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filterPrivacy="1"/>
  <xr:revisionPtr revIDLastSave="0" documentId="13_ncr:1_{FFA0D597-FC55-40C9-B143-DC20F8B88AF5}" xr6:coauthVersionLast="47" xr6:coauthVersionMax="47" xr10:uidLastSave="{00000000-0000-0000-0000-000000000000}"/>
  <bookViews>
    <workbookView xWindow="28680" yWindow="-75" windowWidth="29040" windowHeight="15720" firstSheet="1" activeTab="1" xr2:uid="{00000000-000D-0000-FFFF-FFFF00000000}"/>
  </bookViews>
  <sheets>
    <sheet name="R７まとめ" sheetId="76" r:id="rId1"/>
    <sheet name="令和７年度" sheetId="1" r:id="rId2"/>
    <sheet name="４月（１表）" sheetId="26" r:id="rId3"/>
    <sheet name="４月（２表）" sheetId="57" r:id="rId4"/>
    <sheet name="４月（３表）" sheetId="66" r:id="rId5"/>
    <sheet name="５月（１表）" sheetId="27" r:id="rId6"/>
    <sheet name="５月（２表）" sheetId="58" r:id="rId7"/>
    <sheet name="５月（３表）" sheetId="67" r:id="rId8"/>
    <sheet name="６月（１表）" sheetId="28" r:id="rId9"/>
    <sheet name="６月（２表）" sheetId="38" r:id="rId10"/>
    <sheet name="６月（３表）" sheetId="68" r:id="rId11"/>
    <sheet name="７月（１表）" sheetId="39" r:id="rId12"/>
    <sheet name="７月（２表）" sheetId="40" r:id="rId13"/>
    <sheet name="７月（３表）" sheetId="69" r:id="rId14"/>
    <sheet name="８月（１表）" sheetId="41" r:id="rId15"/>
    <sheet name="８月（２表）" sheetId="42" r:id="rId16"/>
    <sheet name="８月（３表）" sheetId="70" r:id="rId17"/>
    <sheet name="９月（１表）" sheetId="43" r:id="rId18"/>
    <sheet name="９月（２表）" sheetId="44" r:id="rId19"/>
    <sheet name="９月（３表）" sheetId="59" r:id="rId20"/>
    <sheet name="10月（１表）" sheetId="45" r:id="rId21"/>
    <sheet name="10月（２表）" sheetId="46" r:id="rId22"/>
    <sheet name="10月（３表）" sheetId="60" r:id="rId23"/>
    <sheet name="11月（１表）" sheetId="47" r:id="rId24"/>
    <sheet name="11月（２表）" sheetId="48" r:id="rId25"/>
    <sheet name="11月（３表）" sheetId="61" r:id="rId26"/>
    <sheet name="12月（１表）" sheetId="50" r:id="rId27"/>
    <sheet name="12月（２表）" sheetId="49" r:id="rId28"/>
    <sheet name="12月（３表）" sheetId="62" r:id="rId29"/>
    <sheet name="１月（１表）" sheetId="51" r:id="rId30"/>
    <sheet name="１月（２表）" sheetId="52" r:id="rId31"/>
    <sheet name="１月（３表）" sheetId="63" r:id="rId32"/>
    <sheet name="２月（１表）" sheetId="53" r:id="rId33"/>
    <sheet name="２月（２表）" sheetId="54" r:id="rId34"/>
    <sheet name="２月（３表）" sheetId="64" r:id="rId35"/>
    <sheet name="３月（１表）" sheetId="55" r:id="rId36"/>
    <sheet name="３月（２表）" sheetId="56" r:id="rId37"/>
    <sheet name="３月（３表）" sheetId="65" r:id="rId38"/>
    <sheet name="月別入域観光客数の推移" sheetId="72" r:id="rId39"/>
    <sheet name="グラフ" sheetId="73" r:id="rId40"/>
    <sheet name="グラフ（国内客）" sheetId="78" r:id="rId41"/>
    <sheet name="グラフ（外国客）" sheetId="74" r:id="rId42"/>
  </sheets>
  <externalReferences>
    <externalReference r:id="rId43"/>
  </externalReferences>
  <definedNames>
    <definedName name="_xlnm.Print_Area" localSheetId="39">グラフ!$A$1:$N$26</definedName>
    <definedName name="_xlnm.Print_Area" localSheetId="41">'グラフ（外国客）'!$A$1:$O$26</definedName>
    <definedName name="_xlnm.Print_Area" localSheetId="40">'グラフ（国内客）'!$A$1:$O$26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74" l="1"/>
  <c r="A1" i="78"/>
  <c r="A1" i="73"/>
  <c r="A1" i="72"/>
  <c r="A1" i="65"/>
  <c r="A1" i="56"/>
  <c r="A1" i="55"/>
  <c r="A1" i="64"/>
  <c r="A1" i="54"/>
  <c r="A1" i="53"/>
  <c r="A1" i="63"/>
  <c r="A1" i="52"/>
  <c r="A1" i="51"/>
  <c r="A1" i="62"/>
  <c r="A1" i="49"/>
  <c r="A1" i="50"/>
  <c r="A1" i="61"/>
  <c r="A1" i="48"/>
  <c r="A1" i="47"/>
  <c r="A1" i="60"/>
  <c r="A1" i="46"/>
  <c r="A1" i="45"/>
  <c r="A1" i="59"/>
  <c r="A1" i="44"/>
  <c r="A1" i="43"/>
  <c r="A1" i="70"/>
  <c r="A1" i="42"/>
  <c r="A1" i="41"/>
  <c r="A1" i="69"/>
  <c r="A1" i="40"/>
  <c r="A1" i="39"/>
  <c r="A1" i="68"/>
  <c r="A1" i="38"/>
  <c r="A1" i="28"/>
  <c r="A1" i="67"/>
  <c r="A1" i="58"/>
  <c r="A1" i="27"/>
  <c r="A1" i="66"/>
  <c r="C4" i="1" l="1"/>
  <c r="D1" i="26" l="1"/>
  <c r="A1" i="57"/>
  <c r="E1" i="65" l="1"/>
  <c r="E1" i="56"/>
  <c r="D1" i="55"/>
  <c r="E1" i="64"/>
  <c r="E1" i="54"/>
  <c r="D1" i="53"/>
  <c r="E1" i="63"/>
  <c r="E1" i="52"/>
  <c r="D1" i="51"/>
  <c r="E1" i="62"/>
  <c r="E1" i="49"/>
  <c r="D1" i="50"/>
  <c r="E1" i="61"/>
  <c r="E1" i="48"/>
  <c r="D1" i="47"/>
  <c r="E1" i="60"/>
  <c r="E1" i="46"/>
  <c r="D1" i="45"/>
  <c r="E1" i="59"/>
  <c r="E1" i="44"/>
  <c r="D1" i="43"/>
  <c r="E1" i="70"/>
  <c r="E1" i="42"/>
  <c r="D1" i="41"/>
  <c r="E1" i="69"/>
  <c r="E1" i="40"/>
  <c r="D1" i="39"/>
  <c r="E1" i="68"/>
  <c r="E1" i="38"/>
  <c r="D1" i="28"/>
  <c r="E1" i="67"/>
  <c r="E1" i="58"/>
  <c r="D1" i="27"/>
  <c r="E1" i="66"/>
  <c r="E1" i="57"/>
  <c r="A1" i="26"/>
  <c r="D15" i="1"/>
  <c r="C15" i="1"/>
  <c r="B15" i="1" s="1"/>
  <c r="D14" i="1"/>
  <c r="C14" i="1"/>
  <c r="D13" i="1"/>
  <c r="C13" i="1"/>
  <c r="B13" i="1" s="1"/>
  <c r="D12" i="1"/>
  <c r="B12" i="1" s="1"/>
  <c r="C12" i="1"/>
  <c r="D11" i="1"/>
  <c r="C11" i="1"/>
  <c r="D10" i="1"/>
  <c r="C10" i="1"/>
  <c r="D9" i="1"/>
  <c r="C9" i="1"/>
  <c r="B9" i="1" s="1"/>
  <c r="D8" i="1"/>
  <c r="C8" i="1"/>
  <c r="D7" i="1"/>
  <c r="C7" i="1"/>
  <c r="B7" i="1" s="1"/>
  <c r="D6" i="1"/>
  <c r="C6" i="1"/>
  <c r="D5" i="1"/>
  <c r="C5" i="1"/>
  <c r="D4" i="1"/>
  <c r="B4" i="1" s="1"/>
  <c r="B8" i="1" l="1"/>
  <c r="B5" i="1"/>
  <c r="B11" i="1"/>
  <c r="B14" i="1"/>
  <c r="B10" i="1"/>
  <c r="C16" i="1"/>
  <c r="D16" i="1"/>
  <c r="B6" i="1"/>
  <c r="B16" i="1" l="1"/>
</calcChain>
</file>

<file path=xl/sharedStrings.xml><?xml version="1.0" encoding="utf-8"?>
<sst xmlns="http://schemas.openxmlformats.org/spreadsheetml/2006/main" count="2303" uniqueCount="300">
  <si>
    <t>月</t>
    <rPh sb="0" eb="1">
      <t>ツキ</t>
    </rPh>
    <phoneticPr fontId="2"/>
  </si>
  <si>
    <t>実績</t>
    <rPh sb="0" eb="2">
      <t>ジッセキ</t>
    </rPh>
    <phoneticPr fontId="2"/>
  </si>
  <si>
    <t>６月</t>
  </si>
  <si>
    <t>７月</t>
  </si>
  <si>
    <t>８月</t>
  </si>
  <si>
    <t>９月</t>
  </si>
  <si>
    <t>２月</t>
  </si>
  <si>
    <t>３月</t>
  </si>
  <si>
    <t>合計</t>
    <rPh sb="0" eb="2">
      <t>ゴウケイ</t>
    </rPh>
    <phoneticPr fontId="2"/>
  </si>
  <si>
    <t>※移動後の各シートでは、シート左上の年度の表記をクリックすると、このシートに戻ります。</t>
    <rPh sb="1" eb="4">
      <t>イドウゴ</t>
    </rPh>
    <rPh sb="5" eb="6">
      <t>カク</t>
    </rPh>
    <rPh sb="15" eb="17">
      <t>ヒダリウエ</t>
    </rPh>
    <rPh sb="18" eb="20">
      <t>ネンド</t>
    </rPh>
    <rPh sb="21" eb="23">
      <t>ヒョウキ</t>
    </rPh>
    <rPh sb="38" eb="39">
      <t>モド</t>
    </rPh>
    <phoneticPr fontId="2"/>
  </si>
  <si>
    <t>入域観光客数</t>
    <rPh sb="0" eb="1">
      <t>ニュウ</t>
    </rPh>
    <rPh sb="1" eb="2">
      <t>イキ</t>
    </rPh>
    <rPh sb="2" eb="5">
      <t>カンコウキャク</t>
    </rPh>
    <rPh sb="5" eb="6">
      <t>スウ</t>
    </rPh>
    <phoneticPr fontId="2"/>
  </si>
  <si>
    <t>総数</t>
    <rPh sb="0" eb="2">
      <t>ソウスウ</t>
    </rPh>
    <phoneticPr fontId="2"/>
  </si>
  <si>
    <t>国内客数</t>
    <rPh sb="0" eb="2">
      <t>コクナイ</t>
    </rPh>
    <rPh sb="2" eb="4">
      <t>キャクスウ</t>
    </rPh>
    <phoneticPr fontId="2"/>
  </si>
  <si>
    <t>外国客数</t>
    <rPh sb="0" eb="2">
      <t>ガイコク</t>
    </rPh>
    <rPh sb="2" eb="4">
      <t>キャクスウ</t>
    </rPh>
    <phoneticPr fontId="2"/>
  </si>
  <si>
    <t>１０月</t>
  </si>
  <si>
    <t>１１月</t>
  </si>
  <si>
    <t>１２月</t>
  </si>
  <si>
    <t>リンク（月ごと）</t>
    <rPh sb="4" eb="5">
      <t>ツキ</t>
    </rPh>
    <phoneticPr fontId="2"/>
  </si>
  <si>
    <t>月間</t>
    <rPh sb="0" eb="2">
      <t>ゲッカン</t>
    </rPh>
    <phoneticPr fontId="2"/>
  </si>
  <si>
    <t>１月</t>
  </si>
  <si>
    <t>月別入域観光客数の推移</t>
    <rPh sb="0" eb="2">
      <t>ツキベツ</t>
    </rPh>
    <rPh sb="2" eb="4">
      <t>ニュウイキ</t>
    </rPh>
    <rPh sb="4" eb="7">
      <t>カンコウキャク</t>
    </rPh>
    <rPh sb="7" eb="8">
      <t>スウ</t>
    </rPh>
    <rPh sb="9" eb="11">
      <t>スイイ</t>
    </rPh>
    <phoneticPr fontId="2"/>
  </si>
  <si>
    <t>４月</t>
    <rPh sb="1" eb="2">
      <t>ガツ</t>
    </rPh>
    <phoneticPr fontId="2"/>
  </si>
  <si>
    <t>５月</t>
    <phoneticPr fontId="2"/>
  </si>
  <si>
    <t>６月（１表）</t>
    <rPh sb="1" eb="2">
      <t>ガツ</t>
    </rPh>
    <rPh sb="4" eb="5">
      <t>ヒョウ</t>
    </rPh>
    <phoneticPr fontId="2"/>
  </si>
  <si>
    <t>７月（１表）</t>
    <rPh sb="1" eb="2">
      <t>ガツ</t>
    </rPh>
    <rPh sb="4" eb="5">
      <t>ヒョウ</t>
    </rPh>
    <phoneticPr fontId="2"/>
  </si>
  <si>
    <t>８月（１表）</t>
    <rPh sb="1" eb="2">
      <t>ガツ</t>
    </rPh>
    <rPh sb="4" eb="5">
      <t>ヒョウ</t>
    </rPh>
    <phoneticPr fontId="2"/>
  </si>
  <si>
    <t>９月（１表）</t>
    <rPh sb="1" eb="2">
      <t>ガツ</t>
    </rPh>
    <rPh sb="4" eb="5">
      <t>ヒョウ</t>
    </rPh>
    <phoneticPr fontId="2"/>
  </si>
  <si>
    <t>10月（１表）</t>
    <rPh sb="2" eb="3">
      <t>ガツ</t>
    </rPh>
    <rPh sb="5" eb="6">
      <t>ヒョウ</t>
    </rPh>
    <phoneticPr fontId="2"/>
  </si>
  <si>
    <t>11月（１表）</t>
    <rPh sb="2" eb="3">
      <t>ガツ</t>
    </rPh>
    <rPh sb="5" eb="6">
      <t>ヒョウ</t>
    </rPh>
    <phoneticPr fontId="2"/>
  </si>
  <si>
    <t>12月（１表）</t>
    <rPh sb="2" eb="3">
      <t>ガツ</t>
    </rPh>
    <rPh sb="5" eb="6">
      <t>ヒョウ</t>
    </rPh>
    <phoneticPr fontId="2"/>
  </si>
  <si>
    <t>１月（１表）</t>
    <rPh sb="1" eb="2">
      <t>ガツ</t>
    </rPh>
    <rPh sb="4" eb="5">
      <t>ヒョウ</t>
    </rPh>
    <phoneticPr fontId="2"/>
  </si>
  <si>
    <t>２月（１表）</t>
    <rPh sb="1" eb="2">
      <t>ガツ</t>
    </rPh>
    <rPh sb="4" eb="5">
      <t>ヒョウ</t>
    </rPh>
    <phoneticPr fontId="2"/>
  </si>
  <si>
    <t>３月（１表）</t>
    <rPh sb="1" eb="2">
      <t>ガツ</t>
    </rPh>
    <rPh sb="4" eb="5">
      <t>ヒョウ</t>
    </rPh>
    <phoneticPr fontId="2"/>
  </si>
  <si>
    <t>６月（２表）</t>
    <rPh sb="1" eb="2">
      <t>ガツ</t>
    </rPh>
    <rPh sb="4" eb="5">
      <t>ヒョウ</t>
    </rPh>
    <phoneticPr fontId="2"/>
  </si>
  <si>
    <t>７月（２表）</t>
    <rPh sb="1" eb="2">
      <t>ガツ</t>
    </rPh>
    <rPh sb="4" eb="5">
      <t>ヒョウ</t>
    </rPh>
    <phoneticPr fontId="2"/>
  </si>
  <si>
    <t>８月（２表）</t>
    <rPh sb="1" eb="2">
      <t>ガツ</t>
    </rPh>
    <rPh sb="4" eb="5">
      <t>ヒョウ</t>
    </rPh>
    <phoneticPr fontId="2"/>
  </si>
  <si>
    <t>９月（２表）</t>
    <rPh sb="1" eb="2">
      <t>ガツ</t>
    </rPh>
    <rPh sb="4" eb="5">
      <t>ヒョウ</t>
    </rPh>
    <phoneticPr fontId="2"/>
  </si>
  <si>
    <t>10月（２表）</t>
    <rPh sb="2" eb="3">
      <t>ガツ</t>
    </rPh>
    <rPh sb="5" eb="6">
      <t>ヒョウ</t>
    </rPh>
    <phoneticPr fontId="2"/>
  </si>
  <si>
    <t>11月（２表）</t>
    <rPh sb="2" eb="3">
      <t>ガツ</t>
    </rPh>
    <rPh sb="5" eb="6">
      <t>ヒョウ</t>
    </rPh>
    <phoneticPr fontId="2"/>
  </si>
  <si>
    <t>12月（２表）</t>
    <rPh sb="2" eb="3">
      <t>ガツ</t>
    </rPh>
    <rPh sb="5" eb="6">
      <t>ヒョウ</t>
    </rPh>
    <phoneticPr fontId="2"/>
  </si>
  <si>
    <t>１月（２表）</t>
    <rPh sb="1" eb="2">
      <t>ガツ</t>
    </rPh>
    <rPh sb="4" eb="5">
      <t>ヒョウ</t>
    </rPh>
    <phoneticPr fontId="2"/>
  </si>
  <si>
    <t>２月（２表）</t>
    <rPh sb="1" eb="2">
      <t>ガツ</t>
    </rPh>
    <rPh sb="4" eb="5">
      <t>ヒョウ</t>
    </rPh>
    <phoneticPr fontId="2"/>
  </si>
  <si>
    <t>３月（２表）</t>
    <rPh sb="1" eb="2">
      <t>ガツ</t>
    </rPh>
    <rPh sb="4" eb="5">
      <t>ヒョウ</t>
    </rPh>
    <phoneticPr fontId="2"/>
  </si>
  <si>
    <t>４月（１表）</t>
    <rPh sb="1" eb="2">
      <t>ガツ</t>
    </rPh>
    <rPh sb="4" eb="5">
      <t>ヒョウ</t>
    </rPh>
    <phoneticPr fontId="2"/>
  </si>
  <si>
    <t>４月（２表）</t>
    <rPh sb="1" eb="2">
      <t>ガツ</t>
    </rPh>
    <rPh sb="4" eb="5">
      <t>ヒョウ</t>
    </rPh>
    <phoneticPr fontId="2"/>
  </si>
  <si>
    <t>５月（１表）</t>
    <rPh sb="1" eb="2">
      <t>ガツ</t>
    </rPh>
    <rPh sb="4" eb="5">
      <t>ヒョウ</t>
    </rPh>
    <phoneticPr fontId="2"/>
  </si>
  <si>
    <t>５月（２表）</t>
    <rPh sb="1" eb="2">
      <t>ガツ</t>
    </rPh>
    <rPh sb="4" eb="5">
      <t>ヒョウ</t>
    </rPh>
    <phoneticPr fontId="2"/>
  </si>
  <si>
    <t>９月（３表）</t>
    <rPh sb="1" eb="2">
      <t>ガツ</t>
    </rPh>
    <rPh sb="4" eb="5">
      <t>ヒョウ</t>
    </rPh>
    <phoneticPr fontId="2"/>
  </si>
  <si>
    <t>10月（３表）</t>
    <rPh sb="2" eb="3">
      <t>ガツ</t>
    </rPh>
    <rPh sb="5" eb="6">
      <t>ヒョウ</t>
    </rPh>
    <phoneticPr fontId="2"/>
  </si>
  <si>
    <t>11月（３表）</t>
    <rPh sb="2" eb="3">
      <t>ガツ</t>
    </rPh>
    <rPh sb="5" eb="6">
      <t>ヒョウ</t>
    </rPh>
    <phoneticPr fontId="2"/>
  </si>
  <si>
    <t>12月（３表）</t>
    <rPh sb="2" eb="3">
      <t>ガツ</t>
    </rPh>
    <rPh sb="5" eb="6">
      <t>ヒョウ</t>
    </rPh>
    <phoneticPr fontId="2"/>
  </si>
  <si>
    <t>１月（３表）</t>
    <rPh sb="1" eb="2">
      <t>ガツ</t>
    </rPh>
    <rPh sb="4" eb="5">
      <t>ヒョウ</t>
    </rPh>
    <phoneticPr fontId="2"/>
  </si>
  <si>
    <t>２月（３表）</t>
    <rPh sb="1" eb="2">
      <t>ガツ</t>
    </rPh>
    <rPh sb="4" eb="5">
      <t>ヒョウ</t>
    </rPh>
    <phoneticPr fontId="2"/>
  </si>
  <si>
    <t>３月（３表）</t>
    <rPh sb="1" eb="2">
      <t>ガツ</t>
    </rPh>
    <rPh sb="4" eb="5">
      <t>ヒョウ</t>
    </rPh>
    <phoneticPr fontId="2"/>
  </si>
  <si>
    <t>４月（３表）</t>
    <rPh sb="1" eb="2">
      <t>ガツ</t>
    </rPh>
    <rPh sb="4" eb="5">
      <t>ヒョウ</t>
    </rPh>
    <phoneticPr fontId="2"/>
  </si>
  <si>
    <t>５月（３表）</t>
    <rPh sb="1" eb="2">
      <t>ガツ</t>
    </rPh>
    <rPh sb="4" eb="5">
      <t>ヒョウ</t>
    </rPh>
    <phoneticPr fontId="2"/>
  </si>
  <si>
    <t>６月（３表）</t>
    <rPh sb="1" eb="2">
      <t>ガツ</t>
    </rPh>
    <rPh sb="4" eb="5">
      <t>ヒョウ</t>
    </rPh>
    <phoneticPr fontId="2"/>
  </si>
  <si>
    <t>７月（３表）</t>
    <rPh sb="1" eb="2">
      <t>ガツ</t>
    </rPh>
    <rPh sb="4" eb="5">
      <t>ヒョウ</t>
    </rPh>
    <phoneticPr fontId="2"/>
  </si>
  <si>
    <t>８月（３表）</t>
    <rPh sb="1" eb="2">
      <t>ガツ</t>
    </rPh>
    <rPh sb="4" eb="5">
      <t>ヒョウ</t>
    </rPh>
    <phoneticPr fontId="2"/>
  </si>
  <si>
    <t>（外国客グラフ）</t>
    <rPh sb="1" eb="3">
      <t>ガイコク</t>
    </rPh>
    <rPh sb="3" eb="4">
      <t>キャク</t>
    </rPh>
    <phoneticPr fontId="2"/>
  </si>
  <si>
    <t>第１表　入域観光客数</t>
    <rPh sb="4" eb="5">
      <t>ニュウ</t>
    </rPh>
    <rPh sb="5" eb="6">
      <t>イキ</t>
    </rPh>
    <rPh sb="6" eb="9">
      <t>カンコウキャク</t>
    </rPh>
    <rPh sb="9" eb="10">
      <t>スウ</t>
    </rPh>
    <phoneticPr fontId="12"/>
  </si>
  <si>
    <t xml:space="preserve">   (単位:人、％)</t>
  </si>
  <si>
    <t>区分</t>
  </si>
  <si>
    <t>入域観光客数（総数）</t>
    <rPh sb="0" eb="1">
      <t>ニュウ</t>
    </rPh>
    <rPh sb="1" eb="2">
      <t>イキ</t>
    </rPh>
    <rPh sb="2" eb="5">
      <t>カンコウキャク</t>
    </rPh>
    <rPh sb="5" eb="6">
      <t>スウ</t>
    </rPh>
    <rPh sb="7" eb="9">
      <t>ソウスウ</t>
    </rPh>
    <phoneticPr fontId="12"/>
  </si>
  <si>
    <t>空路海路別内訳</t>
    <rPh sb="0" eb="2">
      <t>クウロ</t>
    </rPh>
    <rPh sb="2" eb="4">
      <t>カイロ</t>
    </rPh>
    <rPh sb="4" eb="5">
      <t>ベツ</t>
    </rPh>
    <rPh sb="5" eb="7">
      <t>ウチワケ</t>
    </rPh>
    <phoneticPr fontId="12"/>
  </si>
  <si>
    <t>期間</t>
    <rPh sb="0" eb="2">
      <t>キカン</t>
    </rPh>
    <phoneticPr fontId="12"/>
  </si>
  <si>
    <t>国内</t>
    <rPh sb="0" eb="2">
      <t>コクナイ</t>
    </rPh>
    <phoneticPr fontId="12"/>
  </si>
  <si>
    <t>外国</t>
    <rPh sb="0" eb="2">
      <t>ガイコク</t>
    </rPh>
    <phoneticPr fontId="12"/>
  </si>
  <si>
    <t>空路計</t>
    <rPh sb="0" eb="2">
      <t>クウロ</t>
    </rPh>
    <rPh sb="2" eb="3">
      <t>ケイ</t>
    </rPh>
    <phoneticPr fontId="12"/>
  </si>
  <si>
    <t>海路計</t>
    <rPh sb="0" eb="2">
      <t>カイロ</t>
    </rPh>
    <rPh sb="2" eb="3">
      <t>ケイ</t>
    </rPh>
    <phoneticPr fontId="12"/>
  </si>
  <si>
    <t>外国</t>
    <phoneticPr fontId="12"/>
  </si>
  <si>
    <t>月間</t>
    <rPh sb="0" eb="2">
      <t>ゲッカン</t>
    </rPh>
    <phoneticPr fontId="12"/>
  </si>
  <si>
    <t>前年
同月比</t>
    <rPh sb="3" eb="5">
      <t>ドウゲツ</t>
    </rPh>
    <phoneticPr fontId="12"/>
  </si>
  <si>
    <t>年度</t>
    <rPh sb="0" eb="2">
      <t>ネンド</t>
    </rPh>
    <phoneticPr fontId="12"/>
  </si>
  <si>
    <t>今年度</t>
    <rPh sb="0" eb="3">
      <t>コンネンド</t>
    </rPh>
    <phoneticPr fontId="12"/>
  </si>
  <si>
    <t>前年度</t>
    <rPh sb="0" eb="3">
      <t>ゼンネンド</t>
    </rPh>
    <phoneticPr fontId="12"/>
  </si>
  <si>
    <t>増減数</t>
  </si>
  <si>
    <t>前年度
同期比</t>
    <rPh sb="2" eb="3">
      <t>ド</t>
    </rPh>
    <rPh sb="4" eb="6">
      <t>ドウキ</t>
    </rPh>
    <rPh sb="6" eb="7">
      <t>ヒ</t>
    </rPh>
    <phoneticPr fontId="12"/>
  </si>
  <si>
    <t>暦年</t>
    <rPh sb="0" eb="2">
      <t>レキネン</t>
    </rPh>
    <phoneticPr fontId="12"/>
  </si>
  <si>
    <t>今年</t>
    <rPh sb="0" eb="2">
      <t>コトシ</t>
    </rPh>
    <phoneticPr fontId="12"/>
  </si>
  <si>
    <t>前年</t>
    <rPh sb="0" eb="2">
      <t>ゼンネン</t>
    </rPh>
    <phoneticPr fontId="12"/>
  </si>
  <si>
    <t>前年
同期比</t>
    <rPh sb="3" eb="5">
      <t>ドウキ</t>
    </rPh>
    <rPh sb="5" eb="6">
      <t>ヒ</t>
    </rPh>
    <phoneticPr fontId="12"/>
  </si>
  <si>
    <t>第２表　航路別入域観光客数</t>
    <phoneticPr fontId="12"/>
  </si>
  <si>
    <t>総数</t>
  </si>
  <si>
    <t>東京</t>
    <rPh sb="0" eb="2">
      <t>トウキョウ</t>
    </rPh>
    <phoneticPr fontId="12"/>
  </si>
  <si>
    <t>伊丹</t>
    <rPh sb="0" eb="2">
      <t>イタミ</t>
    </rPh>
    <phoneticPr fontId="12"/>
  </si>
  <si>
    <t>関西</t>
    <rPh sb="0" eb="2">
      <t>カンサイ</t>
    </rPh>
    <phoneticPr fontId="12"/>
  </si>
  <si>
    <t>神戸</t>
    <rPh sb="0" eb="2">
      <t>コウベ</t>
    </rPh>
    <phoneticPr fontId="12"/>
  </si>
  <si>
    <t>福岡</t>
    <rPh sb="0" eb="2">
      <t>フクオカ</t>
    </rPh>
    <phoneticPr fontId="12"/>
  </si>
  <si>
    <t>北九州</t>
    <rPh sb="0" eb="3">
      <t>キタキュウシュウ</t>
    </rPh>
    <phoneticPr fontId="12"/>
  </si>
  <si>
    <t>名古屋</t>
    <rPh sb="0" eb="3">
      <t>ナゴヤ</t>
    </rPh>
    <phoneticPr fontId="12"/>
  </si>
  <si>
    <t>札幌</t>
    <rPh sb="0" eb="2">
      <t>サッポロ</t>
    </rPh>
    <phoneticPr fontId="12"/>
  </si>
  <si>
    <t>鹿児島</t>
    <rPh sb="0" eb="3">
      <t>カゴシマ</t>
    </rPh>
    <phoneticPr fontId="12"/>
  </si>
  <si>
    <t>仙台</t>
    <rPh sb="0" eb="2">
      <t>センダイ</t>
    </rPh>
    <phoneticPr fontId="12"/>
  </si>
  <si>
    <t>福島</t>
    <rPh sb="0" eb="2">
      <t>フクシマ</t>
    </rPh>
    <phoneticPr fontId="12"/>
  </si>
  <si>
    <t>新潟</t>
    <rPh sb="0" eb="2">
      <t>ニイガタ</t>
    </rPh>
    <phoneticPr fontId="12"/>
  </si>
  <si>
    <t>静岡</t>
    <rPh sb="0" eb="2">
      <t>シズオカ</t>
    </rPh>
    <phoneticPr fontId="12"/>
  </si>
  <si>
    <t>富山</t>
    <rPh sb="0" eb="2">
      <t>トヤマ</t>
    </rPh>
    <phoneticPr fontId="12"/>
  </si>
  <si>
    <t>小松</t>
    <rPh sb="0" eb="2">
      <t>コマツ</t>
    </rPh>
    <phoneticPr fontId="12"/>
  </si>
  <si>
    <t>岡山</t>
    <rPh sb="0" eb="2">
      <t>オカヤマ</t>
    </rPh>
    <phoneticPr fontId="12"/>
  </si>
  <si>
    <t>広島</t>
    <rPh sb="0" eb="2">
      <t>ヒロシマ</t>
    </rPh>
    <phoneticPr fontId="12"/>
  </si>
  <si>
    <t>高松</t>
    <rPh sb="0" eb="2">
      <t>タカマツ</t>
    </rPh>
    <phoneticPr fontId="12"/>
  </si>
  <si>
    <t>松山</t>
    <rPh sb="0" eb="2">
      <t>マツヤマ</t>
    </rPh>
    <phoneticPr fontId="12"/>
  </si>
  <si>
    <t>高知</t>
    <rPh sb="0" eb="2">
      <t>コウチ</t>
    </rPh>
    <phoneticPr fontId="12"/>
  </si>
  <si>
    <t>長崎</t>
    <rPh sb="0" eb="2">
      <t>ナガサキ</t>
    </rPh>
    <phoneticPr fontId="12"/>
  </si>
  <si>
    <t>熊本</t>
    <rPh sb="0" eb="2">
      <t>クマモト</t>
    </rPh>
    <phoneticPr fontId="12"/>
  </si>
  <si>
    <t>大分</t>
    <rPh sb="0" eb="2">
      <t>オオイタ</t>
    </rPh>
    <phoneticPr fontId="12"/>
  </si>
  <si>
    <t>宮崎</t>
    <rPh sb="0" eb="2">
      <t>ミヤザキ</t>
    </rPh>
    <phoneticPr fontId="12"/>
  </si>
  <si>
    <t>茨城</t>
    <rPh sb="0" eb="2">
      <t>イバラキ</t>
    </rPh>
    <phoneticPr fontId="12"/>
  </si>
  <si>
    <t>岩国</t>
    <rPh sb="0" eb="2">
      <t>イワクニ</t>
    </rPh>
    <phoneticPr fontId="12"/>
  </si>
  <si>
    <t>その他</t>
    <rPh sb="2" eb="3">
      <t>タ</t>
    </rPh>
    <phoneticPr fontId="12"/>
  </si>
  <si>
    <t>当月
構成比</t>
    <rPh sb="0" eb="1">
      <t>トウ</t>
    </rPh>
    <rPh sb="1" eb="2">
      <t>ツキ</t>
    </rPh>
    <rPh sb="3" eb="6">
      <t>コウセイヒ</t>
    </rPh>
    <phoneticPr fontId="12"/>
  </si>
  <si>
    <t>今年度
構成比</t>
    <rPh sb="0" eb="3">
      <t>コンネンド</t>
    </rPh>
    <rPh sb="4" eb="7">
      <t>コウセイヒ</t>
    </rPh>
    <phoneticPr fontId="12"/>
  </si>
  <si>
    <t>今年
構成比</t>
    <rPh sb="0" eb="2">
      <t>コトシ</t>
    </rPh>
    <rPh sb="3" eb="6">
      <t>コウセイヒ</t>
    </rPh>
    <phoneticPr fontId="12"/>
  </si>
  <si>
    <t>注</t>
  </si>
  <si>
    <t>１　国内客には、沖縄県居住者は含まない。本土経由で来県する外国客は含む。</t>
    <phoneticPr fontId="12"/>
  </si>
  <si>
    <t>2　推計方法は、国内航路については、本土と沖縄県間に航路を有する航空及び船舶各社の航路別旅客輸送実績に同航路における入域観光客の混在率 (サンプリング調査）をデフレーターとして算出した。</t>
    <rPh sb="21" eb="23">
      <t>オキナワ</t>
    </rPh>
    <phoneticPr fontId="12"/>
  </si>
  <si>
    <r>
      <t>参考値　</t>
    </r>
    <r>
      <rPr>
        <u/>
        <sz val="10"/>
        <rFont val="ＭＳ Ｐゴシック"/>
        <family val="3"/>
        <charset val="128"/>
      </rPr>
      <t>東京空港内訳</t>
    </r>
    <rPh sb="0" eb="2">
      <t>サンコウ</t>
    </rPh>
    <rPh sb="2" eb="3">
      <t>チ</t>
    </rPh>
    <rPh sb="4" eb="6">
      <t>トウキョウ</t>
    </rPh>
    <rPh sb="6" eb="8">
      <t>クウコウ</t>
    </rPh>
    <rPh sb="8" eb="10">
      <t>ウチワケ</t>
    </rPh>
    <phoneticPr fontId="12"/>
  </si>
  <si>
    <r>
      <t>参考値　</t>
    </r>
    <r>
      <rPr>
        <u/>
        <sz val="10"/>
        <rFont val="ＭＳ Ｐゴシック"/>
        <family val="3"/>
        <charset val="128"/>
      </rPr>
      <t>FSC・LCC内訳</t>
    </r>
    <rPh sb="0" eb="2">
      <t>サンコウ</t>
    </rPh>
    <rPh sb="2" eb="3">
      <t>チ</t>
    </rPh>
    <rPh sb="11" eb="13">
      <t>ウチワケ</t>
    </rPh>
    <phoneticPr fontId="12"/>
  </si>
  <si>
    <t>羽田</t>
    <rPh sb="0" eb="2">
      <t>ハネダ</t>
    </rPh>
    <phoneticPr fontId="12"/>
  </si>
  <si>
    <t>成田</t>
    <rPh sb="0" eb="2">
      <t>ナリタ</t>
    </rPh>
    <phoneticPr fontId="12"/>
  </si>
  <si>
    <t>FSC</t>
    <phoneticPr fontId="12"/>
  </si>
  <si>
    <t>LCC</t>
    <phoneticPr fontId="12"/>
  </si>
  <si>
    <t>前年
同月比</t>
  </si>
  <si>
    <t>※羽田・成田内訳、FSC・LCC観光客数は海路客を除く</t>
    <rPh sb="1" eb="3">
      <t>ハネダ</t>
    </rPh>
    <rPh sb="4" eb="6">
      <t>ナリタ</t>
    </rPh>
    <rPh sb="6" eb="8">
      <t>ウチワケ</t>
    </rPh>
    <rPh sb="16" eb="19">
      <t>カンコウキャク</t>
    </rPh>
    <rPh sb="19" eb="20">
      <t>スウ</t>
    </rPh>
    <rPh sb="21" eb="23">
      <t>カイロ</t>
    </rPh>
    <rPh sb="23" eb="24">
      <t>キャク</t>
    </rPh>
    <rPh sb="25" eb="26">
      <t>ノゾ</t>
    </rPh>
    <phoneticPr fontId="12"/>
  </si>
  <si>
    <t>※観光客数算出の方法上、東京と羽田＋成田の合計値が一致しない場合、
　 前年の東京の値と一致しない場合があります。</t>
    <rPh sb="1" eb="4">
      <t>カンコウキャク</t>
    </rPh>
    <rPh sb="4" eb="5">
      <t>スウ</t>
    </rPh>
    <rPh sb="5" eb="7">
      <t>サンシュツ</t>
    </rPh>
    <rPh sb="8" eb="10">
      <t>ホウホウ</t>
    </rPh>
    <rPh sb="10" eb="11">
      <t>ジョウ</t>
    </rPh>
    <rPh sb="12" eb="14">
      <t>トウキョウ</t>
    </rPh>
    <rPh sb="15" eb="17">
      <t>ハネダ</t>
    </rPh>
    <rPh sb="18" eb="20">
      <t>ナリタ</t>
    </rPh>
    <rPh sb="21" eb="24">
      <t>ゴウケイチ</t>
    </rPh>
    <rPh sb="25" eb="27">
      <t>イッチ</t>
    </rPh>
    <rPh sb="30" eb="32">
      <t>バアイ</t>
    </rPh>
    <rPh sb="36" eb="38">
      <t>ゼンネン</t>
    </rPh>
    <rPh sb="39" eb="41">
      <t>トウキョウ</t>
    </rPh>
    <rPh sb="42" eb="43">
      <t>アタイ</t>
    </rPh>
    <rPh sb="44" eb="46">
      <t>イッチ</t>
    </rPh>
    <rPh sb="49" eb="51">
      <t>バアイ</t>
    </rPh>
    <phoneticPr fontId="12"/>
  </si>
  <si>
    <t>第３表　国籍別入域観光客数</t>
    <rPh sb="4" eb="6">
      <t>コクセキ</t>
    </rPh>
    <rPh sb="6" eb="7">
      <t>ベツ</t>
    </rPh>
    <phoneticPr fontId="12"/>
  </si>
  <si>
    <t>外国人総数</t>
    <rPh sb="0" eb="2">
      <t>ガイコク</t>
    </rPh>
    <rPh sb="2" eb="3">
      <t>ジン</t>
    </rPh>
    <rPh sb="3" eb="5">
      <t>ソウスウ</t>
    </rPh>
    <phoneticPr fontId="12"/>
  </si>
  <si>
    <t>　　⑥乗務員等は、「その他」に一括計上している。</t>
    <rPh sb="3" eb="6">
      <t>ジョウムイン</t>
    </rPh>
    <rPh sb="6" eb="7">
      <t>トウ</t>
    </rPh>
    <rPh sb="12" eb="13">
      <t>タ</t>
    </rPh>
    <rPh sb="15" eb="17">
      <t>イッカツ</t>
    </rPh>
    <rPh sb="17" eb="19">
      <t>ケイジョウ</t>
    </rPh>
    <phoneticPr fontId="12"/>
  </si>
  <si>
    <t>月 間</t>
  </si>
  <si>
    <t>累 計</t>
  </si>
  <si>
    <t>計</t>
  </si>
  <si>
    <t>-</t>
    <phoneticPr fontId="19"/>
  </si>
  <si>
    <t>※国内客と外国客の合計。外国客は、乗務員等を含む数値。</t>
    <rPh sb="1" eb="3">
      <t>コクナイ</t>
    </rPh>
    <rPh sb="3" eb="4">
      <t>キャク</t>
    </rPh>
    <rPh sb="5" eb="7">
      <t>ガイコク</t>
    </rPh>
    <rPh sb="7" eb="8">
      <t>キャク</t>
    </rPh>
    <rPh sb="9" eb="11">
      <t>ゴウケイ</t>
    </rPh>
    <rPh sb="12" eb="14">
      <t>ガイコク</t>
    </rPh>
    <rPh sb="14" eb="15">
      <t>キャク</t>
    </rPh>
    <rPh sb="17" eb="20">
      <t>ジョウムイン</t>
    </rPh>
    <rPh sb="20" eb="21">
      <t>トウ</t>
    </rPh>
    <rPh sb="22" eb="23">
      <t>フク</t>
    </rPh>
    <rPh sb="24" eb="26">
      <t>スウチ</t>
    </rPh>
    <phoneticPr fontId="12"/>
  </si>
  <si>
    <t>（単位：千人）</t>
    <rPh sb="4" eb="5">
      <t>セン</t>
    </rPh>
    <phoneticPr fontId="19"/>
  </si>
  <si>
    <t>入 域 観 光 客 統 計 月 報</t>
    <rPh sb="0" eb="1">
      <t>イ</t>
    </rPh>
    <rPh sb="2" eb="3">
      <t>イキ</t>
    </rPh>
    <rPh sb="4" eb="5">
      <t>カン</t>
    </rPh>
    <rPh sb="6" eb="7">
      <t>ヒカリ</t>
    </rPh>
    <rPh sb="8" eb="9">
      <t>キャク</t>
    </rPh>
    <rPh sb="10" eb="11">
      <t>トウ</t>
    </rPh>
    <rPh sb="12" eb="13">
      <t>ケイ</t>
    </rPh>
    <rPh sb="14" eb="15">
      <t>ツキ</t>
    </rPh>
    <rPh sb="16" eb="17">
      <t>ホウ</t>
    </rPh>
    <phoneticPr fontId="12"/>
  </si>
  <si>
    <t>令和元年度</t>
    <rPh sb="0" eb="1">
      <t>レイ</t>
    </rPh>
    <rPh sb="1" eb="2">
      <t>ワ</t>
    </rPh>
    <rPh sb="2" eb="4">
      <t>ガンネン</t>
    </rPh>
    <rPh sb="4" eb="5">
      <t>ド</t>
    </rPh>
    <phoneticPr fontId="12"/>
  </si>
  <si>
    <t>1月～4月
累計</t>
  </si>
  <si>
    <t>皆減</t>
  </si>
  <si>
    <t>4月～5月
累計</t>
  </si>
  <si>
    <t>1月～5月
累計</t>
  </si>
  <si>
    <t>4月～6月
累計</t>
  </si>
  <si>
    <t>1月～6月
累計</t>
  </si>
  <si>
    <t>4月～7月
累計</t>
  </si>
  <si>
    <t>1月～7月
累計</t>
  </si>
  <si>
    <t>4月～8月
累計</t>
  </si>
  <si>
    <t>1月～8月
累計</t>
  </si>
  <si>
    <t>4月～9月
累計</t>
  </si>
  <si>
    <t>1月～9月
累計</t>
  </si>
  <si>
    <t>4月～10月
累計</t>
  </si>
  <si>
    <t>1月～10月
累計</t>
  </si>
  <si>
    <t>4月～11月
累計</t>
  </si>
  <si>
    <t>1月～11月
累計</t>
  </si>
  <si>
    <t>4月～12月
累計</t>
  </si>
  <si>
    <t>1月～12月
累計</t>
  </si>
  <si>
    <t>　　②イギリス・フランスは、平成22年４月から表章を始めた。</t>
    <rPh sb="14" eb="16">
      <t>ヘイセイ</t>
    </rPh>
    <rPh sb="18" eb="19">
      <t>ネン</t>
    </rPh>
    <rPh sb="20" eb="21">
      <t>ガツ</t>
    </rPh>
    <rPh sb="23" eb="25">
      <t>ヒョウショウ</t>
    </rPh>
    <rPh sb="26" eb="27">
      <t>ハジ</t>
    </rPh>
    <phoneticPr fontId="12"/>
  </si>
  <si>
    <t>　　③タイ、シンガポール、マレーシアは、平成23年４月から表章を始めた。</t>
    <rPh sb="20" eb="22">
      <t>ヘイセイ</t>
    </rPh>
    <rPh sb="24" eb="25">
      <t>ネン</t>
    </rPh>
    <rPh sb="26" eb="27">
      <t>ガツ</t>
    </rPh>
    <rPh sb="32" eb="33">
      <t>ハジ</t>
    </rPh>
    <phoneticPr fontId="12"/>
  </si>
  <si>
    <t>　　④インドネシアは、平成24年11月から表章を始めた。</t>
    <rPh sb="11" eb="13">
      <t>ヘイセイ</t>
    </rPh>
    <rPh sb="15" eb="16">
      <t>ネン</t>
    </rPh>
    <rPh sb="18" eb="19">
      <t>ガツ</t>
    </rPh>
    <rPh sb="24" eb="25">
      <t>ハジ</t>
    </rPh>
    <phoneticPr fontId="12"/>
  </si>
  <si>
    <t>　　⑤カナダ、オーストラリアは、平成28年４月から表章を始めた。</t>
    <rPh sb="16" eb="18">
      <t>ヘイセイ</t>
    </rPh>
    <rPh sb="20" eb="21">
      <t>ネン</t>
    </rPh>
    <rPh sb="22" eb="23">
      <t>ガツ</t>
    </rPh>
    <rPh sb="28" eb="29">
      <t>ハジ</t>
    </rPh>
    <phoneticPr fontId="12"/>
  </si>
  <si>
    <t>4月～2月
累計</t>
  </si>
  <si>
    <t>4月～3月
累計</t>
  </si>
  <si>
    <t>1月～3月
累計</t>
  </si>
  <si>
    <t>令和２年度</t>
    <rPh sb="0" eb="1">
      <t>レイ</t>
    </rPh>
    <rPh sb="1" eb="2">
      <t>ワ</t>
    </rPh>
    <rPh sb="3" eb="5">
      <t>ネンド</t>
    </rPh>
    <rPh sb="4" eb="5">
      <t>ド</t>
    </rPh>
    <phoneticPr fontId="12"/>
  </si>
  <si>
    <t>台湾</t>
    <rPh sb="0" eb="2">
      <t>タイワン</t>
    </rPh>
    <phoneticPr fontId="21"/>
  </si>
  <si>
    <t>韓国</t>
    <rPh sb="0" eb="2">
      <t>カンコク</t>
    </rPh>
    <phoneticPr fontId="21"/>
  </si>
  <si>
    <t>中国本土</t>
    <rPh sb="0" eb="4">
      <t>チュウゴクホンド</t>
    </rPh>
    <phoneticPr fontId="21"/>
  </si>
  <si>
    <t>香港</t>
    <rPh sb="0" eb="2">
      <t>ホンコン</t>
    </rPh>
    <phoneticPr fontId="21"/>
  </si>
  <si>
    <t>アメリカ</t>
    <phoneticPr fontId="21"/>
  </si>
  <si>
    <t>カナダ</t>
    <phoneticPr fontId="21"/>
  </si>
  <si>
    <t>イギリス（本国）</t>
    <rPh sb="5" eb="7">
      <t>ホンゴク</t>
    </rPh>
    <phoneticPr fontId="21"/>
  </si>
  <si>
    <t>フランス</t>
    <phoneticPr fontId="21"/>
  </si>
  <si>
    <t>タイ</t>
    <phoneticPr fontId="21"/>
  </si>
  <si>
    <t>シンガポール</t>
    <phoneticPr fontId="21"/>
  </si>
  <si>
    <t>マレーシア</t>
    <phoneticPr fontId="21"/>
  </si>
  <si>
    <t>インドネシア</t>
    <phoneticPr fontId="21"/>
  </si>
  <si>
    <t>ｵｰｽﾄﾗﾘｱ</t>
    <phoneticPr fontId="21"/>
  </si>
  <si>
    <t>その他</t>
    <rPh sb="2" eb="3">
      <t>タ</t>
    </rPh>
    <phoneticPr fontId="21"/>
  </si>
  <si>
    <t>1月～2月
累計</t>
  </si>
  <si>
    <t>(単位:人、％）</t>
    <phoneticPr fontId="12"/>
  </si>
  <si>
    <t>令和３年度</t>
    <rPh sb="0" eb="1">
      <t>レイ</t>
    </rPh>
    <rPh sb="1" eb="2">
      <t>ワ</t>
    </rPh>
    <rPh sb="3" eb="5">
      <t>ネンド</t>
    </rPh>
    <rPh sb="4" eb="5">
      <t>ド</t>
    </rPh>
    <phoneticPr fontId="12"/>
  </si>
  <si>
    <t>3/2年度</t>
    <rPh sb="4" eb="5">
      <t>ド</t>
    </rPh>
    <phoneticPr fontId="19"/>
  </si>
  <si>
    <t>-</t>
    <phoneticPr fontId="21"/>
  </si>
  <si>
    <t>-</t>
  </si>
  <si>
    <t>令和４年度</t>
    <rPh sb="0" eb="1">
      <t>レイ</t>
    </rPh>
    <rPh sb="1" eb="2">
      <t>ワ</t>
    </rPh>
    <rPh sb="3" eb="5">
      <t>ネンド</t>
    </rPh>
    <rPh sb="4" eb="5">
      <t>ド</t>
    </rPh>
    <phoneticPr fontId="12"/>
  </si>
  <si>
    <t>4/3年度</t>
    <rPh sb="4" eb="5">
      <t>ド</t>
    </rPh>
    <phoneticPr fontId="19"/>
  </si>
  <si>
    <t>（グラフ）</t>
    <phoneticPr fontId="2"/>
  </si>
  <si>
    <t>※上記の各セルをクリックすると、各月ごとのデータや、年度の集計・グラフのシートに移動します。</t>
    <rPh sb="1" eb="3">
      <t>ジョウキ</t>
    </rPh>
    <rPh sb="4" eb="5">
      <t>カク</t>
    </rPh>
    <rPh sb="16" eb="18">
      <t>カクツキ</t>
    </rPh>
    <rPh sb="26" eb="28">
      <t>ネンド</t>
    </rPh>
    <rPh sb="29" eb="31">
      <t>シュウケイ</t>
    </rPh>
    <rPh sb="40" eb="42">
      <t>イドウ</t>
    </rPh>
    <phoneticPr fontId="2"/>
  </si>
  <si>
    <t>皆増</t>
  </si>
  <si>
    <r>
      <t>　　また、外国人については法務省出入国在留管理庁の公表資料及び船社代理店の資料に基づき沖縄県が推計。</t>
    </r>
    <r>
      <rPr>
        <sz val="9"/>
        <color rgb="FFFF0000"/>
        <rFont val="ＭＳ Ｐ明朝"/>
        <family val="1"/>
        <charset val="128"/>
      </rPr>
      <t>乗務員等を含む。</t>
    </r>
    <rPh sb="7" eb="8">
      <t>ジン</t>
    </rPh>
    <rPh sb="13" eb="16">
      <t>ホウムショウ</t>
    </rPh>
    <rPh sb="17" eb="19">
      <t>ニュウコク</t>
    </rPh>
    <rPh sb="19" eb="21">
      <t>ザイリュウ</t>
    </rPh>
    <rPh sb="21" eb="24">
      <t>カンリチョウ</t>
    </rPh>
    <rPh sb="25" eb="27">
      <t>コウヒョウ</t>
    </rPh>
    <rPh sb="27" eb="29">
      <t>シリョウ</t>
    </rPh>
    <rPh sb="40" eb="41">
      <t>モト</t>
    </rPh>
    <rPh sb="43" eb="46">
      <t>オキナワケン</t>
    </rPh>
    <rPh sb="47" eb="49">
      <t>スイケイ</t>
    </rPh>
    <rPh sb="50" eb="53">
      <t>ジョウムイン</t>
    </rPh>
    <rPh sb="53" eb="54">
      <t>トウ</t>
    </rPh>
    <rPh sb="55" eb="56">
      <t>フク</t>
    </rPh>
    <phoneticPr fontId="12"/>
  </si>
  <si>
    <r>
      <t>　　①外国人については法務省出入国在留管理庁及び船社代理店の資料に基づいており、</t>
    </r>
    <r>
      <rPr>
        <sz val="10"/>
        <color rgb="FFFF0000"/>
        <rFont val="ＭＳ Ｐ明朝"/>
        <family val="1"/>
        <charset val="128"/>
      </rPr>
      <t>乗務員等を含む。</t>
    </r>
    <rPh sb="14" eb="15">
      <t>シュツ</t>
    </rPh>
    <rPh sb="22" eb="23">
      <t>オヨ</t>
    </rPh>
    <rPh sb="24" eb="26">
      <t>センシャ</t>
    </rPh>
    <rPh sb="26" eb="29">
      <t>ダイリテン</t>
    </rPh>
    <rPh sb="30" eb="32">
      <t>シリョウ</t>
    </rPh>
    <rPh sb="40" eb="43">
      <t>ジョウムイン</t>
    </rPh>
    <rPh sb="43" eb="44">
      <t>トウ</t>
    </rPh>
    <rPh sb="45" eb="46">
      <t>フク</t>
    </rPh>
    <phoneticPr fontId="12"/>
  </si>
  <si>
    <t>令和５年度</t>
    <rPh sb="0" eb="1">
      <t>レイ</t>
    </rPh>
    <rPh sb="1" eb="2">
      <t>ワ</t>
    </rPh>
    <rPh sb="3" eb="5">
      <t>ネンド</t>
    </rPh>
    <rPh sb="4" eb="5">
      <t>ド</t>
    </rPh>
    <phoneticPr fontId="12"/>
  </si>
  <si>
    <t>2/元年度</t>
    <rPh sb="2" eb="3">
      <t>ガン</t>
    </rPh>
    <rPh sb="4" eb="5">
      <t>ド</t>
    </rPh>
    <phoneticPr fontId="19"/>
  </si>
  <si>
    <t>5/4年度</t>
    <rPh sb="4" eb="5">
      <t>ド</t>
    </rPh>
    <phoneticPr fontId="19"/>
  </si>
  <si>
    <t>令和元年度</t>
  </si>
  <si>
    <t>令和２年度</t>
  </si>
  <si>
    <t>令和３年度</t>
  </si>
  <si>
    <t>令和４年度</t>
  </si>
  <si>
    <t>構成比</t>
    <rPh sb="0" eb="3">
      <t>コウセイヒ</t>
    </rPh>
    <phoneticPr fontId="38"/>
  </si>
  <si>
    <t>合計　入域観光客数（外国）</t>
    <rPh sb="0" eb="2">
      <t>ゴウケイ</t>
    </rPh>
    <rPh sb="3" eb="5">
      <t>ニュウイキ</t>
    </rPh>
    <rPh sb="5" eb="8">
      <t>カンコウキャク</t>
    </rPh>
    <rPh sb="8" eb="9">
      <t>スウ</t>
    </rPh>
    <rPh sb="10" eb="12">
      <t>ガイコク</t>
    </rPh>
    <phoneticPr fontId="38"/>
  </si>
  <si>
    <t>海路　計</t>
    <rPh sb="0" eb="2">
      <t>カイロ</t>
    </rPh>
    <rPh sb="3" eb="4">
      <t>ケイ</t>
    </rPh>
    <phoneticPr fontId="38"/>
  </si>
  <si>
    <t>平良港</t>
    <rPh sb="0" eb="2">
      <t>ヒララ</t>
    </rPh>
    <rPh sb="2" eb="3">
      <t>コウ</t>
    </rPh>
    <phoneticPr fontId="39"/>
  </si>
  <si>
    <t>石垣港</t>
    <rPh sb="0" eb="2">
      <t>イシガキ</t>
    </rPh>
    <rPh sb="2" eb="3">
      <t>コウ</t>
    </rPh>
    <phoneticPr fontId="39"/>
  </si>
  <si>
    <t>那覇港</t>
    <rPh sb="0" eb="2">
      <t>ナハ</t>
    </rPh>
    <rPh sb="2" eb="3">
      <t>コウ</t>
    </rPh>
    <phoneticPr fontId="39"/>
  </si>
  <si>
    <t>海路</t>
    <rPh sb="0" eb="2">
      <t>クウロ</t>
    </rPh>
    <phoneticPr fontId="39"/>
  </si>
  <si>
    <t>空路　計</t>
    <rPh sb="0" eb="2">
      <t>クウロ</t>
    </rPh>
    <rPh sb="3" eb="4">
      <t>ケイ</t>
    </rPh>
    <phoneticPr fontId="38"/>
  </si>
  <si>
    <t>嘉手納出張所分（空）</t>
    <rPh sb="0" eb="3">
      <t>カデナ</t>
    </rPh>
    <rPh sb="3" eb="5">
      <t>シュッチョウ</t>
    </rPh>
    <rPh sb="5" eb="6">
      <t>ジョ</t>
    </rPh>
    <rPh sb="6" eb="7">
      <t>ブン</t>
    </rPh>
    <rPh sb="8" eb="9">
      <t>クウ</t>
    </rPh>
    <phoneticPr fontId="39"/>
  </si>
  <si>
    <t>石垣空港</t>
    <rPh sb="0" eb="2">
      <t>イシガキ</t>
    </rPh>
    <rPh sb="2" eb="4">
      <t>クウコウ</t>
    </rPh>
    <phoneticPr fontId="39"/>
  </si>
  <si>
    <t>那覇空港</t>
    <rPh sb="0" eb="2">
      <t>ナハ</t>
    </rPh>
    <rPh sb="2" eb="4">
      <t>クウコウ</t>
    </rPh>
    <phoneticPr fontId="39"/>
  </si>
  <si>
    <t>空路</t>
    <rPh sb="0" eb="2">
      <t>クウロ</t>
    </rPh>
    <phoneticPr fontId="39"/>
  </si>
  <si>
    <t>合計</t>
    <rPh sb="0" eb="2">
      <t>ゴウケイ</t>
    </rPh>
    <phoneticPr fontId="38"/>
  </si>
  <si>
    <t>その他
（乗務員）</t>
    <rPh sb="2" eb="3">
      <t>タ</t>
    </rPh>
    <rPh sb="5" eb="8">
      <t>ジョウムイン</t>
    </rPh>
    <phoneticPr fontId="38"/>
  </si>
  <si>
    <t>その他
（乗客）</t>
    <rPh sb="2" eb="3">
      <t>タ</t>
    </rPh>
    <rPh sb="5" eb="7">
      <t>ジョウキャク</t>
    </rPh>
    <phoneticPr fontId="38"/>
  </si>
  <si>
    <t>その他
計</t>
    <rPh sb="2" eb="3">
      <t>タ</t>
    </rPh>
    <rPh sb="4" eb="5">
      <t>ケイ</t>
    </rPh>
    <phoneticPr fontId="38"/>
  </si>
  <si>
    <t>オーストラリア</t>
  </si>
  <si>
    <t>インド</t>
  </si>
  <si>
    <t>マレーシア</t>
  </si>
  <si>
    <t>シンガポール</t>
  </si>
  <si>
    <t>ベトナム</t>
  </si>
  <si>
    <t>フィリピン</t>
  </si>
  <si>
    <t>タイ</t>
  </si>
  <si>
    <t>インドネシア</t>
  </si>
  <si>
    <t>ロシア</t>
  </si>
  <si>
    <t>イタリア</t>
  </si>
  <si>
    <t>ドイツ</t>
  </si>
  <si>
    <t>フランス</t>
  </si>
  <si>
    <t>イギリス
（本国）</t>
    <rPh sb="6" eb="8">
      <t>ホンゴク</t>
    </rPh>
    <phoneticPr fontId="38"/>
  </si>
  <si>
    <t>カナダ</t>
  </si>
  <si>
    <t>アメリカ</t>
  </si>
  <si>
    <t>香港</t>
    <rPh sb="0" eb="2">
      <t>ホンコン</t>
    </rPh>
    <phoneticPr fontId="38"/>
  </si>
  <si>
    <t>中国本土</t>
    <rPh sb="0" eb="2">
      <t>チュウゴク</t>
    </rPh>
    <rPh sb="2" eb="4">
      <t>ホンド</t>
    </rPh>
    <phoneticPr fontId="38"/>
  </si>
  <si>
    <t>韓国</t>
    <rPh sb="0" eb="2">
      <t>カンコク</t>
    </rPh>
    <phoneticPr fontId="38"/>
  </si>
  <si>
    <t>台湾</t>
    <rPh sb="0" eb="2">
      <t>タイワン</t>
    </rPh>
    <phoneticPr fontId="38"/>
  </si>
  <si>
    <t>外国客航路別入域者数</t>
    <rPh sb="0" eb="2">
      <t>ガイコク</t>
    </rPh>
    <rPh sb="2" eb="3">
      <t>キャク</t>
    </rPh>
    <rPh sb="3" eb="6">
      <t>コウロベツ</t>
    </rPh>
    <rPh sb="6" eb="10">
      <t>ニュウイキシャスウ</t>
    </rPh>
    <phoneticPr fontId="2"/>
  </si>
  <si>
    <t>前年度比</t>
    <rPh sb="2" eb="3">
      <t>ド</t>
    </rPh>
    <rPh sb="3" eb="4">
      <t>ヒ</t>
    </rPh>
    <phoneticPr fontId="12"/>
  </si>
  <si>
    <t>第２表　航路別入域観光客数</t>
    <rPh sb="4" eb="6">
      <t>コウロ</t>
    </rPh>
    <phoneticPr fontId="12"/>
  </si>
  <si>
    <t>令和6年4月</t>
  </si>
  <si>
    <t>４月累計</t>
  </si>
  <si>
    <t>令和6年5月</t>
  </si>
  <si>
    <t>令和6年6月</t>
  </si>
  <si>
    <t>令和6年7月</t>
  </si>
  <si>
    <t>令和6年8月</t>
  </si>
  <si>
    <t>令和6年9月</t>
  </si>
  <si>
    <t>令和6年10月</t>
  </si>
  <si>
    <t>令和6年11月</t>
  </si>
  <si>
    <t>令和6年12月</t>
  </si>
  <si>
    <t>令和7年1月</t>
  </si>
  <si>
    <t>4月～1月
累計</t>
  </si>
  <si>
    <t>１月累計</t>
  </si>
  <si>
    <t>令和7年2月</t>
  </si>
  <si>
    <t>令和7年3月</t>
  </si>
  <si>
    <t>平成30年度</t>
    <rPh sb="0" eb="2">
      <t>ヘイセイ</t>
    </rPh>
    <rPh sb="4" eb="6">
      <t>ネンド</t>
    </rPh>
    <phoneticPr fontId="12"/>
  </si>
  <si>
    <t>令和６年度</t>
    <rPh sb="0" eb="1">
      <t>レイ</t>
    </rPh>
    <rPh sb="1" eb="2">
      <t>ワ</t>
    </rPh>
    <rPh sb="3" eb="5">
      <t>ネンド</t>
    </rPh>
    <rPh sb="4" eb="5">
      <t>ド</t>
    </rPh>
    <phoneticPr fontId="12"/>
  </si>
  <si>
    <t>平成30/元年度</t>
    <rPh sb="0" eb="2">
      <t>ヘイセイ</t>
    </rPh>
    <rPh sb="5" eb="6">
      <t>ガン</t>
    </rPh>
    <rPh sb="7" eb="8">
      <t>ド</t>
    </rPh>
    <phoneticPr fontId="19"/>
  </si>
  <si>
    <t>6/5年度</t>
    <rPh sb="4" eb="5">
      <t>ド</t>
    </rPh>
    <phoneticPr fontId="19"/>
  </si>
  <si>
    <t>平成30年度</t>
    <rPh sb="0" eb="2">
      <t>ヘイセイ</t>
    </rPh>
    <rPh sb="4" eb="5">
      <t>ネン</t>
    </rPh>
    <rPh sb="5" eb="6">
      <t>ド</t>
    </rPh>
    <phoneticPr fontId="12"/>
  </si>
  <si>
    <t>令和元年度</t>
    <rPh sb="0" eb="1">
      <t>レイ</t>
    </rPh>
    <rPh sb="1" eb="2">
      <t>ワ</t>
    </rPh>
    <rPh sb="2" eb="3">
      <t>モト</t>
    </rPh>
    <rPh sb="3" eb="4">
      <t>ネン</t>
    </rPh>
    <rPh sb="4" eb="5">
      <t>ド</t>
    </rPh>
    <phoneticPr fontId="12"/>
  </si>
  <si>
    <t>与那国港</t>
    <rPh sb="0" eb="3">
      <t>ヨナグニ</t>
    </rPh>
    <rPh sb="3" eb="4">
      <t>コウ</t>
    </rPh>
    <phoneticPr fontId="39"/>
  </si>
  <si>
    <t>（国内客グラフ）</t>
    <rPh sb="1" eb="3">
      <t>コクナイ</t>
    </rPh>
    <rPh sb="3" eb="4">
      <t>キャク</t>
    </rPh>
    <rPh sb="4" eb="5">
      <t>ガイキャク</t>
    </rPh>
    <phoneticPr fontId="2"/>
  </si>
  <si>
    <t>平成30年度</t>
    <rPh sb="0" eb="2">
      <t>ヘイセイ</t>
    </rPh>
    <rPh sb="4" eb="5">
      <t>ネン</t>
    </rPh>
    <rPh sb="5" eb="6">
      <t>ド</t>
    </rPh>
    <phoneticPr fontId="2"/>
  </si>
  <si>
    <t>令和元年度</t>
    <rPh sb="0" eb="1">
      <t>レイ</t>
    </rPh>
    <rPh sb="1" eb="2">
      <t>ワ</t>
    </rPh>
    <rPh sb="2" eb="4">
      <t>ガンネン</t>
    </rPh>
    <rPh sb="4" eb="5">
      <t>ド</t>
    </rPh>
    <phoneticPr fontId="2"/>
  </si>
  <si>
    <t>令和２年度</t>
    <rPh sb="0" eb="1">
      <t>レイ</t>
    </rPh>
    <rPh sb="1" eb="2">
      <t>ワ</t>
    </rPh>
    <rPh sb="3" eb="5">
      <t>ネンド</t>
    </rPh>
    <rPh sb="4" eb="5">
      <t>ド</t>
    </rPh>
    <phoneticPr fontId="2"/>
  </si>
  <si>
    <t>令和３年度</t>
    <rPh sb="0" eb="1">
      <t>レイ</t>
    </rPh>
    <rPh sb="1" eb="2">
      <t>ワ</t>
    </rPh>
    <rPh sb="3" eb="5">
      <t>ネンド</t>
    </rPh>
    <rPh sb="4" eb="5">
      <t>ド</t>
    </rPh>
    <phoneticPr fontId="2"/>
  </si>
  <si>
    <t>令和４年度</t>
    <rPh sb="0" eb="1">
      <t>レイ</t>
    </rPh>
    <rPh sb="1" eb="2">
      <t>ワ</t>
    </rPh>
    <rPh sb="3" eb="5">
      <t>ネンド</t>
    </rPh>
    <rPh sb="4" eb="5">
      <t>ド</t>
    </rPh>
    <phoneticPr fontId="2"/>
  </si>
  <si>
    <t>令和５年度</t>
    <rPh sb="0" eb="1">
      <t>レイ</t>
    </rPh>
    <rPh sb="1" eb="2">
      <t>ワ</t>
    </rPh>
    <rPh sb="3" eb="5">
      <t>ネンド</t>
    </rPh>
    <rPh sb="4" eb="5">
      <t>ド</t>
    </rPh>
    <phoneticPr fontId="2"/>
  </si>
  <si>
    <t>令和６年度</t>
    <rPh sb="0" eb="1">
      <t>レイ</t>
    </rPh>
    <rPh sb="1" eb="2">
      <t>ワ</t>
    </rPh>
    <rPh sb="3" eb="5">
      <t>ネンド</t>
    </rPh>
    <rPh sb="4" eb="5">
      <t>ド</t>
    </rPh>
    <phoneticPr fontId="2"/>
  </si>
  <si>
    <t>下地島空港</t>
    <rPh sb="0" eb="2">
      <t>シモジ</t>
    </rPh>
    <rPh sb="2" eb="3">
      <t>ジマ</t>
    </rPh>
    <rPh sb="3" eb="5">
      <t>クウコウ</t>
    </rPh>
    <phoneticPr fontId="39"/>
  </si>
  <si>
    <t>令和７年度</t>
    <rPh sb="0" eb="2">
      <t>レイワ</t>
    </rPh>
    <rPh sb="3" eb="5">
      <t>ネンド</t>
    </rPh>
    <rPh sb="4" eb="5">
      <t>ド</t>
    </rPh>
    <phoneticPr fontId="2"/>
  </si>
  <si>
    <t>令和7年4月</t>
  </si>
  <si>
    <t>前年
同月比</t>
    <rPh sb="3" eb="5">
      <t>ドウゲツ</t>
    </rPh>
    <phoneticPr fontId="2"/>
  </si>
  <si>
    <t>今年度</t>
    <rPh sb="0" eb="3">
      <t>コンネンド</t>
    </rPh>
    <phoneticPr fontId="2"/>
  </si>
  <si>
    <t>前年度</t>
    <rPh sb="0" eb="3">
      <t>ゼンネンド</t>
    </rPh>
    <phoneticPr fontId="2"/>
  </si>
  <si>
    <t>前年度
同期比</t>
    <rPh sb="2" eb="3">
      <t>ド</t>
    </rPh>
    <rPh sb="4" eb="6">
      <t>ドウキ</t>
    </rPh>
    <rPh sb="6" eb="7">
      <t>ヒ</t>
    </rPh>
    <phoneticPr fontId="2"/>
  </si>
  <si>
    <t>今年</t>
    <rPh sb="0" eb="2">
      <t>コトシ</t>
    </rPh>
    <phoneticPr fontId="2"/>
  </si>
  <si>
    <t>前年</t>
    <rPh sb="0" eb="2">
      <t>ゼンネン</t>
    </rPh>
    <phoneticPr fontId="2"/>
  </si>
  <si>
    <t>前年
同期比</t>
    <rPh sb="3" eb="5">
      <t>ドウキ</t>
    </rPh>
    <rPh sb="5" eb="6">
      <t>ヒ</t>
    </rPh>
    <phoneticPr fontId="2"/>
  </si>
  <si>
    <t>【参考】外国客のうち、乗務員等の人数：</t>
    <rPh sb="1" eb="3">
      <t>サンコウ</t>
    </rPh>
    <rPh sb="4" eb="6">
      <t>ガイコク</t>
    </rPh>
    <rPh sb="6" eb="7">
      <t>キャク</t>
    </rPh>
    <rPh sb="11" eb="14">
      <t>ジョウムイン</t>
    </rPh>
    <rPh sb="14" eb="15">
      <t>トウ</t>
    </rPh>
    <rPh sb="16" eb="18">
      <t>ニンズウ</t>
    </rPh>
    <phoneticPr fontId="2"/>
  </si>
  <si>
    <t>（海路）</t>
    <rPh sb="1" eb="3">
      <t>カイロ</t>
    </rPh>
    <phoneticPr fontId="2"/>
  </si>
  <si>
    <t>当月
構成比</t>
    <rPh sb="0" eb="1">
      <t>トウ</t>
    </rPh>
    <rPh sb="1" eb="2">
      <t>ツキ</t>
    </rPh>
    <rPh sb="3" eb="6">
      <t>コウセイヒ</t>
    </rPh>
    <phoneticPr fontId="2"/>
  </si>
  <si>
    <t>今年度
構成比</t>
    <rPh sb="0" eb="3">
      <t>コンネンド</t>
    </rPh>
    <rPh sb="4" eb="7">
      <t>コウセイヒ</t>
    </rPh>
    <phoneticPr fontId="2"/>
  </si>
  <si>
    <t>今年
構成比</t>
    <rPh sb="0" eb="2">
      <t>コトシ</t>
    </rPh>
    <rPh sb="3" eb="6">
      <t>コウセイヒ</t>
    </rPh>
    <phoneticPr fontId="2"/>
  </si>
  <si>
    <t>羽田</t>
    <rPh sb="0" eb="2">
      <t>ハネダ</t>
    </rPh>
    <phoneticPr fontId="2"/>
  </si>
  <si>
    <t>成田</t>
    <rPh sb="0" eb="2">
      <t>ナリタ</t>
    </rPh>
    <phoneticPr fontId="2"/>
  </si>
  <si>
    <t>FSC</t>
  </si>
  <si>
    <t>LCC</t>
  </si>
  <si>
    <t>FSC・LCC
比率</t>
    <rPh sb="8" eb="10">
      <t>ヒリツ</t>
    </rPh>
    <phoneticPr fontId="2"/>
  </si>
  <si>
    <t>令和7年5月</t>
  </si>
  <si>
    <t>令和7年6月</t>
  </si>
  <si>
    <t>令和7年7月</t>
  </si>
  <si>
    <t>令和7年8月</t>
  </si>
  <si>
    <t>令和7年9月</t>
  </si>
  <si>
    <t>令和7年10月</t>
  </si>
  <si>
    <t>令和7年11月</t>
  </si>
  <si>
    <t>令和7年12月</t>
  </si>
  <si>
    <t>令和8年1月</t>
  </si>
  <si>
    <t>令和8年2月</t>
  </si>
  <si>
    <t>令和8年3月</t>
  </si>
  <si>
    <t>月別入域観光客数の推移（平成30年度～令和７年度）</t>
    <rPh sb="12" eb="14">
      <t>ヘイセイ</t>
    </rPh>
    <rPh sb="16" eb="18">
      <t>ネンド</t>
    </rPh>
    <rPh sb="19" eb="21">
      <t>レイワ</t>
    </rPh>
    <rPh sb="22" eb="24">
      <t>ネンド</t>
    </rPh>
    <rPh sb="23" eb="24">
      <t>ド</t>
    </rPh>
    <phoneticPr fontId="19"/>
  </si>
  <si>
    <t>令和７年度</t>
    <rPh sb="0" eb="1">
      <t>レイ</t>
    </rPh>
    <rPh sb="1" eb="2">
      <t>ワ</t>
    </rPh>
    <rPh sb="3" eb="5">
      <t>ネンド</t>
    </rPh>
    <rPh sb="4" eb="5">
      <t>ド</t>
    </rPh>
    <phoneticPr fontId="2"/>
  </si>
  <si>
    <t>7/6年度</t>
    <rPh sb="4" eb="5">
      <t>ド</t>
    </rPh>
    <phoneticPr fontId="43"/>
  </si>
  <si>
    <t>7/平成30年度</t>
    <rPh sb="2" eb="4">
      <t>ヘイセイ</t>
    </rPh>
    <rPh sb="7" eb="8">
      <t>ド</t>
    </rPh>
    <phoneticPr fontId="4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</si>
</sst>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quot;#,##0"/>
    <numFmt numFmtId="177" formatCode="0.0%"/>
    <numFmt numFmtId="178" formatCode="#,##0&quot;人&quot;"/>
    <numFmt numFmtId="179" formatCode="\(#,##0\)"/>
    <numFmt numFmtId="180" formatCode="#,##0;[Red]&quot;△&quot;#,##0"/>
    <numFmt numFmtId="181" formatCode="&quot;平成&quot;0&quot;年度&quot;"/>
    <numFmt numFmtId="182" formatCode="0&quot;月&quot;"/>
    <numFmt numFmtId="183" formatCode="#,##0.0;[Red]&quot;△&quot;#,##0.0"/>
    <numFmt numFmtId="184" formatCode="#,##0.0_ "/>
    <numFmt numFmtId="185" formatCode="&quot;&quot;#,##0;[Red]&quot;△&quot;#,##0"/>
    <numFmt numFmtId="186" formatCode="0.0"/>
    <numFmt numFmtId="187" formatCode="#,##0.0_);[Red]\(#,##0.0\)"/>
    <numFmt numFmtId="188" formatCode="&quot;平成&quot;0&quot;年&quot;"/>
  </numFmts>
  <fonts count="49">
    <font>
      <sz val="11"/>
      <color theme="1"/>
      <name val="游ゴシック"/>
      <family val="2"/>
      <scheme val="minor"/>
    </font>
    <font>
      <sz val="11"/>
      <name val="ＭＳ Ｐゴシック"/>
      <family val="3"/>
      <charset val="128"/>
    </font>
    <font>
      <sz val="6"/>
      <name val="游ゴシック"/>
      <family val="3"/>
      <charset val="128"/>
      <scheme val="minor"/>
    </font>
    <font>
      <u/>
      <sz val="11"/>
      <color theme="10"/>
      <name val="游ゴシック"/>
      <family val="2"/>
      <scheme val="minor"/>
    </font>
    <font>
      <sz val="11"/>
      <name val="明朝"/>
      <family val="1"/>
      <charset val="128"/>
    </font>
    <font>
      <sz val="12"/>
      <name val="System"/>
      <family val="2"/>
    </font>
    <font>
      <sz val="10"/>
      <color theme="1"/>
      <name val="ＭＳ Ｐゴシック"/>
      <family val="3"/>
      <charset val="128"/>
    </font>
    <font>
      <sz val="11"/>
      <color theme="1"/>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1"/>
      <color theme="1"/>
      <name val="游ゴシック"/>
      <family val="2"/>
      <scheme val="minor"/>
    </font>
    <font>
      <sz val="6"/>
      <name val="ＭＳ Ｐゴシック"/>
      <family val="3"/>
      <charset val="128"/>
    </font>
    <font>
      <sz val="14"/>
      <name val="ＭＳ Ｐゴシック"/>
      <family val="3"/>
      <charset val="128"/>
    </font>
    <font>
      <b/>
      <sz val="14"/>
      <name val="ＭＳ Ｐゴシック"/>
      <family val="3"/>
      <charset val="128"/>
    </font>
    <font>
      <b/>
      <sz val="12"/>
      <name val="ＭＳ Ｐゴシック"/>
      <family val="3"/>
      <charset val="128"/>
    </font>
    <font>
      <b/>
      <sz val="11"/>
      <name val="ＭＳ Ｐゴシック"/>
      <family val="3"/>
      <charset val="128"/>
    </font>
    <font>
      <u/>
      <sz val="10"/>
      <name val="ＭＳ Ｐゴシック"/>
      <family val="3"/>
      <charset val="128"/>
    </font>
    <font>
      <sz val="9"/>
      <name val="ＭＳ Ｐゴシック"/>
      <family val="3"/>
      <charset val="128"/>
    </font>
    <font>
      <sz val="6"/>
      <name val="ＭＳ Ｐ明朝"/>
      <family val="1"/>
      <charset val="128"/>
    </font>
    <font>
      <sz val="18"/>
      <name val="ＭＳ Ｐゴシック"/>
      <family val="3"/>
      <charset val="128"/>
    </font>
    <font>
      <sz val="6"/>
      <name val="System"/>
      <family val="2"/>
    </font>
    <font>
      <sz val="12"/>
      <color theme="1"/>
      <name val="ＭＳ Ｐゴシック"/>
      <family val="3"/>
      <charset val="128"/>
    </font>
    <font>
      <sz val="20"/>
      <name val="ＭＳ Ｐゴシック"/>
      <family val="3"/>
      <charset val="128"/>
    </font>
    <font>
      <sz val="12"/>
      <name val="System"/>
      <family val="2"/>
    </font>
    <font>
      <sz val="16"/>
      <name val="ＭＳ Ｐゴシック"/>
      <family val="3"/>
      <charset val="128"/>
    </font>
    <font>
      <sz val="10"/>
      <name val="ＭＳ Ｐ明朝"/>
      <family val="1"/>
      <charset val="128"/>
    </font>
    <font>
      <sz val="10"/>
      <color rgb="FFFF0000"/>
      <name val="ＭＳ Ｐ明朝"/>
      <family val="1"/>
      <charset val="128"/>
    </font>
    <font>
      <sz val="11"/>
      <name val="ＭＳ Ｐ明朝"/>
      <family val="1"/>
      <charset val="128"/>
    </font>
    <font>
      <sz val="12"/>
      <name val="ＭＳ Ｐ明朝"/>
      <family val="1"/>
      <charset val="128"/>
    </font>
    <font>
      <sz val="11"/>
      <name val="明朝"/>
      <family val="3"/>
      <charset val="128"/>
    </font>
    <font>
      <sz val="20"/>
      <color theme="1"/>
      <name val="ＭＳ Ｐ明朝"/>
      <family val="1"/>
      <charset val="128"/>
    </font>
    <font>
      <sz val="20"/>
      <name val="ＭＳ Ｐ明朝"/>
      <family val="1"/>
      <charset val="128"/>
    </font>
    <font>
      <sz val="14"/>
      <name val="ＭＳ Ｐ明朝"/>
      <family val="1"/>
      <charset val="128"/>
    </font>
    <font>
      <sz val="9"/>
      <name val="ＭＳ Ｐ明朝"/>
      <family val="1"/>
      <charset val="128"/>
    </font>
    <font>
      <sz val="9"/>
      <color rgb="FFFF0000"/>
      <name val="ＭＳ Ｐ明朝"/>
      <family val="1"/>
      <charset val="128"/>
    </font>
    <font>
      <sz val="10"/>
      <color indexed="10"/>
      <name val="ＭＳ Ｐ明朝"/>
      <family val="1"/>
      <charset val="128"/>
    </font>
    <font>
      <sz val="11"/>
      <color theme="0"/>
      <name val="ＭＳ Ｐ明朝"/>
      <family val="1"/>
      <charset val="128"/>
    </font>
    <font>
      <sz val="18"/>
      <color theme="3"/>
      <name val="游ゴシック Light"/>
      <family val="2"/>
      <charset val="128"/>
      <scheme val="major"/>
    </font>
    <font>
      <b/>
      <sz val="11"/>
      <color theme="3"/>
      <name val="游ゴシック"/>
      <family val="2"/>
      <charset val="128"/>
      <scheme val="minor"/>
    </font>
    <font>
      <b/>
      <sz val="11"/>
      <color theme="1"/>
      <name val="游ゴシック"/>
      <family val="3"/>
      <charset val="128"/>
      <scheme val="minor"/>
    </font>
    <font>
      <sz val="11"/>
      <color theme="1"/>
      <name val="ＭＳ Ｐ明朝"/>
      <family val="1"/>
      <charset val="128"/>
    </font>
    <font>
      <sz val="9"/>
      <color theme="1"/>
      <name val="ＭＳ Ｐ明朝"/>
      <family val="1"/>
      <charset val="128"/>
    </font>
    <font>
      <sz val="10"/>
      <color theme="1"/>
      <name val="ＭＳ Ｐ明朝"/>
      <family val="1"/>
      <charset val="128"/>
    </font>
    <font>
      <sz val="14"/>
      <color theme="1"/>
      <name val="ＭＳ Ｐ明朝"/>
      <family val="1"/>
      <charset val="128"/>
    </font>
    <font>
      <b/>
      <sz val="10"/>
      <name val="ＭＳ Ｐ明朝"/>
      <family val="1"/>
      <charset val="128"/>
    </font>
    <font>
      <b/>
      <sz val="11"/>
      <name val="ＭＳ Ｐ明朝"/>
      <family val="1"/>
      <charset val="128"/>
    </font>
    <font>
      <b/>
      <sz val="12"/>
      <name val="ＭＳ Ｐ明朝"/>
      <family val="1"/>
      <charset val="128"/>
    </font>
    <font>
      <b/>
      <sz val="16"/>
      <name val="ＭＳ Ｐゴシック"/>
      <family val="3"/>
      <charset val="128"/>
    </font>
  </fonts>
  <fills count="9">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indexed="42"/>
        <bgColor indexed="64"/>
      </patternFill>
    </fill>
    <fill>
      <patternFill patternType="solid">
        <fgColor indexed="31"/>
        <bgColor indexed="64"/>
      </patternFill>
    </fill>
    <fill>
      <patternFill patternType="solid">
        <fgColor theme="7" tint="0.59999389629810485"/>
        <bgColor indexed="64"/>
      </patternFill>
    </fill>
    <fill>
      <patternFill patternType="solid">
        <fgColor rgb="FFC8FFC8"/>
        <bgColor indexed="64"/>
      </patternFill>
    </fill>
    <fill>
      <patternFill patternType="solid">
        <fgColor rgb="FFFFFFFF"/>
        <bgColor indexed="64"/>
      </patternFill>
    </fill>
  </fills>
  <borders count="137">
    <border>
      <left/>
      <right/>
      <top/>
      <bottom/>
      <diagonal/>
    </border>
    <border>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hair">
        <color indexed="64"/>
      </left>
      <right/>
      <top style="thin">
        <color indexed="64"/>
      </top>
      <bottom/>
      <diagonal/>
    </border>
    <border>
      <left style="medium">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hair">
        <color indexed="64"/>
      </right>
      <top/>
      <bottom/>
      <diagonal/>
    </border>
    <border>
      <left style="hair">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diagonal/>
    </border>
    <border>
      <left style="thin">
        <color indexed="64"/>
      </left>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style="thin">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indexed="64"/>
      </left>
      <right style="hair">
        <color indexed="64"/>
      </right>
      <top/>
      <bottom style="medium">
        <color indexed="64"/>
      </bottom>
      <diagonal/>
    </border>
    <border>
      <left/>
      <right/>
      <top/>
      <bottom style="medium">
        <color indexed="64"/>
      </bottom>
      <diagonal/>
    </border>
    <border>
      <left style="hair">
        <color indexed="64"/>
      </left>
      <right/>
      <top/>
      <bottom style="medium">
        <color indexed="64"/>
      </bottom>
      <diagonal/>
    </border>
    <border>
      <left style="thin">
        <color indexed="64"/>
      </left>
      <right style="thin">
        <color indexed="64"/>
      </right>
      <top/>
      <bottom style="medium">
        <color indexed="64"/>
      </bottom>
      <diagonal/>
    </border>
    <border>
      <left style="hair">
        <color indexed="64"/>
      </left>
      <right style="medium">
        <color indexed="64"/>
      </right>
      <top/>
      <bottom style="medium">
        <color indexed="64"/>
      </bottom>
      <diagonal/>
    </border>
    <border>
      <left style="thin">
        <color indexed="64"/>
      </left>
      <right/>
      <top style="medium">
        <color indexed="64"/>
      </top>
      <bottom style="hair">
        <color indexed="64"/>
      </bottom>
      <diagonal/>
    </border>
    <border>
      <left/>
      <right style="medium">
        <color indexed="64"/>
      </right>
      <top/>
      <bottom style="hair">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medium">
        <color indexed="64"/>
      </right>
      <top/>
      <bottom style="hair">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right style="thin">
        <color indexed="64"/>
      </right>
      <top/>
      <bottom style="medium">
        <color indexed="64"/>
      </bottom>
      <diagonal/>
    </border>
    <border>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style="medium">
        <color indexed="64"/>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right style="hair">
        <color indexed="64"/>
      </right>
      <top/>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right style="hair">
        <color indexed="64"/>
      </right>
      <top style="medium">
        <color indexed="64"/>
      </top>
      <bottom style="hair">
        <color indexed="64"/>
      </bottom>
      <diagonal/>
    </border>
    <border>
      <left/>
      <right/>
      <top style="hair">
        <color indexed="64"/>
      </top>
      <bottom/>
      <diagonal/>
    </border>
    <border>
      <left/>
      <right style="hair">
        <color indexed="64"/>
      </right>
      <top style="hair">
        <color indexed="64"/>
      </top>
      <bottom/>
      <diagonal/>
    </border>
    <border>
      <left style="medium">
        <color indexed="64"/>
      </left>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style="medium">
        <color indexed="64"/>
      </bottom>
      <diagonal/>
    </border>
    <border>
      <left/>
      <right style="hair">
        <color indexed="64"/>
      </right>
      <top/>
      <bottom style="hair">
        <color indexed="64"/>
      </bottom>
      <diagonal/>
    </border>
    <border>
      <left/>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diagonal/>
    </border>
    <border>
      <left style="hair">
        <color indexed="64"/>
      </left>
      <right style="thin">
        <color indexed="64"/>
      </right>
      <top/>
      <bottom/>
      <diagonal/>
    </border>
    <border>
      <left style="thin">
        <color indexed="64"/>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bottom style="thin">
        <color indexed="64"/>
      </bottom>
      <diagonal/>
    </border>
    <border>
      <left/>
      <right style="thin">
        <color indexed="64"/>
      </right>
      <top style="thin">
        <color indexed="64"/>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s>
  <cellStyleXfs count="16">
    <xf numFmtId="0" fontId="0" fillId="0" borderId="0"/>
    <xf numFmtId="0" fontId="1" fillId="0" borderId="0">
      <alignment vertical="center"/>
    </xf>
    <xf numFmtId="0" fontId="3" fillId="0" borderId="0" applyNumberFormat="0" applyFill="0" applyBorder="0" applyAlignment="0" applyProtection="0"/>
    <xf numFmtId="0" fontId="5" fillId="0" borderId="0"/>
    <xf numFmtId="38" fontId="4" fillId="0" borderId="0" applyFont="0" applyFill="0" applyBorder="0" applyAlignment="0" applyProtection="0"/>
    <xf numFmtId="0" fontId="5" fillId="0" borderId="0"/>
    <xf numFmtId="0" fontId="5" fillId="0" borderId="0"/>
    <xf numFmtId="38" fontId="11" fillId="0" borderId="0" applyFont="0" applyFill="0" applyBorder="0" applyAlignment="0" applyProtection="0">
      <alignment vertical="center"/>
    </xf>
    <xf numFmtId="0" fontId="24" fillId="0" borderId="0"/>
    <xf numFmtId="0" fontId="24" fillId="0" borderId="0"/>
    <xf numFmtId="38" fontId="30" fillId="0" borderId="0" applyFont="0" applyFill="0" applyBorder="0" applyAlignment="0" applyProtection="0"/>
    <xf numFmtId="0" fontId="1" fillId="0" borderId="0">
      <alignment vertical="center"/>
    </xf>
    <xf numFmtId="9" fontId="11" fillId="0" borderId="0" applyFont="0" applyFill="0" applyBorder="0" applyAlignment="0" applyProtection="0">
      <alignment vertical="center"/>
    </xf>
    <xf numFmtId="0" fontId="24" fillId="0" borderId="0"/>
    <xf numFmtId="0" fontId="24" fillId="0" borderId="0"/>
    <xf numFmtId="0" fontId="5" fillId="0" borderId="0"/>
  </cellStyleXfs>
  <cellXfs count="489">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xf numFmtId="0" fontId="6" fillId="0" borderId="0" xfId="0" applyFont="1" applyAlignment="1">
      <alignment horizontal="center"/>
    </xf>
    <xf numFmtId="0" fontId="9" fillId="0" borderId="0" xfId="0" applyFont="1" applyAlignment="1">
      <alignment horizontal="left" vertical="center"/>
    </xf>
    <xf numFmtId="0" fontId="6" fillId="2" borderId="4" xfId="0" applyFont="1" applyFill="1" applyBorder="1" applyAlignment="1">
      <alignment horizontal="center" vertical="center"/>
    </xf>
    <xf numFmtId="0" fontId="6" fillId="2" borderId="7" xfId="0" applyFont="1" applyFill="1" applyBorder="1" applyAlignment="1">
      <alignment horizontal="center" vertical="center"/>
    </xf>
    <xf numFmtId="176" fontId="8" fillId="0" borderId="4" xfId="5" applyNumberFormat="1" applyFont="1" applyBorder="1" applyAlignment="1">
      <alignment horizontal="right" vertical="center" shrinkToFit="1"/>
    </xf>
    <xf numFmtId="0" fontId="8" fillId="0" borderId="10" xfId="0" applyFont="1" applyBorder="1" applyAlignment="1" applyProtection="1">
      <alignment horizontal="distributed" vertical="center" shrinkToFit="1"/>
      <protection locked="0"/>
    </xf>
    <xf numFmtId="0" fontId="8" fillId="0" borderId="56" xfId="0" applyFont="1" applyBorder="1" applyAlignment="1" applyProtection="1">
      <alignment horizontal="distributed" vertical="center" shrinkToFit="1"/>
      <protection locked="0"/>
    </xf>
    <xf numFmtId="0" fontId="1" fillId="0" borderId="14" xfId="0" applyFont="1" applyBorder="1" applyAlignment="1" applyProtection="1">
      <alignment horizontal="center" vertical="center" shrinkToFit="1"/>
      <protection locked="0"/>
    </xf>
    <xf numFmtId="176" fontId="16" fillId="0" borderId="66" xfId="0" applyNumberFormat="1" applyFont="1" applyBorder="1" applyAlignment="1">
      <alignment horizontal="right" vertical="center" shrinkToFit="1"/>
    </xf>
    <xf numFmtId="3" fontId="1" fillId="0" borderId="33" xfId="0" applyNumberFormat="1" applyFont="1" applyBorder="1" applyAlignment="1">
      <alignment vertical="center" shrinkToFit="1"/>
    </xf>
    <xf numFmtId="3" fontId="1" fillId="0" borderId="97" xfId="0" applyNumberFormat="1" applyFont="1" applyBorder="1" applyAlignment="1">
      <alignment vertical="center" shrinkToFit="1"/>
    </xf>
    <xf numFmtId="3" fontId="1" fillId="0" borderId="97" xfId="0" applyNumberFormat="1" applyFont="1" applyBorder="1" applyAlignment="1">
      <alignment horizontal="right" vertical="center" shrinkToFit="1"/>
    </xf>
    <xf numFmtId="3" fontId="1" fillId="0" borderId="67" xfId="0" applyNumberFormat="1" applyFont="1" applyBorder="1" applyAlignment="1">
      <alignment horizontal="right" vertical="center" shrinkToFit="1"/>
    </xf>
    <xf numFmtId="0" fontId="1" fillId="0" borderId="68" xfId="0" applyFont="1" applyBorder="1" applyAlignment="1">
      <alignment horizontal="center" vertical="center" shrinkToFit="1"/>
    </xf>
    <xf numFmtId="0" fontId="1" fillId="0" borderId="69" xfId="0" applyFont="1" applyBorder="1" applyAlignment="1">
      <alignment horizontal="center" vertical="center" wrapText="1" shrinkToFit="1"/>
    </xf>
    <xf numFmtId="177" fontId="16" fillId="0" borderId="6" xfId="0" applyNumberFormat="1" applyFont="1" applyBorder="1" applyAlignment="1">
      <alignment horizontal="right" vertical="center" shrinkToFit="1"/>
    </xf>
    <xf numFmtId="177" fontId="1" fillId="0" borderId="99" xfId="0" applyNumberFormat="1" applyFont="1" applyBorder="1" applyAlignment="1">
      <alignment horizontal="right" vertical="center" shrinkToFit="1"/>
    </xf>
    <xf numFmtId="177" fontId="1" fillId="0" borderId="71" xfId="0" applyNumberFormat="1" applyFont="1" applyBorder="1" applyAlignment="1">
      <alignment horizontal="right" vertical="center" shrinkToFit="1"/>
    </xf>
    <xf numFmtId="177" fontId="1" fillId="0" borderId="72" xfId="0" applyNumberFormat="1" applyFont="1" applyBorder="1" applyAlignment="1">
      <alignment horizontal="right" vertical="center" shrinkToFit="1"/>
    </xf>
    <xf numFmtId="0" fontId="1" fillId="0" borderId="56" xfId="0" applyFont="1" applyBorder="1" applyAlignment="1">
      <alignment horizontal="center" vertical="center" wrapText="1" shrinkToFit="1"/>
    </xf>
    <xf numFmtId="177" fontId="16" fillId="0" borderId="44" xfId="0" applyNumberFormat="1" applyFont="1" applyBorder="1" applyAlignment="1">
      <alignment horizontal="right" vertical="center" shrinkToFit="1"/>
    </xf>
    <xf numFmtId="177" fontId="1" fillId="0" borderId="100" xfId="0" applyNumberFormat="1" applyFont="1" applyBorder="1" applyAlignment="1">
      <alignment horizontal="right" vertical="center" shrinkToFit="1"/>
    </xf>
    <xf numFmtId="177" fontId="1" fillId="0" borderId="74" xfId="0" applyNumberFormat="1" applyFont="1" applyBorder="1" applyAlignment="1">
      <alignment horizontal="right" vertical="center" shrinkToFit="1"/>
    </xf>
    <xf numFmtId="177" fontId="1" fillId="0" borderId="75" xfId="0" applyNumberFormat="1" applyFont="1" applyBorder="1" applyAlignment="1">
      <alignment horizontal="right" vertical="center" shrinkToFit="1"/>
    </xf>
    <xf numFmtId="177" fontId="1" fillId="0" borderId="94" xfId="0" applyNumberFormat="1" applyFont="1" applyBorder="1" applyAlignment="1">
      <alignment horizontal="right" vertical="center" shrinkToFit="1"/>
    </xf>
    <xf numFmtId="0" fontId="1" fillId="0" borderId="80" xfId="0" applyFont="1" applyBorder="1" applyAlignment="1">
      <alignment horizontal="center" vertical="center" shrinkToFit="1"/>
    </xf>
    <xf numFmtId="176" fontId="16" fillId="0" borderId="36" xfId="0" applyNumberFormat="1" applyFont="1" applyBorder="1" applyAlignment="1">
      <alignment horizontal="right" vertical="center" shrinkToFit="1"/>
    </xf>
    <xf numFmtId="176" fontId="1" fillId="0" borderId="81" xfId="0" applyNumberFormat="1" applyFont="1" applyBorder="1" applyAlignment="1">
      <alignment horizontal="right" vertical="center" shrinkToFit="1"/>
    </xf>
    <xf numFmtId="176" fontId="1" fillId="0" borderId="67" xfId="0" applyNumberFormat="1" applyFont="1" applyBorder="1" applyAlignment="1">
      <alignment horizontal="right" vertical="center" shrinkToFit="1"/>
    </xf>
    <xf numFmtId="0" fontId="1" fillId="0" borderId="16" xfId="0" applyFont="1" applyBorder="1" applyAlignment="1">
      <alignment horizontal="center" vertical="center" shrinkToFit="1"/>
    </xf>
    <xf numFmtId="0" fontId="1" fillId="0" borderId="82" xfId="0" applyFont="1" applyBorder="1" applyAlignment="1">
      <alignment horizontal="center" vertical="center" wrapText="1" shrinkToFit="1"/>
    </xf>
    <xf numFmtId="0" fontId="1" fillId="0" borderId="83" xfId="0" applyFont="1" applyBorder="1" applyAlignment="1">
      <alignment horizontal="center" vertical="center" wrapText="1" shrinkToFit="1"/>
    </xf>
    <xf numFmtId="177" fontId="16" fillId="0" borderId="84" xfId="0" applyNumberFormat="1" applyFont="1" applyBorder="1" applyAlignment="1">
      <alignment horizontal="right" vertical="center" shrinkToFit="1"/>
    </xf>
    <xf numFmtId="176" fontId="1" fillId="0" borderId="37" xfId="0" applyNumberFormat="1" applyFont="1" applyBorder="1" applyAlignment="1">
      <alignment horizontal="right" vertical="center" shrinkToFit="1"/>
    </xf>
    <xf numFmtId="0" fontId="8" fillId="0" borderId="11" xfId="0" applyFont="1" applyBorder="1" applyAlignment="1" applyProtection="1">
      <alignment horizontal="center" vertical="center" wrapText="1"/>
      <protection locked="0"/>
    </xf>
    <xf numFmtId="0" fontId="8" fillId="0" borderId="51" xfId="0" applyFont="1" applyBorder="1" applyAlignment="1">
      <alignment horizontal="center" vertical="center" shrinkToFit="1"/>
    </xf>
    <xf numFmtId="0" fontId="8" fillId="0" borderId="40" xfId="0" applyFont="1" applyBorder="1" applyAlignment="1">
      <alignment horizontal="center" vertical="center"/>
    </xf>
    <xf numFmtId="185" fontId="16" fillId="0" borderId="5" xfId="0" applyNumberFormat="1" applyFont="1" applyBorder="1" applyAlignment="1" applyProtection="1">
      <alignment horizontal="right" vertical="center" shrinkToFit="1"/>
      <protection locked="0"/>
    </xf>
    <xf numFmtId="185" fontId="1" fillId="0" borderId="98" xfId="0" applyNumberFormat="1" applyFont="1" applyBorder="1" applyAlignment="1" applyProtection="1">
      <alignment horizontal="right" vertical="center" shrinkToFit="1"/>
      <protection locked="0"/>
    </xf>
    <xf numFmtId="185" fontId="1" fillId="0" borderId="3" xfId="0" applyNumberFormat="1" applyFont="1" applyBorder="1" applyAlignment="1" applyProtection="1">
      <alignment horizontal="right" vertical="center" shrinkToFit="1"/>
      <protection locked="0"/>
    </xf>
    <xf numFmtId="185" fontId="1" fillId="0" borderId="38" xfId="0" applyNumberFormat="1" applyFont="1" applyBorder="1" applyAlignment="1" applyProtection="1">
      <alignment horizontal="right" vertical="center" shrinkToFit="1"/>
      <protection locked="0"/>
    </xf>
    <xf numFmtId="0" fontId="1" fillId="0" borderId="39" xfId="0" applyFont="1" applyBorder="1" applyAlignment="1" applyProtection="1">
      <alignment horizontal="center" vertical="center" shrinkToFit="1"/>
      <protection locked="0"/>
    </xf>
    <xf numFmtId="0" fontId="10" fillId="0" borderId="11" xfId="0" applyFont="1" applyBorder="1" applyAlignment="1" applyProtection="1">
      <alignment horizontal="center" vertical="center" wrapText="1"/>
      <protection locked="0"/>
    </xf>
    <xf numFmtId="0" fontId="7" fillId="0" borderId="0" xfId="0" applyFont="1" applyAlignment="1">
      <alignment vertical="center"/>
    </xf>
    <xf numFmtId="0" fontId="1" fillId="0" borderId="0" xfId="0" applyFont="1" applyAlignment="1">
      <alignment vertical="center"/>
    </xf>
    <xf numFmtId="38" fontId="8" fillId="0" borderId="0" xfId="7" applyFont="1" applyFill="1" applyAlignment="1">
      <alignment vertical="center"/>
    </xf>
    <xf numFmtId="0" fontId="23" fillId="0" borderId="0" xfId="0" applyFont="1" applyAlignment="1">
      <alignment horizontal="center" vertical="center"/>
    </xf>
    <xf numFmtId="180" fontId="7" fillId="0" borderId="0" xfId="0" applyNumberFormat="1" applyFont="1" applyAlignment="1">
      <alignment vertical="center"/>
    </xf>
    <xf numFmtId="0" fontId="10" fillId="0" borderId="0" xfId="0" applyFont="1" applyAlignment="1">
      <alignment vertical="center"/>
    </xf>
    <xf numFmtId="0" fontId="10" fillId="0" borderId="0" xfId="0" applyFont="1"/>
    <xf numFmtId="0" fontId="10" fillId="0" borderId="0" xfId="0" applyFont="1" applyAlignment="1" applyProtection="1">
      <alignment vertical="center"/>
      <protection locked="0"/>
    </xf>
    <xf numFmtId="0" fontId="10" fillId="0" borderId="0" xfId="0" applyFont="1" applyAlignment="1">
      <alignment horizontal="left" vertical="center"/>
    </xf>
    <xf numFmtId="176" fontId="7" fillId="0" borderId="0" xfId="0" applyNumberFormat="1" applyFont="1" applyAlignment="1">
      <alignment vertical="center"/>
    </xf>
    <xf numFmtId="0" fontId="8" fillId="0" borderId="0" xfId="5" applyFont="1" applyAlignment="1">
      <alignment vertical="center"/>
    </xf>
    <xf numFmtId="38" fontId="22" fillId="0" borderId="6" xfId="7" applyFont="1" applyBorder="1" applyAlignment="1">
      <alignment horizontal="right" vertical="center"/>
    </xf>
    <xf numFmtId="0" fontId="6" fillId="0" borderId="4" xfId="0" applyFont="1" applyBorder="1" applyAlignment="1">
      <alignment horizontal="center" vertical="center"/>
    </xf>
    <xf numFmtId="0" fontId="25" fillId="0" borderId="0" xfId="8" applyFont="1" applyAlignment="1">
      <alignment vertical="center"/>
    </xf>
    <xf numFmtId="0" fontId="10" fillId="0" borderId="0" xfId="8" applyFont="1" applyAlignment="1">
      <alignment vertical="center" shrinkToFit="1"/>
    </xf>
    <xf numFmtId="0" fontId="10" fillId="0" borderId="0" xfId="8" applyFont="1" applyAlignment="1">
      <alignment horizontal="right" vertical="center" shrinkToFit="1"/>
    </xf>
    <xf numFmtId="0" fontId="10" fillId="0" borderId="102" xfId="8" applyFont="1" applyBorder="1" applyAlignment="1">
      <alignment vertical="center" shrinkToFit="1"/>
    </xf>
    <xf numFmtId="0" fontId="10" fillId="0" borderId="0" xfId="8" applyFont="1" applyAlignment="1">
      <alignment vertical="center"/>
    </xf>
    <xf numFmtId="0" fontId="10" fillId="0" borderId="5" xfId="8" applyFont="1" applyBorder="1" applyAlignment="1">
      <alignment horizontal="center" vertical="center" shrinkToFit="1"/>
    </xf>
    <xf numFmtId="0" fontId="10" fillId="0" borderId="6" xfId="8" applyFont="1" applyBorder="1" applyAlignment="1">
      <alignment horizontal="center" vertical="center" shrinkToFit="1"/>
    </xf>
    <xf numFmtId="0" fontId="10" fillId="0" borderId="106" xfId="8" applyFont="1" applyBorder="1" applyAlignment="1">
      <alignment horizontal="center" vertical="center" shrinkToFit="1"/>
    </xf>
    <xf numFmtId="0" fontId="10" fillId="0" borderId="105" xfId="8" applyFont="1" applyBorder="1" applyAlignment="1">
      <alignment horizontal="center" vertical="center" shrinkToFit="1"/>
    </xf>
    <xf numFmtId="182" fontId="1" fillId="0" borderId="78" xfId="8" applyNumberFormat="1" applyFont="1" applyBorder="1" applyAlignment="1">
      <alignment horizontal="center" vertical="center" shrinkToFit="1"/>
    </xf>
    <xf numFmtId="3" fontId="26" fillId="0" borderId="107" xfId="8" applyNumberFormat="1" applyFont="1" applyBorder="1" applyAlignment="1">
      <alignment vertical="center" shrinkToFit="1"/>
    </xf>
    <xf numFmtId="3" fontId="26" fillId="3" borderId="108" xfId="8" applyNumberFormat="1" applyFont="1" applyFill="1" applyBorder="1" applyAlignment="1">
      <alignment vertical="center" shrinkToFit="1"/>
    </xf>
    <xf numFmtId="3" fontId="26" fillId="0" borderId="108" xfId="8" applyNumberFormat="1" applyFont="1" applyBorder="1" applyAlignment="1">
      <alignment vertical="center" shrinkToFit="1"/>
    </xf>
    <xf numFmtId="3" fontId="26" fillId="0" borderId="110" xfId="8" applyNumberFormat="1" applyFont="1" applyBorder="1" applyAlignment="1">
      <alignment vertical="center" shrinkToFit="1"/>
    </xf>
    <xf numFmtId="3" fontId="26" fillId="0" borderId="111" xfId="8" applyNumberFormat="1" applyFont="1" applyBorder="1" applyAlignment="1">
      <alignment vertical="center" shrinkToFit="1"/>
    </xf>
    <xf numFmtId="3" fontId="26" fillId="0" borderId="88" xfId="8" applyNumberFormat="1" applyFont="1" applyBorder="1" applyAlignment="1">
      <alignment vertical="center" shrinkToFit="1"/>
    </xf>
    <xf numFmtId="3" fontId="26" fillId="0" borderId="33" xfId="8" applyNumberFormat="1" applyFont="1" applyBorder="1" applyAlignment="1">
      <alignment vertical="center" shrinkToFit="1"/>
    </xf>
    <xf numFmtId="0" fontId="1" fillId="0" borderId="4" xfId="8" applyFont="1" applyBorder="1" applyAlignment="1">
      <alignment horizontal="center" vertical="center" shrinkToFit="1"/>
    </xf>
    <xf numFmtId="3" fontId="26" fillId="0" borderId="114" xfId="8" applyNumberFormat="1" applyFont="1" applyBorder="1" applyAlignment="1">
      <alignment horizontal="right" vertical="center" shrinkToFit="1"/>
    </xf>
    <xf numFmtId="3" fontId="26" fillId="0" borderId="115" xfId="8" applyNumberFormat="1" applyFont="1" applyBorder="1" applyAlignment="1">
      <alignment horizontal="right" vertical="center" shrinkToFit="1"/>
    </xf>
    <xf numFmtId="183" fontId="26" fillId="0" borderId="116" xfId="9" applyNumberFormat="1" applyFont="1" applyBorder="1" applyAlignment="1">
      <alignment horizontal="center" vertical="center" shrinkToFit="1"/>
    </xf>
    <xf numFmtId="183" fontId="26" fillId="0" borderId="115" xfId="9" applyNumberFormat="1" applyFont="1" applyBorder="1" applyAlignment="1">
      <alignment vertical="center" shrinkToFit="1"/>
    </xf>
    <xf numFmtId="183" fontId="26" fillId="0" borderId="114" xfId="9" applyNumberFormat="1" applyFont="1" applyBorder="1" applyAlignment="1">
      <alignment horizontal="center" vertical="center" shrinkToFit="1"/>
    </xf>
    <xf numFmtId="183" fontId="26" fillId="0" borderId="115" xfId="9" applyNumberFormat="1" applyFont="1" applyBorder="1" applyAlignment="1">
      <alignment horizontal="center" vertical="center" shrinkToFit="1"/>
    </xf>
    <xf numFmtId="0" fontId="10" fillId="0" borderId="0" xfId="8" applyFont="1" applyAlignment="1" applyProtection="1">
      <alignment horizontal="right" vertical="center"/>
      <protection locked="0"/>
    </xf>
    <xf numFmtId="3" fontId="10" fillId="0" borderId="0" xfId="8" applyNumberFormat="1" applyFont="1" applyAlignment="1" applyProtection="1">
      <alignment vertical="center"/>
      <protection locked="0"/>
    </xf>
    <xf numFmtId="0" fontId="10" fillId="4" borderId="0" xfId="8" applyFont="1" applyFill="1" applyAlignment="1">
      <alignment vertical="center"/>
    </xf>
    <xf numFmtId="0" fontId="24" fillId="0" borderId="0" xfId="9" applyAlignment="1">
      <alignment horizontal="center" vertical="center"/>
    </xf>
    <xf numFmtId="3" fontId="24" fillId="0" borderId="0" xfId="9" applyNumberFormat="1" applyAlignment="1">
      <alignment vertical="center"/>
    </xf>
    <xf numFmtId="0" fontId="24" fillId="0" borderId="0" xfId="9" applyAlignment="1">
      <alignment vertical="center"/>
    </xf>
    <xf numFmtId="0" fontId="8" fillId="0" borderId="0" xfId="9" applyFont="1" applyAlignment="1">
      <alignment vertical="center"/>
    </xf>
    <xf numFmtId="0" fontId="8" fillId="0" borderId="0" xfId="9" applyFont="1" applyAlignment="1">
      <alignment horizontal="right" vertical="center"/>
    </xf>
    <xf numFmtId="3" fontId="8" fillId="0" borderId="117" xfId="9" applyNumberFormat="1" applyFont="1" applyBorder="1" applyAlignment="1">
      <alignment vertical="center" shrinkToFit="1"/>
    </xf>
    <xf numFmtId="182" fontId="8" fillId="0" borderId="116" xfId="9" applyNumberFormat="1" applyFont="1" applyBorder="1" applyAlignment="1">
      <alignment horizontal="center" vertical="center" shrinkToFit="1"/>
    </xf>
    <xf numFmtId="182" fontId="8" fillId="0" borderId="118" xfId="9" applyNumberFormat="1" applyFont="1" applyBorder="1" applyAlignment="1">
      <alignment horizontal="center" vertical="center" shrinkToFit="1"/>
    </xf>
    <xf numFmtId="182" fontId="8" fillId="0" borderId="119" xfId="9" applyNumberFormat="1" applyFont="1" applyBorder="1" applyAlignment="1">
      <alignment horizontal="center" vertical="center" shrinkToFit="1"/>
    </xf>
    <xf numFmtId="3" fontId="8" fillId="0" borderId="4" xfId="9" applyNumberFormat="1" applyFont="1" applyBorder="1" applyAlignment="1">
      <alignment horizontal="center" vertical="center" shrinkToFit="1"/>
    </xf>
    <xf numFmtId="3" fontId="24" fillId="0" borderId="0" xfId="9" applyNumberFormat="1" applyAlignment="1">
      <alignment vertical="center" shrinkToFit="1"/>
    </xf>
    <xf numFmtId="181" fontId="8" fillId="0" borderId="78" xfId="9" applyNumberFormat="1" applyFont="1" applyBorder="1" applyAlignment="1">
      <alignment horizontal="center" vertical="center" shrinkToFit="1"/>
    </xf>
    <xf numFmtId="184" fontId="28" fillId="0" borderId="35" xfId="9" applyNumberFormat="1" applyFont="1" applyBorder="1" applyAlignment="1">
      <alignment vertical="center" shrinkToFit="1"/>
    </xf>
    <xf numFmtId="184" fontId="28" fillId="0" borderId="120" xfId="9" applyNumberFormat="1" applyFont="1" applyBorder="1" applyAlignment="1">
      <alignment vertical="center" shrinkToFit="1"/>
    </xf>
    <xf numFmtId="184" fontId="28" fillId="0" borderId="34" xfId="9" applyNumberFormat="1" applyFont="1" applyBorder="1" applyAlignment="1">
      <alignment vertical="center" shrinkToFit="1"/>
    </xf>
    <xf numFmtId="184" fontId="28" fillId="0" borderId="36" xfId="9" applyNumberFormat="1" applyFont="1" applyBorder="1" applyAlignment="1">
      <alignment vertical="center" shrinkToFit="1"/>
    </xf>
    <xf numFmtId="181" fontId="8" fillId="0" borderId="121" xfId="9" applyNumberFormat="1" applyFont="1" applyBorder="1" applyAlignment="1">
      <alignment horizontal="center" vertical="center" shrinkToFit="1"/>
    </xf>
    <xf numFmtId="184" fontId="28" fillId="0" borderId="88" xfId="9" applyNumberFormat="1" applyFont="1" applyBorder="1" applyAlignment="1">
      <alignment vertical="center" shrinkToFit="1"/>
    </xf>
    <xf numFmtId="184" fontId="28" fillId="0" borderId="64" xfId="9" applyNumberFormat="1" applyFont="1" applyBorder="1" applyAlignment="1">
      <alignment vertical="center" shrinkToFit="1"/>
    </xf>
    <xf numFmtId="184" fontId="28" fillId="0" borderId="122" xfId="9" applyNumberFormat="1" applyFont="1" applyBorder="1" applyAlignment="1">
      <alignment vertical="center" shrinkToFit="1"/>
    </xf>
    <xf numFmtId="184" fontId="28" fillId="3" borderId="64" xfId="9" applyNumberFormat="1" applyFont="1" applyFill="1" applyBorder="1" applyAlignment="1">
      <alignment vertical="center" shrinkToFit="1"/>
    </xf>
    <xf numFmtId="184" fontId="28" fillId="0" borderId="111" xfId="9" applyNumberFormat="1" applyFont="1" applyBorder="1" applyAlignment="1">
      <alignment vertical="center" shrinkToFit="1"/>
    </xf>
    <xf numFmtId="184" fontId="28" fillId="0" borderId="71" xfId="9" applyNumberFormat="1" applyFont="1" applyBorder="1" applyAlignment="1">
      <alignment vertical="center" shrinkToFit="1"/>
    </xf>
    <xf numFmtId="0" fontId="24" fillId="3" borderId="0" xfId="9" applyFill="1" applyAlignment="1">
      <alignment vertical="center"/>
    </xf>
    <xf numFmtId="0" fontId="20" fillId="0" borderId="0" xfId="9" applyFont="1" applyAlignment="1">
      <alignment horizontal="left" vertical="center"/>
    </xf>
    <xf numFmtId="184" fontId="29" fillId="0" borderId="36" xfId="9" applyNumberFormat="1" applyFont="1" applyBorder="1" applyAlignment="1">
      <alignment vertical="center" shrinkToFit="1"/>
    </xf>
    <xf numFmtId="38" fontId="8" fillId="0" borderId="0" xfId="10" applyFont="1" applyFill="1" applyBorder="1" applyAlignment="1">
      <alignment vertical="center"/>
    </xf>
    <xf numFmtId="186" fontId="24" fillId="0" borderId="0" xfId="9" applyNumberFormat="1" applyAlignment="1">
      <alignment vertical="center"/>
    </xf>
    <xf numFmtId="38" fontId="8" fillId="0" borderId="0" xfId="11" applyNumberFormat="1" applyFont="1">
      <alignment vertical="center"/>
    </xf>
    <xf numFmtId="0" fontId="23" fillId="0" borderId="0" xfId="1" applyFont="1" applyAlignment="1">
      <alignment horizontal="right" vertical="center"/>
    </xf>
    <xf numFmtId="0" fontId="23" fillId="0" borderId="0" xfId="1" applyFont="1" applyAlignment="1">
      <alignment horizontal="left" vertical="center"/>
    </xf>
    <xf numFmtId="0" fontId="23" fillId="0" borderId="0" xfId="1" applyFont="1">
      <alignment vertical="center"/>
    </xf>
    <xf numFmtId="0" fontId="23" fillId="0" borderId="0" xfId="1" applyFont="1" applyAlignment="1">
      <alignment horizontal="center" vertical="center"/>
    </xf>
    <xf numFmtId="0" fontId="31" fillId="0" borderId="0" xfId="0" applyFont="1"/>
    <xf numFmtId="0" fontId="32" fillId="0" borderId="0" xfId="1" applyFont="1" applyAlignment="1">
      <alignment horizontal="right" vertical="center"/>
    </xf>
    <xf numFmtId="0" fontId="32" fillId="0" borderId="0" xfId="1" applyFont="1" applyAlignment="1">
      <alignment horizontal="left" vertical="center"/>
    </xf>
    <xf numFmtId="0" fontId="32" fillId="0" borderId="0" xfId="1" applyFont="1">
      <alignment vertical="center"/>
    </xf>
    <xf numFmtId="0" fontId="32" fillId="0" borderId="0" xfId="1" applyFont="1" applyAlignment="1">
      <alignment horizontal="center" vertical="center"/>
    </xf>
    <xf numFmtId="0" fontId="6" fillId="0" borderId="17" xfId="0" applyFont="1" applyBorder="1" applyAlignment="1">
      <alignment horizontal="center" vertical="center"/>
    </xf>
    <xf numFmtId="0" fontId="6" fillId="0" borderId="124" xfId="0" applyFont="1" applyBorder="1" applyAlignment="1">
      <alignment horizontal="center" vertical="center"/>
    </xf>
    <xf numFmtId="0" fontId="9" fillId="0" borderId="1" xfId="0" applyFont="1" applyBorder="1" applyAlignment="1">
      <alignment horizontal="left" vertical="center"/>
    </xf>
    <xf numFmtId="176" fontId="8" fillId="0" borderId="4" xfId="0" applyNumberFormat="1" applyFont="1" applyBorder="1" applyAlignment="1">
      <alignment horizontal="right" vertical="center" shrinkToFit="1"/>
    </xf>
    <xf numFmtId="0" fontId="28" fillId="0" borderId="0" xfId="0" applyFont="1" applyAlignment="1">
      <alignment vertical="center"/>
    </xf>
    <xf numFmtId="0" fontId="28" fillId="0" borderId="0" xfId="0" applyFont="1" applyAlignment="1">
      <alignment horizontal="right" vertical="center"/>
    </xf>
    <xf numFmtId="178" fontId="28" fillId="0" borderId="0" xfId="0" applyNumberFormat="1" applyFont="1" applyAlignment="1">
      <alignment horizontal="center" vertical="center"/>
    </xf>
    <xf numFmtId="0" fontId="28" fillId="0" borderId="0" xfId="0" applyFont="1" applyAlignment="1">
      <alignment horizontal="left" vertical="center"/>
    </xf>
    <xf numFmtId="0" fontId="0" fillId="0" borderId="0" xfId="0" applyAlignment="1">
      <alignment vertical="center"/>
    </xf>
    <xf numFmtId="0" fontId="33" fillId="0" borderId="0" xfId="0" applyFont="1" applyAlignment="1">
      <alignment vertical="center"/>
    </xf>
    <xf numFmtId="0" fontId="33" fillId="0" borderId="0" xfId="0" applyFont="1" applyAlignment="1" applyProtection="1">
      <alignment vertical="center"/>
      <protection locked="0"/>
    </xf>
    <xf numFmtId="3" fontId="33" fillId="0" borderId="0" xfId="0" applyNumberFormat="1" applyFont="1" applyAlignment="1" applyProtection="1">
      <alignment vertical="center"/>
      <protection locked="0"/>
    </xf>
    <xf numFmtId="0" fontId="29" fillId="0" borderId="52" xfId="0" applyFont="1" applyBorder="1" applyAlignment="1" applyProtection="1">
      <alignment vertical="center" shrinkToFit="1"/>
      <protection locked="0"/>
    </xf>
    <xf numFmtId="179" fontId="29" fillId="4" borderId="53" xfId="0" applyNumberFormat="1" applyFont="1" applyFill="1" applyBorder="1" applyAlignment="1" applyProtection="1">
      <alignment horizontal="center" vertical="center" shrinkToFit="1"/>
      <protection locked="0"/>
    </xf>
    <xf numFmtId="179" fontId="29" fillId="4" borderId="11" xfId="0" applyNumberFormat="1" applyFont="1" applyFill="1" applyBorder="1" applyAlignment="1" applyProtection="1">
      <alignment horizontal="center" vertical="center" shrinkToFit="1"/>
      <protection locked="0"/>
    </xf>
    <xf numFmtId="0" fontId="29" fillId="0" borderId="44" xfId="0" applyFont="1" applyBorder="1" applyAlignment="1">
      <alignment horizontal="center" vertical="center" shrinkToFit="1"/>
    </xf>
    <xf numFmtId="0" fontId="29" fillId="4" borderId="93" xfId="0" applyFont="1" applyFill="1" applyBorder="1" applyAlignment="1">
      <alignment horizontal="center" vertical="center" shrinkToFit="1"/>
    </xf>
    <xf numFmtId="0" fontId="29" fillId="4" borderId="74" xfId="0" applyFont="1" applyFill="1" applyBorder="1" applyAlignment="1">
      <alignment horizontal="center" vertical="center" shrinkToFit="1"/>
    </xf>
    <xf numFmtId="0" fontId="29" fillId="4" borderId="94" xfId="0" applyFont="1" applyFill="1" applyBorder="1" applyAlignment="1">
      <alignment horizontal="center" vertical="center" shrinkToFit="1"/>
    </xf>
    <xf numFmtId="0" fontId="1" fillId="5" borderId="95" xfId="0" applyFont="1" applyFill="1" applyBorder="1" applyAlignment="1" applyProtection="1">
      <alignment horizontal="center" vertical="center" shrinkToFit="1"/>
      <protection locked="0"/>
    </xf>
    <xf numFmtId="176" fontId="16" fillId="4" borderId="63" xfId="0" applyNumberFormat="1" applyFont="1" applyFill="1" applyBorder="1" applyAlignment="1">
      <alignment horizontal="right" vertical="center" shrinkToFit="1"/>
    </xf>
    <xf numFmtId="180" fontId="1" fillId="4" borderId="96" xfId="0" applyNumberFormat="1" applyFont="1" applyFill="1" applyBorder="1" applyAlignment="1">
      <alignment horizontal="right" vertical="center" shrinkToFit="1"/>
    </xf>
    <xf numFmtId="180" fontId="1" fillId="4" borderId="50" xfId="0" applyNumberFormat="1" applyFont="1" applyFill="1" applyBorder="1" applyAlignment="1">
      <alignment horizontal="right" vertical="center" shrinkToFit="1"/>
    </xf>
    <xf numFmtId="0" fontId="0" fillId="5" borderId="10" xfId="0" applyFill="1" applyBorder="1" applyAlignment="1" applyProtection="1">
      <alignment horizontal="center" vertical="center" shrinkToFit="1"/>
      <protection locked="0"/>
    </xf>
    <xf numFmtId="0" fontId="1" fillId="4" borderId="77" xfId="0" applyFont="1" applyFill="1" applyBorder="1" applyAlignment="1">
      <alignment horizontal="center" vertical="center" shrinkToFit="1"/>
    </xf>
    <xf numFmtId="176" fontId="16" fillId="4" borderId="78" xfId="0" applyNumberFormat="1" applyFont="1" applyFill="1" applyBorder="1" applyAlignment="1">
      <alignment horizontal="right" vertical="center" shrinkToFit="1"/>
    </xf>
    <xf numFmtId="176" fontId="1" fillId="4" borderId="101" xfId="0" applyNumberFormat="1" applyFont="1" applyFill="1" applyBorder="1" applyAlignment="1">
      <alignment horizontal="right" vertical="center" shrinkToFit="1"/>
    </xf>
    <xf numFmtId="176" fontId="1" fillId="4" borderId="30" xfId="0" applyNumberFormat="1" applyFont="1" applyFill="1" applyBorder="1" applyAlignment="1">
      <alignment horizontal="right" vertical="center" shrinkToFit="1"/>
    </xf>
    <xf numFmtId="0" fontId="0" fillId="0" borderId="11" xfId="0" applyBorder="1" applyAlignment="1" applyProtection="1">
      <alignment horizontal="center" vertical="center" wrapText="1" shrinkToFit="1"/>
      <protection locked="0"/>
    </xf>
    <xf numFmtId="177" fontId="0" fillId="0" borderId="99" xfId="0" applyNumberFormat="1" applyBorder="1" applyAlignment="1">
      <alignment horizontal="right" vertical="center" shrinkToFit="1"/>
    </xf>
    <xf numFmtId="0" fontId="26" fillId="0" borderId="0" xfId="0" applyFont="1" applyAlignment="1" applyProtection="1">
      <alignment horizontal="right" vertical="center"/>
      <protection locked="0"/>
    </xf>
    <xf numFmtId="0" fontId="26" fillId="0" borderId="0" xfId="0" applyFont="1" applyAlignment="1">
      <alignment vertical="center"/>
    </xf>
    <xf numFmtId="0" fontId="26" fillId="0" borderId="0" xfId="0" applyFont="1"/>
    <xf numFmtId="0" fontId="26" fillId="0" borderId="0" xfId="0" applyFont="1" applyAlignment="1" applyProtection="1">
      <alignment vertical="center"/>
      <protection locked="0"/>
    </xf>
    <xf numFmtId="0" fontId="26" fillId="0" borderId="0" xfId="0" applyFont="1" applyAlignment="1">
      <alignment horizontal="left" vertical="center"/>
    </xf>
    <xf numFmtId="0" fontId="36" fillId="0" borderId="0" xfId="0" applyFont="1" applyAlignment="1">
      <alignment horizontal="left" vertical="center"/>
    </xf>
    <xf numFmtId="182" fontId="37" fillId="0" borderId="0" xfId="0" applyNumberFormat="1" applyFont="1" applyAlignment="1">
      <alignment vertical="center"/>
    </xf>
    <xf numFmtId="0" fontId="8" fillId="0" borderId="14" xfId="0" applyFont="1" applyBorder="1" applyAlignment="1" applyProtection="1">
      <alignment horizontal="center" vertical="top" wrapText="1"/>
      <protection locked="0"/>
    </xf>
    <xf numFmtId="180" fontId="0" fillId="0" borderId="0" xfId="0" applyNumberFormat="1" applyAlignment="1">
      <alignment vertical="center"/>
    </xf>
    <xf numFmtId="0" fontId="0" fillId="0" borderId="13" xfId="0" applyBorder="1" applyAlignment="1">
      <alignment vertical="center"/>
    </xf>
    <xf numFmtId="0" fontId="3" fillId="0" borderId="8" xfId="2" applyBorder="1" applyAlignment="1">
      <alignment horizontal="center" vertical="center"/>
    </xf>
    <xf numFmtId="0" fontId="3" fillId="0" borderId="4" xfId="2" applyBorder="1" applyAlignment="1">
      <alignment horizontal="center" vertical="center"/>
    </xf>
    <xf numFmtId="0" fontId="3" fillId="0" borderId="4" xfId="2" applyBorder="1" applyAlignment="1">
      <alignment vertical="center" shrinkToFit="1"/>
    </xf>
    <xf numFmtId="0" fontId="0" fillId="0" borderId="1" xfId="0" applyBorder="1"/>
    <xf numFmtId="0" fontId="0" fillId="0" borderId="107" xfId="0" applyBorder="1"/>
    <xf numFmtId="0" fontId="0" fillId="0" borderId="119" xfId="0" applyBorder="1"/>
    <xf numFmtId="0" fontId="0" fillId="0" borderId="9" xfId="0" applyBorder="1"/>
    <xf numFmtId="0" fontId="0" fillId="0" borderId="118" xfId="0" applyBorder="1"/>
    <xf numFmtId="177" fontId="0" fillId="0" borderId="118" xfId="12" applyNumberFormat="1" applyFont="1" applyBorder="1" applyAlignment="1"/>
    <xf numFmtId="177" fontId="0" fillId="0" borderId="116" xfId="12" applyNumberFormat="1" applyFont="1" applyBorder="1" applyAlignment="1"/>
    <xf numFmtId="0" fontId="0" fillId="6" borderId="115" xfId="0" applyFill="1" applyBorder="1"/>
    <xf numFmtId="0" fontId="0" fillId="6" borderId="118" xfId="0" applyFill="1" applyBorder="1"/>
    <xf numFmtId="0" fontId="0" fillId="6" borderId="116" xfId="0" applyFill="1" applyBorder="1"/>
    <xf numFmtId="0" fontId="0" fillId="6" borderId="4" xfId="0" applyFill="1" applyBorder="1"/>
    <xf numFmtId="0" fontId="0" fillId="2" borderId="115" xfId="0" applyFill="1" applyBorder="1"/>
    <xf numFmtId="0" fontId="0" fillId="2" borderId="118" xfId="0" applyFill="1" applyBorder="1"/>
    <xf numFmtId="0" fontId="0" fillId="2" borderId="116" xfId="0" applyFill="1" applyBorder="1"/>
    <xf numFmtId="0" fontId="0" fillId="2" borderId="4" xfId="0" applyFill="1" applyBorder="1"/>
    <xf numFmtId="0" fontId="0" fillId="0" borderId="108" xfId="0" applyBorder="1"/>
    <xf numFmtId="0" fontId="0" fillId="0" borderId="125" xfId="0" applyBorder="1"/>
    <xf numFmtId="0" fontId="0" fillId="0" borderId="73" xfId="0" applyBorder="1"/>
    <xf numFmtId="0" fontId="0" fillId="0" borderId="111" xfId="0" applyBorder="1"/>
    <xf numFmtId="0" fontId="0" fillId="0" borderId="64" xfId="0" applyBorder="1"/>
    <xf numFmtId="0" fontId="0" fillId="0" borderId="126" xfId="0" applyBorder="1"/>
    <xf numFmtId="0" fontId="0" fillId="0" borderId="88" xfId="0" applyBorder="1"/>
    <xf numFmtId="0" fontId="0" fillId="0" borderId="127" xfId="0" applyBorder="1"/>
    <xf numFmtId="0" fontId="0" fillId="0" borderId="128" xfId="0" applyBorder="1"/>
    <xf numFmtId="0" fontId="0" fillId="0" borderId="129" xfId="0" applyBorder="1"/>
    <xf numFmtId="0" fontId="0" fillId="0" borderId="109" xfId="0" applyBorder="1"/>
    <xf numFmtId="0" fontId="41" fillId="0" borderId="115" xfId="0" applyFont="1" applyBorder="1" applyAlignment="1">
      <alignment horizontal="center" vertical="center" wrapText="1"/>
    </xf>
    <xf numFmtId="0" fontId="42" fillId="0" borderId="118" xfId="0" applyFont="1" applyBorder="1" applyAlignment="1">
      <alignment horizontal="center" wrapText="1"/>
    </xf>
    <xf numFmtId="0" fontId="41" fillId="0" borderId="118" xfId="0" applyFont="1" applyBorder="1" applyAlignment="1">
      <alignment horizontal="center"/>
    </xf>
    <xf numFmtId="0" fontId="41" fillId="0" borderId="116" xfId="0" applyFont="1" applyBorder="1" applyAlignment="1">
      <alignment horizontal="center"/>
    </xf>
    <xf numFmtId="0" fontId="43" fillId="0" borderId="118" xfId="0" applyFont="1" applyBorder="1" applyAlignment="1">
      <alignment horizontal="center"/>
    </xf>
    <xf numFmtId="0" fontId="0" fillId="0" borderId="102" xfId="0" applyBorder="1"/>
    <xf numFmtId="0" fontId="44" fillId="0" borderId="102" xfId="0" applyFont="1" applyBorder="1"/>
    <xf numFmtId="177" fontId="1" fillId="0" borderId="0" xfId="0" applyNumberFormat="1" applyFont="1" applyAlignment="1">
      <alignment horizontal="right" vertical="center" shrinkToFit="1"/>
    </xf>
    <xf numFmtId="177" fontId="16" fillId="0" borderId="0" xfId="0" applyNumberFormat="1" applyFont="1" applyAlignment="1">
      <alignment horizontal="right" vertical="center" shrinkToFit="1"/>
    </xf>
    <xf numFmtId="0" fontId="1" fillId="0" borderId="0" xfId="0" applyFont="1" applyAlignment="1">
      <alignment horizontal="center" vertical="center" wrapText="1" shrinkToFit="1"/>
    </xf>
    <xf numFmtId="177" fontId="10" fillId="0" borderId="76" xfId="13" applyNumberFormat="1" applyFont="1" applyBorder="1" applyAlignment="1">
      <alignment horizontal="right" vertical="center" shrinkToFit="1"/>
    </xf>
    <xf numFmtId="177" fontId="10" fillId="0" borderId="75" xfId="13" applyNumberFormat="1" applyFont="1" applyBorder="1" applyAlignment="1">
      <alignment horizontal="right" vertical="center" shrinkToFit="1"/>
    </xf>
    <xf numFmtId="177" fontId="10" fillId="0" borderId="74" xfId="13" applyNumberFormat="1" applyFont="1" applyBorder="1" applyAlignment="1">
      <alignment horizontal="right" vertical="center" shrinkToFit="1"/>
    </xf>
    <xf numFmtId="177" fontId="16" fillId="0" borderId="84" xfId="13" applyNumberFormat="1" applyFont="1" applyBorder="1" applyAlignment="1">
      <alignment horizontal="right" vertical="center" shrinkToFit="1"/>
    </xf>
    <xf numFmtId="0" fontId="26" fillId="0" borderId="83" xfId="13" applyFont="1" applyBorder="1" applyAlignment="1">
      <alignment horizontal="center" vertical="center" wrapText="1" shrinkToFit="1"/>
    </xf>
    <xf numFmtId="0" fontId="26" fillId="0" borderId="39" xfId="13" applyFont="1" applyBorder="1" applyAlignment="1" applyProtection="1">
      <alignment horizontal="center" vertical="center" shrinkToFit="1"/>
      <protection locked="0"/>
    </xf>
    <xf numFmtId="177" fontId="10" fillId="0" borderId="72" xfId="13" applyNumberFormat="1" applyFont="1" applyBorder="1" applyAlignment="1">
      <alignment horizontal="right" vertical="center" shrinkToFit="1"/>
    </xf>
    <xf numFmtId="177" fontId="10" fillId="0" borderId="71" xfId="13" applyNumberFormat="1" applyFont="1" applyBorder="1" applyAlignment="1">
      <alignment horizontal="right" vertical="center" shrinkToFit="1"/>
    </xf>
    <xf numFmtId="177" fontId="10" fillId="0" borderId="70" xfId="13" applyNumberFormat="1" applyFont="1" applyBorder="1" applyAlignment="1">
      <alignment horizontal="right" vertical="center" shrinkToFit="1"/>
    </xf>
    <xf numFmtId="177" fontId="16" fillId="0" borderId="6" xfId="13" applyNumberFormat="1" applyFont="1" applyBorder="1" applyAlignment="1">
      <alignment horizontal="right" vertical="center" shrinkToFit="1"/>
    </xf>
    <xf numFmtId="0" fontId="26" fillId="0" borderId="82" xfId="13" applyFont="1" applyBorder="1" applyAlignment="1">
      <alignment horizontal="center" vertical="center" wrapText="1" shrinkToFit="1"/>
    </xf>
    <xf numFmtId="0" fontId="26" fillId="0" borderId="14" xfId="13" applyFont="1" applyBorder="1" applyAlignment="1" applyProtection="1">
      <alignment horizontal="center" vertical="center" shrinkToFit="1"/>
      <protection locked="0"/>
    </xf>
    <xf numFmtId="185" fontId="10" fillId="0" borderId="38" xfId="13" applyNumberFormat="1" applyFont="1" applyBorder="1" applyAlignment="1" applyProtection="1">
      <alignment horizontal="right" vertical="center" shrinkToFit="1"/>
      <protection locked="0"/>
    </xf>
    <xf numFmtId="185" fontId="10" fillId="0" borderId="3" xfId="13" applyNumberFormat="1" applyFont="1" applyBorder="1" applyAlignment="1" applyProtection="1">
      <alignment horizontal="right" vertical="center" shrinkToFit="1"/>
      <protection locked="0"/>
    </xf>
    <xf numFmtId="180" fontId="10" fillId="0" borderId="3" xfId="13" applyNumberFormat="1" applyFont="1" applyBorder="1" applyAlignment="1" applyProtection="1">
      <alignment horizontal="right" vertical="center" shrinkToFit="1"/>
      <protection locked="0"/>
    </xf>
    <xf numFmtId="185" fontId="10" fillId="0" borderId="2" xfId="13" applyNumberFormat="1" applyFont="1" applyBorder="1" applyAlignment="1" applyProtection="1">
      <alignment horizontal="right" vertical="center" shrinkToFit="1"/>
      <protection locked="0"/>
    </xf>
    <xf numFmtId="185" fontId="16" fillId="0" borderId="5" xfId="13" applyNumberFormat="1" applyFont="1" applyBorder="1" applyAlignment="1" applyProtection="1">
      <alignment horizontal="right" vertical="center" shrinkToFit="1"/>
      <protection locked="0"/>
    </xf>
    <xf numFmtId="0" fontId="26" fillId="0" borderId="16" xfId="13" applyFont="1" applyBorder="1" applyAlignment="1">
      <alignment horizontal="center" vertical="center" shrinkToFit="1"/>
    </xf>
    <xf numFmtId="176" fontId="10" fillId="0" borderId="31" xfId="13" applyNumberFormat="1" applyFont="1" applyBorder="1" applyAlignment="1">
      <alignment horizontal="right" vertical="center" shrinkToFit="1"/>
    </xf>
    <xf numFmtId="176" fontId="10" fillId="0" borderId="81" xfId="13" applyNumberFormat="1" applyFont="1" applyBorder="1" applyAlignment="1">
      <alignment horizontal="right" vertical="center" shrinkToFit="1"/>
    </xf>
    <xf numFmtId="176" fontId="16" fillId="0" borderId="22" xfId="13" applyNumberFormat="1" applyFont="1" applyBorder="1" applyAlignment="1">
      <alignment horizontal="right" vertical="center" shrinkToFit="1"/>
    </xf>
    <xf numFmtId="0" fontId="26" fillId="0" borderId="80" xfId="13" applyFont="1" applyBorder="1" applyAlignment="1">
      <alignment horizontal="center" vertical="center" shrinkToFit="1"/>
    </xf>
    <xf numFmtId="176" fontId="10" fillId="4" borderId="24" xfId="13" applyNumberFormat="1" applyFont="1" applyFill="1" applyBorder="1" applyAlignment="1">
      <alignment horizontal="right" vertical="center" shrinkToFit="1"/>
    </xf>
    <xf numFmtId="176" fontId="10" fillId="4" borderId="79" xfId="13" applyNumberFormat="1" applyFont="1" applyFill="1" applyBorder="1" applyAlignment="1">
      <alignment horizontal="right" vertical="center" shrinkToFit="1"/>
    </xf>
    <xf numFmtId="176" fontId="10" fillId="4" borderId="26" xfId="13" applyNumberFormat="1" applyFont="1" applyFill="1" applyBorder="1" applyAlignment="1">
      <alignment horizontal="right" vertical="center" shrinkToFit="1"/>
    </xf>
    <xf numFmtId="176" fontId="16" fillId="4" borderId="78" xfId="13" applyNumberFormat="1" applyFont="1" applyFill="1" applyBorder="1" applyAlignment="1">
      <alignment horizontal="right" vertical="center" shrinkToFit="1"/>
    </xf>
    <xf numFmtId="0" fontId="26" fillId="4" borderId="77" xfId="13" applyFont="1" applyFill="1" applyBorder="1" applyAlignment="1">
      <alignment horizontal="center" vertical="center" shrinkToFit="1"/>
    </xf>
    <xf numFmtId="0" fontId="10" fillId="5" borderId="10" xfId="13" applyFont="1" applyFill="1" applyBorder="1" applyAlignment="1" applyProtection="1">
      <alignment horizontal="center" vertical="center" shrinkToFit="1"/>
      <protection locked="0"/>
    </xf>
    <xf numFmtId="0" fontId="28" fillId="4" borderId="61" xfId="13" applyFont="1" applyFill="1" applyBorder="1" applyAlignment="1">
      <alignment horizontal="distributed" vertical="center" justifyLastLine="1"/>
    </xf>
    <xf numFmtId="0" fontId="28" fillId="4" borderId="57" xfId="13" applyFont="1" applyFill="1" applyBorder="1" applyAlignment="1">
      <alignment horizontal="distributed" vertical="center" justifyLastLine="1"/>
    </xf>
    <xf numFmtId="0" fontId="28" fillId="4" borderId="58" xfId="13" applyFont="1" applyFill="1" applyBorder="1" applyAlignment="1">
      <alignment horizontal="distributed" vertical="center" justifyLastLine="1"/>
    </xf>
    <xf numFmtId="0" fontId="28" fillId="4" borderId="60" xfId="13" applyFont="1" applyFill="1" applyBorder="1" applyAlignment="1">
      <alignment horizontal="center" vertical="center" justifyLastLine="1"/>
    </xf>
    <xf numFmtId="0" fontId="28" fillId="4" borderId="58" xfId="13" applyFont="1" applyFill="1" applyBorder="1" applyAlignment="1">
      <alignment horizontal="center" vertical="center" shrinkToFit="1"/>
    </xf>
    <xf numFmtId="0" fontId="28" fillId="4" borderId="59" xfId="13" applyFont="1" applyFill="1" applyBorder="1" applyAlignment="1">
      <alignment horizontal="distributed" vertical="center" justifyLastLine="1"/>
    </xf>
    <xf numFmtId="0" fontId="29" fillId="0" borderId="44" xfId="13" applyFont="1" applyBorder="1" applyAlignment="1">
      <alignment horizontal="center" vertical="center" shrinkToFit="1"/>
    </xf>
    <xf numFmtId="0" fontId="29" fillId="0" borderId="56" xfId="13" applyFont="1" applyBorder="1" applyAlignment="1" applyProtection="1">
      <alignment horizontal="distributed" vertical="center" shrinkToFit="1"/>
      <protection locked="0"/>
    </xf>
    <xf numFmtId="0" fontId="29" fillId="0" borderId="40" xfId="13" applyFont="1" applyBorder="1" applyAlignment="1">
      <alignment horizontal="center" vertical="center"/>
    </xf>
    <xf numFmtId="179" fontId="28" fillId="4" borderId="24" xfId="13" applyNumberFormat="1" applyFont="1" applyFill="1" applyBorder="1" applyAlignment="1" applyProtection="1">
      <alignment horizontal="center" vertical="center" shrinkToFit="1"/>
      <protection locked="0"/>
    </xf>
    <xf numFmtId="179" fontId="28" fillId="4" borderId="55" xfId="13" applyNumberFormat="1" applyFont="1" applyFill="1" applyBorder="1" applyAlignment="1" applyProtection="1">
      <alignment horizontal="center" vertical="center" shrinkToFit="1"/>
      <protection locked="0"/>
    </xf>
    <xf numFmtId="179" fontId="28" fillId="4" borderId="54" xfId="13" applyNumberFormat="1" applyFont="1" applyFill="1" applyBorder="1" applyAlignment="1" applyProtection="1">
      <alignment horizontal="center" vertical="center" shrinkToFit="1"/>
      <protection locked="0"/>
    </xf>
    <xf numFmtId="179" fontId="28" fillId="4" borderId="28" xfId="13" applyNumberFormat="1" applyFont="1" applyFill="1" applyBorder="1" applyAlignment="1" applyProtection="1">
      <alignment horizontal="center" vertical="center" shrinkToFit="1"/>
      <protection locked="0"/>
    </xf>
    <xf numFmtId="179" fontId="28" fillId="4" borderId="12" xfId="13" applyNumberFormat="1" applyFont="1" applyFill="1" applyBorder="1" applyAlignment="1" applyProtection="1">
      <alignment horizontal="center" vertical="center" shrinkToFit="1"/>
      <protection locked="0"/>
    </xf>
    <xf numFmtId="179" fontId="28" fillId="4" borderId="53" xfId="13" applyNumberFormat="1" applyFont="1" applyFill="1" applyBorder="1" applyAlignment="1" applyProtection="1">
      <alignment horizontal="center" vertical="center" shrinkToFit="1"/>
      <protection locked="0"/>
    </xf>
    <xf numFmtId="0" fontId="29" fillId="0" borderId="52" xfId="13" applyFont="1" applyBorder="1" applyAlignment="1" applyProtection="1">
      <alignment vertical="center" shrinkToFit="1"/>
      <protection locked="0"/>
    </xf>
    <xf numFmtId="0" fontId="29" fillId="0" borderId="51" xfId="13" applyFont="1" applyBorder="1" applyAlignment="1">
      <alignment horizontal="center" vertical="center" shrinkToFit="1"/>
    </xf>
    <xf numFmtId="0" fontId="29" fillId="0" borderId="10" xfId="13" applyFont="1" applyBorder="1" applyAlignment="1" applyProtection="1">
      <alignment horizontal="distributed" vertical="center" shrinkToFit="1"/>
      <protection locked="0"/>
    </xf>
    <xf numFmtId="0" fontId="29" fillId="0" borderId="0" xfId="13" applyFont="1" applyAlignment="1" applyProtection="1">
      <alignment vertical="center"/>
      <protection locked="0"/>
    </xf>
    <xf numFmtId="0" fontId="29" fillId="0" borderId="0" xfId="13" applyFont="1" applyAlignment="1">
      <alignment vertical="center"/>
    </xf>
    <xf numFmtId="180" fontId="29" fillId="0" borderId="0" xfId="13" applyNumberFormat="1" applyFont="1" applyAlignment="1" applyProtection="1">
      <alignment vertical="center"/>
      <protection locked="0"/>
    </xf>
    <xf numFmtId="0" fontId="33" fillId="0" borderId="0" xfId="13" applyFont="1" applyAlignment="1">
      <alignment vertical="center"/>
    </xf>
    <xf numFmtId="177" fontId="1" fillId="0" borderId="45" xfId="14" applyNumberFormat="1" applyFont="1" applyBorder="1" applyAlignment="1">
      <alignment horizontal="right" vertical="center" shrinkToFit="1"/>
    </xf>
    <xf numFmtId="177" fontId="1" fillId="0" borderId="41" xfId="14" applyNumberFormat="1" applyFont="1" applyBorder="1" applyAlignment="1">
      <alignment horizontal="right" vertical="center" shrinkToFit="1"/>
    </xf>
    <xf numFmtId="177" fontId="1" fillId="0" borderId="44" xfId="14" applyNumberFormat="1" applyFont="1" applyBorder="1" applyAlignment="1">
      <alignment horizontal="right" vertical="center" shrinkToFit="1"/>
    </xf>
    <xf numFmtId="177" fontId="1" fillId="0" borderId="43" xfId="14" applyNumberFormat="1" applyFont="1" applyBorder="1" applyAlignment="1">
      <alignment horizontal="right" vertical="center" shrinkToFit="1"/>
    </xf>
    <xf numFmtId="177" fontId="0" fillId="0" borderId="40" xfId="14" applyNumberFormat="1" applyFont="1" applyBorder="1" applyAlignment="1">
      <alignment horizontal="right" vertical="center" shrinkToFit="1"/>
    </xf>
    <xf numFmtId="177" fontId="1" fillId="0" borderId="42" xfId="14" applyNumberFormat="1" applyFont="1" applyBorder="1" applyAlignment="1">
      <alignment horizontal="right" vertical="center" shrinkToFit="1"/>
    </xf>
    <xf numFmtId="177" fontId="15" fillId="0" borderId="40" xfId="14" applyNumberFormat="1" applyFont="1" applyBorder="1" applyAlignment="1">
      <alignment horizontal="right" vertical="center" shrinkToFit="1"/>
    </xf>
    <xf numFmtId="0" fontId="29" fillId="0" borderId="39" xfId="14" applyFont="1" applyBorder="1" applyAlignment="1">
      <alignment horizontal="center" vertical="center" wrapText="1" shrinkToFit="1"/>
    </xf>
    <xf numFmtId="0" fontId="29" fillId="0" borderId="39" xfId="14" applyFont="1" applyBorder="1" applyAlignment="1" applyProtection="1">
      <alignment horizontal="center" vertical="center" textRotation="255" shrinkToFit="1"/>
      <protection locked="0"/>
    </xf>
    <xf numFmtId="185" fontId="1" fillId="0" borderId="38" xfId="14" applyNumberFormat="1" applyFont="1" applyBorder="1" applyAlignment="1">
      <alignment horizontal="right" vertical="center" shrinkToFit="1"/>
    </xf>
    <xf numFmtId="185" fontId="1" fillId="0" borderId="2" xfId="14" applyNumberFormat="1" applyFont="1" applyBorder="1" applyAlignment="1">
      <alignment horizontal="right" vertical="center" shrinkToFit="1"/>
    </xf>
    <xf numFmtId="185" fontId="1" fillId="0" borderId="5" xfId="14" applyNumberFormat="1" applyFont="1" applyBorder="1" applyAlignment="1">
      <alignment horizontal="right" vertical="center" shrinkToFit="1"/>
    </xf>
    <xf numFmtId="185" fontId="1" fillId="0" borderId="15" xfId="14" applyNumberFormat="1" applyFont="1" applyBorder="1" applyAlignment="1">
      <alignment horizontal="right" vertical="center" shrinkToFit="1"/>
    </xf>
    <xf numFmtId="185" fontId="1" fillId="0" borderId="16" xfId="14" applyNumberFormat="1" applyFont="1" applyBorder="1" applyAlignment="1">
      <alignment horizontal="right" vertical="center" shrinkToFit="1"/>
    </xf>
    <xf numFmtId="185" fontId="1" fillId="0" borderId="1" xfId="14" applyNumberFormat="1" applyFont="1" applyBorder="1" applyAlignment="1">
      <alignment horizontal="right" vertical="center" shrinkToFit="1"/>
    </xf>
    <xf numFmtId="185" fontId="15" fillId="0" borderId="16" xfId="14" applyNumberFormat="1" applyFont="1" applyBorder="1" applyAlignment="1">
      <alignment horizontal="right" vertical="center" shrinkToFit="1"/>
    </xf>
    <xf numFmtId="0" fontId="29" fillId="0" borderId="23" xfId="14" applyFont="1" applyBorder="1" applyAlignment="1">
      <alignment horizontal="center" vertical="center" shrinkToFit="1"/>
    </xf>
    <xf numFmtId="176" fontId="1" fillId="0" borderId="37" xfId="14" applyNumberFormat="1" applyFont="1" applyBorder="1" applyAlignment="1">
      <alignment horizontal="right" vertical="center" shrinkToFit="1"/>
    </xf>
    <xf numFmtId="176" fontId="1" fillId="0" borderId="33" xfId="14" applyNumberFormat="1" applyFont="1" applyBorder="1" applyAlignment="1">
      <alignment horizontal="right" vertical="center" shrinkToFit="1"/>
    </xf>
    <xf numFmtId="176" fontId="1" fillId="0" borderId="36" xfId="14" applyNumberFormat="1" applyFont="1" applyBorder="1" applyAlignment="1">
      <alignment horizontal="right" vertical="center" shrinkToFit="1"/>
    </xf>
    <xf numFmtId="176" fontId="1" fillId="0" borderId="34" xfId="14" applyNumberFormat="1" applyFont="1" applyBorder="1" applyAlignment="1">
      <alignment horizontal="right" vertical="center" shrinkToFit="1"/>
    </xf>
    <xf numFmtId="176" fontId="1" fillId="0" borderId="32" xfId="14" applyNumberFormat="1" applyFont="1" applyBorder="1" applyAlignment="1">
      <alignment horizontal="right" vertical="center" shrinkToFit="1"/>
    </xf>
    <xf numFmtId="176" fontId="15" fillId="0" borderId="32" xfId="14" applyNumberFormat="1" applyFont="1" applyBorder="1" applyAlignment="1">
      <alignment horizontal="right" vertical="center" shrinkToFit="1"/>
    </xf>
    <xf numFmtId="0" fontId="29" fillId="0" borderId="31" xfId="14" applyFont="1" applyBorder="1" applyAlignment="1">
      <alignment horizontal="center" vertical="center" shrinkToFit="1"/>
    </xf>
    <xf numFmtId="176" fontId="1" fillId="0" borderId="30" xfId="14" applyNumberFormat="1" applyFont="1" applyBorder="1" applyAlignment="1">
      <alignment horizontal="right" vertical="center" shrinkToFit="1"/>
    </xf>
    <xf numFmtId="176" fontId="1" fillId="0" borderId="26" xfId="14" applyNumberFormat="1" applyFont="1" applyBorder="1" applyAlignment="1">
      <alignment horizontal="right" vertical="center" shrinkToFit="1"/>
    </xf>
    <xf numFmtId="176" fontId="1" fillId="0" borderId="29" xfId="14" applyNumberFormat="1" applyFont="1" applyBorder="1" applyAlignment="1">
      <alignment horizontal="right" vertical="center" shrinkToFit="1"/>
    </xf>
    <xf numFmtId="176" fontId="1" fillId="0" borderId="28" xfId="14" applyNumberFormat="1" applyFont="1" applyBorder="1" applyAlignment="1">
      <alignment horizontal="right" vertical="center" shrinkToFit="1"/>
    </xf>
    <xf numFmtId="176" fontId="1" fillId="0" borderId="25" xfId="14" applyNumberFormat="1" applyFont="1" applyBorder="1" applyAlignment="1">
      <alignment horizontal="right" vertical="center" shrinkToFit="1"/>
    </xf>
    <xf numFmtId="176" fontId="1" fillId="4" borderId="28" xfId="14" applyNumberFormat="1" applyFont="1" applyFill="1" applyBorder="1" applyAlignment="1">
      <alignment horizontal="right" vertical="center" shrinkToFit="1"/>
    </xf>
    <xf numFmtId="176" fontId="1" fillId="4" borderId="46" xfId="14" applyNumberFormat="1" applyFont="1" applyFill="1" applyBorder="1" applyAlignment="1">
      <alignment horizontal="right" vertical="center" shrinkToFit="1"/>
    </xf>
    <xf numFmtId="176" fontId="15" fillId="4" borderId="25" xfId="14" applyNumberFormat="1" applyFont="1" applyFill="1" applyBorder="1" applyAlignment="1">
      <alignment horizontal="right" vertical="center" shrinkToFit="1"/>
    </xf>
    <xf numFmtId="0" fontId="29" fillId="4" borderId="24" xfId="14" applyFont="1" applyFill="1" applyBorder="1" applyAlignment="1">
      <alignment horizontal="center" vertical="center" shrinkToFit="1"/>
    </xf>
    <xf numFmtId="0" fontId="29" fillId="5" borderId="10" xfId="14" applyFont="1" applyFill="1" applyBorder="1" applyAlignment="1" applyProtection="1">
      <alignment horizontal="center" vertical="center" shrinkToFit="1"/>
      <protection locked="0"/>
    </xf>
    <xf numFmtId="0" fontId="29" fillId="0" borderId="2" xfId="14" applyFont="1" applyBorder="1" applyAlignment="1">
      <alignment horizontal="center" vertical="center" shrinkToFit="1"/>
    </xf>
    <xf numFmtId="0" fontId="29" fillId="0" borderId="1" xfId="14" applyFont="1" applyBorder="1" applyAlignment="1">
      <alignment horizontal="center" vertical="center" shrinkToFit="1"/>
    </xf>
    <xf numFmtId="0" fontId="14" fillId="0" borderId="13" xfId="14" applyFont="1" applyBorder="1" applyAlignment="1">
      <alignment horizontal="center" vertical="center" shrinkToFit="1"/>
    </xf>
    <xf numFmtId="0" fontId="29" fillId="0" borderId="14" xfId="14" applyFont="1" applyBorder="1" applyAlignment="1" applyProtection="1">
      <alignment horizontal="distributed" vertical="center" shrinkToFit="1"/>
      <protection locked="0"/>
    </xf>
    <xf numFmtId="0" fontId="29" fillId="0" borderId="13" xfId="14" applyFont="1" applyBorder="1" applyAlignment="1">
      <alignment horizontal="center" vertical="center"/>
    </xf>
    <xf numFmtId="0" fontId="29" fillId="0" borderId="18" xfId="14" applyFont="1" applyBorder="1" applyAlignment="1">
      <alignment vertical="center" shrinkToFit="1"/>
    </xf>
    <xf numFmtId="0" fontId="29" fillId="0" borderId="9" xfId="14" applyFont="1" applyBorder="1" applyAlignment="1">
      <alignment vertical="center" shrinkToFit="1"/>
    </xf>
    <xf numFmtId="0" fontId="29" fillId="0" borderId="14" xfId="14" applyFont="1" applyBorder="1" applyAlignment="1">
      <alignment horizontal="distributed" vertical="center" shrinkToFit="1"/>
    </xf>
    <xf numFmtId="0" fontId="29" fillId="0" borderId="13" xfId="14" applyFont="1" applyBorder="1" applyAlignment="1" applyProtection="1">
      <alignment horizontal="center" vertical="center" shrinkToFit="1"/>
      <protection locked="0"/>
    </xf>
    <xf numFmtId="0" fontId="13" fillId="0" borderId="11" xfId="14" applyFont="1" applyBorder="1" applyAlignment="1">
      <alignment horizontal="left" vertical="center" shrinkToFit="1"/>
    </xf>
    <xf numFmtId="0" fontId="13" fillId="0" borderId="12" xfId="14" applyFont="1" applyBorder="1" applyAlignment="1">
      <alignment horizontal="left" vertical="center" shrinkToFit="1"/>
    </xf>
    <xf numFmtId="0" fontId="29" fillId="0" borderId="11" xfId="14" applyFont="1" applyBorder="1" applyAlignment="1">
      <alignment horizontal="center" vertical="center" shrinkToFit="1"/>
    </xf>
    <xf numFmtId="0" fontId="29" fillId="0" borderId="10" xfId="14" applyFont="1" applyBorder="1" applyAlignment="1" applyProtection="1">
      <alignment horizontal="center" vertical="center" shrinkToFit="1"/>
      <protection locked="0"/>
    </xf>
    <xf numFmtId="0" fontId="33" fillId="0" borderId="0" xfId="14" applyFont="1" applyAlignment="1">
      <alignment horizontal="right" vertical="center"/>
    </xf>
    <xf numFmtId="0" fontId="29" fillId="0" borderId="0" xfId="14" applyFont="1" applyAlignment="1">
      <alignment vertical="center"/>
    </xf>
    <xf numFmtId="0" fontId="29" fillId="0" borderId="0" xfId="14" applyFont="1" applyAlignment="1" applyProtection="1">
      <alignment vertical="center"/>
      <protection locked="0"/>
    </xf>
    <xf numFmtId="0" fontId="33" fillId="0" borderId="0" xfId="14" applyFont="1" applyAlignment="1">
      <alignment vertical="center"/>
    </xf>
    <xf numFmtId="0" fontId="29" fillId="4" borderId="24" xfId="14" applyFont="1" applyFill="1" applyBorder="1" applyAlignment="1" applyProtection="1">
      <alignment horizontal="center" vertical="center" shrinkToFit="1"/>
      <protection locked="0"/>
    </xf>
    <xf numFmtId="176" fontId="1" fillId="4" borderId="26" xfId="14" applyNumberFormat="1" applyFont="1" applyFill="1" applyBorder="1" applyAlignment="1">
      <alignment horizontal="right" vertical="center" shrinkToFit="1"/>
    </xf>
    <xf numFmtId="176" fontId="1" fillId="4" borderId="27" xfId="14" applyNumberFormat="1" applyFont="1" applyFill="1" applyBorder="1" applyAlignment="1">
      <alignment horizontal="right" vertical="center" shrinkToFit="1"/>
    </xf>
    <xf numFmtId="0" fontId="29" fillId="0" borderId="11" xfId="14" applyFont="1" applyBorder="1" applyAlignment="1" applyProtection="1">
      <alignment horizontal="center" vertical="center" textRotation="255" shrinkToFit="1"/>
      <protection locked="0"/>
    </xf>
    <xf numFmtId="0" fontId="29" fillId="0" borderId="31" xfId="14" applyFont="1" applyBorder="1" applyAlignment="1" applyProtection="1">
      <alignment horizontal="center" vertical="center" shrinkToFit="1"/>
      <protection locked="0"/>
    </xf>
    <xf numFmtId="176" fontId="1" fillId="0" borderId="35" xfId="14" applyNumberFormat="1" applyFont="1" applyBorder="1" applyAlignment="1" applyProtection="1">
      <alignment horizontal="right" vertical="center" shrinkToFit="1"/>
      <protection locked="0"/>
    </xf>
    <xf numFmtId="176" fontId="1" fillId="0" borderId="34" xfId="14" applyNumberFormat="1" applyFont="1" applyBorder="1" applyAlignment="1" applyProtection="1">
      <alignment horizontal="right" vertical="center" shrinkToFit="1"/>
      <protection locked="0"/>
    </xf>
    <xf numFmtId="176" fontId="1" fillId="0" borderId="37" xfId="14" applyNumberFormat="1" applyFont="1" applyBorder="1" applyAlignment="1" applyProtection="1">
      <alignment horizontal="right" vertical="center" shrinkToFit="1"/>
      <protection locked="0"/>
    </xf>
    <xf numFmtId="0" fontId="29" fillId="0" borderId="14" xfId="14" applyFont="1" applyBorder="1" applyAlignment="1" applyProtection="1">
      <alignment horizontal="center" vertical="center" textRotation="255" shrinkToFit="1"/>
      <protection locked="0"/>
    </xf>
    <xf numFmtId="0" fontId="29" fillId="4" borderId="47" xfId="14" applyFont="1" applyFill="1" applyBorder="1" applyAlignment="1">
      <alignment horizontal="center" vertical="center" shrinkToFit="1"/>
    </xf>
    <xf numFmtId="176" fontId="1" fillId="0" borderId="48" xfId="14" applyNumberFormat="1" applyFont="1" applyBorder="1" applyAlignment="1">
      <alignment horizontal="right" vertical="center" shrinkToFit="1"/>
    </xf>
    <xf numFmtId="176" fontId="1" fillId="0" borderId="49" xfId="14" applyNumberFormat="1" applyFont="1" applyBorder="1" applyAlignment="1">
      <alignment horizontal="right" vertical="center" shrinkToFit="1"/>
    </xf>
    <xf numFmtId="176" fontId="1" fillId="0" borderId="50" xfId="14" applyNumberFormat="1" applyFont="1" applyBorder="1" applyAlignment="1">
      <alignment horizontal="right" vertical="center" shrinkToFit="1"/>
    </xf>
    <xf numFmtId="176" fontId="1" fillId="0" borderId="35" xfId="14" applyNumberFormat="1" applyFont="1" applyBorder="1" applyAlignment="1">
      <alignment horizontal="right" vertical="center" shrinkToFit="1"/>
    </xf>
    <xf numFmtId="0" fontId="26" fillId="5" borderId="10" xfId="13" applyFont="1" applyFill="1" applyBorder="1" applyAlignment="1" applyProtection="1">
      <alignment horizontal="center" vertical="center" shrinkToFit="1"/>
      <protection locked="0"/>
    </xf>
    <xf numFmtId="0" fontId="26" fillId="4" borderId="62" xfId="14" applyFont="1" applyFill="1" applyBorder="1" applyAlignment="1" applyProtection="1">
      <alignment horizontal="center" vertical="center" shrinkToFit="1"/>
      <protection locked="0"/>
    </xf>
    <xf numFmtId="176" fontId="16" fillId="4" borderId="63" xfId="13" applyNumberFormat="1" applyFont="1" applyFill="1" applyBorder="1" applyAlignment="1">
      <alignment horizontal="right" vertical="center" shrinkToFit="1"/>
    </xf>
    <xf numFmtId="180" fontId="10" fillId="4" borderId="64" xfId="13" applyNumberFormat="1" applyFont="1" applyFill="1" applyBorder="1" applyAlignment="1">
      <alignment horizontal="right" vertical="center" shrinkToFit="1"/>
    </xf>
    <xf numFmtId="176" fontId="10" fillId="4" borderId="49" xfId="13" applyNumberFormat="1" applyFont="1" applyFill="1" applyBorder="1" applyAlignment="1">
      <alignment horizontal="right" vertical="center" shrinkToFit="1"/>
    </xf>
    <xf numFmtId="176" fontId="10" fillId="4" borderId="30" xfId="13" applyNumberFormat="1" applyFont="1" applyFill="1" applyBorder="1" applyAlignment="1">
      <alignment horizontal="right" vertical="center" shrinkToFit="1"/>
    </xf>
    <xf numFmtId="0" fontId="26" fillId="0" borderId="11" xfId="13" applyFont="1" applyBorder="1" applyAlignment="1" applyProtection="1">
      <alignment horizontal="center" vertical="center" shrinkToFit="1"/>
      <protection locked="0"/>
    </xf>
    <xf numFmtId="0" fontId="26" fillId="0" borderId="65" xfId="14" applyFont="1" applyBorder="1" applyAlignment="1" applyProtection="1">
      <alignment horizontal="center" vertical="center" shrinkToFit="1"/>
      <protection locked="0"/>
    </xf>
    <xf numFmtId="176" fontId="16" fillId="0" borderId="66" xfId="13" applyNumberFormat="1" applyFont="1" applyBorder="1" applyAlignment="1">
      <alignment horizontal="right" vertical="center" shrinkToFit="1"/>
    </xf>
    <xf numFmtId="180" fontId="10" fillId="0" borderId="64" xfId="13" applyNumberFormat="1" applyFont="1" applyBorder="1" applyAlignment="1">
      <alignment horizontal="right" vertical="center" shrinkToFit="1"/>
    </xf>
    <xf numFmtId="180" fontId="10" fillId="0" borderId="67" xfId="13" applyNumberFormat="1" applyFont="1" applyBorder="1" applyAlignment="1">
      <alignment horizontal="right" vertical="center" shrinkToFit="1"/>
    </xf>
    <xf numFmtId="0" fontId="26" fillId="0" borderId="68" xfId="13" applyFont="1" applyBorder="1" applyAlignment="1">
      <alignment horizontal="center" vertical="center" shrinkToFit="1"/>
    </xf>
    <xf numFmtId="0" fontId="26" fillId="0" borderId="69" xfId="13" applyFont="1" applyBorder="1" applyAlignment="1">
      <alignment horizontal="center" vertical="center" wrapText="1" shrinkToFit="1"/>
    </xf>
    <xf numFmtId="0" fontId="26" fillId="0" borderId="56" xfId="13" applyFont="1" applyBorder="1" applyAlignment="1">
      <alignment horizontal="center" vertical="center" wrapText="1" shrinkToFit="1"/>
    </xf>
    <xf numFmtId="177" fontId="16" fillId="0" borderId="44" xfId="13" applyNumberFormat="1" applyFont="1" applyBorder="1" applyAlignment="1">
      <alignment horizontal="right" vertical="center" shrinkToFit="1"/>
    </xf>
    <xf numFmtId="177" fontId="10" fillId="0" borderId="73" xfId="13" applyNumberFormat="1" applyFont="1" applyBorder="1" applyAlignment="1">
      <alignment horizontal="right" vertical="center" shrinkToFit="1"/>
    </xf>
    <xf numFmtId="0" fontId="26" fillId="4" borderId="27" xfId="13" applyFont="1" applyFill="1" applyBorder="1" applyAlignment="1">
      <alignment horizontal="center" vertical="center" shrinkToFit="1"/>
    </xf>
    <xf numFmtId="176" fontId="10" fillId="0" borderId="67" xfId="13" applyNumberFormat="1" applyFont="1" applyBorder="1" applyAlignment="1">
      <alignment horizontal="right" vertical="center" shrinkToFit="1"/>
    </xf>
    <xf numFmtId="0" fontId="34" fillId="0" borderId="0" xfId="13" applyFont="1" applyAlignment="1" applyProtection="1">
      <alignment horizontal="right" vertical="center"/>
      <protection locked="0"/>
    </xf>
    <xf numFmtId="0" fontId="34" fillId="0" borderId="0" xfId="13" applyFont="1" applyAlignment="1">
      <alignment vertical="center"/>
    </xf>
    <xf numFmtId="0" fontId="34" fillId="0" borderId="0" xfId="13" applyFont="1"/>
    <xf numFmtId="0" fontId="29" fillId="0" borderId="0" xfId="13" applyFont="1"/>
    <xf numFmtId="0" fontId="8" fillId="0" borderId="0" xfId="13" applyFont="1" applyAlignment="1">
      <alignment vertical="center"/>
    </xf>
    <xf numFmtId="0" fontId="10" fillId="0" borderId="0" xfId="13" applyFont="1" applyAlignment="1">
      <alignment vertical="center"/>
    </xf>
    <xf numFmtId="0" fontId="10" fillId="0" borderId="85" xfId="13" applyFont="1" applyBorder="1" applyAlignment="1">
      <alignment horizontal="center" vertical="center"/>
    </xf>
    <xf numFmtId="0" fontId="10" fillId="0" borderId="86" xfId="13" applyFont="1" applyBorder="1" applyAlignment="1">
      <alignment horizontal="center" vertical="center"/>
    </xf>
    <xf numFmtId="55" fontId="10" fillId="0" borderId="25" xfId="13" applyNumberFormat="1" applyFont="1" applyBorder="1" applyAlignment="1">
      <alignment horizontal="center" vertical="center" shrinkToFit="1"/>
    </xf>
    <xf numFmtId="3" fontId="26" fillId="0" borderId="26" xfId="13" applyNumberFormat="1" applyFont="1" applyBorder="1" applyAlignment="1">
      <alignment vertical="center" shrinkToFit="1"/>
    </xf>
    <xf numFmtId="3" fontId="26" fillId="0" borderId="30" xfId="13" applyNumberFormat="1" applyFont="1" applyBorder="1" applyAlignment="1">
      <alignment vertical="center"/>
    </xf>
    <xf numFmtId="3" fontId="8" fillId="0" borderId="0" xfId="13" applyNumberFormat="1" applyFont="1" applyAlignment="1">
      <alignment vertical="center"/>
    </xf>
    <xf numFmtId="3" fontId="26" fillId="0" borderId="30" xfId="13" applyNumberFormat="1" applyFont="1" applyBorder="1" applyAlignment="1">
      <alignment vertical="center" shrinkToFit="1"/>
    </xf>
    <xf numFmtId="0" fontId="10" fillId="0" borderId="87" xfId="13" applyFont="1" applyBorder="1" applyAlignment="1">
      <alignment horizontal="center" vertical="center" shrinkToFit="1"/>
    </xf>
    <xf numFmtId="3" fontId="26" fillId="0" borderId="48" xfId="13" applyNumberFormat="1" applyFont="1" applyBorder="1" applyAlignment="1">
      <alignment vertical="center" shrinkToFit="1"/>
    </xf>
    <xf numFmtId="3" fontId="26" fillId="0" borderId="50" xfId="13" applyNumberFormat="1" applyFont="1" applyBorder="1" applyAlignment="1">
      <alignment vertical="center"/>
    </xf>
    <xf numFmtId="3" fontId="29" fillId="0" borderId="0" xfId="13" applyNumberFormat="1" applyFont="1" applyAlignment="1">
      <alignment vertical="center"/>
    </xf>
    <xf numFmtId="3" fontId="26" fillId="0" borderId="88" xfId="13" applyNumberFormat="1" applyFont="1" applyBorder="1" applyAlignment="1">
      <alignment vertical="center" shrinkToFit="1"/>
    </xf>
    <xf numFmtId="3" fontId="26" fillId="0" borderId="89" xfId="13" applyNumberFormat="1" applyFont="1" applyBorder="1" applyAlignment="1">
      <alignment horizontal="right" vertical="center" shrinkToFit="1"/>
    </xf>
    <xf numFmtId="3" fontId="8" fillId="0" borderId="0" xfId="13" applyNumberFormat="1" applyFont="1" applyAlignment="1">
      <alignment horizontal="left" vertical="center"/>
    </xf>
    <xf numFmtId="55" fontId="10" fillId="0" borderId="87" xfId="13" applyNumberFormat="1" applyFont="1" applyBorder="1" applyAlignment="1">
      <alignment horizontal="center" vertical="center"/>
    </xf>
    <xf numFmtId="185" fontId="26" fillId="0" borderId="88" xfId="13" applyNumberFormat="1" applyFont="1" applyBorder="1" applyAlignment="1">
      <alignment vertical="center" shrinkToFit="1"/>
    </xf>
    <xf numFmtId="185" fontId="26" fillId="0" borderId="89" xfId="13" applyNumberFormat="1" applyFont="1" applyBorder="1" applyAlignment="1">
      <alignment vertical="center" shrinkToFit="1"/>
    </xf>
    <xf numFmtId="0" fontId="10" fillId="0" borderId="90" xfId="13" applyFont="1" applyBorder="1" applyAlignment="1">
      <alignment horizontal="center" vertical="center" wrapText="1"/>
    </xf>
    <xf numFmtId="177" fontId="26" fillId="0" borderId="91" xfId="13" applyNumberFormat="1" applyFont="1" applyBorder="1" applyAlignment="1">
      <alignment vertical="center"/>
    </xf>
    <xf numFmtId="177" fontId="26" fillId="0" borderId="67" xfId="13" applyNumberFormat="1" applyFont="1" applyBorder="1" applyAlignment="1">
      <alignment vertical="center"/>
    </xf>
    <xf numFmtId="177" fontId="26" fillId="0" borderId="67" xfId="13" applyNumberFormat="1" applyFont="1" applyBorder="1" applyAlignment="1">
      <alignment horizontal="right" vertical="center"/>
    </xf>
    <xf numFmtId="0" fontId="26" fillId="0" borderId="0" xfId="13" applyFont="1" applyAlignment="1">
      <alignment vertical="center"/>
    </xf>
    <xf numFmtId="0" fontId="10" fillId="0" borderId="92" xfId="13" applyFont="1" applyBorder="1" applyAlignment="1">
      <alignment horizontal="center" vertical="center" wrapText="1"/>
    </xf>
    <xf numFmtId="177" fontId="26" fillId="0" borderId="93" xfId="13" applyNumberFormat="1" applyFont="1" applyBorder="1" applyAlignment="1">
      <alignment vertical="center"/>
    </xf>
    <xf numFmtId="177" fontId="26" fillId="0" borderId="94" xfId="13" applyNumberFormat="1" applyFont="1" applyBorder="1" applyAlignment="1">
      <alignment vertical="center"/>
    </xf>
    <xf numFmtId="0" fontId="18" fillId="0" borderId="92" xfId="13" applyFont="1" applyBorder="1" applyAlignment="1">
      <alignment horizontal="center" vertical="center" wrapText="1"/>
    </xf>
    <xf numFmtId="177" fontId="26" fillId="0" borderId="93" xfId="13" applyNumberFormat="1" applyFont="1" applyBorder="1" applyAlignment="1">
      <alignment vertical="center" shrinkToFit="1"/>
    </xf>
    <xf numFmtId="177" fontId="26" fillId="0" borderId="94" xfId="13" applyNumberFormat="1" applyFont="1" applyBorder="1" applyAlignment="1">
      <alignment vertical="center" shrinkToFit="1"/>
    </xf>
    <xf numFmtId="0" fontId="8" fillId="0" borderId="0" xfId="13" applyFont="1" applyAlignment="1">
      <alignment horizontal="left" vertical="center" wrapText="1"/>
    </xf>
    <xf numFmtId="0" fontId="28" fillId="4" borderId="62" xfId="14" applyFont="1" applyFill="1" applyBorder="1" applyAlignment="1" applyProtection="1">
      <alignment horizontal="center" vertical="center" shrinkToFit="1"/>
      <protection locked="0"/>
    </xf>
    <xf numFmtId="0" fontId="28" fillId="0" borderId="65" xfId="14" applyFont="1" applyBorder="1" applyAlignment="1" applyProtection="1">
      <alignment horizontal="center" vertical="center" shrinkToFit="1"/>
      <protection locked="0"/>
    </xf>
    <xf numFmtId="176" fontId="16" fillId="7" borderId="78" xfId="0" applyNumberFormat="1" applyFont="1" applyFill="1" applyBorder="1" applyAlignment="1">
      <alignment horizontal="right" vertical="center" shrinkToFit="1"/>
    </xf>
    <xf numFmtId="176" fontId="1" fillId="7" borderId="101" xfId="0" applyNumberFormat="1" applyFont="1" applyFill="1" applyBorder="1" applyAlignment="1">
      <alignment horizontal="right" vertical="center" shrinkToFit="1"/>
    </xf>
    <xf numFmtId="3" fontId="45" fillId="0" borderId="107" xfId="8" applyNumberFormat="1" applyFont="1" applyBorder="1" applyAlignment="1">
      <alignment vertical="center" shrinkToFit="1"/>
    </xf>
    <xf numFmtId="38" fontId="26" fillId="0" borderId="127" xfId="7" applyFont="1" applyFill="1" applyBorder="1">
      <alignment vertical="center"/>
    </xf>
    <xf numFmtId="3" fontId="45" fillId="0" borderId="110" xfId="8" applyNumberFormat="1" applyFont="1" applyBorder="1" applyAlignment="1">
      <alignment vertical="center" shrinkToFit="1"/>
    </xf>
    <xf numFmtId="3" fontId="43" fillId="0" borderId="88" xfId="8" applyNumberFormat="1" applyFont="1" applyBorder="1" applyAlignment="1">
      <alignment vertical="center" shrinkToFit="1"/>
    </xf>
    <xf numFmtId="3" fontId="43" fillId="0" borderId="33" xfId="8" applyNumberFormat="1" applyFont="1" applyBorder="1" applyAlignment="1">
      <alignment vertical="center" shrinkToFit="1"/>
    </xf>
    <xf numFmtId="183" fontId="26" fillId="0" borderId="114" xfId="9" applyNumberFormat="1" applyFont="1" applyBorder="1" applyAlignment="1">
      <alignment vertical="center" shrinkToFit="1"/>
    </xf>
    <xf numFmtId="183" fontId="26" fillId="0" borderId="135" xfId="9" applyNumberFormat="1" applyFont="1" applyBorder="1" applyAlignment="1">
      <alignment vertical="center" shrinkToFit="1"/>
    </xf>
    <xf numFmtId="183" fontId="26" fillId="0" borderId="70" xfId="9" applyNumberFormat="1" applyFont="1" applyBorder="1" applyAlignment="1">
      <alignment horizontal="center" vertical="center" shrinkToFit="1"/>
    </xf>
    <xf numFmtId="0" fontId="10" fillId="0" borderId="1" xfId="8" applyFont="1" applyBorder="1" applyAlignment="1">
      <alignment vertical="center"/>
    </xf>
    <xf numFmtId="0" fontId="10" fillId="0" borderId="91" xfId="8" applyFont="1" applyBorder="1" applyAlignment="1">
      <alignment horizontal="center" vertical="center" shrinkToFit="1"/>
    </xf>
    <xf numFmtId="183" fontId="26" fillId="0" borderId="109" xfId="9" applyNumberFormat="1" applyFont="1" applyBorder="1" applyAlignment="1">
      <alignment vertical="center" shrinkToFit="1"/>
    </xf>
    <xf numFmtId="183" fontId="26" fillId="0" borderId="127" xfId="9" applyNumberFormat="1" applyFont="1" applyBorder="1" applyAlignment="1">
      <alignment vertical="center" shrinkToFit="1"/>
    </xf>
    <xf numFmtId="183" fontId="26" fillId="0" borderId="19" xfId="9" applyNumberFormat="1" applyFont="1" applyBorder="1" applyAlignment="1">
      <alignment vertical="center" shrinkToFit="1"/>
    </xf>
    <xf numFmtId="183" fontId="26" fillId="0" borderId="66" xfId="9" applyNumberFormat="1" applyFont="1" applyBorder="1" applyAlignment="1">
      <alignment vertical="center" shrinkToFit="1"/>
    </xf>
    <xf numFmtId="183" fontId="26" fillId="0" borderId="2" xfId="9" applyNumberFormat="1" applyFont="1" applyBorder="1" applyAlignment="1">
      <alignment vertical="center" shrinkToFit="1"/>
    </xf>
    <xf numFmtId="183" fontId="26" fillId="0" borderId="88" xfId="9" applyNumberFormat="1" applyFont="1" applyBorder="1" applyAlignment="1">
      <alignment vertical="center" shrinkToFit="1"/>
    </xf>
    <xf numFmtId="183" fontId="26" fillId="0" borderId="112" xfId="9" applyNumberFormat="1" applyFont="1" applyBorder="1" applyAlignment="1">
      <alignment vertical="center" shrinkToFit="1"/>
    </xf>
    <xf numFmtId="183" fontId="26" fillId="0" borderId="111" xfId="9" applyNumberFormat="1" applyFont="1" applyBorder="1" applyAlignment="1">
      <alignment vertical="center" shrinkToFit="1"/>
    </xf>
    <xf numFmtId="183" fontId="26" fillId="0" borderId="0" xfId="9" applyNumberFormat="1" applyFont="1" applyAlignment="1">
      <alignment vertical="center" shrinkToFit="1"/>
    </xf>
    <xf numFmtId="183" fontId="26" fillId="0" borderId="48" xfId="9" applyNumberFormat="1" applyFont="1" applyBorder="1" applyAlignment="1">
      <alignment vertical="center" shrinkToFit="1"/>
    </xf>
    <xf numFmtId="183" fontId="26" fillId="0" borderId="134" xfId="9" applyNumberFormat="1" applyFont="1" applyBorder="1" applyAlignment="1">
      <alignment vertical="center" shrinkToFit="1"/>
    </xf>
    <xf numFmtId="3" fontId="45" fillId="0" borderId="88" xfId="8" applyNumberFormat="1" applyFont="1" applyBorder="1" applyAlignment="1">
      <alignment vertical="center" shrinkToFit="1"/>
    </xf>
    <xf numFmtId="183" fontId="26" fillId="0" borderId="112" xfId="9" applyNumberFormat="1" applyFont="1" applyBorder="1" applyAlignment="1" applyProtection="1">
      <alignment vertical="center" shrinkToFit="1"/>
      <protection locked="0"/>
    </xf>
    <xf numFmtId="183" fontId="26" fillId="0" borderId="88" xfId="9" applyNumberFormat="1" applyFont="1" applyBorder="1" applyAlignment="1" applyProtection="1">
      <alignment vertical="center" shrinkToFit="1"/>
      <protection locked="0"/>
    </xf>
    <xf numFmtId="183" fontId="26" fillId="0" borderId="111" xfId="9" applyNumberFormat="1" applyFont="1" applyBorder="1" applyAlignment="1" applyProtection="1">
      <alignment vertical="center" shrinkToFit="1"/>
      <protection locked="0"/>
    </xf>
    <xf numFmtId="183" fontId="26" fillId="0" borderId="35" xfId="9" applyNumberFormat="1" applyFont="1" applyBorder="1" applyAlignment="1">
      <alignment vertical="center" shrinkToFit="1"/>
    </xf>
    <xf numFmtId="183" fontId="26" fillId="0" borderId="105" xfId="9" applyNumberFormat="1" applyFont="1" applyBorder="1" applyAlignment="1">
      <alignment vertical="center" shrinkToFit="1"/>
    </xf>
    <xf numFmtId="183" fontId="26" fillId="0" borderId="113" xfId="9" applyNumberFormat="1" applyFont="1" applyBorder="1" applyAlignment="1">
      <alignment vertical="center" shrinkToFit="1"/>
    </xf>
    <xf numFmtId="183" fontId="26" fillId="0" borderId="91" xfId="9" applyNumberFormat="1" applyFont="1" applyBorder="1" applyAlignment="1">
      <alignment vertical="center" shrinkToFit="1"/>
    </xf>
    <xf numFmtId="183" fontId="26" fillId="0" borderId="66" xfId="9" applyNumberFormat="1" applyFont="1" applyBorder="1" applyAlignment="1" applyProtection="1">
      <alignment vertical="center" shrinkToFit="1"/>
      <protection locked="0"/>
    </xf>
    <xf numFmtId="187" fontId="28" fillId="0" borderId="126" xfId="0" applyNumberFormat="1" applyFont="1" applyBorder="1" applyAlignment="1">
      <alignment vertical="center"/>
    </xf>
    <xf numFmtId="187" fontId="28" fillId="0" borderId="64" xfId="0" applyNumberFormat="1" applyFont="1" applyBorder="1" applyAlignment="1">
      <alignment vertical="center"/>
    </xf>
    <xf numFmtId="187" fontId="28" fillId="0" borderId="122" xfId="0" applyNumberFormat="1" applyFont="1" applyBorder="1" applyAlignment="1">
      <alignment vertical="center"/>
    </xf>
    <xf numFmtId="184" fontId="46" fillId="0" borderId="120" xfId="9" applyNumberFormat="1" applyFont="1" applyBorder="1" applyAlignment="1">
      <alignment vertical="center" shrinkToFit="1"/>
    </xf>
    <xf numFmtId="181" fontId="8" fillId="8" borderId="110" xfId="9" applyNumberFormat="1" applyFont="1" applyFill="1" applyBorder="1" applyAlignment="1">
      <alignment horizontal="center" vertical="center" shrinkToFit="1"/>
    </xf>
    <xf numFmtId="184" fontId="28" fillId="0" borderId="121" xfId="9" applyNumberFormat="1" applyFont="1" applyBorder="1" applyAlignment="1">
      <alignment vertical="center" shrinkToFit="1"/>
    </xf>
    <xf numFmtId="184" fontId="46" fillId="0" borderId="71" xfId="9" applyNumberFormat="1" applyFont="1" applyBorder="1" applyAlignment="1">
      <alignment vertical="center" shrinkToFit="1"/>
    </xf>
    <xf numFmtId="181" fontId="8" fillId="0" borderId="6" xfId="9" applyNumberFormat="1" applyFont="1" applyBorder="1" applyAlignment="1">
      <alignment horizontal="center" vertical="center" shrinkToFit="1"/>
    </xf>
    <xf numFmtId="3" fontId="8" fillId="0" borderId="22" xfId="9" applyNumberFormat="1" applyFont="1" applyBorder="1" applyAlignment="1">
      <alignment vertical="center" shrinkToFit="1"/>
    </xf>
    <xf numFmtId="184" fontId="46" fillId="0" borderId="88" xfId="9" applyNumberFormat="1" applyFont="1" applyBorder="1" applyAlignment="1">
      <alignment vertical="center" shrinkToFit="1"/>
    </xf>
    <xf numFmtId="184" fontId="46" fillId="0" borderId="64" xfId="9" applyNumberFormat="1" applyFont="1" applyBorder="1" applyAlignment="1">
      <alignment vertical="center" shrinkToFit="1"/>
    </xf>
    <xf numFmtId="184" fontId="46" fillId="0" borderId="122" xfId="9" applyNumberFormat="1" applyFont="1" applyBorder="1" applyAlignment="1">
      <alignment vertical="center" shrinkToFit="1"/>
    </xf>
    <xf numFmtId="184" fontId="47" fillId="0" borderId="36" xfId="9" applyNumberFormat="1" applyFont="1" applyBorder="1" applyAlignment="1">
      <alignment vertical="center" shrinkToFit="1"/>
    </xf>
    <xf numFmtId="188" fontId="8" fillId="0" borderId="121" xfId="9" applyNumberFormat="1" applyFont="1" applyBorder="1" applyAlignment="1">
      <alignment horizontal="center" vertical="center" shrinkToFit="1"/>
    </xf>
    <xf numFmtId="181" fontId="8" fillId="8" borderId="121" xfId="9" applyNumberFormat="1" applyFont="1" applyFill="1" applyBorder="1" applyAlignment="1">
      <alignment horizontal="center" vertical="center" shrinkToFit="1"/>
    </xf>
    <xf numFmtId="184" fontId="29" fillId="0" borderId="121" xfId="9" applyNumberFormat="1" applyFont="1" applyBorder="1" applyAlignment="1">
      <alignment vertical="center" shrinkToFit="1"/>
    </xf>
    <xf numFmtId="184" fontId="29" fillId="0" borderId="6" xfId="9" applyNumberFormat="1" applyFont="1" applyBorder="1" applyAlignment="1">
      <alignment vertical="center" shrinkToFit="1"/>
    </xf>
    <xf numFmtId="0" fontId="0" fillId="0" borderId="64" xfId="0" applyBorder="1" applyAlignment="1">
      <alignment vertical="center"/>
    </xf>
    <xf numFmtId="0" fontId="0" fillId="0" borderId="122" xfId="0" applyBorder="1" applyAlignment="1">
      <alignment vertical="center"/>
    </xf>
    <xf numFmtId="0" fontId="0" fillId="0" borderId="4" xfId="0" applyBorder="1"/>
    <xf numFmtId="0" fontId="0" fillId="0" borderId="22" xfId="0" applyBorder="1"/>
    <xf numFmtId="0" fontId="40" fillId="0" borderId="5" xfId="0" applyFont="1" applyBorder="1"/>
    <xf numFmtId="0" fontId="1" fillId="0" borderId="0" xfId="0" applyFont="1" applyAlignment="1" applyProtection="1">
      <alignment horizontal="center" vertical="center" shrinkToFit="1"/>
      <protection locked="0"/>
    </xf>
    <xf numFmtId="0" fontId="28" fillId="4" borderId="77" xfId="0" applyFont="1" applyFill="1" applyBorder="1" applyAlignment="1">
      <alignment horizontal="center" vertical="center" shrinkToFit="1"/>
    </xf>
    <xf numFmtId="0" fontId="28" fillId="0" borderId="80" xfId="0" applyFont="1" applyBorder="1" applyAlignment="1">
      <alignment horizontal="center" vertical="center" shrinkToFit="1"/>
    </xf>
    <xf numFmtId="0" fontId="28" fillId="0" borderId="16" xfId="0" applyFont="1" applyBorder="1" applyAlignment="1">
      <alignment horizontal="center" vertical="center" shrinkToFit="1"/>
    </xf>
    <xf numFmtId="0" fontId="28" fillId="0" borderId="82" xfId="0" applyFont="1" applyBorder="1" applyAlignment="1">
      <alignment horizontal="center" vertical="center" wrapText="1" shrinkToFit="1"/>
    </xf>
    <xf numFmtId="0" fontId="28" fillId="0" borderId="83" xfId="0" applyFont="1" applyBorder="1" applyAlignment="1">
      <alignment horizontal="center" vertical="center" wrapText="1" shrinkToFit="1"/>
    </xf>
    <xf numFmtId="0" fontId="0" fillId="0" borderId="126" xfId="0" applyBorder="1" applyAlignment="1">
      <alignment vertical="center"/>
    </xf>
    <xf numFmtId="0" fontId="6" fillId="0" borderId="124" xfId="0" applyFont="1" applyBorder="1"/>
    <xf numFmtId="0" fontId="6" fillId="0" borderId="17" xfId="0" applyFont="1" applyBorder="1"/>
    <xf numFmtId="184" fontId="46" fillId="0" borderId="105" xfId="9" applyNumberFormat="1" applyFont="1" applyBorder="1" applyAlignment="1">
      <alignment vertical="center" shrinkToFit="1"/>
    </xf>
    <xf numFmtId="184" fontId="47" fillId="0" borderId="6" xfId="9" applyNumberFormat="1" applyFont="1" applyBorder="1" applyAlignment="1">
      <alignment vertical="center" shrinkToFit="1"/>
    </xf>
    <xf numFmtId="0" fontId="13" fillId="0" borderId="10" xfId="14" applyFont="1" applyBorder="1" applyAlignment="1">
      <alignment horizontal="center" vertical="center" shrinkToFit="1"/>
    </xf>
    <xf numFmtId="0" fontId="13" fillId="0" borderId="12" xfId="14" applyFont="1" applyBorder="1" applyAlignment="1">
      <alignment horizontal="center" vertical="center" shrinkToFit="1"/>
    </xf>
    <xf numFmtId="0" fontId="13" fillId="0" borderId="13" xfId="14" applyFont="1" applyBorder="1" applyAlignment="1">
      <alignment horizontal="center" vertical="center" shrinkToFit="1"/>
    </xf>
    <xf numFmtId="0" fontId="13" fillId="0" borderId="0" xfId="14" applyFont="1" applyAlignment="1">
      <alignment horizontal="center" vertical="center" shrinkToFit="1"/>
    </xf>
    <xf numFmtId="0" fontId="13" fillId="0" borderId="11" xfId="14" applyFont="1" applyBorder="1" applyAlignment="1">
      <alignment horizontal="center" vertical="center" shrinkToFit="1"/>
    </xf>
    <xf numFmtId="0" fontId="33" fillId="4" borderId="2" xfId="14" applyFont="1" applyFill="1" applyBorder="1" applyAlignment="1">
      <alignment horizontal="center" vertical="center" shrinkToFit="1"/>
    </xf>
    <xf numFmtId="0" fontId="33" fillId="4" borderId="19" xfId="14" applyFont="1" applyFill="1" applyBorder="1" applyAlignment="1">
      <alignment horizontal="center" vertical="center" shrinkToFit="1"/>
    </xf>
    <xf numFmtId="0" fontId="33" fillId="4" borderId="15" xfId="14" applyFont="1" applyFill="1" applyBorder="1" applyAlignment="1">
      <alignment horizontal="center" vertical="center" wrapText="1" shrinkToFit="1"/>
    </xf>
    <xf numFmtId="0" fontId="33" fillId="4" borderId="20" xfId="14" applyFont="1" applyFill="1" applyBorder="1" applyAlignment="1">
      <alignment horizontal="center" vertical="center" shrinkToFit="1"/>
    </xf>
    <xf numFmtId="0" fontId="8" fillId="0" borderId="16" xfId="14" applyFont="1" applyBorder="1" applyAlignment="1">
      <alignment horizontal="center" vertical="center" shrinkToFit="1"/>
    </xf>
    <xf numFmtId="0" fontId="8" fillId="0" borderId="21" xfId="14" applyFont="1" applyBorder="1" applyAlignment="1">
      <alignment horizontal="center" vertical="center" shrinkToFit="1"/>
    </xf>
    <xf numFmtId="0" fontId="8" fillId="0" borderId="17" xfId="14" applyFont="1" applyBorder="1" applyAlignment="1">
      <alignment horizontal="center" vertical="center" shrinkToFit="1"/>
    </xf>
    <xf numFmtId="0" fontId="8" fillId="0" borderId="22" xfId="14" applyFont="1" applyBorder="1" applyAlignment="1">
      <alignment horizontal="center" vertical="center" shrinkToFit="1"/>
    </xf>
    <xf numFmtId="0" fontId="6" fillId="0" borderId="4" xfId="0" applyFont="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3" fillId="0" borderId="0" xfId="2" applyBorder="1"/>
    <xf numFmtId="0" fontId="26" fillId="0" borderId="0" xfId="13" applyFont="1" applyAlignment="1">
      <alignment horizontal="left" vertical="center" wrapText="1"/>
    </xf>
    <xf numFmtId="0" fontId="13" fillId="0" borderId="131" xfId="14" applyFont="1" applyBorder="1" applyAlignment="1">
      <alignment horizontal="center" vertical="center" shrinkToFit="1"/>
    </xf>
    <xf numFmtId="0" fontId="13" fillId="0" borderId="132" xfId="14" applyFont="1" applyBorder="1" applyAlignment="1">
      <alignment horizontal="center" vertical="center" shrinkToFit="1"/>
    </xf>
    <xf numFmtId="0" fontId="13" fillId="0" borderId="133" xfId="14" applyFont="1" applyBorder="1" applyAlignment="1">
      <alignment horizontal="center" vertical="center" shrinkToFit="1"/>
    </xf>
    <xf numFmtId="0" fontId="33" fillId="4" borderId="41" xfId="14" applyFont="1" applyFill="1" applyBorder="1" applyAlignment="1">
      <alignment horizontal="center" vertical="center" shrinkToFit="1"/>
    </xf>
    <xf numFmtId="0" fontId="33" fillId="4" borderId="38" xfId="14" applyFont="1" applyFill="1" applyBorder="1" applyAlignment="1">
      <alignment horizontal="center" vertical="center" wrapText="1" shrinkToFit="1"/>
    </xf>
    <xf numFmtId="0" fontId="33" fillId="4" borderId="45" xfId="14" applyFont="1" applyFill="1" applyBorder="1" applyAlignment="1">
      <alignment horizontal="center" vertical="center" wrapText="1" shrinkToFit="1"/>
    </xf>
    <xf numFmtId="0" fontId="8" fillId="0" borderId="40" xfId="14" applyFont="1" applyBorder="1" applyAlignment="1">
      <alignment horizontal="center" vertical="center" shrinkToFit="1"/>
    </xf>
    <xf numFmtId="0" fontId="8" fillId="0" borderId="130" xfId="14" applyFont="1" applyBorder="1" applyAlignment="1">
      <alignment horizontal="center" vertical="center" shrinkToFit="1"/>
    </xf>
    <xf numFmtId="181" fontId="10" fillId="0" borderId="103" xfId="8" applyNumberFormat="1" applyFont="1" applyBorder="1" applyAlignment="1">
      <alignment horizontal="center" vertical="center" shrinkToFit="1"/>
    </xf>
    <xf numFmtId="181" fontId="10" fillId="0" borderId="104" xfId="8" applyNumberFormat="1" applyFont="1" applyBorder="1" applyAlignment="1">
      <alignment horizontal="center" vertical="center" shrinkToFit="1"/>
    </xf>
    <xf numFmtId="0" fontId="10" fillId="0" borderId="103" xfId="8" applyFont="1" applyBorder="1" applyAlignment="1">
      <alignment horizontal="center" vertical="center" shrinkToFit="1"/>
    </xf>
    <xf numFmtId="0" fontId="10" fillId="0" borderId="104" xfId="8" applyFont="1" applyBorder="1" applyAlignment="1">
      <alignment horizontal="center" vertical="center" shrinkToFit="1"/>
    </xf>
    <xf numFmtId="0" fontId="10" fillId="0" borderId="102" xfId="8" applyFont="1" applyBorder="1" applyAlignment="1">
      <alignment horizontal="center" vertical="center" shrinkToFit="1"/>
    </xf>
    <xf numFmtId="0" fontId="48" fillId="0" borderId="0" xfId="15" applyFont="1" applyAlignment="1">
      <alignment horizontal="center" vertical="center"/>
    </xf>
    <xf numFmtId="0" fontId="48" fillId="0" borderId="0" xfId="15" applyFont="1" applyAlignment="1">
      <alignment horizontal="center" vertical="center"/>
    </xf>
    <xf numFmtId="3" fontId="1" fillId="0" borderId="7" xfId="8" applyNumberFormat="1" applyFont="1" applyBorder="1" applyAlignment="1">
      <alignment horizontal="center" vertical="center" shrinkToFit="1"/>
    </xf>
    <xf numFmtId="3" fontId="45" fillId="0" borderId="114" xfId="8" applyNumberFormat="1" applyFont="1" applyBorder="1" applyAlignment="1">
      <alignment horizontal="right" vertical="center" shrinkToFit="1"/>
    </xf>
    <xf numFmtId="181" fontId="8" fillId="0" borderId="22" xfId="9" applyNumberFormat="1" applyFont="1" applyBorder="1" applyAlignment="1">
      <alignment horizontal="center" vertical="center" shrinkToFit="1"/>
    </xf>
    <xf numFmtId="181" fontId="8" fillId="0" borderId="136" xfId="9" applyNumberFormat="1" applyFont="1" applyBorder="1" applyAlignment="1">
      <alignment horizontal="center" vertical="center" shrinkToFit="1"/>
    </xf>
    <xf numFmtId="184" fontId="46" fillId="0" borderId="99" xfId="9" applyNumberFormat="1" applyFont="1" applyBorder="1" applyAlignment="1">
      <alignment vertical="center" shrinkToFit="1"/>
    </xf>
    <xf numFmtId="184" fontId="28" fillId="0" borderId="126" xfId="9" applyNumberFormat="1" applyFont="1" applyBorder="1" applyAlignment="1">
      <alignment vertical="center" shrinkToFit="1"/>
    </xf>
    <xf numFmtId="184" fontId="28" fillId="0" borderId="112" xfId="9" applyNumberFormat="1" applyFont="1" applyBorder="1" applyAlignment="1">
      <alignment vertical="center" shrinkToFit="1"/>
    </xf>
    <xf numFmtId="184" fontId="46" fillId="0" borderId="6" xfId="9" applyNumberFormat="1" applyFont="1" applyBorder="1" applyAlignment="1">
      <alignment vertical="center" shrinkToFit="1"/>
    </xf>
    <xf numFmtId="184" fontId="46" fillId="0" borderId="135" xfId="9" applyNumberFormat="1" applyFont="1" applyBorder="1" applyAlignment="1">
      <alignment vertical="center" shrinkToFit="1"/>
    </xf>
    <xf numFmtId="184" fontId="28" fillId="0" borderId="110" xfId="9" applyNumberFormat="1" applyFont="1" applyBorder="1" applyAlignment="1">
      <alignment vertical="center" shrinkToFit="1"/>
    </xf>
    <xf numFmtId="184" fontId="46" fillId="0" borderId="123" xfId="9" applyNumberFormat="1" applyFont="1" applyBorder="1" applyAlignment="1">
      <alignment vertical="center" shrinkToFit="1"/>
    </xf>
    <xf numFmtId="184" fontId="28" fillId="0" borderId="134" xfId="9" applyNumberFormat="1" applyFont="1" applyBorder="1" applyAlignment="1">
      <alignment vertical="center" shrinkToFit="1"/>
    </xf>
    <xf numFmtId="184" fontId="28" fillId="0" borderId="107" xfId="9" applyNumberFormat="1" applyFont="1" applyBorder="1" applyAlignment="1">
      <alignment vertical="center" shrinkToFit="1"/>
    </xf>
    <xf numFmtId="184" fontId="28" fillId="0" borderId="91" xfId="9" applyNumberFormat="1" applyFont="1" applyBorder="1" applyAlignment="1">
      <alignment vertical="center" shrinkToFit="1"/>
    </xf>
  </cellXfs>
  <cellStyles count="16">
    <cellStyle name="パーセント" xfId="12" builtinId="5"/>
    <cellStyle name="ハイパーリンク" xfId="2" builtinId="8"/>
    <cellStyle name="桁区切り" xfId="7" builtinId="6"/>
    <cellStyle name="桁区切り 2" xfId="4" xr:uid="{00000000-0005-0000-0000-000002000000}"/>
    <cellStyle name="桁区切り 9" xfId="10" xr:uid="{00000000-0005-0000-0000-000003000000}"/>
    <cellStyle name="標準" xfId="0" builtinId="0"/>
    <cellStyle name="標準 13" xfId="6" xr:uid="{00000000-0005-0000-0000-000005000000}"/>
    <cellStyle name="標準 13 2" xfId="9" xr:uid="{00000000-0005-0000-0000-000006000000}"/>
    <cellStyle name="標準 2" xfId="1" xr:uid="{00000000-0005-0000-0000-000007000000}"/>
    <cellStyle name="標準 3" xfId="3" xr:uid="{00000000-0005-0000-0000-000008000000}"/>
    <cellStyle name="標準_H7～H9" xfId="15" xr:uid="{FB10327D-8202-4A30-A158-7DBED613C025}"/>
    <cellStyle name="標準_H7～H9 2" xfId="8" xr:uid="{00000000-0005-0000-0000-000009000000}"/>
    <cellStyle name="標準_Sheet3" xfId="5" xr:uid="{00000000-0005-0000-0000-00000A000000}"/>
    <cellStyle name="標準_Sheet3 2" xfId="14" xr:uid="{3BE652CB-77E3-4748-8156-611EED4A958B}"/>
    <cellStyle name="標準_月報第２表 2" xfId="13" xr:uid="{39C9D74E-56EC-4DF4-A858-20F1A99E0129}"/>
    <cellStyle name="標準_入域観光客の状況（３月～８月）②" xfId="11" xr:uid="{00000000-0005-0000-0000-00000C000000}"/>
  </cellStyles>
  <dxfs count="143">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
      <fill>
        <patternFill>
          <bgColor rgb="FFFF00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0</xdr:rowOff>
    </xdr:from>
    <xdr:to>
      <xdr:col>1</xdr:col>
      <xdr:colOff>0</xdr:colOff>
      <xdr:row>4</xdr:row>
      <xdr:rowOff>0</xdr:rowOff>
    </xdr:to>
    <xdr:sp macro="" textlink="">
      <xdr:nvSpPr>
        <xdr:cNvPr id="2" name="Line 1">
          <a:extLst>
            <a:ext uri="{FF2B5EF4-FFF2-40B4-BE49-F238E27FC236}">
              <a16:creationId xmlns:a16="http://schemas.microsoft.com/office/drawing/2014/main" id="{00000000-0008-0000-0A00-000094240000}"/>
            </a:ext>
          </a:extLst>
        </xdr:cNvPr>
        <xdr:cNvSpPr>
          <a:spLocks noChangeShapeType="1"/>
        </xdr:cNvSpPr>
      </xdr:nvSpPr>
      <xdr:spPr bwMode="auto">
        <a:xfrm>
          <a:off x="9525" y="628650"/>
          <a:ext cx="352425" cy="533400"/>
        </a:xfrm>
        <a:prstGeom prst="line">
          <a:avLst/>
        </a:prstGeom>
        <a:noFill/>
        <a:ln w="9525">
          <a:solidFill>
            <a:srgbClr val="000000"/>
          </a:solidFill>
          <a:round/>
          <a:headEnd/>
          <a:tailEnd/>
        </a:ln>
      </xdr:spPr>
    </xdr:sp>
    <xdr:clientData/>
  </xdr:twoCellAnchor>
  <xdr:twoCellAnchor>
    <xdr:from>
      <xdr:col>0</xdr:col>
      <xdr:colOff>6350</xdr:colOff>
      <xdr:row>2</xdr:row>
      <xdr:rowOff>0</xdr:rowOff>
    </xdr:from>
    <xdr:to>
      <xdr:col>1</xdr:col>
      <xdr:colOff>0</xdr:colOff>
      <xdr:row>4</xdr:row>
      <xdr:rowOff>0</xdr:rowOff>
    </xdr:to>
    <xdr:sp macro="" textlink="">
      <xdr:nvSpPr>
        <xdr:cNvPr id="4" name="Line 1">
          <a:extLst>
            <a:ext uri="{FF2B5EF4-FFF2-40B4-BE49-F238E27FC236}">
              <a16:creationId xmlns:a16="http://schemas.microsoft.com/office/drawing/2014/main" id="{25883D0F-0610-423B-9264-8E335469912F}"/>
            </a:ext>
          </a:extLst>
        </xdr:cNvPr>
        <xdr:cNvSpPr>
          <a:spLocks noChangeShapeType="1"/>
        </xdr:cNvSpPr>
      </xdr:nvSpPr>
      <xdr:spPr bwMode="auto">
        <a:xfrm>
          <a:off x="9525" y="628650"/>
          <a:ext cx="323850" cy="533400"/>
        </a:xfrm>
        <a:prstGeom prst="line">
          <a:avLst/>
        </a:prstGeom>
        <a:noFill/>
        <a:ln w="9525">
          <a:solidFill>
            <a:srgbClr val="000000"/>
          </a:solidFill>
          <a:round/>
          <a:headEnd/>
          <a:tailEnd/>
        </a:ln>
      </xdr:spPr>
      <xdr:txBody>
        <a:bodyPr/>
        <a:lstStyle/>
        <a:p>
          <a:endParaRPr lang="ja-JP" altLang="en-US"/>
        </a:p>
      </xdr:txBody>
    </xdr:sp>
    <xdr:clientData/>
  </xdr:twoCellAnchor>
  <xdr:twoCellAnchor>
    <xdr:from>
      <xdr:col>0</xdr:col>
      <xdr:colOff>9525</xdr:colOff>
      <xdr:row>2</xdr:row>
      <xdr:rowOff>0</xdr:rowOff>
    </xdr:from>
    <xdr:to>
      <xdr:col>1</xdr:col>
      <xdr:colOff>0</xdr:colOff>
      <xdr:row>4</xdr:row>
      <xdr:rowOff>0</xdr:rowOff>
    </xdr:to>
    <xdr:sp macro="" textlink="">
      <xdr:nvSpPr>
        <xdr:cNvPr id="5" name="Line 1">
          <a:extLst>
            <a:ext uri="{FF2B5EF4-FFF2-40B4-BE49-F238E27FC236}">
              <a16:creationId xmlns:a16="http://schemas.microsoft.com/office/drawing/2014/main" id="{184264F4-FB29-497F-979D-3E047A092074}"/>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6" name="Line 1">
          <a:extLst>
            <a:ext uri="{FF2B5EF4-FFF2-40B4-BE49-F238E27FC236}">
              <a16:creationId xmlns:a16="http://schemas.microsoft.com/office/drawing/2014/main" id="{753F4F89-C473-469B-A7DE-DF68726BE2C3}"/>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9525</xdr:colOff>
      <xdr:row>2</xdr:row>
      <xdr:rowOff>0</xdr:rowOff>
    </xdr:from>
    <xdr:to>
      <xdr:col>1</xdr:col>
      <xdr:colOff>0</xdr:colOff>
      <xdr:row>4</xdr:row>
      <xdr:rowOff>0</xdr:rowOff>
    </xdr:to>
    <xdr:sp macro="" textlink="">
      <xdr:nvSpPr>
        <xdr:cNvPr id="7" name="Line 1">
          <a:extLst>
            <a:ext uri="{FF2B5EF4-FFF2-40B4-BE49-F238E27FC236}">
              <a16:creationId xmlns:a16="http://schemas.microsoft.com/office/drawing/2014/main" id="{9DDFF2A3-2CFF-4EC5-B4AA-95C5C40B38B7}"/>
            </a:ext>
          </a:extLst>
        </xdr:cNvPr>
        <xdr:cNvSpPr>
          <a:spLocks noChangeShapeType="1"/>
        </xdr:cNvSpPr>
      </xdr:nvSpPr>
      <xdr:spPr bwMode="auto">
        <a:xfrm>
          <a:off x="9525" y="628650"/>
          <a:ext cx="320675" cy="533400"/>
        </a:xfrm>
        <a:prstGeom prst="line">
          <a:avLst/>
        </a:prstGeom>
        <a:noFill/>
        <a:ln w="9525">
          <a:solidFill>
            <a:srgbClr val="000000"/>
          </a:solidFill>
          <a:round/>
          <a:headEnd/>
          <a:tailEnd/>
        </a:ln>
      </xdr:spPr>
    </xdr:sp>
    <xdr:clientData/>
  </xdr:twoCellAnchor>
  <xdr:twoCellAnchor>
    <xdr:from>
      <xdr:col>0</xdr:col>
      <xdr:colOff>15046</xdr:colOff>
      <xdr:row>2</xdr:row>
      <xdr:rowOff>11043</xdr:rowOff>
    </xdr:from>
    <xdr:to>
      <xdr:col>1</xdr:col>
      <xdr:colOff>5521</xdr:colOff>
      <xdr:row>4</xdr:row>
      <xdr:rowOff>11043</xdr:rowOff>
    </xdr:to>
    <xdr:sp macro="" textlink="">
      <xdr:nvSpPr>
        <xdr:cNvPr id="8" name="Line 1">
          <a:extLst>
            <a:ext uri="{FF2B5EF4-FFF2-40B4-BE49-F238E27FC236}">
              <a16:creationId xmlns:a16="http://schemas.microsoft.com/office/drawing/2014/main" id="{4AABEF63-FF74-4B7F-8952-F1B4AD5E9C56}"/>
            </a:ext>
          </a:extLst>
        </xdr:cNvPr>
        <xdr:cNvSpPr>
          <a:spLocks noChangeShapeType="1"/>
        </xdr:cNvSpPr>
      </xdr:nvSpPr>
      <xdr:spPr bwMode="auto">
        <a:xfrm>
          <a:off x="15046" y="639693"/>
          <a:ext cx="320675" cy="533400"/>
        </a:xfrm>
        <a:prstGeom prst="line">
          <a:avLst/>
        </a:prstGeom>
        <a:noFill/>
        <a:ln w="9525">
          <a:solidFill>
            <a:srgbClr val="000000"/>
          </a:solidFill>
          <a:round/>
          <a:headEnd/>
          <a:tailEnd/>
        </a:ln>
      </xdr:spPr>
    </xdr:sp>
    <xdr:clientData/>
  </xdr:twoCellAnchor>
  <xdr:oneCellAnchor>
    <xdr:from>
      <xdr:col>30</xdr:col>
      <xdr:colOff>52527</xdr:colOff>
      <xdr:row>0</xdr:row>
      <xdr:rowOff>100479</xdr:rowOff>
    </xdr:from>
    <xdr:ext cx="1099788" cy="293349"/>
    <xdr:sp macro="" textlink="">
      <xdr:nvSpPr>
        <xdr:cNvPr id="9" name="Text Box 3">
          <a:extLst>
            <a:ext uri="{FF2B5EF4-FFF2-40B4-BE49-F238E27FC236}">
              <a16:creationId xmlns:a16="http://schemas.microsoft.com/office/drawing/2014/main" id="{B70E1B92-BA8E-4647-84D2-D787EAD1408D}"/>
            </a:ext>
          </a:extLst>
        </xdr:cNvPr>
        <xdr:cNvSpPr txBox="1">
          <a:spLocks noChangeArrowheads="1"/>
        </xdr:cNvSpPr>
      </xdr:nvSpPr>
      <xdr:spPr bwMode="auto">
        <a:xfrm>
          <a:off x="13810176" y="103654"/>
          <a:ext cx="1099788" cy="293349"/>
        </a:xfrm>
        <a:prstGeom prst="rect">
          <a:avLst/>
        </a:prstGeom>
        <a:solidFill>
          <a:srgbClr val="FFFFFF"/>
        </a:solidFill>
        <a:ln w="12700">
          <a:solidFill>
            <a:srgbClr val="000000"/>
          </a:solidFill>
          <a:miter lim="800000"/>
          <a:headEnd/>
          <a:tailEnd/>
        </a:ln>
      </xdr:spPr>
      <xdr:txBody>
        <a:bodyPr wrap="none" lIns="36576" tIns="22860" rIns="36576" bIns="22860" anchor="ctr" upright="1">
          <a:spAutoFit/>
        </a:bodyPr>
        <a:lstStyle/>
        <a:p>
          <a:pPr algn="ctr" rtl="0">
            <a:defRPr sz="1000"/>
          </a:pPr>
          <a:r>
            <a:rPr lang="ja-JP" altLang="en-US" sz="1600" b="0" i="0" u="none" strike="noStrike" baseline="0">
              <a:solidFill>
                <a:srgbClr val="000000"/>
              </a:solidFill>
              <a:latin typeface="ＭＳ Ｐゴシック"/>
              <a:ea typeface="ＭＳ Ｐゴシック"/>
            </a:rPr>
            <a:t>年度（総数）</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130742</xdr:colOff>
      <xdr:row>1</xdr:row>
      <xdr:rowOff>45676</xdr:rowOff>
    </xdr:from>
    <xdr:to>
      <xdr:col>13</xdr:col>
      <xdr:colOff>378725</xdr:colOff>
      <xdr:row>15</xdr:row>
      <xdr:rowOff>144576</xdr:rowOff>
    </xdr:to>
    <xdr:pic>
      <xdr:nvPicPr>
        <xdr:cNvPr id="5" name="図 4">
          <a:extLst>
            <a:ext uri="{FF2B5EF4-FFF2-40B4-BE49-F238E27FC236}">
              <a16:creationId xmlns:a16="http://schemas.microsoft.com/office/drawing/2014/main" id="{9C4A3815-F87D-9153-029A-35866BAF02E2}"/>
            </a:ext>
          </a:extLst>
        </xdr:cNvPr>
        <xdr:cNvPicPr>
          <a:picLocks noChangeAspect="1"/>
        </xdr:cNvPicPr>
      </xdr:nvPicPr>
      <xdr:blipFill>
        <a:blip xmlns:r="http://schemas.openxmlformats.org/officeDocument/2006/relationships" r:embed="rId1"/>
        <a:stretch>
          <a:fillRect/>
        </a:stretch>
      </xdr:blipFill>
      <xdr:spPr>
        <a:xfrm>
          <a:off x="130742" y="275297"/>
          <a:ext cx="7919010" cy="4572248"/>
        </a:xfrm>
        <a:prstGeom prst="rect">
          <a:avLst/>
        </a:prstGeom>
      </xdr:spPr>
    </xdr:pic>
    <xdr:clientData/>
  </xdr:twoCellAnchor>
  <xdr:twoCellAnchor>
    <xdr:from>
      <xdr:col>0</xdr:col>
      <xdr:colOff>188007</xdr:colOff>
      <xdr:row>1</xdr:row>
      <xdr:rowOff>105753</xdr:rowOff>
    </xdr:from>
    <xdr:to>
      <xdr:col>1</xdr:col>
      <xdr:colOff>102302</xdr:colOff>
      <xdr:row>2</xdr:row>
      <xdr:rowOff>17471</xdr:rowOff>
    </xdr:to>
    <xdr:sp macro="" textlink="">
      <xdr:nvSpPr>
        <xdr:cNvPr id="2" name="Text Box 9">
          <a:extLst>
            <a:ext uri="{FF2B5EF4-FFF2-40B4-BE49-F238E27FC236}">
              <a16:creationId xmlns:a16="http://schemas.microsoft.com/office/drawing/2014/main" id="{F1DCCD71-1559-46A9-B52C-C65CF092721C}"/>
            </a:ext>
          </a:extLst>
        </xdr:cNvPr>
        <xdr:cNvSpPr txBox="1">
          <a:spLocks noChangeArrowheads="1"/>
        </xdr:cNvSpPr>
      </xdr:nvSpPr>
      <xdr:spPr bwMode="auto">
        <a:xfrm>
          <a:off x="188007" y="335374"/>
          <a:ext cx="705210" cy="260401"/>
        </a:xfrm>
        <a:prstGeom prst="rect">
          <a:avLst/>
        </a:prstGeom>
        <a:solidFill>
          <a:srgbClr val="FFFFFF"/>
        </a:solidFill>
        <a:ln w="12700">
          <a:solidFill>
            <a:srgbClr val="000000"/>
          </a:solidFill>
          <a:miter lim="800000"/>
          <a:headEnd/>
          <a:tailEnd/>
        </a:ln>
      </xdr:spPr>
      <xdr:txBody>
        <a:bodyPr vertOverflow="clip" wrap="square" lIns="27432" tIns="18288" rIns="27432" bIns="18288" anchor="ctr" upright="1"/>
        <a:lstStyle/>
        <a:p>
          <a:pPr algn="ctr" rtl="0">
            <a:defRPr sz="1000"/>
          </a:pPr>
          <a:r>
            <a:rPr lang="ja-JP" altLang="en-US" sz="2000" b="0" i="0" u="none" strike="noStrike" baseline="0">
              <a:solidFill>
                <a:srgbClr val="000000"/>
              </a:solidFill>
              <a:latin typeface="ＭＳ Ｐゴシック"/>
              <a:ea typeface="ＭＳ Ｐゴシック"/>
            </a:rPr>
            <a:t>年度</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582280</xdr:colOff>
      <xdr:row>1</xdr:row>
      <xdr:rowOff>77034</xdr:rowOff>
    </xdr:from>
    <xdr:to>
      <xdr:col>13</xdr:col>
      <xdr:colOff>263859</xdr:colOff>
      <xdr:row>16</xdr:row>
      <xdr:rowOff>21787</xdr:rowOff>
    </xdr:to>
    <xdr:pic>
      <xdr:nvPicPr>
        <xdr:cNvPr id="3" name="図 2">
          <a:extLst>
            <a:ext uri="{FF2B5EF4-FFF2-40B4-BE49-F238E27FC236}">
              <a16:creationId xmlns:a16="http://schemas.microsoft.com/office/drawing/2014/main" id="{2071E0B7-98CD-0C1A-93BB-3D2B7F92A379}"/>
            </a:ext>
          </a:extLst>
        </xdr:cNvPr>
        <xdr:cNvPicPr>
          <a:picLocks noChangeAspect="1"/>
        </xdr:cNvPicPr>
      </xdr:nvPicPr>
      <xdr:blipFill>
        <a:blip xmlns:r="http://schemas.openxmlformats.org/officeDocument/2006/relationships" r:embed="rId1"/>
        <a:stretch>
          <a:fillRect/>
        </a:stretch>
      </xdr:blipFill>
      <xdr:spPr>
        <a:xfrm>
          <a:off x="582280" y="307639"/>
          <a:ext cx="8003421" cy="46470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482685</xdr:colOff>
      <xdr:row>1</xdr:row>
      <xdr:rowOff>10026</xdr:rowOff>
    </xdr:from>
    <xdr:to>
      <xdr:col>13</xdr:col>
      <xdr:colOff>283912</xdr:colOff>
      <xdr:row>16</xdr:row>
      <xdr:rowOff>12615</xdr:rowOff>
    </xdr:to>
    <xdr:pic>
      <xdr:nvPicPr>
        <xdr:cNvPr id="3" name="図 2">
          <a:extLst>
            <a:ext uri="{FF2B5EF4-FFF2-40B4-BE49-F238E27FC236}">
              <a16:creationId xmlns:a16="http://schemas.microsoft.com/office/drawing/2014/main" id="{E5008699-EE20-F6CC-F2F2-99F3F5F4A01E}"/>
            </a:ext>
          </a:extLst>
        </xdr:cNvPr>
        <xdr:cNvPicPr>
          <a:picLocks noChangeAspect="1"/>
        </xdr:cNvPicPr>
      </xdr:nvPicPr>
      <xdr:blipFill>
        <a:blip xmlns:r="http://schemas.openxmlformats.org/officeDocument/2006/relationships" r:embed="rId1"/>
        <a:stretch>
          <a:fillRect/>
        </a:stretch>
      </xdr:blipFill>
      <xdr:spPr>
        <a:xfrm>
          <a:off x="482685" y="240631"/>
          <a:ext cx="8123069" cy="46985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FSVNAS01\share\&#25991;&#21270;&#35251;&#20809;&#12473;&#12509;&#12540;&#12484;&#37096;\&#35251;&#20809;&#25919;&#31574;&#35506;\&#9733;03&#20225;&#30011;&#20998;&#26512;&#29677;\31-1%20&#35251;&#20809;&#32113;&#35336;&#65288;&#20837;&#22495;&#35251;&#20809;&#23458;&#32113;&#35336;&#65289;\00%20R8&#24180;&#24230;\02%20&#20837;&#22495;&#35251;&#20809;&#23458;\R7&#36942;&#24180;&#24230;&#20998;&#12414;&#12392;&#12417;\&#26376;&#22577;&#12414;&#12392;&#12417;\r8-3&#26376;&#22577;&#65288;&#30906;&#23450;&#65289;.xlsx" TargetMode="External"/><Relationship Id="rId1" Type="http://schemas.openxmlformats.org/officeDocument/2006/relationships/externalLinkPath" Target="&#26376;&#22577;&#12414;&#12392;&#12417;/r8-3&#26376;&#22577;&#65288;&#30906;&#23450;&#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月報第１表"/>
      <sheetName val="月報第２表"/>
      <sheetName val="月報第３表"/>
      <sheetName val="年度・暦年"/>
      <sheetName val="グラフ（年度・暦年）"/>
      <sheetName val="グラフ（国内客年度・暦年）"/>
      <sheetName val="グラフ（外国客年度・暦年）"/>
    </sheetNames>
    <sheetDataSet>
      <sheetData sheetId="0" refreshError="1"/>
      <sheetData sheetId="1" refreshError="1"/>
      <sheetData sheetId="2" refreshError="1"/>
      <sheetData sheetId="3" refreshError="1"/>
      <sheetData sheetId="4">
        <row r="18">
          <cell r="B18">
            <v>4</v>
          </cell>
          <cell r="C18">
            <v>5</v>
          </cell>
          <cell r="D18">
            <v>6</v>
          </cell>
          <cell r="E18">
            <v>7</v>
          </cell>
          <cell r="F18">
            <v>8</v>
          </cell>
          <cell r="G18">
            <v>9</v>
          </cell>
          <cell r="H18">
            <v>10</v>
          </cell>
          <cell r="I18">
            <v>11</v>
          </cell>
          <cell r="J18">
            <v>12</v>
          </cell>
          <cell r="K18">
            <v>1</v>
          </cell>
          <cell r="L18">
            <v>2</v>
          </cell>
          <cell r="M18">
            <v>3</v>
          </cell>
        </row>
        <row r="19">
          <cell r="A19" t="str">
            <v>平成30年度</v>
          </cell>
          <cell r="B19">
            <v>833.2</v>
          </cell>
          <cell r="C19">
            <v>830.9</v>
          </cell>
          <cell r="D19">
            <v>809.7</v>
          </cell>
          <cell r="E19">
            <v>885.8</v>
          </cell>
          <cell r="F19">
            <v>1041.5</v>
          </cell>
          <cell r="G19">
            <v>801.5</v>
          </cell>
          <cell r="H19">
            <v>849.3</v>
          </cell>
          <cell r="I19">
            <v>795.2</v>
          </cell>
          <cell r="J19">
            <v>747.5</v>
          </cell>
          <cell r="K19">
            <v>753.5</v>
          </cell>
          <cell r="L19">
            <v>772.2</v>
          </cell>
          <cell r="M19">
            <v>884</v>
          </cell>
        </row>
        <row r="20">
          <cell r="A20" t="str">
            <v>令和元年度</v>
          </cell>
          <cell r="B20">
            <v>851.4</v>
          </cell>
          <cell r="C20">
            <v>834.9</v>
          </cell>
          <cell r="D20">
            <v>868.2</v>
          </cell>
          <cell r="E20">
            <v>963.6</v>
          </cell>
          <cell r="F20">
            <v>1021.2</v>
          </cell>
          <cell r="G20">
            <v>809.3</v>
          </cell>
          <cell r="H20">
            <v>851.3</v>
          </cell>
          <cell r="I20">
            <v>799.2</v>
          </cell>
          <cell r="J20">
            <v>755.1</v>
          </cell>
          <cell r="K20">
            <v>727.8</v>
          </cell>
          <cell r="L20">
            <v>590.9</v>
          </cell>
          <cell r="M20">
            <v>396.3</v>
          </cell>
        </row>
        <row r="23">
          <cell r="A23" t="str">
            <v>令和４年度</v>
          </cell>
          <cell r="B23">
            <v>409</v>
          </cell>
          <cell r="C23">
            <v>396.8</v>
          </cell>
          <cell r="D23">
            <v>448.5</v>
          </cell>
          <cell r="E23">
            <v>607.79999999999995</v>
          </cell>
          <cell r="F23">
            <v>640.79999999999995</v>
          </cell>
          <cell r="G23">
            <v>494.7</v>
          </cell>
          <cell r="H23">
            <v>630.70000000000005</v>
          </cell>
          <cell r="I23">
            <v>615</v>
          </cell>
          <cell r="J23">
            <v>635</v>
          </cell>
          <cell r="K23">
            <v>532.20000000000005</v>
          </cell>
          <cell r="L23">
            <v>597.9</v>
          </cell>
          <cell r="M23">
            <v>766.2</v>
          </cell>
        </row>
        <row r="24">
          <cell r="A24" t="str">
            <v>令和５年度</v>
          </cell>
          <cell r="B24">
            <v>669.8</v>
          </cell>
          <cell r="C24">
            <v>645.20000000000005</v>
          </cell>
          <cell r="D24">
            <v>663.4</v>
          </cell>
          <cell r="E24">
            <v>778.8</v>
          </cell>
          <cell r="F24">
            <v>728.6</v>
          </cell>
          <cell r="G24">
            <v>710.1</v>
          </cell>
          <cell r="H24">
            <v>788.3</v>
          </cell>
          <cell r="I24">
            <v>688.2</v>
          </cell>
          <cell r="J24">
            <v>666.7</v>
          </cell>
          <cell r="K24">
            <v>629.20000000000005</v>
          </cell>
          <cell r="L24">
            <v>719.2</v>
          </cell>
          <cell r="M24">
            <v>845.1</v>
          </cell>
        </row>
        <row r="25">
          <cell r="A25" t="str">
            <v>令和６年度</v>
          </cell>
          <cell r="B25">
            <v>752.3</v>
          </cell>
          <cell r="C25">
            <v>710.4</v>
          </cell>
          <cell r="D25">
            <v>748</v>
          </cell>
          <cell r="E25">
            <v>915.4</v>
          </cell>
          <cell r="F25">
            <v>1003.8</v>
          </cell>
          <cell r="G25">
            <v>830.9</v>
          </cell>
          <cell r="H25">
            <v>886.9</v>
          </cell>
          <cell r="I25">
            <v>811.2</v>
          </cell>
          <cell r="J25">
            <v>816.4</v>
          </cell>
          <cell r="K25">
            <v>783.4</v>
          </cell>
          <cell r="L25">
            <v>781.4</v>
          </cell>
          <cell r="M25">
            <v>912.6</v>
          </cell>
        </row>
        <row r="26">
          <cell r="A26" t="str">
            <v>令和７年度</v>
          </cell>
          <cell r="B26">
            <v>882.6</v>
          </cell>
          <cell r="C26">
            <v>842.6</v>
          </cell>
          <cell r="D26">
            <v>838.9</v>
          </cell>
          <cell r="E26">
            <v>947.6</v>
          </cell>
          <cell r="F26">
            <v>1074.9000000000001</v>
          </cell>
          <cell r="G26">
            <v>948.6</v>
          </cell>
          <cell r="H26">
            <v>986.1</v>
          </cell>
          <cell r="I26">
            <v>894.5</v>
          </cell>
          <cell r="J26">
            <v>862.8</v>
          </cell>
          <cell r="K26">
            <v>836</v>
          </cell>
          <cell r="L26">
            <v>842.8</v>
          </cell>
          <cell r="M26">
            <v>977.9</v>
          </cell>
        </row>
      </sheetData>
      <sheetData sheetId="5" refreshError="1"/>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670C1-156B-4344-BD28-8582E572CDAD}">
  <sheetPr>
    <tabColor rgb="FFFF0000"/>
    <pageSetUpPr fitToPage="1"/>
  </sheetPr>
  <dimension ref="A1:AE45"/>
  <sheetViews>
    <sheetView topLeftCell="A15" workbookViewId="0">
      <selection activeCell="A17" sqref="A17"/>
    </sheetView>
  </sheetViews>
  <sheetFormatPr defaultRowHeight="18"/>
  <cols>
    <col min="1" max="1" width="24.08203125" customWidth="1"/>
    <col min="3" max="11" width="10.6640625" customWidth="1"/>
    <col min="12" max="29" width="10.58203125" customWidth="1"/>
  </cols>
  <sheetData>
    <row r="1" spans="1:31" ht="18.5" thickBot="1">
      <c r="A1" s="304" t="s">
        <v>60</v>
      </c>
      <c r="B1" s="303"/>
      <c r="C1" s="302"/>
      <c r="D1" s="303"/>
      <c r="E1" s="303"/>
      <c r="F1" s="303"/>
      <c r="G1" s="303"/>
      <c r="H1" s="303"/>
      <c r="I1" s="303"/>
      <c r="J1" s="302"/>
      <c r="K1" s="301" t="s">
        <v>61</v>
      </c>
    </row>
    <row r="2" spans="1:31" ht="18.5" thickBot="1">
      <c r="A2" s="300"/>
      <c r="B2" s="299" t="s">
        <v>62</v>
      </c>
      <c r="C2" s="439" t="s">
        <v>63</v>
      </c>
      <c r="D2" s="440"/>
      <c r="E2" s="440"/>
      <c r="F2" s="298"/>
      <c r="G2" s="298"/>
      <c r="H2" s="298"/>
      <c r="I2" s="298"/>
      <c r="J2" s="298"/>
      <c r="K2" s="297"/>
    </row>
    <row r="3" spans="1:31">
      <c r="A3" s="296"/>
      <c r="B3" s="295"/>
      <c r="C3" s="441"/>
      <c r="D3" s="442"/>
      <c r="E3" s="442"/>
      <c r="F3" s="439" t="s">
        <v>64</v>
      </c>
      <c r="G3" s="440"/>
      <c r="H3" s="440"/>
      <c r="I3" s="440"/>
      <c r="J3" s="440"/>
      <c r="K3" s="443"/>
    </row>
    <row r="4" spans="1:31">
      <c r="A4" s="292" t="s">
        <v>65</v>
      </c>
      <c r="B4" s="291"/>
      <c r="C4" s="290"/>
      <c r="D4" s="444" t="s">
        <v>66</v>
      </c>
      <c r="E4" s="446" t="s">
        <v>67</v>
      </c>
      <c r="F4" s="448" t="s">
        <v>68</v>
      </c>
      <c r="G4" s="294"/>
      <c r="H4" s="294"/>
      <c r="I4" s="450" t="s">
        <v>69</v>
      </c>
      <c r="J4" s="294"/>
      <c r="K4" s="293"/>
    </row>
    <row r="5" spans="1:31" ht="18.5" thickBot="1">
      <c r="A5" s="292"/>
      <c r="B5" s="291"/>
      <c r="C5" s="290"/>
      <c r="D5" s="445"/>
      <c r="E5" s="447"/>
      <c r="F5" s="449"/>
      <c r="G5" s="288" t="s">
        <v>66</v>
      </c>
      <c r="H5" s="289" t="s">
        <v>70</v>
      </c>
      <c r="I5" s="451"/>
      <c r="J5" s="288" t="s">
        <v>66</v>
      </c>
      <c r="K5" s="270" t="s">
        <v>70</v>
      </c>
    </row>
    <row r="6" spans="1:31" ht="18.5" thickBot="1">
      <c r="A6" s="287" t="s">
        <v>73</v>
      </c>
      <c r="B6" s="286" t="s">
        <v>74</v>
      </c>
      <c r="C6" s="285">
        <v>10935300</v>
      </c>
      <c r="D6" s="284">
        <v>7994400</v>
      </c>
      <c r="E6" s="283">
        <v>2940900</v>
      </c>
      <c r="F6" s="282">
        <v>10029800</v>
      </c>
      <c r="G6" s="279">
        <v>7950700</v>
      </c>
      <c r="H6" s="281">
        <v>2079100</v>
      </c>
      <c r="I6" s="280">
        <v>905500</v>
      </c>
      <c r="J6" s="279">
        <v>43700</v>
      </c>
      <c r="K6" s="278">
        <v>861800</v>
      </c>
    </row>
    <row r="7" spans="1:31">
      <c r="A7" s="38"/>
      <c r="B7" s="277" t="s">
        <v>75</v>
      </c>
      <c r="C7" s="276">
        <v>9952700</v>
      </c>
      <c r="D7" s="272">
        <v>7661200</v>
      </c>
      <c r="E7" s="274">
        <v>2291500</v>
      </c>
      <c r="F7" s="275">
        <v>9145300</v>
      </c>
      <c r="G7" s="272">
        <v>7622200</v>
      </c>
      <c r="H7" s="274">
        <v>1523100</v>
      </c>
      <c r="I7" s="273">
        <v>807400</v>
      </c>
      <c r="J7" s="272">
        <v>39000</v>
      </c>
      <c r="K7" s="271">
        <v>768400</v>
      </c>
    </row>
    <row r="8" spans="1:31">
      <c r="A8" s="162"/>
      <c r="B8" s="270" t="s">
        <v>76</v>
      </c>
      <c r="C8" s="269">
        <v>982600</v>
      </c>
      <c r="D8" s="264">
        <v>333200</v>
      </c>
      <c r="E8" s="268">
        <v>649400</v>
      </c>
      <c r="F8" s="267">
        <v>884500</v>
      </c>
      <c r="G8" s="264">
        <v>328500</v>
      </c>
      <c r="H8" s="266">
        <v>556000</v>
      </c>
      <c r="I8" s="265">
        <v>98100</v>
      </c>
      <c r="J8" s="264">
        <v>4700</v>
      </c>
      <c r="K8" s="263">
        <v>93400</v>
      </c>
    </row>
    <row r="9" spans="1:31" ht="18.5" thickBot="1">
      <c r="A9" s="313"/>
      <c r="B9" s="261" t="s">
        <v>233</v>
      </c>
      <c r="C9" s="260">
        <v>1.0987269786088196</v>
      </c>
      <c r="D9" s="255">
        <v>1.0434918811674412</v>
      </c>
      <c r="E9" s="259">
        <v>1.2833951560113463</v>
      </c>
      <c r="F9" s="258">
        <v>1.0967163461012761</v>
      </c>
      <c r="G9" s="255">
        <v>1.043097793288027</v>
      </c>
      <c r="H9" s="257">
        <v>1.3650449740660495</v>
      </c>
      <c r="I9" s="256">
        <v>1.1215011146891256</v>
      </c>
      <c r="J9" s="255">
        <v>1.1205128205128205</v>
      </c>
      <c r="K9" s="254">
        <v>1.1215512753774075</v>
      </c>
    </row>
    <row r="11" spans="1:31" ht="18.5" thickBot="1">
      <c r="A11" s="253" t="s">
        <v>234</v>
      </c>
      <c r="B11" s="250"/>
      <c r="C11" s="250"/>
      <c r="D11" s="251"/>
      <c r="E11" s="250"/>
      <c r="F11" s="250"/>
      <c r="G11" s="250"/>
      <c r="H11" s="250"/>
      <c r="I11" s="250"/>
      <c r="J11" s="250"/>
      <c r="K11" s="250"/>
      <c r="L11" s="250"/>
      <c r="M11" s="250"/>
      <c r="N11" s="250"/>
      <c r="O11" s="250"/>
      <c r="P11" s="250"/>
      <c r="Q11" s="252"/>
      <c r="R11" s="250"/>
      <c r="S11" s="252"/>
      <c r="T11" s="250"/>
      <c r="U11" s="251"/>
      <c r="V11" s="250"/>
      <c r="W11" s="250"/>
      <c r="X11" s="250"/>
      <c r="Y11" s="250"/>
      <c r="Z11" s="250"/>
      <c r="AA11" s="250"/>
      <c r="AB11" s="250"/>
      <c r="AC11" s="250"/>
    </row>
    <row r="12" spans="1:31">
      <c r="A12" s="249"/>
      <c r="B12" s="248" t="s">
        <v>62</v>
      </c>
      <c r="C12" s="247"/>
      <c r="D12" s="246">
        <v>1</v>
      </c>
      <c r="E12" s="243">
        <v>2</v>
      </c>
      <c r="F12" s="246">
        <v>3</v>
      </c>
      <c r="G12" s="245">
        <v>4</v>
      </c>
      <c r="H12" s="243">
        <v>5</v>
      </c>
      <c r="I12" s="243">
        <v>6</v>
      </c>
      <c r="J12" s="244">
        <v>7</v>
      </c>
      <c r="K12" s="243">
        <v>8</v>
      </c>
      <c r="L12" s="243">
        <v>9</v>
      </c>
      <c r="M12" s="243">
        <v>10</v>
      </c>
      <c r="N12" s="243">
        <v>11</v>
      </c>
      <c r="O12" s="243">
        <v>12</v>
      </c>
      <c r="P12" s="243">
        <v>13</v>
      </c>
      <c r="Q12" s="243">
        <v>14</v>
      </c>
      <c r="R12" s="243">
        <v>15</v>
      </c>
      <c r="S12" s="243">
        <v>16</v>
      </c>
      <c r="T12" s="243">
        <v>17</v>
      </c>
      <c r="U12" s="243">
        <v>18</v>
      </c>
      <c r="V12" s="243">
        <v>19</v>
      </c>
      <c r="W12" s="243">
        <v>20</v>
      </c>
      <c r="X12" s="243">
        <v>21</v>
      </c>
      <c r="Y12" s="243">
        <v>22</v>
      </c>
      <c r="Z12" s="243">
        <v>23</v>
      </c>
      <c r="AA12" s="243">
        <v>24</v>
      </c>
      <c r="AB12" s="243">
        <v>25</v>
      </c>
      <c r="AC12" s="243">
        <v>26</v>
      </c>
      <c r="AD12" s="242">
        <v>27</v>
      </c>
      <c r="AE12" s="241">
        <v>28</v>
      </c>
    </row>
    <row r="13" spans="1:31" ht="18.5" thickBot="1">
      <c r="A13" s="240" t="s">
        <v>65</v>
      </c>
      <c r="B13" s="239"/>
      <c r="C13" s="238" t="s">
        <v>83</v>
      </c>
      <c r="D13" s="233" t="s">
        <v>84</v>
      </c>
      <c r="E13" s="234" t="s">
        <v>85</v>
      </c>
      <c r="F13" s="237" t="s">
        <v>86</v>
      </c>
      <c r="G13" s="233" t="s">
        <v>87</v>
      </c>
      <c r="H13" s="234" t="s">
        <v>88</v>
      </c>
      <c r="I13" s="236" t="s">
        <v>89</v>
      </c>
      <c r="J13" s="235" t="s">
        <v>90</v>
      </c>
      <c r="K13" s="234" t="s">
        <v>91</v>
      </c>
      <c r="L13" s="234" t="s">
        <v>92</v>
      </c>
      <c r="M13" s="234" t="s">
        <v>93</v>
      </c>
      <c r="N13" s="234" t="s">
        <v>94</v>
      </c>
      <c r="O13" s="234" t="s">
        <v>95</v>
      </c>
      <c r="P13" s="234" t="s">
        <v>96</v>
      </c>
      <c r="Q13" s="234" t="s">
        <v>97</v>
      </c>
      <c r="R13" s="234" t="s">
        <v>98</v>
      </c>
      <c r="S13" s="234" t="s">
        <v>99</v>
      </c>
      <c r="T13" s="234" t="s">
        <v>100</v>
      </c>
      <c r="U13" s="234" t="s">
        <v>101</v>
      </c>
      <c r="V13" s="234" t="s">
        <v>102</v>
      </c>
      <c r="W13" s="234" t="s">
        <v>103</v>
      </c>
      <c r="X13" s="234" t="s">
        <v>104</v>
      </c>
      <c r="Y13" s="234" t="s">
        <v>105</v>
      </c>
      <c r="Z13" s="234" t="s">
        <v>106</v>
      </c>
      <c r="AA13" s="234" t="s">
        <v>107</v>
      </c>
      <c r="AB13" s="234" t="s">
        <v>108</v>
      </c>
      <c r="AC13" s="234" t="s">
        <v>109</v>
      </c>
      <c r="AD13" s="233" t="s">
        <v>110</v>
      </c>
      <c r="AE13" s="232" t="s">
        <v>67</v>
      </c>
    </row>
    <row r="14" spans="1:31" ht="18.5" thickBot="1">
      <c r="A14" s="231" t="s">
        <v>73</v>
      </c>
      <c r="B14" s="230" t="s">
        <v>74</v>
      </c>
      <c r="C14" s="229">
        <v>10935300</v>
      </c>
      <c r="D14" s="228">
        <v>3901200</v>
      </c>
      <c r="E14" s="227">
        <v>550400</v>
      </c>
      <c r="F14" s="227">
        <v>779300</v>
      </c>
      <c r="G14" s="227">
        <v>340700</v>
      </c>
      <c r="H14" s="227">
        <v>1015600</v>
      </c>
      <c r="I14" s="227">
        <v>200</v>
      </c>
      <c r="J14" s="227">
        <v>699200</v>
      </c>
      <c r="K14" s="227">
        <v>49400</v>
      </c>
      <c r="L14" s="227">
        <v>144800</v>
      </c>
      <c r="M14" s="227">
        <v>56100</v>
      </c>
      <c r="N14" s="227">
        <v>800</v>
      </c>
      <c r="O14" s="227">
        <v>16600</v>
      </c>
      <c r="P14" s="227">
        <v>37900</v>
      </c>
      <c r="Q14" s="227">
        <v>500</v>
      </c>
      <c r="R14" s="227">
        <v>39400</v>
      </c>
      <c r="S14" s="227">
        <v>45300</v>
      </c>
      <c r="T14" s="227">
        <v>54600</v>
      </c>
      <c r="U14" s="227">
        <v>46300</v>
      </c>
      <c r="V14" s="227">
        <v>40500</v>
      </c>
      <c r="W14" s="227">
        <v>600</v>
      </c>
      <c r="X14" s="227">
        <v>100</v>
      </c>
      <c r="Y14" s="227">
        <v>43500</v>
      </c>
      <c r="Z14" s="227">
        <v>100</v>
      </c>
      <c r="AA14" s="227">
        <v>39400</v>
      </c>
      <c r="AB14" s="227">
        <v>40100</v>
      </c>
      <c r="AC14" s="227">
        <v>40800</v>
      </c>
      <c r="AD14" s="227">
        <v>11000</v>
      </c>
      <c r="AE14" s="226">
        <v>2940900</v>
      </c>
    </row>
    <row r="15" spans="1:31">
      <c r="A15" s="46"/>
      <c r="B15" s="225" t="s">
        <v>75</v>
      </c>
      <c r="C15" s="224">
        <v>9952700</v>
      </c>
      <c r="D15" s="223">
        <v>3740500</v>
      </c>
      <c r="E15" s="223">
        <v>512200</v>
      </c>
      <c r="F15" s="223">
        <v>781100</v>
      </c>
      <c r="G15" s="223">
        <v>334900</v>
      </c>
      <c r="H15" s="223">
        <v>951800</v>
      </c>
      <c r="I15" s="223">
        <v>100</v>
      </c>
      <c r="J15" s="223">
        <v>647900</v>
      </c>
      <c r="K15" s="223">
        <v>49300</v>
      </c>
      <c r="L15" s="223">
        <v>140700</v>
      </c>
      <c r="M15" s="223">
        <v>60300</v>
      </c>
      <c r="N15" s="223">
        <v>500</v>
      </c>
      <c r="O15" s="223">
        <v>17100</v>
      </c>
      <c r="P15" s="223">
        <v>26600</v>
      </c>
      <c r="Q15" s="223">
        <v>200</v>
      </c>
      <c r="R15" s="223">
        <v>37000</v>
      </c>
      <c r="S15" s="223">
        <v>43800</v>
      </c>
      <c r="T15" s="223">
        <v>57900</v>
      </c>
      <c r="U15" s="223">
        <v>53500</v>
      </c>
      <c r="V15" s="223">
        <v>37600</v>
      </c>
      <c r="W15" s="223">
        <v>500</v>
      </c>
      <c r="X15" s="223">
        <v>100</v>
      </c>
      <c r="Y15" s="223">
        <v>42500</v>
      </c>
      <c r="Z15" s="223">
        <v>0</v>
      </c>
      <c r="AA15" s="223">
        <v>37400</v>
      </c>
      <c r="AB15" s="223">
        <v>42100</v>
      </c>
      <c r="AC15" s="223">
        <v>37200</v>
      </c>
      <c r="AD15" s="223">
        <v>8400</v>
      </c>
      <c r="AE15" s="222">
        <v>2291500</v>
      </c>
    </row>
    <row r="16" spans="1:31">
      <c r="A16" s="215"/>
      <c r="B16" s="221" t="s">
        <v>76</v>
      </c>
      <c r="C16" s="220">
        <v>982600</v>
      </c>
      <c r="D16" s="219">
        <v>160700</v>
      </c>
      <c r="E16" s="217">
        <v>38200</v>
      </c>
      <c r="F16" s="217">
        <v>-1800</v>
      </c>
      <c r="G16" s="217">
        <v>5800</v>
      </c>
      <c r="H16" s="217">
        <v>63800</v>
      </c>
      <c r="I16" s="217">
        <v>100</v>
      </c>
      <c r="J16" s="217">
        <v>51300</v>
      </c>
      <c r="K16" s="217">
        <v>100</v>
      </c>
      <c r="L16" s="217">
        <v>4100</v>
      </c>
      <c r="M16" s="217">
        <v>-4200</v>
      </c>
      <c r="N16" s="218">
        <v>300</v>
      </c>
      <c r="O16" s="217">
        <v>-500</v>
      </c>
      <c r="P16" s="217">
        <v>11300</v>
      </c>
      <c r="Q16" s="218">
        <v>300</v>
      </c>
      <c r="R16" s="217">
        <v>2400</v>
      </c>
      <c r="S16" s="217">
        <v>1500</v>
      </c>
      <c r="T16" s="217">
        <v>-3300</v>
      </c>
      <c r="U16" s="217">
        <v>-7200</v>
      </c>
      <c r="V16" s="217">
        <v>2900</v>
      </c>
      <c r="W16" s="218">
        <v>100</v>
      </c>
      <c r="X16" s="217">
        <v>0</v>
      </c>
      <c r="Y16" s="217">
        <v>1000</v>
      </c>
      <c r="Z16" s="218">
        <v>100</v>
      </c>
      <c r="AA16" s="217">
        <v>2000</v>
      </c>
      <c r="AB16" s="217">
        <v>-2000</v>
      </c>
      <c r="AC16" s="217">
        <v>3600</v>
      </c>
      <c r="AD16" s="217">
        <v>2600</v>
      </c>
      <c r="AE16" s="216">
        <v>649400</v>
      </c>
    </row>
    <row r="17" spans="1:31">
      <c r="A17" s="215"/>
      <c r="B17" s="214" t="s">
        <v>233</v>
      </c>
      <c r="C17" s="213">
        <v>1.0987269786088196</v>
      </c>
      <c r="D17" s="212">
        <v>1.0429621708327763</v>
      </c>
      <c r="E17" s="211">
        <v>1.0745802420929325</v>
      </c>
      <c r="F17" s="211">
        <v>0.99769555754704908</v>
      </c>
      <c r="G17" s="211">
        <v>1.0173186025679308</v>
      </c>
      <c r="H17" s="211">
        <v>1.0670308888421938</v>
      </c>
      <c r="I17" s="211">
        <v>2</v>
      </c>
      <c r="J17" s="211">
        <v>1.0791788856304985</v>
      </c>
      <c r="K17" s="211">
        <v>1.002028397565923</v>
      </c>
      <c r="L17" s="211">
        <v>1.0291400142146412</v>
      </c>
      <c r="M17" s="211">
        <v>0.93034825870646765</v>
      </c>
      <c r="N17" s="211">
        <v>1.6</v>
      </c>
      <c r="O17" s="211">
        <v>0.9707602339181286</v>
      </c>
      <c r="P17" s="211">
        <v>1.4248120300751879</v>
      </c>
      <c r="Q17" s="211">
        <v>2.5</v>
      </c>
      <c r="R17" s="211">
        <v>1.0648648648648649</v>
      </c>
      <c r="S17" s="211">
        <v>1.0342465753424657</v>
      </c>
      <c r="T17" s="211">
        <v>0.94300518134715028</v>
      </c>
      <c r="U17" s="211">
        <v>0.8654205607476636</v>
      </c>
      <c r="V17" s="211">
        <v>1.0771276595744681</v>
      </c>
      <c r="W17" s="211">
        <v>1.2</v>
      </c>
      <c r="X17" s="211">
        <v>1</v>
      </c>
      <c r="Y17" s="211">
        <v>1.0235294117647058</v>
      </c>
      <c r="Z17" s="211" t="s">
        <v>187</v>
      </c>
      <c r="AA17" s="211">
        <v>1.053475935828877</v>
      </c>
      <c r="AB17" s="211">
        <v>0.95249406175771967</v>
      </c>
      <c r="AC17" s="211">
        <v>1.096774193548387</v>
      </c>
      <c r="AD17" s="211">
        <v>1.3095238095238095</v>
      </c>
      <c r="AE17" s="210">
        <v>1.2833951560113463</v>
      </c>
    </row>
    <row r="18" spans="1:31" ht="24.5" thickBot="1">
      <c r="A18" s="215"/>
      <c r="B18" s="208" t="s">
        <v>112</v>
      </c>
      <c r="C18" s="207">
        <v>1</v>
      </c>
      <c r="D18" s="205">
        <v>0.35675290115497515</v>
      </c>
      <c r="E18" s="206">
        <v>5.0332409718983478E-2</v>
      </c>
      <c r="F18" s="205">
        <v>7.1264620083582531E-2</v>
      </c>
      <c r="G18" s="205">
        <v>3.1155981088767569E-2</v>
      </c>
      <c r="H18" s="205">
        <v>9.2873537991641747E-2</v>
      </c>
      <c r="I18" s="205">
        <v>1.8289393066491089E-5</v>
      </c>
      <c r="J18" s="205">
        <v>6.3939718160452852E-2</v>
      </c>
      <c r="K18" s="205">
        <v>4.5174800874232986E-3</v>
      </c>
      <c r="L18" s="205">
        <v>1.3241520580139549E-2</v>
      </c>
      <c r="M18" s="205">
        <v>5.1301747551507505E-3</v>
      </c>
      <c r="N18" s="205">
        <v>7.3157572265964357E-5</v>
      </c>
      <c r="O18" s="205">
        <v>1.5180196245187603E-3</v>
      </c>
      <c r="P18" s="205">
        <v>3.4658399861000611E-3</v>
      </c>
      <c r="Q18" s="205">
        <v>4.5723482666227721E-5</v>
      </c>
      <c r="R18" s="205">
        <v>3.6030104340987446E-3</v>
      </c>
      <c r="S18" s="205">
        <v>4.1425475295602315E-3</v>
      </c>
      <c r="T18" s="205">
        <v>4.9930043071520673E-3</v>
      </c>
      <c r="U18" s="205">
        <v>4.2339944948926872E-3</v>
      </c>
      <c r="V18" s="205">
        <v>3.7036020959644454E-3</v>
      </c>
      <c r="W18" s="205">
        <v>5.4868179199473264E-5</v>
      </c>
      <c r="X18" s="205">
        <v>9.1446965332455446E-6</v>
      </c>
      <c r="Y18" s="205">
        <v>3.9779429919618121E-3</v>
      </c>
      <c r="Z18" s="205">
        <v>9.1446965332455446E-6</v>
      </c>
      <c r="AA18" s="205">
        <v>3.6030104340987446E-3</v>
      </c>
      <c r="AB18" s="205">
        <v>3.6670233098314632E-3</v>
      </c>
      <c r="AC18" s="205">
        <v>3.7310361855641822E-3</v>
      </c>
      <c r="AD18" s="205">
        <v>1.0059166186570099E-3</v>
      </c>
      <c r="AE18" s="204">
        <v>0.2689363803462182</v>
      </c>
    </row>
    <row r="20" spans="1:31" ht="18.5" thickBot="1">
      <c r="A20" s="134" t="s">
        <v>126</v>
      </c>
      <c r="B20" s="135"/>
      <c r="C20" s="135"/>
      <c r="D20" s="134"/>
      <c r="E20" s="135"/>
      <c r="F20" s="135"/>
      <c r="G20" s="135"/>
      <c r="H20" s="135"/>
      <c r="I20" s="135"/>
      <c r="J20" s="135"/>
      <c r="K20" s="135"/>
      <c r="L20" s="136"/>
      <c r="M20" s="135"/>
      <c r="N20" s="135"/>
      <c r="O20" s="135"/>
      <c r="P20" s="135"/>
      <c r="Q20" s="135"/>
    </row>
    <row r="21" spans="1:31">
      <c r="A21" s="9"/>
      <c r="B21" s="39" t="s">
        <v>62</v>
      </c>
      <c r="C21" s="137"/>
      <c r="D21" s="138">
        <v>1</v>
      </c>
      <c r="E21" s="138">
        <v>2</v>
      </c>
      <c r="F21" s="138">
        <v>3</v>
      </c>
      <c r="G21" s="138">
        <v>4</v>
      </c>
      <c r="H21" s="138">
        <v>5</v>
      </c>
      <c r="I21" s="138">
        <v>6</v>
      </c>
      <c r="J21" s="138">
        <v>7</v>
      </c>
      <c r="K21" s="138">
        <v>8</v>
      </c>
      <c r="L21" s="138">
        <v>9</v>
      </c>
      <c r="M21" s="138">
        <v>10</v>
      </c>
      <c r="N21" s="138">
        <v>11</v>
      </c>
      <c r="O21" s="138">
        <v>12</v>
      </c>
      <c r="P21" s="138">
        <v>13</v>
      </c>
      <c r="Q21" s="139">
        <v>14</v>
      </c>
    </row>
    <row r="22" spans="1:31" ht="18.5" thickBot="1">
      <c r="A22" s="40" t="s">
        <v>65</v>
      </c>
      <c r="B22" s="10"/>
      <c r="C22" s="140" t="s">
        <v>127</v>
      </c>
      <c r="D22" s="141" t="s">
        <v>163</v>
      </c>
      <c r="E22" s="142" t="s">
        <v>164</v>
      </c>
      <c r="F22" s="142" t="s">
        <v>165</v>
      </c>
      <c r="G22" s="142" t="s">
        <v>166</v>
      </c>
      <c r="H22" s="142" t="s">
        <v>167</v>
      </c>
      <c r="I22" s="142" t="s">
        <v>168</v>
      </c>
      <c r="J22" s="142" t="s">
        <v>169</v>
      </c>
      <c r="K22" s="142" t="s">
        <v>170</v>
      </c>
      <c r="L22" s="142" t="s">
        <v>171</v>
      </c>
      <c r="M22" s="142" t="s">
        <v>172</v>
      </c>
      <c r="N22" s="142" t="s">
        <v>173</v>
      </c>
      <c r="O22" s="142" t="s">
        <v>174</v>
      </c>
      <c r="P22" s="142" t="s">
        <v>175</v>
      </c>
      <c r="Q22" s="143" t="s">
        <v>176</v>
      </c>
    </row>
    <row r="23" spans="1:31" ht="18.5" thickBot="1">
      <c r="A23" s="148" t="s">
        <v>73</v>
      </c>
      <c r="B23" s="429" t="s">
        <v>74</v>
      </c>
      <c r="C23" s="150">
        <v>2940900</v>
      </c>
      <c r="D23" s="151">
        <v>1232600</v>
      </c>
      <c r="E23" s="151">
        <v>606600</v>
      </c>
      <c r="F23" s="151">
        <v>363500</v>
      </c>
      <c r="G23" s="151">
        <v>227100</v>
      </c>
      <c r="H23" s="151">
        <v>48700</v>
      </c>
      <c r="I23" s="151">
        <v>13100</v>
      </c>
      <c r="J23" s="151">
        <v>11500</v>
      </c>
      <c r="K23" s="151">
        <v>7800</v>
      </c>
      <c r="L23" s="151">
        <v>23600</v>
      </c>
      <c r="M23" s="151">
        <v>23600</v>
      </c>
      <c r="N23" s="151">
        <v>11000</v>
      </c>
      <c r="O23" s="151">
        <v>5400</v>
      </c>
      <c r="P23" s="151">
        <v>12600</v>
      </c>
      <c r="Q23" s="152">
        <v>353800</v>
      </c>
    </row>
    <row r="24" spans="1:31">
      <c r="A24" s="153"/>
      <c r="B24" s="430" t="s">
        <v>75</v>
      </c>
      <c r="C24" s="30">
        <v>2291500</v>
      </c>
      <c r="D24" s="31">
        <v>882800</v>
      </c>
      <c r="E24" s="31">
        <v>470900</v>
      </c>
      <c r="F24" s="31">
        <v>337300</v>
      </c>
      <c r="G24" s="31">
        <v>181200</v>
      </c>
      <c r="H24" s="31">
        <v>51100</v>
      </c>
      <c r="I24" s="31">
        <v>12100</v>
      </c>
      <c r="J24" s="31">
        <v>10800</v>
      </c>
      <c r="K24" s="31">
        <v>3600</v>
      </c>
      <c r="L24" s="31">
        <v>20600</v>
      </c>
      <c r="M24" s="31">
        <v>21400</v>
      </c>
      <c r="N24" s="31">
        <v>9100</v>
      </c>
      <c r="O24" s="31">
        <v>4200</v>
      </c>
      <c r="P24" s="31">
        <v>10700</v>
      </c>
      <c r="Q24" s="32">
        <v>275700</v>
      </c>
    </row>
    <row r="25" spans="1:31">
      <c r="A25" s="11"/>
      <c r="B25" s="431" t="s">
        <v>76</v>
      </c>
      <c r="C25" s="41">
        <v>649400</v>
      </c>
      <c r="D25" s="42">
        <v>349800</v>
      </c>
      <c r="E25" s="43">
        <v>135700</v>
      </c>
      <c r="F25" s="42">
        <v>26200</v>
      </c>
      <c r="G25" s="42">
        <v>45900</v>
      </c>
      <c r="H25" s="42">
        <v>-2400</v>
      </c>
      <c r="I25" s="42">
        <v>1000</v>
      </c>
      <c r="J25" s="42">
        <v>700</v>
      </c>
      <c r="K25" s="42">
        <v>4200</v>
      </c>
      <c r="L25" s="42">
        <v>3000</v>
      </c>
      <c r="M25" s="42">
        <v>2200</v>
      </c>
      <c r="N25" s="42">
        <v>1900</v>
      </c>
      <c r="O25" s="42">
        <v>1200</v>
      </c>
      <c r="P25" s="42">
        <v>1900</v>
      </c>
      <c r="Q25" s="44">
        <v>78100</v>
      </c>
    </row>
    <row r="26" spans="1:31">
      <c r="A26" s="11"/>
      <c r="B26" s="432" t="s">
        <v>233</v>
      </c>
      <c r="C26" s="19">
        <v>1.2833951560113463</v>
      </c>
      <c r="D26" s="20">
        <v>1.3962392387856819</v>
      </c>
      <c r="E26" s="21">
        <v>1.2881715863240604</v>
      </c>
      <c r="F26" s="20">
        <v>1.0776756596501631</v>
      </c>
      <c r="G26" s="20">
        <v>1.2533112582781456</v>
      </c>
      <c r="H26" s="20">
        <v>0.95303326810176126</v>
      </c>
      <c r="I26" s="20">
        <v>1.0826446280991735</v>
      </c>
      <c r="J26" s="20">
        <v>1.0648148148148149</v>
      </c>
      <c r="K26" s="20">
        <v>2.1666666666666665</v>
      </c>
      <c r="L26" s="20">
        <v>1.145631067961165</v>
      </c>
      <c r="M26" s="20">
        <v>1.1028037383177569</v>
      </c>
      <c r="N26" s="20">
        <v>1.2087912087912087</v>
      </c>
      <c r="O26" s="20">
        <v>1.2857142857142858</v>
      </c>
      <c r="P26" s="20">
        <v>1.1775700934579438</v>
      </c>
      <c r="Q26" s="22">
        <v>1.2832789263692419</v>
      </c>
    </row>
    <row r="27" spans="1:31" ht="26.5" thickBot="1">
      <c r="A27" s="11"/>
      <c r="B27" s="433" t="s">
        <v>112</v>
      </c>
      <c r="C27" s="36">
        <v>1</v>
      </c>
      <c r="D27" s="27">
        <v>0.41912339759937434</v>
      </c>
      <c r="E27" s="27">
        <v>0.2062633887585433</v>
      </c>
      <c r="F27" s="27">
        <v>0.1236016185521439</v>
      </c>
      <c r="G27" s="27">
        <v>7.7221258798327044E-2</v>
      </c>
      <c r="H27" s="27">
        <v>1.6559556598320244E-2</v>
      </c>
      <c r="I27" s="27">
        <v>4.454418715359244E-3</v>
      </c>
      <c r="J27" s="27">
        <v>3.9103675745520081E-3</v>
      </c>
      <c r="K27" s="27">
        <v>2.6522493114352749E-3</v>
      </c>
      <c r="L27" s="27">
        <v>8.0247543269067294E-3</v>
      </c>
      <c r="M27" s="27">
        <v>8.0247543269067294E-3</v>
      </c>
      <c r="N27" s="27">
        <v>3.7403515930497467E-3</v>
      </c>
      <c r="O27" s="27">
        <v>1.836172600224421E-3</v>
      </c>
      <c r="P27" s="27">
        <v>4.2844027338569826E-3</v>
      </c>
      <c r="Q27" s="28">
        <v>0.12030330851100003</v>
      </c>
    </row>
    <row r="28" spans="1:31">
      <c r="A28" s="428"/>
      <c r="B28" s="203"/>
      <c r="C28" s="202"/>
      <c r="D28" s="201"/>
      <c r="E28" s="201"/>
      <c r="F28" s="201"/>
      <c r="G28" s="201"/>
      <c r="H28" s="201"/>
      <c r="I28" s="201"/>
      <c r="J28" s="201"/>
      <c r="K28" s="201"/>
      <c r="L28" s="201"/>
      <c r="M28" s="201"/>
      <c r="N28" s="201"/>
      <c r="O28" s="201"/>
      <c r="P28" s="201"/>
      <c r="Q28" s="201"/>
    </row>
    <row r="29" spans="1:31" ht="19.5">
      <c r="A29" s="200" t="s">
        <v>232</v>
      </c>
      <c r="B29" s="199"/>
      <c r="C29" s="199"/>
      <c r="D29" s="199"/>
      <c r="E29" s="199"/>
      <c r="F29" s="199"/>
      <c r="G29" s="199"/>
      <c r="H29" s="199"/>
      <c r="I29" s="199"/>
      <c r="J29" s="199"/>
      <c r="K29" s="199"/>
      <c r="L29" s="199"/>
      <c r="M29" s="199"/>
      <c r="N29" s="199"/>
      <c r="O29" s="199"/>
      <c r="P29" s="199"/>
      <c r="Q29" s="199"/>
      <c r="R29" s="199"/>
      <c r="S29" s="199"/>
      <c r="T29" s="199"/>
      <c r="U29" s="199"/>
      <c r="V29" s="199"/>
      <c r="W29" s="199"/>
      <c r="X29" s="199"/>
    </row>
    <row r="30" spans="1:31" ht="25.5">
      <c r="A30" s="425"/>
      <c r="B30" s="197" t="s">
        <v>231</v>
      </c>
      <c r="C30" s="196" t="s">
        <v>230</v>
      </c>
      <c r="D30" s="196" t="s">
        <v>229</v>
      </c>
      <c r="E30" s="196" t="s">
        <v>228</v>
      </c>
      <c r="F30" s="196" t="s">
        <v>227</v>
      </c>
      <c r="G30" s="196" t="s">
        <v>226</v>
      </c>
      <c r="H30" s="198" t="s">
        <v>225</v>
      </c>
      <c r="I30" s="196" t="s">
        <v>224</v>
      </c>
      <c r="J30" s="196" t="s">
        <v>223</v>
      </c>
      <c r="K30" s="196" t="s">
        <v>222</v>
      </c>
      <c r="L30" s="196" t="s">
        <v>221</v>
      </c>
      <c r="M30" s="197" t="s">
        <v>220</v>
      </c>
      <c r="N30" s="196" t="s">
        <v>219</v>
      </c>
      <c r="O30" s="196" t="s">
        <v>218</v>
      </c>
      <c r="P30" s="196" t="s">
        <v>217</v>
      </c>
      <c r="Q30" s="196" t="s">
        <v>216</v>
      </c>
      <c r="R30" s="196" t="s">
        <v>215</v>
      </c>
      <c r="S30" s="196" t="s">
        <v>214</v>
      </c>
      <c r="T30" s="196" t="s">
        <v>213</v>
      </c>
      <c r="U30" s="196" t="s">
        <v>212</v>
      </c>
      <c r="V30" s="195" t="s">
        <v>211</v>
      </c>
      <c r="W30" s="195" t="s">
        <v>210</v>
      </c>
      <c r="X30" s="194" t="s">
        <v>209</v>
      </c>
    </row>
    <row r="31" spans="1:31">
      <c r="A31" s="427" t="s">
        <v>208</v>
      </c>
      <c r="B31" s="193"/>
      <c r="C31" s="191"/>
      <c r="D31" s="191"/>
      <c r="E31" s="191"/>
      <c r="F31" s="191"/>
      <c r="G31" s="191"/>
      <c r="H31" s="191"/>
      <c r="I31" s="191"/>
      <c r="J31" s="191"/>
      <c r="K31" s="191"/>
      <c r="L31" s="191"/>
      <c r="M31" s="192"/>
      <c r="N31" s="191"/>
      <c r="O31" s="191"/>
      <c r="P31" s="191"/>
      <c r="Q31" s="191"/>
      <c r="R31" s="191"/>
      <c r="S31" s="191"/>
      <c r="T31" s="191"/>
      <c r="U31" s="191"/>
      <c r="V31" s="191"/>
      <c r="W31" s="191"/>
      <c r="X31" s="190"/>
    </row>
    <row r="32" spans="1:31">
      <c r="A32" s="426" t="s">
        <v>207</v>
      </c>
      <c r="B32" s="189">
        <v>948800</v>
      </c>
      <c r="C32" s="187">
        <v>522700</v>
      </c>
      <c r="D32" s="187">
        <v>162000</v>
      </c>
      <c r="E32" s="187">
        <v>176300</v>
      </c>
      <c r="F32" s="187">
        <v>29300</v>
      </c>
      <c r="G32" s="187">
        <v>8000</v>
      </c>
      <c r="H32" s="187">
        <v>7500</v>
      </c>
      <c r="I32" s="187">
        <v>5000</v>
      </c>
      <c r="J32" s="187">
        <v>6600</v>
      </c>
      <c r="K32" s="187">
        <v>2700</v>
      </c>
      <c r="L32" s="187">
        <v>4300</v>
      </c>
      <c r="M32" s="188">
        <v>3300</v>
      </c>
      <c r="N32" s="187">
        <v>21500</v>
      </c>
      <c r="O32" s="187">
        <v>4000</v>
      </c>
      <c r="P32" s="187">
        <v>2500</v>
      </c>
      <c r="Q32" s="187">
        <v>20200</v>
      </c>
      <c r="R32" s="187">
        <v>8000</v>
      </c>
      <c r="S32" s="187">
        <v>1300</v>
      </c>
      <c r="T32" s="187">
        <v>6900</v>
      </c>
      <c r="U32" s="187">
        <v>22200</v>
      </c>
      <c r="V32" s="187">
        <v>22200</v>
      </c>
      <c r="W32" s="187">
        <v>0</v>
      </c>
      <c r="X32" s="186">
        <v>1963100</v>
      </c>
    </row>
    <row r="33" spans="1:25">
      <c r="A33" s="426" t="s">
        <v>206</v>
      </c>
      <c r="B33" s="189">
        <v>13600</v>
      </c>
      <c r="C33" s="187">
        <v>33100</v>
      </c>
      <c r="D33" s="187">
        <v>2500</v>
      </c>
      <c r="E33" s="187">
        <v>12300</v>
      </c>
      <c r="F33" s="187">
        <v>600</v>
      </c>
      <c r="G33" s="187">
        <v>300</v>
      </c>
      <c r="H33" s="187">
        <v>700</v>
      </c>
      <c r="I33" s="187">
        <v>400</v>
      </c>
      <c r="J33" s="187">
        <v>0</v>
      </c>
      <c r="K33" s="187">
        <v>100</v>
      </c>
      <c r="L33" s="187">
        <v>0</v>
      </c>
      <c r="M33" s="188">
        <v>0</v>
      </c>
      <c r="N33" s="187">
        <v>0</v>
      </c>
      <c r="O33" s="187">
        <v>0</v>
      </c>
      <c r="P33" s="187">
        <v>0</v>
      </c>
      <c r="Q33" s="187">
        <v>0</v>
      </c>
      <c r="R33" s="187">
        <v>0</v>
      </c>
      <c r="S33" s="187">
        <v>0</v>
      </c>
      <c r="T33" s="187">
        <v>0</v>
      </c>
      <c r="U33" s="187">
        <v>800</v>
      </c>
      <c r="V33" s="187">
        <v>800</v>
      </c>
      <c r="W33" s="187">
        <v>0</v>
      </c>
      <c r="X33" s="186">
        <v>64400</v>
      </c>
    </row>
    <row r="34" spans="1:25">
      <c r="A34" s="426" t="s">
        <v>265</v>
      </c>
      <c r="B34" s="189">
        <v>6300</v>
      </c>
      <c r="C34" s="187">
        <v>39200</v>
      </c>
      <c r="D34" s="187">
        <v>1400</v>
      </c>
      <c r="E34" s="187">
        <v>2400</v>
      </c>
      <c r="F34" s="187">
        <v>100</v>
      </c>
      <c r="G34" s="187">
        <v>0</v>
      </c>
      <c r="H34" s="187">
        <v>0</v>
      </c>
      <c r="I34" s="187">
        <v>0</v>
      </c>
      <c r="J34" s="187">
        <v>0</v>
      </c>
      <c r="K34" s="187">
        <v>0</v>
      </c>
      <c r="L34" s="187">
        <v>0</v>
      </c>
      <c r="M34" s="188">
        <v>0</v>
      </c>
      <c r="N34" s="187">
        <v>0</v>
      </c>
      <c r="O34" s="187">
        <v>0</v>
      </c>
      <c r="P34" s="187">
        <v>0</v>
      </c>
      <c r="Q34" s="187">
        <v>0</v>
      </c>
      <c r="R34" s="187">
        <v>0</v>
      </c>
      <c r="S34" s="187">
        <v>0</v>
      </c>
      <c r="T34" s="187">
        <v>0</v>
      </c>
      <c r="U34" s="187">
        <v>0</v>
      </c>
      <c r="V34" s="187">
        <v>0</v>
      </c>
      <c r="W34" s="187"/>
      <c r="X34" s="186">
        <v>49400</v>
      </c>
    </row>
    <row r="35" spans="1:25">
      <c r="A35" s="426" t="s">
        <v>205</v>
      </c>
      <c r="B35" s="185">
        <v>0</v>
      </c>
      <c r="C35" s="184">
        <v>0</v>
      </c>
      <c r="D35" s="184">
        <v>0</v>
      </c>
      <c r="E35" s="184">
        <v>0</v>
      </c>
      <c r="F35" s="184">
        <v>2200</v>
      </c>
      <c r="G35" s="184">
        <v>0</v>
      </c>
      <c r="H35" s="184">
        <v>0</v>
      </c>
      <c r="I35" s="184">
        <v>0</v>
      </c>
      <c r="J35" s="184">
        <v>0</v>
      </c>
      <c r="K35" s="184">
        <v>0</v>
      </c>
      <c r="L35" s="184">
        <v>0</v>
      </c>
      <c r="M35" s="185">
        <v>0</v>
      </c>
      <c r="N35" s="184">
        <v>0</v>
      </c>
      <c r="O35" s="184">
        <v>0</v>
      </c>
      <c r="P35" s="184">
        <v>0</v>
      </c>
      <c r="Q35" s="184">
        <v>0</v>
      </c>
      <c r="R35" s="184">
        <v>0</v>
      </c>
      <c r="S35" s="184">
        <v>0</v>
      </c>
      <c r="T35" s="184">
        <v>0</v>
      </c>
      <c r="U35" s="184">
        <v>0</v>
      </c>
      <c r="V35" s="184">
        <v>0</v>
      </c>
      <c r="W35" s="184">
        <v>0</v>
      </c>
      <c r="X35" s="183">
        <v>2200</v>
      </c>
    </row>
    <row r="36" spans="1:25">
      <c r="A36" s="182" t="s">
        <v>204</v>
      </c>
      <c r="B36" s="181">
        <v>968700</v>
      </c>
      <c r="C36" s="180">
        <v>595000</v>
      </c>
      <c r="D36" s="180">
        <v>165900</v>
      </c>
      <c r="E36" s="180">
        <v>191000</v>
      </c>
      <c r="F36" s="180">
        <v>32200</v>
      </c>
      <c r="G36" s="180">
        <v>8300</v>
      </c>
      <c r="H36" s="180">
        <v>8200</v>
      </c>
      <c r="I36" s="180">
        <v>5400</v>
      </c>
      <c r="J36" s="180">
        <v>6600</v>
      </c>
      <c r="K36" s="180">
        <v>2800</v>
      </c>
      <c r="L36" s="180">
        <v>4300</v>
      </c>
      <c r="M36" s="181">
        <v>3300</v>
      </c>
      <c r="N36" s="180">
        <v>21500</v>
      </c>
      <c r="O36" s="180">
        <v>4000</v>
      </c>
      <c r="P36" s="180">
        <v>2500</v>
      </c>
      <c r="Q36" s="180">
        <v>20200</v>
      </c>
      <c r="R36" s="180">
        <v>8000</v>
      </c>
      <c r="S36" s="180">
        <v>1300</v>
      </c>
      <c r="T36" s="180">
        <v>6900</v>
      </c>
      <c r="U36" s="180">
        <v>23000</v>
      </c>
      <c r="V36" s="180">
        <v>23000</v>
      </c>
      <c r="W36" s="180">
        <v>0</v>
      </c>
      <c r="X36" s="179">
        <v>2079100</v>
      </c>
    </row>
    <row r="37" spans="1:25">
      <c r="A37" s="427" t="s">
        <v>203</v>
      </c>
      <c r="B37" s="193"/>
      <c r="C37" s="191"/>
      <c r="D37" s="191"/>
      <c r="E37" s="191"/>
      <c r="F37" s="191"/>
      <c r="G37" s="191"/>
      <c r="H37" s="191"/>
      <c r="I37" s="191"/>
      <c r="J37" s="191"/>
      <c r="K37" s="191"/>
      <c r="L37" s="191"/>
      <c r="M37" s="192"/>
      <c r="N37" s="191"/>
      <c r="O37" s="191"/>
      <c r="P37" s="191"/>
      <c r="Q37" s="191"/>
      <c r="R37" s="191"/>
      <c r="S37" s="191"/>
      <c r="T37" s="191"/>
      <c r="U37" s="191"/>
      <c r="V37" s="191"/>
      <c r="W37" s="191"/>
      <c r="X37" s="190"/>
    </row>
    <row r="38" spans="1:25">
      <c r="A38" s="426" t="s">
        <v>202</v>
      </c>
      <c r="B38" s="189">
        <v>186400</v>
      </c>
      <c r="C38" s="187">
        <v>6200</v>
      </c>
      <c r="D38" s="187">
        <v>125200</v>
      </c>
      <c r="E38" s="187">
        <v>20500</v>
      </c>
      <c r="F38" s="187">
        <v>9900</v>
      </c>
      <c r="G38" s="187">
        <v>2800</v>
      </c>
      <c r="H38" s="187">
        <v>1900</v>
      </c>
      <c r="I38" s="187">
        <v>1800</v>
      </c>
      <c r="J38" s="187">
        <v>5600</v>
      </c>
      <c r="K38" s="187">
        <v>2700</v>
      </c>
      <c r="L38" s="187">
        <v>2700</v>
      </c>
      <c r="M38" s="188">
        <v>1800</v>
      </c>
      <c r="N38" s="187">
        <v>1600</v>
      </c>
      <c r="O38" s="187">
        <v>9700</v>
      </c>
      <c r="P38" s="187">
        <v>300</v>
      </c>
      <c r="Q38" s="187">
        <v>2900</v>
      </c>
      <c r="R38" s="187">
        <v>2600</v>
      </c>
      <c r="S38" s="187">
        <v>500</v>
      </c>
      <c r="T38" s="187">
        <v>3300</v>
      </c>
      <c r="U38" s="187">
        <v>172500</v>
      </c>
      <c r="V38" s="187">
        <v>7500</v>
      </c>
      <c r="W38" s="187">
        <v>0</v>
      </c>
      <c r="X38" s="186">
        <v>560900</v>
      </c>
    </row>
    <row r="39" spans="1:25">
      <c r="A39" s="426" t="s">
        <v>201</v>
      </c>
      <c r="B39" s="423">
        <v>46000</v>
      </c>
      <c r="C39" s="423">
        <v>500</v>
      </c>
      <c r="D39" s="423">
        <v>42300</v>
      </c>
      <c r="E39" s="423">
        <v>12400</v>
      </c>
      <c r="F39" s="423">
        <v>6200</v>
      </c>
      <c r="G39" s="423">
        <v>1900</v>
      </c>
      <c r="H39" s="423">
        <v>1200</v>
      </c>
      <c r="I39" s="423">
        <v>600</v>
      </c>
      <c r="J39" s="423">
        <v>600</v>
      </c>
      <c r="K39" s="423">
        <v>200</v>
      </c>
      <c r="L39" s="423">
        <v>600</v>
      </c>
      <c r="M39" s="423">
        <v>300</v>
      </c>
      <c r="N39" s="423">
        <v>500</v>
      </c>
      <c r="O39" s="423">
        <v>6100</v>
      </c>
      <c r="P39" s="423">
        <v>0</v>
      </c>
      <c r="Q39" s="423">
        <v>500</v>
      </c>
      <c r="R39" s="434">
        <v>400</v>
      </c>
      <c r="S39" s="424">
        <v>200</v>
      </c>
      <c r="T39" s="424">
        <v>2100</v>
      </c>
      <c r="U39" s="187">
        <v>62700</v>
      </c>
      <c r="V39" s="187">
        <v>2900</v>
      </c>
      <c r="W39" s="187">
        <v>165000</v>
      </c>
      <c r="X39" s="186">
        <v>185300</v>
      </c>
    </row>
    <row r="40" spans="1:25">
      <c r="A40" s="426" t="s">
        <v>200</v>
      </c>
      <c r="B40" s="189">
        <v>31500</v>
      </c>
      <c r="C40" s="187">
        <v>4900</v>
      </c>
      <c r="D40" s="187">
        <v>30100</v>
      </c>
      <c r="E40" s="187">
        <v>3200</v>
      </c>
      <c r="F40" s="187">
        <v>400</v>
      </c>
      <c r="G40" s="187">
        <v>100</v>
      </c>
      <c r="H40" s="187">
        <v>200</v>
      </c>
      <c r="I40" s="187">
        <v>0</v>
      </c>
      <c r="J40" s="187">
        <v>0</v>
      </c>
      <c r="K40" s="187">
        <v>0</v>
      </c>
      <c r="L40" s="187">
        <v>0</v>
      </c>
      <c r="M40" s="188">
        <v>0</v>
      </c>
      <c r="N40" s="187">
        <v>0</v>
      </c>
      <c r="O40" s="187">
        <v>2500</v>
      </c>
      <c r="P40" s="187">
        <v>0</v>
      </c>
      <c r="Q40" s="187">
        <v>0</v>
      </c>
      <c r="R40" s="187">
        <v>0</v>
      </c>
      <c r="S40" s="187">
        <v>0</v>
      </c>
      <c r="T40" s="187">
        <v>300</v>
      </c>
      <c r="U40" s="187">
        <v>42400</v>
      </c>
      <c r="V40" s="187">
        <v>4700</v>
      </c>
      <c r="W40" s="187">
        <v>59800</v>
      </c>
      <c r="X40" s="186">
        <v>115600</v>
      </c>
    </row>
    <row r="41" spans="1:25">
      <c r="A41" s="426" t="s">
        <v>256</v>
      </c>
      <c r="B41" s="185">
        <v>0</v>
      </c>
      <c r="C41" s="184">
        <v>0</v>
      </c>
      <c r="D41" s="184">
        <v>0</v>
      </c>
      <c r="E41" s="184">
        <v>0</v>
      </c>
      <c r="F41" s="184">
        <v>0</v>
      </c>
      <c r="G41" s="184">
        <v>0</v>
      </c>
      <c r="H41" s="184">
        <v>0</v>
      </c>
      <c r="I41" s="184">
        <v>0</v>
      </c>
      <c r="J41" s="184">
        <v>0</v>
      </c>
      <c r="K41" s="184">
        <v>0</v>
      </c>
      <c r="L41" s="184">
        <v>0</v>
      </c>
      <c r="M41" s="185">
        <v>0</v>
      </c>
      <c r="N41" s="184">
        <v>0</v>
      </c>
      <c r="O41" s="184">
        <v>0</v>
      </c>
      <c r="P41" s="184">
        <v>0</v>
      </c>
      <c r="Q41" s="184">
        <v>0</v>
      </c>
      <c r="R41" s="184">
        <v>0</v>
      </c>
      <c r="S41" s="184">
        <v>0</v>
      </c>
      <c r="T41" s="184">
        <v>0</v>
      </c>
      <c r="U41" s="184">
        <v>0</v>
      </c>
      <c r="V41" s="184">
        <v>0</v>
      </c>
      <c r="W41" s="184">
        <v>37700</v>
      </c>
      <c r="X41" s="183">
        <v>0</v>
      </c>
    </row>
    <row r="42" spans="1:25">
      <c r="A42" s="182" t="s">
        <v>199</v>
      </c>
      <c r="B42" s="181">
        <v>263900</v>
      </c>
      <c r="C42" s="180">
        <v>11600</v>
      </c>
      <c r="D42" s="180">
        <v>197600</v>
      </c>
      <c r="E42" s="180">
        <v>36100</v>
      </c>
      <c r="F42" s="180">
        <v>16500</v>
      </c>
      <c r="G42" s="180">
        <v>4800</v>
      </c>
      <c r="H42" s="180">
        <v>3300</v>
      </c>
      <c r="I42" s="180">
        <v>2400</v>
      </c>
      <c r="J42" s="180">
        <v>6200</v>
      </c>
      <c r="K42" s="180">
        <v>2900</v>
      </c>
      <c r="L42" s="180">
        <v>3300</v>
      </c>
      <c r="M42" s="181">
        <v>2100</v>
      </c>
      <c r="N42" s="180">
        <v>2100</v>
      </c>
      <c r="O42" s="180">
        <v>18300</v>
      </c>
      <c r="P42" s="180">
        <v>300</v>
      </c>
      <c r="Q42" s="180">
        <v>3400</v>
      </c>
      <c r="R42" s="180">
        <v>3000</v>
      </c>
      <c r="S42" s="180">
        <v>700</v>
      </c>
      <c r="T42" s="180">
        <v>5700</v>
      </c>
      <c r="U42" s="180">
        <v>277600</v>
      </c>
      <c r="V42" s="180">
        <v>15100</v>
      </c>
      <c r="W42" s="180">
        <v>0</v>
      </c>
      <c r="X42" s="179">
        <v>861800</v>
      </c>
    </row>
    <row r="43" spans="1:25">
      <c r="A43" s="178" t="s">
        <v>198</v>
      </c>
      <c r="B43" s="177">
        <v>1232600</v>
      </c>
      <c r="C43" s="176">
        <v>606600</v>
      </c>
      <c r="D43" s="176">
        <v>363500</v>
      </c>
      <c r="E43" s="176">
        <v>227100</v>
      </c>
      <c r="F43" s="176">
        <v>48700</v>
      </c>
      <c r="G43" s="176">
        <v>13100</v>
      </c>
      <c r="H43" s="176">
        <v>11500</v>
      </c>
      <c r="I43" s="176">
        <v>7800</v>
      </c>
      <c r="J43" s="176">
        <v>12800</v>
      </c>
      <c r="K43" s="176">
        <v>5700</v>
      </c>
      <c r="L43" s="176">
        <v>7600</v>
      </c>
      <c r="M43" s="177">
        <v>5400</v>
      </c>
      <c r="N43" s="176">
        <v>23600</v>
      </c>
      <c r="O43" s="176">
        <v>22300</v>
      </c>
      <c r="P43" s="176">
        <v>2800</v>
      </c>
      <c r="Q43" s="176">
        <v>23600</v>
      </c>
      <c r="R43" s="176">
        <v>11000</v>
      </c>
      <c r="S43" s="176">
        <v>2000</v>
      </c>
      <c r="T43" s="176">
        <v>12600</v>
      </c>
      <c r="U43" s="176">
        <v>300600</v>
      </c>
      <c r="V43" s="176">
        <v>38100</v>
      </c>
      <c r="W43" s="176">
        <v>262500</v>
      </c>
      <c r="X43" s="175">
        <v>2940900</v>
      </c>
    </row>
    <row r="44" spans="1:25">
      <c r="A44" s="425" t="s">
        <v>197</v>
      </c>
      <c r="B44" s="174">
        <v>0.41912339759937434</v>
      </c>
      <c r="C44" s="173">
        <v>0.2062633887585433</v>
      </c>
      <c r="D44" s="173">
        <v>0.1236016185521439</v>
      </c>
      <c r="E44" s="173">
        <v>7.7221258798327044E-2</v>
      </c>
      <c r="F44" s="173">
        <v>1.6559556598320244E-2</v>
      </c>
      <c r="G44" s="173">
        <v>4.454418715359244E-3</v>
      </c>
      <c r="H44" s="173">
        <v>3.9103675745520081E-3</v>
      </c>
      <c r="I44" s="173">
        <v>2.6522493114352749E-3</v>
      </c>
      <c r="J44" s="173">
        <v>4.3524091264578874E-3</v>
      </c>
      <c r="K44" s="173">
        <v>1.9381821891257779E-3</v>
      </c>
      <c r="L44" s="173">
        <v>2.5842429188343706E-3</v>
      </c>
      <c r="M44" s="174">
        <v>1.836172600224421E-3</v>
      </c>
      <c r="N44" s="173">
        <v>8.0247543269067294E-3</v>
      </c>
      <c r="O44" s="173">
        <v>7.5827127750008501E-3</v>
      </c>
      <c r="P44" s="173">
        <v>9.5208949641266275E-4</v>
      </c>
      <c r="Q44" s="173">
        <v>8.0247543269067294E-3</v>
      </c>
      <c r="R44" s="173">
        <v>3.7403515930497467E-3</v>
      </c>
      <c r="S44" s="173">
        <v>6.800639260090449E-4</v>
      </c>
      <c r="T44" s="173">
        <v>4.2844027338569826E-3</v>
      </c>
      <c r="U44" s="173">
        <v>0.10221360807915944</v>
      </c>
      <c r="V44" s="172"/>
      <c r="W44" s="171"/>
      <c r="X44" s="170"/>
      <c r="Y44" s="169"/>
    </row>
    <row r="45" spans="1:25">
      <c r="C45" s="168"/>
      <c r="N45" s="168"/>
    </row>
  </sheetData>
  <mergeCells count="6">
    <mergeCell ref="C2:E3"/>
    <mergeCell ref="F3:K3"/>
    <mergeCell ref="D4:D5"/>
    <mergeCell ref="E4:E5"/>
    <mergeCell ref="F4:F5"/>
    <mergeCell ref="I4:I5"/>
  </mergeCells>
  <phoneticPr fontId="2"/>
  <conditionalFormatting sqref="C9:K9">
    <cfRule type="cellIs" dxfId="142" priority="3" operator="equal">
      <formula>"△100%"</formula>
    </cfRule>
  </conditionalFormatting>
  <conditionalFormatting sqref="C26:Q26">
    <cfRule type="cellIs" dxfId="141" priority="1" operator="equal">
      <formula>"△100%"</formula>
    </cfRule>
  </conditionalFormatting>
  <conditionalFormatting sqref="AE17">
    <cfRule type="cellIs" dxfId="140" priority="2" operator="equal">
      <formula>"△100%"</formula>
    </cfRule>
  </conditionalFormatting>
  <pageMargins left="0.7" right="0.7" top="0.75" bottom="0.75" header="0.3" footer="0.3"/>
  <pageSetup paperSize="8"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workbookViewId="0">
      <selection activeCell="C19" sqref="C19"/>
    </sheetView>
  </sheetViews>
  <sheetFormatPr defaultColWidth="9" defaultRowHeight="12"/>
  <cols>
    <col min="1" max="2" width="10.25" style="3" bestFit="1" customWidth="1"/>
    <col min="3" max="3" width="10.33203125" style="3" bestFit="1" customWidth="1"/>
    <col min="4" max="4" width="11.25" style="3" bestFit="1" customWidth="1"/>
    <col min="5" max="5" width="21.75" style="4" customWidth="1"/>
    <col min="6" max="6" width="22.25" style="3" customWidth="1"/>
    <col min="7" max="7" width="21" style="3" customWidth="1"/>
    <col min="8" max="16384" width="9" style="3"/>
  </cols>
  <sheetData>
    <row r="1" spans="1:7" ht="21" customHeight="1">
      <c r="A1" s="1" t="s">
        <v>266</v>
      </c>
      <c r="B1" s="2" t="s">
        <v>10</v>
      </c>
      <c r="C1" s="1"/>
      <c r="D1" s="1"/>
      <c r="E1" s="1"/>
      <c r="F1" s="1"/>
      <c r="G1" s="1"/>
    </row>
    <row r="2" spans="1:7" ht="21" customHeight="1">
      <c r="A2" s="453" t="s">
        <v>0</v>
      </c>
      <c r="B2" s="452" t="s">
        <v>1</v>
      </c>
      <c r="C2" s="452"/>
      <c r="D2" s="452"/>
      <c r="E2" s="452" t="s">
        <v>17</v>
      </c>
      <c r="F2" s="452"/>
      <c r="G2" s="452"/>
    </row>
    <row r="3" spans="1:7" ht="21" customHeight="1">
      <c r="A3" s="454"/>
      <c r="B3" s="125" t="s">
        <v>11</v>
      </c>
      <c r="C3" s="59" t="s">
        <v>12</v>
      </c>
      <c r="D3" s="126" t="s">
        <v>13</v>
      </c>
      <c r="E3" s="455" t="s">
        <v>18</v>
      </c>
      <c r="F3" s="456"/>
      <c r="G3" s="457"/>
    </row>
    <row r="4" spans="1:7" ht="21" customHeight="1">
      <c r="A4" s="7" t="s">
        <v>21</v>
      </c>
      <c r="B4" s="8">
        <f>C4+D4</f>
        <v>882600</v>
      </c>
      <c r="C4" s="128">
        <f>'４月（１表）'!$D$8</f>
        <v>620900</v>
      </c>
      <c r="D4" s="128">
        <f>'４月（１表）'!$E$8</f>
        <v>261700</v>
      </c>
      <c r="E4" s="165" t="s">
        <v>43</v>
      </c>
      <c r="F4" s="165" t="s">
        <v>44</v>
      </c>
      <c r="G4" s="165" t="s">
        <v>54</v>
      </c>
    </row>
    <row r="5" spans="1:7" ht="21" customHeight="1">
      <c r="A5" s="7" t="s">
        <v>22</v>
      </c>
      <c r="B5" s="8">
        <f t="shared" ref="B5:B15" si="0">C5+D5</f>
        <v>842600</v>
      </c>
      <c r="C5" s="128">
        <f>'５月（１表）'!$D$8</f>
        <v>601000</v>
      </c>
      <c r="D5" s="128">
        <f>'５月（１表）'!$E$8</f>
        <v>241600</v>
      </c>
      <c r="E5" s="165" t="s">
        <v>45</v>
      </c>
      <c r="F5" s="165" t="s">
        <v>46</v>
      </c>
      <c r="G5" s="165" t="s">
        <v>55</v>
      </c>
    </row>
    <row r="6" spans="1:7" ht="21" customHeight="1">
      <c r="A6" s="7" t="s">
        <v>2</v>
      </c>
      <c r="B6" s="8">
        <f t="shared" si="0"/>
        <v>838900</v>
      </c>
      <c r="C6" s="128">
        <f>'６月（１表）'!$D$8</f>
        <v>599700</v>
      </c>
      <c r="D6" s="128">
        <f>'６月（１表）'!$E$8</f>
        <v>239200</v>
      </c>
      <c r="E6" s="165" t="s">
        <v>23</v>
      </c>
      <c r="F6" s="166" t="s">
        <v>33</v>
      </c>
      <c r="G6" s="166" t="s">
        <v>56</v>
      </c>
    </row>
    <row r="7" spans="1:7" ht="21" customHeight="1">
      <c r="A7" s="7" t="s">
        <v>3</v>
      </c>
      <c r="B7" s="8">
        <f t="shared" si="0"/>
        <v>947600</v>
      </c>
      <c r="C7" s="128">
        <f>'７月（１表）'!$D$8</f>
        <v>704200</v>
      </c>
      <c r="D7" s="128">
        <f>'７月（１表）'!$E$8</f>
        <v>243400</v>
      </c>
      <c r="E7" s="165" t="s">
        <v>24</v>
      </c>
      <c r="F7" s="166" t="s">
        <v>34</v>
      </c>
      <c r="G7" s="166" t="s">
        <v>57</v>
      </c>
    </row>
    <row r="8" spans="1:7" ht="21" customHeight="1">
      <c r="A8" s="7" t="s">
        <v>4</v>
      </c>
      <c r="B8" s="8">
        <f t="shared" si="0"/>
        <v>1074900</v>
      </c>
      <c r="C8" s="128">
        <f>'８月（１表）'!$D$8</f>
        <v>783500</v>
      </c>
      <c r="D8" s="128">
        <f>'８月（１表）'!$E$8</f>
        <v>291400</v>
      </c>
      <c r="E8" s="165" t="s">
        <v>25</v>
      </c>
      <c r="F8" s="166" t="s">
        <v>35</v>
      </c>
      <c r="G8" s="166" t="s">
        <v>58</v>
      </c>
    </row>
    <row r="9" spans="1:7" ht="21" customHeight="1">
      <c r="A9" s="7" t="s">
        <v>5</v>
      </c>
      <c r="B9" s="8">
        <f t="shared" si="0"/>
        <v>948600</v>
      </c>
      <c r="C9" s="128">
        <f>'９月（１表）'!$D$8</f>
        <v>685700</v>
      </c>
      <c r="D9" s="128">
        <f>'９月（１表）'!$E$8</f>
        <v>262900</v>
      </c>
      <c r="E9" s="165" t="s">
        <v>26</v>
      </c>
      <c r="F9" s="166" t="s">
        <v>36</v>
      </c>
      <c r="G9" s="166" t="s">
        <v>47</v>
      </c>
    </row>
    <row r="10" spans="1:7" ht="21" customHeight="1">
      <c r="A10" s="7" t="s">
        <v>14</v>
      </c>
      <c r="B10" s="8">
        <f t="shared" si="0"/>
        <v>986100</v>
      </c>
      <c r="C10" s="128">
        <f>'10月（１表）'!$D$8</f>
        <v>725200</v>
      </c>
      <c r="D10" s="128">
        <f>'10月（１表）'!$E$8</f>
        <v>260900</v>
      </c>
      <c r="E10" s="165" t="s">
        <v>27</v>
      </c>
      <c r="F10" s="166" t="s">
        <v>37</v>
      </c>
      <c r="G10" s="166" t="s">
        <v>48</v>
      </c>
    </row>
    <row r="11" spans="1:7" ht="21" customHeight="1">
      <c r="A11" s="7" t="s">
        <v>15</v>
      </c>
      <c r="B11" s="8">
        <f t="shared" si="0"/>
        <v>894500</v>
      </c>
      <c r="C11" s="128">
        <f>'11月（１表）'!$D$8</f>
        <v>662800</v>
      </c>
      <c r="D11" s="128">
        <f>'11月（１表）'!$E$8</f>
        <v>231700</v>
      </c>
      <c r="E11" s="165" t="s">
        <v>28</v>
      </c>
      <c r="F11" s="166" t="s">
        <v>38</v>
      </c>
      <c r="G11" s="166" t="s">
        <v>49</v>
      </c>
    </row>
    <row r="12" spans="1:7" ht="21" customHeight="1">
      <c r="A12" s="7" t="s">
        <v>16</v>
      </c>
      <c r="B12" s="8">
        <f t="shared" si="0"/>
        <v>862800</v>
      </c>
      <c r="C12" s="128">
        <f>'12月（１表）'!$D$8</f>
        <v>648200</v>
      </c>
      <c r="D12" s="128">
        <f>'12月（１表）'!$E$8</f>
        <v>214600</v>
      </c>
      <c r="E12" s="165" t="s">
        <v>29</v>
      </c>
      <c r="F12" s="166" t="s">
        <v>39</v>
      </c>
      <c r="G12" s="166" t="s">
        <v>50</v>
      </c>
    </row>
    <row r="13" spans="1:7" ht="21" customHeight="1">
      <c r="A13" s="7" t="s">
        <v>19</v>
      </c>
      <c r="B13" s="8">
        <f t="shared" si="0"/>
        <v>836000</v>
      </c>
      <c r="C13" s="128">
        <f>'１月（１表）'!$D$8</f>
        <v>601400</v>
      </c>
      <c r="D13" s="128">
        <f>'１月（１表）'!$E$8</f>
        <v>234600</v>
      </c>
      <c r="E13" s="165" t="s">
        <v>30</v>
      </c>
      <c r="F13" s="166" t="s">
        <v>40</v>
      </c>
      <c r="G13" s="166" t="s">
        <v>51</v>
      </c>
    </row>
    <row r="14" spans="1:7" ht="21" customHeight="1">
      <c r="A14" s="7" t="s">
        <v>6</v>
      </c>
      <c r="B14" s="8">
        <f t="shared" si="0"/>
        <v>842800</v>
      </c>
      <c r="C14" s="128">
        <f>'２月（１表）'!$D$8</f>
        <v>623500</v>
      </c>
      <c r="D14" s="128">
        <f>'２月（１表）'!$E$8</f>
        <v>219300</v>
      </c>
      <c r="E14" s="165" t="s">
        <v>31</v>
      </c>
      <c r="F14" s="166" t="s">
        <v>41</v>
      </c>
      <c r="G14" s="166" t="s">
        <v>52</v>
      </c>
    </row>
    <row r="15" spans="1:7" ht="21" customHeight="1">
      <c r="A15" s="7" t="s">
        <v>7</v>
      </c>
      <c r="B15" s="8">
        <f t="shared" si="0"/>
        <v>977900</v>
      </c>
      <c r="C15" s="128">
        <f>'３月（１表）'!$D$8</f>
        <v>738300</v>
      </c>
      <c r="D15" s="128">
        <f>'３月（１表）'!$E$8</f>
        <v>239600</v>
      </c>
      <c r="E15" s="165" t="s">
        <v>32</v>
      </c>
      <c r="F15" s="166" t="s">
        <v>42</v>
      </c>
      <c r="G15" s="166" t="s">
        <v>53</v>
      </c>
    </row>
    <row r="16" spans="1:7" ht="23" customHeight="1">
      <c r="A16" s="6" t="s">
        <v>8</v>
      </c>
      <c r="B16" s="58">
        <f>SUM(B4:B15)</f>
        <v>10935300</v>
      </c>
      <c r="C16" s="58">
        <f>SUM(C4:C15)</f>
        <v>7994400</v>
      </c>
      <c r="D16" s="58">
        <f>SUM(D4:D15)</f>
        <v>2940900</v>
      </c>
      <c r="E16" s="167" t="s">
        <v>20</v>
      </c>
      <c r="F16" s="166" t="s">
        <v>185</v>
      </c>
      <c r="G16" s="166" t="s">
        <v>257</v>
      </c>
    </row>
    <row r="17" spans="4:6" ht="23" customHeight="1">
      <c r="D17" s="435"/>
      <c r="E17" s="166" t="s">
        <v>59</v>
      </c>
      <c r="F17" s="436"/>
    </row>
    <row r="18" spans="4:6">
      <c r="E18" s="127" t="s">
        <v>186</v>
      </c>
    </row>
    <row r="19" spans="4:6">
      <c r="E19" s="5" t="s">
        <v>9</v>
      </c>
    </row>
  </sheetData>
  <mergeCells count="4">
    <mergeCell ref="E2:G2"/>
    <mergeCell ref="B2:D2"/>
    <mergeCell ref="A2:A3"/>
    <mergeCell ref="E3:G3"/>
  </mergeCells>
  <phoneticPr fontId="2"/>
  <hyperlinks>
    <hyperlink ref="E4" location="'４月（１表）'!A1" display="４月（１表）" xr:uid="{1268E428-5102-48B6-A9FD-E6E7C5D7529F}"/>
    <hyperlink ref="F4" location="'４月（２表）'!A1" display="４月（２表）" xr:uid="{3361D6E2-47E9-435F-898B-621095BB6D8B}"/>
    <hyperlink ref="G4" location="'４月（３表）'!A1" display="４月（３表）" xr:uid="{C6F8011B-D699-448B-A180-B2456E0CE421}"/>
    <hyperlink ref="E5" location="'５月（１表）'!A1" display="５月（１表）" xr:uid="{D0DBD42B-F6C6-436B-A2F9-2D61F8950807}"/>
    <hyperlink ref="F5" location="'５月（２表）'!A1" display="５月（２表）" xr:uid="{6F53F183-7F1B-4DAD-98F5-B615E03EE462}"/>
    <hyperlink ref="G5" location="'５月（３表）'!A1" display="５月（３表）" xr:uid="{7ADEE397-2570-4E64-9130-78F3EFD24F32}"/>
    <hyperlink ref="E6" location="'６月（１表）'!A1" display="６月（１表）" xr:uid="{56CD3F60-4998-4310-981F-3F392F41BDF2}"/>
    <hyperlink ref="F6" location="'６月（２表）'!A1" display="６月（２表）" xr:uid="{6FDC27EE-1D39-4C2C-A647-6CE14C6CBAB3}"/>
    <hyperlink ref="G6" location="'６月（３表）'!A1" display="６月（３表）" xr:uid="{B2C03585-1D12-4187-9BFE-E8B0121CA9CF}"/>
    <hyperlink ref="E7" location="'７月（１表）'!A1" display="７月（１表）" xr:uid="{0E5985E6-7FE9-42B1-9A56-6D37B5AE44AC}"/>
    <hyperlink ref="F7" location="'７月（２表）'!A1" display="７月（２表）" xr:uid="{3DC9E31C-CBAA-4A01-BD8A-1BDCBDAEC0A0}"/>
    <hyperlink ref="G7" location="'７月（３表）'!A1" display="７月（３表）" xr:uid="{FEBC0AF9-59B4-4142-B3A5-2A0013C4625D}"/>
    <hyperlink ref="E8" location="'８月（１表）'!A1" display="８月（１表）" xr:uid="{F4AD0072-E8B1-4C5F-86E3-E7952AD7AAF4}"/>
    <hyperlink ref="F8" location="'８月（２表）'!A1" display="８月（２表）" xr:uid="{56B3F2D2-88DB-46A3-85AA-ADE006E4247C}"/>
    <hyperlink ref="G8" location="'８月（３表）'!A1" display="８月（３表）" xr:uid="{9E2EB69E-2C9D-43E7-9B0A-FEEE325825F2}"/>
    <hyperlink ref="E9" location="'９月（１表）'!A1" display="９月（１表）" xr:uid="{A1C8ADB9-8B3E-49FB-AF70-7FBB975555DB}"/>
    <hyperlink ref="F9" location="'９月（２表）'!A1" display="９月（２表）" xr:uid="{02795ECF-1A59-48D2-B6E0-7966299C959D}"/>
    <hyperlink ref="G9" location="'９月（３表）'!A1" display="９月（３表）" xr:uid="{CDB4763E-C74E-4FB5-9625-BBD1D325763F}"/>
    <hyperlink ref="E10" location="'10月（１表）'!A1" display="10月（１表）" xr:uid="{8CB176FD-B304-46D2-B93E-E0A9074F893D}"/>
    <hyperlink ref="F10" location="'10月（２表）'!A1" display="10月（２表）" xr:uid="{CCD40B55-E812-4A48-8C83-2D582A790EE3}"/>
    <hyperlink ref="G10" location="'10月（３表）'!A1" display="10月（３表）" xr:uid="{84D9D5C7-E29A-4579-A70D-C0DC211866E2}"/>
    <hyperlink ref="E11" location="'11月（１表）'!A1" display="11月（１表）" xr:uid="{4B8B6F4E-88D5-4C70-A558-75F94FC6AC73}"/>
    <hyperlink ref="F11" location="'11月（２表）'!A1" display="11月（２表）" xr:uid="{F13DB65D-891B-4131-A1D2-954D9B471917}"/>
    <hyperlink ref="G11" location="'11月（３表）'!A1" display="11月（３表）" xr:uid="{116774D2-56AD-4303-8EF0-949864DC64BE}"/>
    <hyperlink ref="E12" location="'12月（１表）'!A1" display="12月（１表）" xr:uid="{F0C1DF94-5E6C-4FC5-BE46-027B03430C1E}"/>
    <hyperlink ref="F12" location="'12月（２表）'!A1" display="12月（２表）" xr:uid="{E1B70906-DA2F-4CEE-9070-016D35765CB3}"/>
    <hyperlink ref="G12" location="'12月（３表）'!A1" display="12月（３表）" xr:uid="{2F843D33-1ED5-4E47-BF19-73C506AB4E5C}"/>
    <hyperlink ref="E13" location="'１月（１表）'!A1" display="１月（１表）" xr:uid="{E162E1DE-A42D-4ECD-9633-0BA21DA18CE8}"/>
    <hyperlink ref="F13" location="'１月（２表）'!A1" display="１月（２表）" xr:uid="{21213871-FE70-465E-B47B-09BC7EDF861C}"/>
    <hyperlink ref="G13" location="'１月（３表）'!A1" display="１月（３表）" xr:uid="{27472D11-20A6-4F42-92E4-860D8570C87B}"/>
    <hyperlink ref="E14" location="'２月（１表）'!A1" display="２月（１表）" xr:uid="{9757E2DF-C6C6-409D-89DF-4181ACD7B63C}"/>
    <hyperlink ref="F14" location="'２月（２表）'!A1" display="２月（２表）" xr:uid="{2197B9B7-95FB-489C-986A-D0ED3F73F1D3}"/>
    <hyperlink ref="G14" location="'２月（３表）'!A1" display="２月（３表）" xr:uid="{35273A84-4A2D-40FA-BC51-CE21EB34B76D}"/>
    <hyperlink ref="E15" location="'３月（１表）'!A1" display="３月（１表）" xr:uid="{48769BC5-F4D6-4A3B-9297-E66990CBA792}"/>
    <hyperlink ref="F15" location="'３月（２表）'!A1" display="３月（２表）" xr:uid="{667EBA35-2E9D-4030-8729-CD48B9EB76E4}"/>
    <hyperlink ref="G15" location="'３月（３表）'!A1" display="３月（３表）" xr:uid="{FB3C6DBA-25DB-4B85-BB68-E9320567358A}"/>
    <hyperlink ref="E16" location="月別入域観光客数の推移!A1" display="月別入域観光客数の推移" xr:uid="{294EB902-BA98-43B9-8D35-9328F5876FFD}"/>
    <hyperlink ref="F16" location="グラフ!A1" display="（グラフ）" xr:uid="{DE962857-1361-4901-BD1B-0FA8CC452796}"/>
    <hyperlink ref="G16" location="'グラフ（国内客）'!A1" display="（国内客グラフ）" xr:uid="{B124952A-E187-4A97-9030-1D7ACEC1CE11}"/>
    <hyperlink ref="E17" location="'グラフ（外国客）'!A1" display="（外国客グラフ）" xr:uid="{605B8CD0-1F64-408B-9CCC-C2FF2F6A7279}"/>
  </hyperlink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21"/>
  <sheetViews>
    <sheetView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４月（１表）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39" t="s">
        <v>64</v>
      </c>
      <c r="G5" s="440"/>
      <c r="H5" s="440"/>
      <c r="I5" s="440"/>
      <c r="J5" s="440"/>
      <c r="K5" s="443"/>
    </row>
    <row r="6" spans="1:17" ht="17.25" customHeight="1">
      <c r="A6" s="292" t="s">
        <v>65</v>
      </c>
      <c r="B6" s="291"/>
      <c r="C6" s="290"/>
      <c r="D6" s="444" t="s">
        <v>66</v>
      </c>
      <c r="E6" s="446" t="s">
        <v>67</v>
      </c>
      <c r="F6" s="448" t="s">
        <v>68</v>
      </c>
      <c r="G6" s="294"/>
      <c r="H6" s="294"/>
      <c r="I6" s="450" t="s">
        <v>69</v>
      </c>
      <c r="J6" s="294"/>
      <c r="K6" s="293"/>
    </row>
    <row r="7" spans="1:17" ht="17" thickBot="1">
      <c r="A7" s="292"/>
      <c r="B7" s="291"/>
      <c r="C7" s="290"/>
      <c r="D7" s="445"/>
      <c r="E7" s="447"/>
      <c r="F7" s="449"/>
      <c r="G7" s="288" t="s">
        <v>66</v>
      </c>
      <c r="H7" s="289" t="s">
        <v>70</v>
      </c>
      <c r="I7" s="451"/>
      <c r="J7" s="288" t="s">
        <v>66</v>
      </c>
      <c r="K7" s="270" t="s">
        <v>70</v>
      </c>
    </row>
    <row r="8" spans="1:17" ht="32.15" customHeight="1" thickBot="1">
      <c r="A8" s="287" t="s">
        <v>71</v>
      </c>
      <c r="B8" s="305" t="s">
        <v>267</v>
      </c>
      <c r="C8" s="285">
        <v>882600</v>
      </c>
      <c r="D8" s="306">
        <v>620900</v>
      </c>
      <c r="E8" s="307">
        <v>261700</v>
      </c>
      <c r="F8" s="282">
        <v>786200</v>
      </c>
      <c r="G8" s="279">
        <v>617900</v>
      </c>
      <c r="H8" s="281">
        <v>168300</v>
      </c>
      <c r="I8" s="280">
        <v>96400</v>
      </c>
      <c r="J8" s="279">
        <v>3000</v>
      </c>
      <c r="K8" s="278">
        <v>93400</v>
      </c>
    </row>
    <row r="9" spans="1:17" ht="32.15" customHeight="1">
      <c r="A9" s="308"/>
      <c r="B9" s="309" t="s">
        <v>235</v>
      </c>
      <c r="C9" s="276">
        <v>752300</v>
      </c>
      <c r="D9" s="272">
        <v>593400</v>
      </c>
      <c r="E9" s="274">
        <v>158900</v>
      </c>
      <c r="F9" s="275">
        <v>695600</v>
      </c>
      <c r="G9" s="310">
        <v>588100</v>
      </c>
      <c r="H9" s="311">
        <v>107500</v>
      </c>
      <c r="I9" s="273">
        <v>56700</v>
      </c>
      <c r="J9" s="310">
        <v>5300</v>
      </c>
      <c r="K9" s="312">
        <v>51400</v>
      </c>
    </row>
    <row r="10" spans="1:17" ht="32.15" customHeight="1">
      <c r="A10" s="313"/>
      <c r="B10" s="270" t="s">
        <v>76</v>
      </c>
      <c r="C10" s="269">
        <v>130300</v>
      </c>
      <c r="D10" s="264">
        <v>27500</v>
      </c>
      <c r="E10" s="268">
        <v>102800</v>
      </c>
      <c r="F10" s="267">
        <v>90600</v>
      </c>
      <c r="G10" s="264">
        <v>29800</v>
      </c>
      <c r="H10" s="266">
        <v>60800</v>
      </c>
      <c r="I10" s="265">
        <v>39700</v>
      </c>
      <c r="J10" s="264">
        <v>-2300</v>
      </c>
      <c r="K10" s="263">
        <v>42000</v>
      </c>
    </row>
    <row r="11" spans="1:17" ht="32.15" customHeight="1" thickBot="1">
      <c r="A11" s="262"/>
      <c r="B11" s="261" t="s">
        <v>268</v>
      </c>
      <c r="C11" s="260">
        <v>1.1732021799813903</v>
      </c>
      <c r="D11" s="255">
        <v>1.0463431075160095</v>
      </c>
      <c r="E11" s="259">
        <v>1.6469477658904972</v>
      </c>
      <c r="F11" s="258">
        <v>1.1302472685451408</v>
      </c>
      <c r="G11" s="255">
        <v>1.0506716544805306</v>
      </c>
      <c r="H11" s="257">
        <v>1.5655813953488371</v>
      </c>
      <c r="I11" s="256">
        <v>1.7001763668430334</v>
      </c>
      <c r="J11" s="255">
        <v>0.56603773584905659</v>
      </c>
      <c r="K11" s="254">
        <v>1.8171206225680934</v>
      </c>
    </row>
    <row r="12" spans="1:17" ht="32.15" customHeight="1" thickBot="1">
      <c r="A12" s="287" t="s">
        <v>73</v>
      </c>
      <c r="B12" s="286" t="s">
        <v>269</v>
      </c>
      <c r="C12" s="285">
        <v>882600</v>
      </c>
      <c r="D12" s="284">
        <v>620900</v>
      </c>
      <c r="E12" s="283">
        <v>261700</v>
      </c>
      <c r="F12" s="282">
        <v>786200</v>
      </c>
      <c r="G12" s="279">
        <v>617900</v>
      </c>
      <c r="H12" s="281">
        <v>168300</v>
      </c>
      <c r="I12" s="280">
        <v>96400</v>
      </c>
      <c r="J12" s="279">
        <v>3000</v>
      </c>
      <c r="K12" s="278">
        <v>93400</v>
      </c>
    </row>
    <row r="13" spans="1:17" ht="32.15" customHeight="1">
      <c r="A13" s="38" t="s">
        <v>236</v>
      </c>
      <c r="B13" s="277" t="s">
        <v>270</v>
      </c>
      <c r="C13" s="276">
        <v>752300</v>
      </c>
      <c r="D13" s="272">
        <v>593400</v>
      </c>
      <c r="E13" s="274">
        <v>158900</v>
      </c>
      <c r="F13" s="275">
        <v>695600</v>
      </c>
      <c r="G13" s="272">
        <v>588100</v>
      </c>
      <c r="H13" s="274">
        <v>107500</v>
      </c>
      <c r="I13" s="273">
        <v>56700</v>
      </c>
      <c r="J13" s="272">
        <v>5300</v>
      </c>
      <c r="K13" s="271">
        <v>51400</v>
      </c>
    </row>
    <row r="14" spans="1:17" ht="32.15" customHeight="1">
      <c r="A14" s="162"/>
      <c r="B14" s="270" t="s">
        <v>76</v>
      </c>
      <c r="C14" s="269">
        <v>130300</v>
      </c>
      <c r="D14" s="264">
        <v>27500</v>
      </c>
      <c r="E14" s="268">
        <v>102800</v>
      </c>
      <c r="F14" s="267">
        <v>90600</v>
      </c>
      <c r="G14" s="264">
        <v>29800</v>
      </c>
      <c r="H14" s="266">
        <v>60800</v>
      </c>
      <c r="I14" s="265">
        <v>39700</v>
      </c>
      <c r="J14" s="264">
        <v>-2300</v>
      </c>
      <c r="K14" s="263">
        <v>42000</v>
      </c>
    </row>
    <row r="15" spans="1:17" ht="32.15" customHeight="1" thickBot="1">
      <c r="A15" s="262"/>
      <c r="B15" s="261" t="s">
        <v>271</v>
      </c>
      <c r="C15" s="260">
        <v>1.1732021799813903</v>
      </c>
      <c r="D15" s="255">
        <v>1.0463431075160095</v>
      </c>
      <c r="E15" s="259">
        <v>1.6469477658904972</v>
      </c>
      <c r="F15" s="258">
        <v>1.1302472685451408</v>
      </c>
      <c r="G15" s="255">
        <v>1.0506716544805306</v>
      </c>
      <c r="H15" s="257">
        <v>1.5655813953488371</v>
      </c>
      <c r="I15" s="256">
        <v>1.7001763668430334</v>
      </c>
      <c r="J15" s="255">
        <v>0.56603773584905659</v>
      </c>
      <c r="K15" s="254">
        <v>1.8171206225680934</v>
      </c>
    </row>
    <row r="16" spans="1:17" ht="32.15" customHeight="1" thickBot="1">
      <c r="A16" s="287" t="s">
        <v>78</v>
      </c>
      <c r="B16" s="314" t="s">
        <v>272</v>
      </c>
      <c r="C16" s="285">
        <v>3360000</v>
      </c>
      <c r="D16" s="284">
        <v>2510300</v>
      </c>
      <c r="E16" s="283">
        <v>849700</v>
      </c>
      <c r="F16" s="282">
        <v>3084900</v>
      </c>
      <c r="G16" s="315">
        <v>2499900</v>
      </c>
      <c r="H16" s="316">
        <v>585000</v>
      </c>
      <c r="I16" s="280">
        <v>275100</v>
      </c>
      <c r="J16" s="315">
        <v>10400</v>
      </c>
      <c r="K16" s="317">
        <v>264700</v>
      </c>
    </row>
    <row r="17" spans="1:11" ht="32.15" customHeight="1">
      <c r="A17" s="38" t="s">
        <v>137</v>
      </c>
      <c r="B17" s="277" t="s">
        <v>273</v>
      </c>
      <c r="C17" s="276">
        <v>2945800</v>
      </c>
      <c r="D17" s="272">
        <v>2357600</v>
      </c>
      <c r="E17" s="274">
        <v>588200</v>
      </c>
      <c r="F17" s="275">
        <v>2735300</v>
      </c>
      <c r="G17" s="318">
        <v>2343800</v>
      </c>
      <c r="H17" s="274">
        <v>391500</v>
      </c>
      <c r="I17" s="273">
        <v>210500</v>
      </c>
      <c r="J17" s="318">
        <v>13800</v>
      </c>
      <c r="K17" s="271">
        <v>196700</v>
      </c>
    </row>
    <row r="18" spans="1:11" ht="32.15" customHeight="1">
      <c r="A18" s="162"/>
      <c r="B18" s="270" t="s">
        <v>76</v>
      </c>
      <c r="C18" s="269">
        <v>414200</v>
      </c>
      <c r="D18" s="264">
        <v>152700</v>
      </c>
      <c r="E18" s="268">
        <v>261500</v>
      </c>
      <c r="F18" s="267">
        <v>349600</v>
      </c>
      <c r="G18" s="264">
        <v>156100</v>
      </c>
      <c r="H18" s="266">
        <v>193500</v>
      </c>
      <c r="I18" s="265">
        <v>64600</v>
      </c>
      <c r="J18" s="264">
        <v>-3400</v>
      </c>
      <c r="K18" s="263">
        <v>68000</v>
      </c>
    </row>
    <row r="19" spans="1:11" ht="32.15" customHeight="1" thickBot="1">
      <c r="A19" s="313"/>
      <c r="B19" s="261" t="s">
        <v>274</v>
      </c>
      <c r="C19" s="260">
        <v>1.1406069658496842</v>
      </c>
      <c r="D19" s="255">
        <v>1.0647692568713947</v>
      </c>
      <c r="E19" s="259">
        <v>1.444576674600476</v>
      </c>
      <c r="F19" s="258">
        <v>1.1278104778269293</v>
      </c>
      <c r="G19" s="255">
        <v>1.0666012458400886</v>
      </c>
      <c r="H19" s="257">
        <v>1.4942528735632183</v>
      </c>
      <c r="I19" s="256">
        <v>1.3068883610451307</v>
      </c>
      <c r="J19" s="255">
        <v>0.75362318840579712</v>
      </c>
      <c r="K19" s="254">
        <v>1.3457041179461109</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27700</v>
      </c>
      <c r="F21" s="132" t="s">
        <v>276</v>
      </c>
      <c r="G21" s="129"/>
      <c r="H21" s="129"/>
      <c r="I21" s="129"/>
      <c r="J21" s="129"/>
      <c r="K21" s="161">
        <v>4</v>
      </c>
    </row>
  </sheetData>
  <mergeCells count="7">
    <mergeCell ref="A1:B1"/>
    <mergeCell ref="C4:E5"/>
    <mergeCell ref="F5:K5"/>
    <mergeCell ref="D6:D7"/>
    <mergeCell ref="E6:E7"/>
    <mergeCell ref="F6:F7"/>
    <mergeCell ref="I6:I7"/>
  </mergeCells>
  <phoneticPr fontId="2"/>
  <conditionalFormatting sqref="C11:K11">
    <cfRule type="cellIs" dxfId="139" priority="3" operator="equal">
      <formula>"△100%"</formula>
    </cfRule>
  </conditionalFormatting>
  <conditionalFormatting sqref="C15:K15">
    <cfRule type="cellIs" dxfId="138" priority="2" operator="equal">
      <formula>"△100%"</formula>
    </cfRule>
  </conditionalFormatting>
  <conditionalFormatting sqref="C19:K19">
    <cfRule type="cellIs" dxfId="137" priority="1" operator="equal">
      <formula>"△100%"</formula>
    </cfRule>
  </conditionalFormatting>
  <conditionalFormatting sqref="E21">
    <cfRule type="containsBlanks" dxfId="136" priority="4">
      <formula>LEN(TRIM(E21))=0</formula>
    </cfRule>
  </conditionalFormatting>
  <hyperlinks>
    <hyperlink ref="A1:B1" location="令和７年度!A1" display="令和７年度!A1" xr:uid="{BA2E1768-4F67-44E0-BF95-2B756BD907EA}"/>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31"/>
  <sheetViews>
    <sheetView topLeftCell="A13"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４月（２表）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267</v>
      </c>
      <c r="C6" s="321">
        <v>882600</v>
      </c>
      <c r="D6" s="322">
        <v>299700</v>
      </c>
      <c r="E6" s="322">
        <v>40400</v>
      </c>
      <c r="F6" s="322">
        <v>65200</v>
      </c>
      <c r="G6" s="322">
        <v>26200</v>
      </c>
      <c r="H6" s="322">
        <v>77200</v>
      </c>
      <c r="I6" s="322">
        <v>0</v>
      </c>
      <c r="J6" s="322">
        <v>54100</v>
      </c>
      <c r="K6" s="322">
        <v>4000</v>
      </c>
      <c r="L6" s="322">
        <v>10700</v>
      </c>
      <c r="M6" s="322">
        <v>4000</v>
      </c>
      <c r="N6" s="322">
        <v>0</v>
      </c>
      <c r="O6" s="322">
        <v>2400</v>
      </c>
      <c r="P6" s="322">
        <v>2600</v>
      </c>
      <c r="Q6" s="322">
        <v>100</v>
      </c>
      <c r="R6" s="322">
        <v>3200</v>
      </c>
      <c r="S6" s="322">
        <v>4200</v>
      </c>
      <c r="T6" s="322">
        <v>4500</v>
      </c>
      <c r="U6" s="322">
        <v>5000</v>
      </c>
      <c r="V6" s="322">
        <v>3200</v>
      </c>
      <c r="W6" s="322">
        <v>0</v>
      </c>
      <c r="X6" s="322">
        <v>0</v>
      </c>
      <c r="Y6" s="322">
        <v>3600</v>
      </c>
      <c r="Z6" s="322">
        <v>0</v>
      </c>
      <c r="AA6" s="322">
        <v>2900</v>
      </c>
      <c r="AB6" s="322">
        <v>2800</v>
      </c>
      <c r="AC6" s="322">
        <v>3500</v>
      </c>
      <c r="AD6" s="323">
        <v>1400</v>
      </c>
      <c r="AE6" s="324">
        <v>261700</v>
      </c>
      <c r="AF6" s="51"/>
      <c r="AG6" s="51"/>
    </row>
    <row r="7" spans="1:33" ht="30" customHeight="1">
      <c r="A7" s="325"/>
      <c r="B7" s="326" t="s">
        <v>235</v>
      </c>
      <c r="C7" s="327">
        <v>752300</v>
      </c>
      <c r="D7" s="328">
        <v>286200</v>
      </c>
      <c r="E7" s="328">
        <v>38600</v>
      </c>
      <c r="F7" s="328">
        <v>62000</v>
      </c>
      <c r="G7" s="328">
        <v>27200</v>
      </c>
      <c r="H7" s="328">
        <v>73300</v>
      </c>
      <c r="I7" s="328">
        <v>0</v>
      </c>
      <c r="J7" s="328">
        <v>51000</v>
      </c>
      <c r="K7" s="328">
        <v>4000</v>
      </c>
      <c r="L7" s="328">
        <v>10600</v>
      </c>
      <c r="M7" s="328">
        <v>3700</v>
      </c>
      <c r="N7" s="328">
        <v>0</v>
      </c>
      <c r="O7" s="328">
        <v>2000</v>
      </c>
      <c r="P7" s="328">
        <v>500</v>
      </c>
      <c r="Q7" s="328">
        <v>0</v>
      </c>
      <c r="R7" s="328">
        <v>2900</v>
      </c>
      <c r="S7" s="328">
        <v>3900</v>
      </c>
      <c r="T7" s="328">
        <v>4100</v>
      </c>
      <c r="U7" s="328">
        <v>5600</v>
      </c>
      <c r="V7" s="328">
        <v>3200</v>
      </c>
      <c r="W7" s="328">
        <v>0</v>
      </c>
      <c r="X7" s="328">
        <v>0</v>
      </c>
      <c r="Y7" s="328">
        <v>3200</v>
      </c>
      <c r="Z7" s="328">
        <v>0</v>
      </c>
      <c r="AA7" s="328">
        <v>2700</v>
      </c>
      <c r="AB7" s="328">
        <v>3100</v>
      </c>
      <c r="AC7" s="328">
        <v>3300</v>
      </c>
      <c r="AD7" s="328">
        <v>2300</v>
      </c>
      <c r="AE7" s="329">
        <v>158900</v>
      </c>
      <c r="AF7" s="51"/>
      <c r="AG7" s="51"/>
    </row>
    <row r="8" spans="1:33" ht="30" customHeight="1">
      <c r="A8" s="215"/>
      <c r="B8" s="330" t="s">
        <v>76</v>
      </c>
      <c r="C8" s="220">
        <v>130300</v>
      </c>
      <c r="D8" s="219">
        <v>13500</v>
      </c>
      <c r="E8" s="217">
        <v>1800</v>
      </c>
      <c r="F8" s="217">
        <v>3200</v>
      </c>
      <c r="G8" s="217">
        <v>-1000</v>
      </c>
      <c r="H8" s="217">
        <v>3900</v>
      </c>
      <c r="I8" s="217">
        <v>0</v>
      </c>
      <c r="J8" s="217">
        <v>3100</v>
      </c>
      <c r="K8" s="217">
        <v>0</v>
      </c>
      <c r="L8" s="217">
        <v>100</v>
      </c>
      <c r="M8" s="217">
        <v>300</v>
      </c>
      <c r="N8" s="218">
        <v>0</v>
      </c>
      <c r="O8" s="218">
        <v>400</v>
      </c>
      <c r="P8" s="217">
        <v>2100</v>
      </c>
      <c r="Q8" s="218">
        <v>100</v>
      </c>
      <c r="R8" s="217">
        <v>300</v>
      </c>
      <c r="S8" s="217">
        <v>300</v>
      </c>
      <c r="T8" s="217">
        <v>400</v>
      </c>
      <c r="U8" s="217">
        <v>-600</v>
      </c>
      <c r="V8" s="217">
        <v>0</v>
      </c>
      <c r="W8" s="218">
        <v>0</v>
      </c>
      <c r="X8" s="217">
        <v>0</v>
      </c>
      <c r="Y8" s="217">
        <v>400</v>
      </c>
      <c r="Z8" s="218">
        <v>0</v>
      </c>
      <c r="AA8" s="217">
        <v>200</v>
      </c>
      <c r="AB8" s="217">
        <v>-300</v>
      </c>
      <c r="AC8" s="217">
        <v>200</v>
      </c>
      <c r="AD8" s="218">
        <v>-900</v>
      </c>
      <c r="AE8" s="216">
        <v>102800</v>
      </c>
    </row>
    <row r="9" spans="1:33" ht="30" customHeight="1">
      <c r="A9" s="215"/>
      <c r="B9" s="331" t="s">
        <v>268</v>
      </c>
      <c r="C9" s="213">
        <v>1.1732021799813903</v>
      </c>
      <c r="D9" s="212">
        <v>1.0471698113207548</v>
      </c>
      <c r="E9" s="211">
        <v>1.0466321243523315</v>
      </c>
      <c r="F9" s="211">
        <v>1.0516129032258064</v>
      </c>
      <c r="G9" s="211">
        <v>0.96323529411764708</v>
      </c>
      <c r="H9" s="211">
        <v>1.0532060027285131</v>
      </c>
      <c r="I9" s="211" t="s">
        <v>182</v>
      </c>
      <c r="J9" s="211">
        <v>1.0607843137254902</v>
      </c>
      <c r="K9" s="211">
        <v>1</v>
      </c>
      <c r="L9" s="211">
        <v>1.0094339622641511</v>
      </c>
      <c r="M9" s="211">
        <v>1.0810810810810811</v>
      </c>
      <c r="N9" s="211" t="s">
        <v>182</v>
      </c>
      <c r="O9" s="211">
        <v>1.2</v>
      </c>
      <c r="P9" s="211">
        <v>5.2</v>
      </c>
      <c r="Q9" s="211" t="s">
        <v>187</v>
      </c>
      <c r="R9" s="211">
        <v>1.103448275862069</v>
      </c>
      <c r="S9" s="211">
        <v>1.0769230769230769</v>
      </c>
      <c r="T9" s="211">
        <v>1.0975609756097562</v>
      </c>
      <c r="U9" s="211">
        <v>0.8928571428571429</v>
      </c>
      <c r="V9" s="211">
        <v>1</v>
      </c>
      <c r="W9" s="211" t="s">
        <v>182</v>
      </c>
      <c r="X9" s="211" t="s">
        <v>182</v>
      </c>
      <c r="Y9" s="211">
        <v>1.125</v>
      </c>
      <c r="Z9" s="211" t="s">
        <v>182</v>
      </c>
      <c r="AA9" s="211">
        <v>1.0740740740740742</v>
      </c>
      <c r="AB9" s="211">
        <v>0.90322580645161288</v>
      </c>
      <c r="AC9" s="211">
        <v>1.0606060606060606</v>
      </c>
      <c r="AD9" s="211">
        <v>0.60869565217391308</v>
      </c>
      <c r="AE9" s="210">
        <v>1.6469477658904972</v>
      </c>
    </row>
    <row r="10" spans="1:33" ht="30" customHeight="1" thickBot="1">
      <c r="A10" s="209"/>
      <c r="B10" s="332" t="s">
        <v>277</v>
      </c>
      <c r="C10" s="333">
        <v>1</v>
      </c>
      <c r="D10" s="334">
        <v>0.33956492182188985</v>
      </c>
      <c r="E10" s="206">
        <v>4.5773849988669839E-2</v>
      </c>
      <c r="F10" s="205">
        <v>7.3872648991615678E-2</v>
      </c>
      <c r="G10" s="205">
        <v>2.9685021527305688E-2</v>
      </c>
      <c r="H10" s="205">
        <v>8.7468842057557214E-2</v>
      </c>
      <c r="I10" s="205">
        <v>0</v>
      </c>
      <c r="J10" s="205">
        <v>6.1296170405619757E-2</v>
      </c>
      <c r="K10" s="205">
        <v>4.5320643553138458E-3</v>
      </c>
      <c r="L10" s="205">
        <v>1.2123272150464536E-2</v>
      </c>
      <c r="M10" s="205">
        <v>4.5320643553138458E-3</v>
      </c>
      <c r="N10" s="205">
        <v>0</v>
      </c>
      <c r="O10" s="205">
        <v>2.7192386131883071E-3</v>
      </c>
      <c r="P10" s="205">
        <v>2.9458418309539994E-3</v>
      </c>
      <c r="Q10" s="205">
        <v>1.1330160888284614E-4</v>
      </c>
      <c r="R10" s="205">
        <v>3.6256514842510764E-3</v>
      </c>
      <c r="S10" s="205">
        <v>4.7586675730795381E-3</v>
      </c>
      <c r="T10" s="205">
        <v>5.0985723997280762E-3</v>
      </c>
      <c r="U10" s="205">
        <v>5.6650804441423066E-3</v>
      </c>
      <c r="V10" s="205">
        <v>3.6256514842510764E-3</v>
      </c>
      <c r="W10" s="205">
        <v>0</v>
      </c>
      <c r="X10" s="205">
        <v>0</v>
      </c>
      <c r="Y10" s="205">
        <v>4.0788579197824611E-3</v>
      </c>
      <c r="Z10" s="205">
        <v>0</v>
      </c>
      <c r="AA10" s="205">
        <v>3.2857466576025379E-3</v>
      </c>
      <c r="AB10" s="205">
        <v>3.1724450487196918E-3</v>
      </c>
      <c r="AC10" s="205">
        <v>3.9655563108996145E-3</v>
      </c>
      <c r="AD10" s="205">
        <v>1.5862225243598459E-3</v>
      </c>
      <c r="AE10" s="204">
        <v>0.29651031044640835</v>
      </c>
    </row>
    <row r="11" spans="1:33" ht="30" customHeight="1" thickBot="1">
      <c r="A11" s="231" t="s">
        <v>73</v>
      </c>
      <c r="B11" s="230" t="s">
        <v>269</v>
      </c>
      <c r="C11" s="229">
        <v>882600</v>
      </c>
      <c r="D11" s="228">
        <v>299700</v>
      </c>
      <c r="E11" s="227">
        <v>40400</v>
      </c>
      <c r="F11" s="227">
        <v>65200</v>
      </c>
      <c r="G11" s="227">
        <v>26200</v>
      </c>
      <c r="H11" s="227">
        <v>77200</v>
      </c>
      <c r="I11" s="227">
        <v>0</v>
      </c>
      <c r="J11" s="227">
        <v>54100</v>
      </c>
      <c r="K11" s="227">
        <v>4000</v>
      </c>
      <c r="L11" s="227">
        <v>10700</v>
      </c>
      <c r="M11" s="227">
        <v>4000</v>
      </c>
      <c r="N11" s="227">
        <v>0</v>
      </c>
      <c r="O11" s="227">
        <v>2400</v>
      </c>
      <c r="P11" s="227">
        <v>2600</v>
      </c>
      <c r="Q11" s="227">
        <v>100</v>
      </c>
      <c r="R11" s="227">
        <v>3200</v>
      </c>
      <c r="S11" s="227">
        <v>4200</v>
      </c>
      <c r="T11" s="227">
        <v>4500</v>
      </c>
      <c r="U11" s="227">
        <v>5000</v>
      </c>
      <c r="V11" s="227">
        <v>3200</v>
      </c>
      <c r="W11" s="227">
        <v>0</v>
      </c>
      <c r="X11" s="227">
        <v>0</v>
      </c>
      <c r="Y11" s="227">
        <v>3600</v>
      </c>
      <c r="Z11" s="227">
        <v>0</v>
      </c>
      <c r="AA11" s="227">
        <v>2900</v>
      </c>
      <c r="AB11" s="227">
        <v>2800</v>
      </c>
      <c r="AC11" s="227">
        <v>3500</v>
      </c>
      <c r="AD11" s="227">
        <v>1400</v>
      </c>
      <c r="AE11" s="226">
        <v>261700</v>
      </c>
      <c r="AF11" s="51"/>
      <c r="AG11" s="51"/>
    </row>
    <row r="12" spans="1:33" ht="30" customHeight="1">
      <c r="A12" s="46" t="s">
        <v>236</v>
      </c>
      <c r="B12" s="225" t="s">
        <v>270</v>
      </c>
      <c r="C12" s="224">
        <v>752300</v>
      </c>
      <c r="D12" s="223">
        <v>286200</v>
      </c>
      <c r="E12" s="223">
        <v>38600</v>
      </c>
      <c r="F12" s="223">
        <v>62000</v>
      </c>
      <c r="G12" s="223">
        <v>27200</v>
      </c>
      <c r="H12" s="223">
        <v>73300</v>
      </c>
      <c r="I12" s="223">
        <v>0</v>
      </c>
      <c r="J12" s="223">
        <v>51000</v>
      </c>
      <c r="K12" s="223">
        <v>4000</v>
      </c>
      <c r="L12" s="223">
        <v>10600</v>
      </c>
      <c r="M12" s="223">
        <v>3700</v>
      </c>
      <c r="N12" s="223">
        <v>0</v>
      </c>
      <c r="O12" s="223">
        <v>2000</v>
      </c>
      <c r="P12" s="223">
        <v>500</v>
      </c>
      <c r="Q12" s="223">
        <v>0</v>
      </c>
      <c r="R12" s="223">
        <v>2900</v>
      </c>
      <c r="S12" s="223">
        <v>3900</v>
      </c>
      <c r="T12" s="223">
        <v>4100</v>
      </c>
      <c r="U12" s="223">
        <v>5600</v>
      </c>
      <c r="V12" s="223">
        <v>3200</v>
      </c>
      <c r="W12" s="223">
        <v>0</v>
      </c>
      <c r="X12" s="223">
        <v>0</v>
      </c>
      <c r="Y12" s="223">
        <v>3200</v>
      </c>
      <c r="Z12" s="223">
        <v>0</v>
      </c>
      <c r="AA12" s="223">
        <v>2700</v>
      </c>
      <c r="AB12" s="223">
        <v>3100</v>
      </c>
      <c r="AC12" s="223">
        <v>3300</v>
      </c>
      <c r="AD12" s="223">
        <v>2300</v>
      </c>
      <c r="AE12" s="222">
        <v>158900</v>
      </c>
      <c r="AF12" s="56"/>
    </row>
    <row r="13" spans="1:33" ht="30" customHeight="1">
      <c r="A13" s="215"/>
      <c r="B13" s="221" t="s">
        <v>76</v>
      </c>
      <c r="C13" s="220">
        <v>130300</v>
      </c>
      <c r="D13" s="219">
        <v>13500</v>
      </c>
      <c r="E13" s="217">
        <v>1800</v>
      </c>
      <c r="F13" s="217">
        <v>3200</v>
      </c>
      <c r="G13" s="217">
        <v>-1000</v>
      </c>
      <c r="H13" s="217">
        <v>3900</v>
      </c>
      <c r="I13" s="217">
        <v>0</v>
      </c>
      <c r="J13" s="217">
        <v>3100</v>
      </c>
      <c r="K13" s="217">
        <v>0</v>
      </c>
      <c r="L13" s="217">
        <v>100</v>
      </c>
      <c r="M13" s="217">
        <v>300</v>
      </c>
      <c r="N13" s="218">
        <v>0</v>
      </c>
      <c r="O13" s="217">
        <v>400</v>
      </c>
      <c r="P13" s="217">
        <v>2100</v>
      </c>
      <c r="Q13" s="218">
        <v>100</v>
      </c>
      <c r="R13" s="217">
        <v>300</v>
      </c>
      <c r="S13" s="217">
        <v>300</v>
      </c>
      <c r="T13" s="217">
        <v>400</v>
      </c>
      <c r="U13" s="217">
        <v>-600</v>
      </c>
      <c r="V13" s="217">
        <v>0</v>
      </c>
      <c r="W13" s="218">
        <v>0</v>
      </c>
      <c r="X13" s="217">
        <v>0</v>
      </c>
      <c r="Y13" s="217">
        <v>400</v>
      </c>
      <c r="Z13" s="218">
        <v>0</v>
      </c>
      <c r="AA13" s="217">
        <v>200</v>
      </c>
      <c r="AB13" s="217">
        <v>-300</v>
      </c>
      <c r="AC13" s="217">
        <v>200</v>
      </c>
      <c r="AD13" s="217">
        <v>-900</v>
      </c>
      <c r="AE13" s="216">
        <v>102800</v>
      </c>
    </row>
    <row r="14" spans="1:33" ht="30" customHeight="1">
      <c r="A14" s="215"/>
      <c r="B14" s="214" t="s">
        <v>271</v>
      </c>
      <c r="C14" s="213">
        <v>1.1732021799813903</v>
      </c>
      <c r="D14" s="212">
        <v>1.0471698113207548</v>
      </c>
      <c r="E14" s="211">
        <v>1.0466321243523315</v>
      </c>
      <c r="F14" s="211">
        <v>1.0516129032258064</v>
      </c>
      <c r="G14" s="211">
        <v>0.96323529411764708</v>
      </c>
      <c r="H14" s="211">
        <v>1.0532060027285131</v>
      </c>
      <c r="I14" s="211" t="s">
        <v>182</v>
      </c>
      <c r="J14" s="211">
        <v>1.0607843137254902</v>
      </c>
      <c r="K14" s="211">
        <v>1</v>
      </c>
      <c r="L14" s="211">
        <v>1.0094339622641511</v>
      </c>
      <c r="M14" s="211">
        <v>1.0810810810810811</v>
      </c>
      <c r="N14" s="211" t="s">
        <v>182</v>
      </c>
      <c r="O14" s="211">
        <v>1.2</v>
      </c>
      <c r="P14" s="211">
        <v>5.2</v>
      </c>
      <c r="Q14" s="211" t="s">
        <v>187</v>
      </c>
      <c r="R14" s="211">
        <v>1.103448275862069</v>
      </c>
      <c r="S14" s="211">
        <v>1.0769230769230769</v>
      </c>
      <c r="T14" s="211">
        <v>1.0975609756097562</v>
      </c>
      <c r="U14" s="211">
        <v>0.8928571428571429</v>
      </c>
      <c r="V14" s="211">
        <v>1</v>
      </c>
      <c r="W14" s="211" t="s">
        <v>182</v>
      </c>
      <c r="X14" s="211" t="s">
        <v>182</v>
      </c>
      <c r="Y14" s="211">
        <v>1.125</v>
      </c>
      <c r="Z14" s="211" t="s">
        <v>182</v>
      </c>
      <c r="AA14" s="211">
        <v>1.0740740740740742</v>
      </c>
      <c r="AB14" s="211">
        <v>0.90322580645161288</v>
      </c>
      <c r="AC14" s="211">
        <v>1.0606060606060606</v>
      </c>
      <c r="AD14" s="211">
        <v>0.60869565217391308</v>
      </c>
      <c r="AE14" s="210">
        <v>1.6469477658904972</v>
      </c>
    </row>
    <row r="15" spans="1:33" ht="30" customHeight="1" thickBot="1">
      <c r="A15" s="209"/>
      <c r="B15" s="208" t="s">
        <v>278</v>
      </c>
      <c r="C15" s="207">
        <v>1</v>
      </c>
      <c r="D15" s="205">
        <v>0.33956492182188985</v>
      </c>
      <c r="E15" s="206">
        <v>4.5773849988669839E-2</v>
      </c>
      <c r="F15" s="205">
        <v>7.3872648991615678E-2</v>
      </c>
      <c r="G15" s="205">
        <v>2.9685021527305688E-2</v>
      </c>
      <c r="H15" s="205">
        <v>8.7468842057557214E-2</v>
      </c>
      <c r="I15" s="205">
        <v>0</v>
      </c>
      <c r="J15" s="205">
        <v>6.1296170405619757E-2</v>
      </c>
      <c r="K15" s="205">
        <v>4.5320643553138458E-3</v>
      </c>
      <c r="L15" s="205">
        <v>1.2123272150464536E-2</v>
      </c>
      <c r="M15" s="205">
        <v>4.5320643553138458E-3</v>
      </c>
      <c r="N15" s="205">
        <v>0</v>
      </c>
      <c r="O15" s="205">
        <v>2.7192386131883071E-3</v>
      </c>
      <c r="P15" s="205">
        <v>2.9458418309539994E-3</v>
      </c>
      <c r="Q15" s="205">
        <v>1.1330160888284614E-4</v>
      </c>
      <c r="R15" s="205">
        <v>3.6256514842510764E-3</v>
      </c>
      <c r="S15" s="205">
        <v>4.7586675730795381E-3</v>
      </c>
      <c r="T15" s="205">
        <v>5.0985723997280762E-3</v>
      </c>
      <c r="U15" s="205">
        <v>5.6650804441423066E-3</v>
      </c>
      <c r="V15" s="205">
        <v>3.6256514842510764E-3</v>
      </c>
      <c r="W15" s="205">
        <v>0</v>
      </c>
      <c r="X15" s="205">
        <v>0</v>
      </c>
      <c r="Y15" s="205">
        <v>4.0788579197824611E-3</v>
      </c>
      <c r="Z15" s="205">
        <v>0</v>
      </c>
      <c r="AA15" s="205">
        <v>3.2857466576025379E-3</v>
      </c>
      <c r="AB15" s="205">
        <v>3.1724450487196918E-3</v>
      </c>
      <c r="AC15" s="205">
        <v>3.9655563108996145E-3</v>
      </c>
      <c r="AD15" s="205">
        <v>1.5862225243598459E-3</v>
      </c>
      <c r="AE15" s="204">
        <v>0.29651031044640835</v>
      </c>
    </row>
    <row r="16" spans="1:33" ht="30" customHeight="1" thickBot="1">
      <c r="A16" s="231" t="s">
        <v>78</v>
      </c>
      <c r="B16" s="335" t="s">
        <v>272</v>
      </c>
      <c r="C16" s="229">
        <v>3360000</v>
      </c>
      <c r="D16" s="227">
        <v>1209800</v>
      </c>
      <c r="E16" s="227">
        <v>163500</v>
      </c>
      <c r="F16" s="227">
        <v>254200</v>
      </c>
      <c r="G16" s="227">
        <v>105500</v>
      </c>
      <c r="H16" s="227">
        <v>313500</v>
      </c>
      <c r="I16" s="227">
        <v>100</v>
      </c>
      <c r="J16" s="227">
        <v>223100</v>
      </c>
      <c r="K16" s="227">
        <v>16400</v>
      </c>
      <c r="L16" s="227">
        <v>45400</v>
      </c>
      <c r="M16" s="227">
        <v>21200</v>
      </c>
      <c r="N16" s="227">
        <v>100</v>
      </c>
      <c r="O16" s="227">
        <v>10200</v>
      </c>
      <c r="P16" s="227">
        <v>11000</v>
      </c>
      <c r="Q16" s="227">
        <v>200</v>
      </c>
      <c r="R16" s="227">
        <v>12600</v>
      </c>
      <c r="S16" s="227">
        <v>15000</v>
      </c>
      <c r="T16" s="227">
        <v>20700</v>
      </c>
      <c r="U16" s="227">
        <v>17000</v>
      </c>
      <c r="V16" s="227">
        <v>12900</v>
      </c>
      <c r="W16" s="227">
        <v>200</v>
      </c>
      <c r="X16" s="227">
        <v>100</v>
      </c>
      <c r="Y16" s="227">
        <v>15000</v>
      </c>
      <c r="Z16" s="227">
        <v>0</v>
      </c>
      <c r="AA16" s="227">
        <v>12900</v>
      </c>
      <c r="AB16" s="227">
        <v>13300</v>
      </c>
      <c r="AC16" s="227">
        <v>12900</v>
      </c>
      <c r="AD16" s="227">
        <v>3500</v>
      </c>
      <c r="AE16" s="226">
        <v>849700</v>
      </c>
      <c r="AF16" s="56"/>
    </row>
    <row r="17" spans="1:32" ht="30" customHeight="1">
      <c r="A17" s="46" t="s">
        <v>137</v>
      </c>
      <c r="B17" s="225" t="s">
        <v>273</v>
      </c>
      <c r="C17" s="224">
        <v>2945800</v>
      </c>
      <c r="D17" s="223">
        <v>1132300</v>
      </c>
      <c r="E17" s="223">
        <v>155700</v>
      </c>
      <c r="F17" s="223">
        <v>234100</v>
      </c>
      <c r="G17" s="223">
        <v>106600</v>
      </c>
      <c r="H17" s="223">
        <v>302800</v>
      </c>
      <c r="I17" s="223">
        <v>0</v>
      </c>
      <c r="J17" s="223">
        <v>206400</v>
      </c>
      <c r="K17" s="223">
        <v>16200</v>
      </c>
      <c r="L17" s="223">
        <v>41400</v>
      </c>
      <c r="M17" s="223">
        <v>18800</v>
      </c>
      <c r="N17" s="223">
        <v>100</v>
      </c>
      <c r="O17" s="223">
        <v>8800</v>
      </c>
      <c r="P17" s="223">
        <v>4000</v>
      </c>
      <c r="Q17" s="223">
        <v>0</v>
      </c>
      <c r="R17" s="223">
        <v>12300</v>
      </c>
      <c r="S17" s="223">
        <v>14600</v>
      </c>
      <c r="T17" s="223">
        <v>16300</v>
      </c>
      <c r="U17" s="223">
        <v>17000</v>
      </c>
      <c r="V17" s="223">
        <v>12600</v>
      </c>
      <c r="W17" s="223">
        <v>200</v>
      </c>
      <c r="X17" s="223">
        <v>0</v>
      </c>
      <c r="Y17" s="223">
        <v>13600</v>
      </c>
      <c r="Z17" s="223">
        <v>0</v>
      </c>
      <c r="AA17" s="223">
        <v>11800</v>
      </c>
      <c r="AB17" s="223">
        <v>13300</v>
      </c>
      <c r="AC17" s="223">
        <v>12100</v>
      </c>
      <c r="AD17" s="223">
        <v>6600</v>
      </c>
      <c r="AE17" s="336">
        <v>588200</v>
      </c>
      <c r="AF17" s="56"/>
    </row>
    <row r="18" spans="1:32" ht="30" customHeight="1">
      <c r="A18" s="215"/>
      <c r="B18" s="221" t="s">
        <v>76</v>
      </c>
      <c r="C18" s="220">
        <v>414200</v>
      </c>
      <c r="D18" s="219">
        <v>77500</v>
      </c>
      <c r="E18" s="217">
        <v>7800</v>
      </c>
      <c r="F18" s="217">
        <v>20100</v>
      </c>
      <c r="G18" s="217">
        <v>-1100</v>
      </c>
      <c r="H18" s="217">
        <v>10700</v>
      </c>
      <c r="I18" s="217">
        <v>100</v>
      </c>
      <c r="J18" s="217">
        <v>16700</v>
      </c>
      <c r="K18" s="217">
        <v>200</v>
      </c>
      <c r="L18" s="217">
        <v>4000</v>
      </c>
      <c r="M18" s="217">
        <v>2400</v>
      </c>
      <c r="N18" s="218">
        <v>0</v>
      </c>
      <c r="O18" s="218">
        <v>1400</v>
      </c>
      <c r="P18" s="217">
        <v>7000</v>
      </c>
      <c r="Q18" s="218">
        <v>200</v>
      </c>
      <c r="R18" s="217">
        <v>300</v>
      </c>
      <c r="S18" s="217">
        <v>400</v>
      </c>
      <c r="T18" s="217">
        <v>4400</v>
      </c>
      <c r="U18" s="217">
        <v>0</v>
      </c>
      <c r="V18" s="217">
        <v>300</v>
      </c>
      <c r="W18" s="218">
        <v>0</v>
      </c>
      <c r="X18" s="217">
        <v>100</v>
      </c>
      <c r="Y18" s="217">
        <v>1400</v>
      </c>
      <c r="Z18" s="218">
        <v>0</v>
      </c>
      <c r="AA18" s="217">
        <v>1100</v>
      </c>
      <c r="AB18" s="217">
        <v>0</v>
      </c>
      <c r="AC18" s="217">
        <v>800</v>
      </c>
      <c r="AD18" s="218">
        <v>-3100</v>
      </c>
      <c r="AE18" s="216">
        <v>261500</v>
      </c>
    </row>
    <row r="19" spans="1:32" ht="30" customHeight="1">
      <c r="A19" s="215"/>
      <c r="B19" s="214" t="s">
        <v>274</v>
      </c>
      <c r="C19" s="213">
        <v>1.1406069658496842</v>
      </c>
      <c r="D19" s="212">
        <v>1.0684447584562395</v>
      </c>
      <c r="E19" s="211">
        <v>1.0500963391136802</v>
      </c>
      <c r="F19" s="211">
        <v>1.0858607432721059</v>
      </c>
      <c r="G19" s="211">
        <v>0.98968105065666045</v>
      </c>
      <c r="H19" s="211">
        <v>1.035336856010568</v>
      </c>
      <c r="I19" s="211" t="s">
        <v>187</v>
      </c>
      <c r="J19" s="211">
        <v>1.0809108527131783</v>
      </c>
      <c r="K19" s="211">
        <v>1.0123456790123457</v>
      </c>
      <c r="L19" s="211">
        <v>1.0966183574879227</v>
      </c>
      <c r="M19" s="211">
        <v>1.1276595744680851</v>
      </c>
      <c r="N19" s="211">
        <v>1</v>
      </c>
      <c r="O19" s="211">
        <v>1.1590909090909092</v>
      </c>
      <c r="P19" s="211">
        <v>2.75</v>
      </c>
      <c r="Q19" s="211" t="s">
        <v>187</v>
      </c>
      <c r="R19" s="211">
        <v>1.024390243902439</v>
      </c>
      <c r="S19" s="211">
        <v>1.0273972602739727</v>
      </c>
      <c r="T19" s="211">
        <v>1.2699386503067485</v>
      </c>
      <c r="U19" s="211">
        <v>1</v>
      </c>
      <c r="V19" s="211">
        <v>1.0238095238095237</v>
      </c>
      <c r="W19" s="211">
        <v>1</v>
      </c>
      <c r="X19" s="211" t="s">
        <v>187</v>
      </c>
      <c r="Y19" s="211">
        <v>1.1029411764705883</v>
      </c>
      <c r="Z19" s="211" t="s">
        <v>182</v>
      </c>
      <c r="AA19" s="211">
        <v>1.0932203389830508</v>
      </c>
      <c r="AB19" s="211">
        <v>1</v>
      </c>
      <c r="AC19" s="211">
        <v>1.0661157024793388</v>
      </c>
      <c r="AD19" s="211">
        <v>0.53030303030303028</v>
      </c>
      <c r="AE19" s="210">
        <v>1.444576674600476</v>
      </c>
    </row>
    <row r="20" spans="1:32" ht="30" customHeight="1" thickBot="1">
      <c r="A20" s="215"/>
      <c r="B20" s="208" t="s">
        <v>279</v>
      </c>
      <c r="C20" s="207">
        <v>1</v>
      </c>
      <c r="D20" s="205">
        <v>0.36005952380952383</v>
      </c>
      <c r="E20" s="206">
        <v>4.8660714285714286E-2</v>
      </c>
      <c r="F20" s="205">
        <v>7.5654761904761905E-2</v>
      </c>
      <c r="G20" s="205">
        <v>3.1398809523809523E-2</v>
      </c>
      <c r="H20" s="205">
        <v>9.330357142857143E-2</v>
      </c>
      <c r="I20" s="205">
        <v>2.9761904761904762E-5</v>
      </c>
      <c r="J20" s="205">
        <v>6.6398809523809527E-2</v>
      </c>
      <c r="K20" s="205">
        <v>4.8809523809523808E-3</v>
      </c>
      <c r="L20" s="205">
        <v>1.3511904761904761E-2</v>
      </c>
      <c r="M20" s="205">
        <v>6.3095238095238091E-3</v>
      </c>
      <c r="N20" s="205">
        <v>2.9761904761904762E-5</v>
      </c>
      <c r="O20" s="205">
        <v>3.0357142857142857E-3</v>
      </c>
      <c r="P20" s="205">
        <v>3.2738095238095239E-3</v>
      </c>
      <c r="Q20" s="205">
        <v>5.9523809523809524E-5</v>
      </c>
      <c r="R20" s="205">
        <v>3.7499999999999999E-3</v>
      </c>
      <c r="S20" s="205">
        <v>4.464285714285714E-3</v>
      </c>
      <c r="T20" s="205">
        <v>6.1607142857142859E-3</v>
      </c>
      <c r="U20" s="205">
        <v>5.0595238095238098E-3</v>
      </c>
      <c r="V20" s="205">
        <v>3.8392857142857144E-3</v>
      </c>
      <c r="W20" s="205">
        <v>5.9523809523809524E-5</v>
      </c>
      <c r="X20" s="205">
        <v>2.9761904761904762E-5</v>
      </c>
      <c r="Y20" s="205">
        <v>4.464285714285714E-3</v>
      </c>
      <c r="Z20" s="205">
        <v>0</v>
      </c>
      <c r="AA20" s="205">
        <v>3.8392857142857144E-3</v>
      </c>
      <c r="AB20" s="205">
        <v>3.9583333333333337E-3</v>
      </c>
      <c r="AC20" s="205">
        <v>3.8392857142857144E-3</v>
      </c>
      <c r="AD20" s="205">
        <v>1.0416666666666667E-3</v>
      </c>
      <c r="AE20" s="204">
        <v>0.25288690476190478</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267</v>
      </c>
      <c r="E27" s="346">
        <v>265500</v>
      </c>
      <c r="F27" s="347">
        <v>34200</v>
      </c>
      <c r="G27" s="348"/>
      <c r="H27" s="345" t="s">
        <v>267</v>
      </c>
      <c r="I27" s="346">
        <v>517300</v>
      </c>
      <c r="J27" s="349">
        <v>100600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235</v>
      </c>
      <c r="E28" s="351">
        <v>251300</v>
      </c>
      <c r="F28" s="352">
        <v>33900</v>
      </c>
      <c r="G28" s="353"/>
      <c r="H28" s="350" t="s">
        <v>235</v>
      </c>
      <c r="I28" s="354">
        <v>494400</v>
      </c>
      <c r="J28" s="355">
        <v>93700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14200</v>
      </c>
      <c r="F29" s="359">
        <v>300</v>
      </c>
      <c r="G29" s="251"/>
      <c r="H29" s="357" t="s">
        <v>76</v>
      </c>
      <c r="I29" s="358">
        <v>22900</v>
      </c>
      <c r="J29" s="359">
        <v>6900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1.0565061679267806</v>
      </c>
      <c r="F30" s="362">
        <v>1.0088495575221239</v>
      </c>
      <c r="G30" s="251"/>
      <c r="H30" s="360" t="s">
        <v>123</v>
      </c>
      <c r="I30" s="361">
        <v>1.0463187702265373</v>
      </c>
      <c r="J30" s="363">
        <v>1.0736392742796157</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0.33770033070465533</v>
      </c>
      <c r="F31" s="367">
        <v>4.3500381582294578E-2</v>
      </c>
      <c r="G31" s="251"/>
      <c r="H31" s="368" t="s">
        <v>284</v>
      </c>
      <c r="I31" s="369">
        <v>0.83719048389707074</v>
      </c>
      <c r="J31" s="370">
        <v>0.16280951610292926</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135" priority="3" operator="equal">
      <formula>"△100%"</formula>
    </cfRule>
  </conditionalFormatting>
  <conditionalFormatting sqref="C19:AE19">
    <cfRule type="cellIs" dxfId="134" priority="2" operator="equal">
      <formula>"△100%"</formula>
    </cfRule>
  </conditionalFormatting>
  <conditionalFormatting sqref="I28:J28">
    <cfRule type="containsBlanks" dxfId="133" priority="4">
      <formula>LEN(TRIM(I28))=0</formula>
    </cfRule>
  </conditionalFormatting>
  <conditionalFormatting sqref="AE14">
    <cfRule type="cellIs" dxfId="132" priority="1" operator="equal">
      <formula>"△100%"</formula>
    </cfRule>
  </conditionalFormatting>
  <hyperlinks>
    <hyperlink ref="A1:B1" location="令和７年度!A1" display="令和７年度!A1" xr:uid="{107476E4-E213-474D-A726-9E0F7080FDC5}"/>
  </hyperlinks>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29"/>
  <sheetViews>
    <sheetView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４月（３表）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267</v>
      </c>
      <c r="C6" s="145">
        <v>261700</v>
      </c>
      <c r="D6" s="146">
        <v>96500</v>
      </c>
      <c r="E6" s="146">
        <v>46400</v>
      </c>
      <c r="F6" s="146">
        <v>39100</v>
      </c>
      <c r="G6" s="146">
        <v>22800</v>
      </c>
      <c r="H6" s="146">
        <v>6000</v>
      </c>
      <c r="I6" s="146">
        <v>1600</v>
      </c>
      <c r="J6" s="146">
        <v>1500</v>
      </c>
      <c r="K6" s="146">
        <v>600</v>
      </c>
      <c r="L6" s="146">
        <v>2700</v>
      </c>
      <c r="M6" s="146">
        <v>2800</v>
      </c>
      <c r="N6" s="146">
        <v>1100</v>
      </c>
      <c r="O6" s="146">
        <v>800</v>
      </c>
      <c r="P6" s="146">
        <v>2500</v>
      </c>
      <c r="Q6" s="147">
        <v>37300</v>
      </c>
      <c r="R6" s="51"/>
    </row>
    <row r="7" spans="1:18" ht="30" customHeight="1">
      <c r="A7" s="11"/>
      <c r="B7" s="373" t="s">
        <v>235</v>
      </c>
      <c r="C7" s="12">
        <v>158900</v>
      </c>
      <c r="D7" s="13">
        <v>67700</v>
      </c>
      <c r="E7" s="14">
        <v>27400</v>
      </c>
      <c r="F7" s="14">
        <v>16000</v>
      </c>
      <c r="G7" s="14">
        <v>13700</v>
      </c>
      <c r="H7" s="14">
        <v>5100</v>
      </c>
      <c r="I7" s="14">
        <v>1200</v>
      </c>
      <c r="J7" s="14">
        <v>1900</v>
      </c>
      <c r="K7" s="14">
        <v>400</v>
      </c>
      <c r="L7" s="14">
        <v>1900</v>
      </c>
      <c r="M7" s="14">
        <v>1300</v>
      </c>
      <c r="N7" s="14">
        <v>600</v>
      </c>
      <c r="O7" s="15">
        <v>300</v>
      </c>
      <c r="P7" s="14">
        <v>1400</v>
      </c>
      <c r="Q7" s="16">
        <v>20000</v>
      </c>
      <c r="R7" s="51"/>
    </row>
    <row r="8" spans="1:18" ht="30" customHeight="1">
      <c r="A8" s="11"/>
      <c r="B8" s="17" t="s">
        <v>76</v>
      </c>
      <c r="C8" s="41">
        <v>102800</v>
      </c>
      <c r="D8" s="42">
        <v>28800</v>
      </c>
      <c r="E8" s="43">
        <v>19000</v>
      </c>
      <c r="F8" s="42">
        <v>23100</v>
      </c>
      <c r="G8" s="42">
        <v>9100</v>
      </c>
      <c r="H8" s="42">
        <v>900</v>
      </c>
      <c r="I8" s="42">
        <v>400</v>
      </c>
      <c r="J8" s="42">
        <v>-400</v>
      </c>
      <c r="K8" s="42">
        <v>200</v>
      </c>
      <c r="L8" s="42">
        <v>800</v>
      </c>
      <c r="M8" s="42">
        <v>1500</v>
      </c>
      <c r="N8" s="42">
        <v>500</v>
      </c>
      <c r="O8" s="42">
        <v>500</v>
      </c>
      <c r="P8" s="42">
        <v>1100</v>
      </c>
      <c r="Q8" s="44">
        <v>17300</v>
      </c>
    </row>
    <row r="9" spans="1:18" ht="30" customHeight="1">
      <c r="A9" s="11"/>
      <c r="B9" s="18" t="s">
        <v>268</v>
      </c>
      <c r="C9" s="19">
        <v>1.6469477658904972</v>
      </c>
      <c r="D9" s="20">
        <v>1.4254062038404727</v>
      </c>
      <c r="E9" s="21">
        <v>1.6934306569343065</v>
      </c>
      <c r="F9" s="20">
        <v>2.4437500000000001</v>
      </c>
      <c r="G9" s="20">
        <v>1.6642335766423357</v>
      </c>
      <c r="H9" s="20">
        <v>1.1764705882352942</v>
      </c>
      <c r="I9" s="20">
        <v>1.3333333333333333</v>
      </c>
      <c r="J9" s="20">
        <v>0.78947368421052633</v>
      </c>
      <c r="K9" s="20">
        <v>1.5</v>
      </c>
      <c r="L9" s="20">
        <v>1.4210526315789473</v>
      </c>
      <c r="M9" s="20">
        <v>2.1538461538461537</v>
      </c>
      <c r="N9" s="20">
        <v>1.8333333333333333</v>
      </c>
      <c r="O9" s="20">
        <v>2.6666666666666665</v>
      </c>
      <c r="P9" s="20">
        <v>1.7857142857142858</v>
      </c>
      <c r="Q9" s="22">
        <v>1.865</v>
      </c>
    </row>
    <row r="10" spans="1:18" ht="30" customHeight="1" thickBot="1">
      <c r="A10" s="45"/>
      <c r="B10" s="23" t="s">
        <v>278</v>
      </c>
      <c r="C10" s="24">
        <v>1</v>
      </c>
      <c r="D10" s="25">
        <v>0.3687428353076041</v>
      </c>
      <c r="E10" s="26">
        <v>0.17730225448987391</v>
      </c>
      <c r="F10" s="27">
        <v>0.14940771876194114</v>
      </c>
      <c r="G10" s="27">
        <v>8.7122659533817343E-2</v>
      </c>
      <c r="H10" s="27">
        <v>2.2927015666794039E-2</v>
      </c>
      <c r="I10" s="27">
        <v>6.1138708444784104E-3</v>
      </c>
      <c r="J10" s="27">
        <v>5.7317539166985097E-3</v>
      </c>
      <c r="K10" s="27">
        <v>2.2927015666794038E-3</v>
      </c>
      <c r="L10" s="27">
        <v>1.0317157050057318E-2</v>
      </c>
      <c r="M10" s="27">
        <v>1.0699273977837218E-2</v>
      </c>
      <c r="N10" s="27">
        <v>4.2032862055789069E-3</v>
      </c>
      <c r="O10" s="27">
        <v>3.0569354222392052E-3</v>
      </c>
      <c r="P10" s="27">
        <v>9.5529231944975167E-3</v>
      </c>
      <c r="Q10" s="28">
        <v>0.14252961406190295</v>
      </c>
    </row>
    <row r="11" spans="1:18" ht="30" customHeight="1" thickBot="1">
      <c r="A11" s="148" t="s">
        <v>73</v>
      </c>
      <c r="B11" s="149" t="s">
        <v>269</v>
      </c>
      <c r="C11" s="150">
        <v>261700</v>
      </c>
      <c r="D11" s="151">
        <v>96500</v>
      </c>
      <c r="E11" s="151">
        <v>46400</v>
      </c>
      <c r="F11" s="151">
        <v>39100</v>
      </c>
      <c r="G11" s="151">
        <v>22800</v>
      </c>
      <c r="H11" s="151">
        <v>6000</v>
      </c>
      <c r="I11" s="151">
        <v>1600</v>
      </c>
      <c r="J11" s="151">
        <v>1500</v>
      </c>
      <c r="K11" s="151">
        <v>600</v>
      </c>
      <c r="L11" s="151">
        <v>2700</v>
      </c>
      <c r="M11" s="151">
        <v>2800</v>
      </c>
      <c r="N11" s="151">
        <v>1100</v>
      </c>
      <c r="O11" s="151">
        <v>800</v>
      </c>
      <c r="P11" s="151">
        <v>2500</v>
      </c>
      <c r="Q11" s="152">
        <v>37300</v>
      </c>
      <c r="R11" s="51"/>
    </row>
    <row r="12" spans="1:18" ht="30" customHeight="1">
      <c r="A12" s="153" t="s">
        <v>236</v>
      </c>
      <c r="B12" s="29" t="s">
        <v>270</v>
      </c>
      <c r="C12" s="30">
        <v>158900</v>
      </c>
      <c r="D12" s="31">
        <v>67700</v>
      </c>
      <c r="E12" s="31">
        <v>27400</v>
      </c>
      <c r="F12" s="31">
        <v>16000</v>
      </c>
      <c r="G12" s="31">
        <v>13700</v>
      </c>
      <c r="H12" s="31">
        <v>5100</v>
      </c>
      <c r="I12" s="31">
        <v>1200</v>
      </c>
      <c r="J12" s="31">
        <v>1900</v>
      </c>
      <c r="K12" s="31">
        <v>400</v>
      </c>
      <c r="L12" s="31">
        <v>1900</v>
      </c>
      <c r="M12" s="31">
        <v>1300</v>
      </c>
      <c r="N12" s="31">
        <v>600</v>
      </c>
      <c r="O12" s="31">
        <v>300</v>
      </c>
      <c r="P12" s="31">
        <v>1400</v>
      </c>
      <c r="Q12" s="32">
        <v>20000</v>
      </c>
      <c r="R12" s="51"/>
    </row>
    <row r="13" spans="1:18" ht="30" customHeight="1">
      <c r="A13" s="11"/>
      <c r="B13" s="33" t="s">
        <v>76</v>
      </c>
      <c r="C13" s="41">
        <v>102800</v>
      </c>
      <c r="D13" s="42">
        <v>28800</v>
      </c>
      <c r="E13" s="43">
        <v>19000</v>
      </c>
      <c r="F13" s="42">
        <v>23100</v>
      </c>
      <c r="G13" s="42">
        <v>9100</v>
      </c>
      <c r="H13" s="42">
        <v>900</v>
      </c>
      <c r="I13" s="42">
        <v>400</v>
      </c>
      <c r="J13" s="42">
        <v>-400</v>
      </c>
      <c r="K13" s="42">
        <v>200</v>
      </c>
      <c r="L13" s="42">
        <v>800</v>
      </c>
      <c r="M13" s="42">
        <v>1500</v>
      </c>
      <c r="N13" s="42">
        <v>500</v>
      </c>
      <c r="O13" s="42">
        <v>500</v>
      </c>
      <c r="P13" s="42">
        <v>1100</v>
      </c>
      <c r="Q13" s="44">
        <v>17300</v>
      </c>
    </row>
    <row r="14" spans="1:18" ht="30" customHeight="1">
      <c r="A14" s="11"/>
      <c r="B14" s="34" t="s">
        <v>271</v>
      </c>
      <c r="C14" s="19">
        <v>1.6469477658904972</v>
      </c>
      <c r="D14" s="20">
        <v>1.4254062038404727</v>
      </c>
      <c r="E14" s="21">
        <v>1.6934306569343065</v>
      </c>
      <c r="F14" s="20">
        <v>2.4437500000000001</v>
      </c>
      <c r="G14" s="20">
        <v>1.6642335766423357</v>
      </c>
      <c r="H14" s="20">
        <v>1.1764705882352942</v>
      </c>
      <c r="I14" s="20">
        <v>1.3333333333333333</v>
      </c>
      <c r="J14" s="20">
        <v>0.78947368421052633</v>
      </c>
      <c r="K14" s="20">
        <v>1.5</v>
      </c>
      <c r="L14" s="20">
        <v>1.4210526315789473</v>
      </c>
      <c r="M14" s="20">
        <v>2.1538461538461537</v>
      </c>
      <c r="N14" s="20">
        <v>1.8333333333333333</v>
      </c>
      <c r="O14" s="20">
        <v>2.6666666666666665</v>
      </c>
      <c r="P14" s="20">
        <v>1.7857142857142858</v>
      </c>
      <c r="Q14" s="22">
        <v>1.865</v>
      </c>
    </row>
    <row r="15" spans="1:18" ht="30" customHeight="1" thickBot="1">
      <c r="A15" s="45"/>
      <c r="B15" s="35" t="s">
        <v>278</v>
      </c>
      <c r="C15" s="36">
        <v>1</v>
      </c>
      <c r="D15" s="27">
        <v>0.3687428353076041</v>
      </c>
      <c r="E15" s="27">
        <v>0.17730225448987391</v>
      </c>
      <c r="F15" s="27">
        <v>0.14940771876194114</v>
      </c>
      <c r="G15" s="27">
        <v>8.7122659533817343E-2</v>
      </c>
      <c r="H15" s="27">
        <v>2.2927015666794039E-2</v>
      </c>
      <c r="I15" s="27">
        <v>6.1138708444784104E-3</v>
      </c>
      <c r="J15" s="27">
        <v>5.7317539166985097E-3</v>
      </c>
      <c r="K15" s="27">
        <v>2.2927015666794038E-3</v>
      </c>
      <c r="L15" s="27">
        <v>1.0317157050057318E-2</v>
      </c>
      <c r="M15" s="27">
        <v>1.0699273977837218E-2</v>
      </c>
      <c r="N15" s="27">
        <v>4.2032862055789069E-3</v>
      </c>
      <c r="O15" s="27">
        <v>3.0569354222392052E-3</v>
      </c>
      <c r="P15" s="27">
        <v>9.5529231944975167E-3</v>
      </c>
      <c r="Q15" s="28">
        <v>0.14252961406190295</v>
      </c>
    </row>
    <row r="16" spans="1:18" ht="30" customHeight="1" thickBot="1">
      <c r="A16" s="148" t="s">
        <v>78</v>
      </c>
      <c r="B16" s="149" t="s">
        <v>272</v>
      </c>
      <c r="C16" s="150">
        <v>849700</v>
      </c>
      <c r="D16" s="151">
        <v>291900</v>
      </c>
      <c r="E16" s="151">
        <v>194700</v>
      </c>
      <c r="F16" s="151">
        <v>134700</v>
      </c>
      <c r="G16" s="151">
        <v>63000</v>
      </c>
      <c r="H16" s="151">
        <v>20500</v>
      </c>
      <c r="I16" s="151">
        <v>4900</v>
      </c>
      <c r="J16" s="151">
        <v>4700</v>
      </c>
      <c r="K16" s="151">
        <v>1300</v>
      </c>
      <c r="L16" s="151">
        <v>8100</v>
      </c>
      <c r="M16" s="151">
        <v>8200</v>
      </c>
      <c r="N16" s="151">
        <v>3800</v>
      </c>
      <c r="O16" s="151">
        <v>2100</v>
      </c>
      <c r="P16" s="151">
        <v>6100</v>
      </c>
      <c r="Q16" s="152">
        <v>105700</v>
      </c>
      <c r="R16" s="51"/>
    </row>
    <row r="17" spans="1:18" ht="30" customHeight="1">
      <c r="A17" s="153" t="s">
        <v>137</v>
      </c>
      <c r="B17" s="29" t="s">
        <v>273</v>
      </c>
      <c r="C17" s="30">
        <v>588200</v>
      </c>
      <c r="D17" s="31">
        <v>236800</v>
      </c>
      <c r="E17" s="31">
        <v>105700</v>
      </c>
      <c r="F17" s="31">
        <v>61800</v>
      </c>
      <c r="G17" s="31">
        <v>54200</v>
      </c>
      <c r="H17" s="31">
        <v>19700</v>
      </c>
      <c r="I17" s="31">
        <v>4700</v>
      </c>
      <c r="J17" s="31">
        <v>5900</v>
      </c>
      <c r="K17" s="31">
        <v>900</v>
      </c>
      <c r="L17" s="31">
        <v>3400</v>
      </c>
      <c r="M17" s="31">
        <v>5600</v>
      </c>
      <c r="N17" s="31">
        <v>2600</v>
      </c>
      <c r="O17" s="31">
        <v>800</v>
      </c>
      <c r="P17" s="31">
        <v>4000</v>
      </c>
      <c r="Q17" s="37">
        <v>82100</v>
      </c>
      <c r="R17" s="51"/>
    </row>
    <row r="18" spans="1:18" ht="30" customHeight="1">
      <c r="A18" s="11"/>
      <c r="B18" s="33" t="s">
        <v>76</v>
      </c>
      <c r="C18" s="41">
        <v>261500</v>
      </c>
      <c r="D18" s="42">
        <v>55100</v>
      </c>
      <c r="E18" s="43">
        <v>89000</v>
      </c>
      <c r="F18" s="42">
        <v>72900</v>
      </c>
      <c r="G18" s="42">
        <v>8800</v>
      </c>
      <c r="H18" s="42">
        <v>800</v>
      </c>
      <c r="I18" s="42">
        <v>200</v>
      </c>
      <c r="J18" s="42">
        <v>-1200</v>
      </c>
      <c r="K18" s="42">
        <v>400</v>
      </c>
      <c r="L18" s="42">
        <v>4700</v>
      </c>
      <c r="M18" s="42">
        <v>2600</v>
      </c>
      <c r="N18" s="42">
        <v>1200</v>
      </c>
      <c r="O18" s="42">
        <v>1300</v>
      </c>
      <c r="P18" s="42">
        <v>2100</v>
      </c>
      <c r="Q18" s="44">
        <v>23600</v>
      </c>
    </row>
    <row r="19" spans="1:18" ht="30" customHeight="1">
      <c r="A19" s="11"/>
      <c r="B19" s="34" t="s">
        <v>274</v>
      </c>
      <c r="C19" s="19">
        <v>1.444576674600476</v>
      </c>
      <c r="D19" s="20">
        <v>1.2326858108108107</v>
      </c>
      <c r="E19" s="21">
        <v>1.8420056764427626</v>
      </c>
      <c r="F19" s="20">
        <v>2.179611650485437</v>
      </c>
      <c r="G19" s="20">
        <v>1.1623616236162362</v>
      </c>
      <c r="H19" s="20">
        <v>1.0406091370558375</v>
      </c>
      <c r="I19" s="20">
        <v>1.0425531914893618</v>
      </c>
      <c r="J19" s="20">
        <v>0.79661016949152541</v>
      </c>
      <c r="K19" s="154">
        <v>1.4444444444444444</v>
      </c>
      <c r="L19" s="20">
        <v>2.3823529411764706</v>
      </c>
      <c r="M19" s="20">
        <v>1.4642857142857142</v>
      </c>
      <c r="N19" s="20">
        <v>1.4615384615384615</v>
      </c>
      <c r="O19" s="20">
        <v>2.625</v>
      </c>
      <c r="P19" s="20">
        <v>1.5249999999999999</v>
      </c>
      <c r="Q19" s="22">
        <v>1.2874543239951279</v>
      </c>
    </row>
    <row r="20" spans="1:18" ht="30" customHeight="1" thickBot="1">
      <c r="A20" s="11"/>
      <c r="B20" s="35" t="s">
        <v>279</v>
      </c>
      <c r="C20" s="36">
        <v>1</v>
      </c>
      <c r="D20" s="27">
        <v>0.34353301165117101</v>
      </c>
      <c r="E20" s="27">
        <v>0.22913969636342238</v>
      </c>
      <c r="F20" s="27">
        <v>0.15852653877839237</v>
      </c>
      <c r="G20" s="27">
        <v>7.4143815464281518E-2</v>
      </c>
      <c r="H20" s="27">
        <v>2.4126162174885255E-2</v>
      </c>
      <c r="I20" s="27">
        <v>5.7667412027774508E-3</v>
      </c>
      <c r="J20" s="27">
        <v>5.5313640108273507E-3</v>
      </c>
      <c r="K20" s="27">
        <v>1.5299517476756502E-3</v>
      </c>
      <c r="L20" s="27">
        <v>9.532776273979051E-3</v>
      </c>
      <c r="M20" s="27">
        <v>9.650464869954101E-3</v>
      </c>
      <c r="N20" s="27">
        <v>4.4721666470519004E-3</v>
      </c>
      <c r="O20" s="27">
        <v>2.4714605154760503E-3</v>
      </c>
      <c r="P20" s="27">
        <v>7.1790043544780512E-3</v>
      </c>
      <c r="Q20" s="28">
        <v>0.12439684594562787</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131" priority="2" operator="equal">
      <formula>"△100%"</formula>
    </cfRule>
  </conditionalFormatting>
  <conditionalFormatting sqref="C14:Q14">
    <cfRule type="cellIs" dxfId="130" priority="1" operator="equal">
      <formula>"△100%"</formula>
    </cfRule>
  </conditionalFormatting>
  <hyperlinks>
    <hyperlink ref="A1:B1" location="令和７年度!A1" display="令和７年度!A1" xr:uid="{BAAC62B4-76F3-4BA1-BC21-EA4A171CB76C}"/>
  </hyperlinks>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Q21"/>
  <sheetViews>
    <sheetView topLeftCell="A8"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５月（１表）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39" t="s">
        <v>64</v>
      </c>
      <c r="G5" s="440"/>
      <c r="H5" s="440"/>
      <c r="I5" s="440"/>
      <c r="J5" s="440"/>
      <c r="K5" s="443"/>
    </row>
    <row r="6" spans="1:17" ht="17.25" customHeight="1">
      <c r="A6" s="292" t="s">
        <v>65</v>
      </c>
      <c r="B6" s="291"/>
      <c r="C6" s="290"/>
      <c r="D6" s="444" t="s">
        <v>66</v>
      </c>
      <c r="E6" s="446" t="s">
        <v>67</v>
      </c>
      <c r="F6" s="448" t="s">
        <v>68</v>
      </c>
      <c r="G6" s="294"/>
      <c r="H6" s="294"/>
      <c r="I6" s="450" t="s">
        <v>69</v>
      </c>
      <c r="J6" s="294"/>
      <c r="K6" s="293"/>
    </row>
    <row r="7" spans="1:17" ht="17" thickBot="1">
      <c r="A7" s="292"/>
      <c r="B7" s="291"/>
      <c r="C7" s="290"/>
      <c r="D7" s="445"/>
      <c r="E7" s="447"/>
      <c r="F7" s="449"/>
      <c r="G7" s="288" t="s">
        <v>66</v>
      </c>
      <c r="H7" s="289" t="s">
        <v>70</v>
      </c>
      <c r="I7" s="451"/>
      <c r="J7" s="288" t="s">
        <v>66</v>
      </c>
      <c r="K7" s="270" t="s">
        <v>70</v>
      </c>
    </row>
    <row r="8" spans="1:17" ht="32.15" customHeight="1" thickBot="1">
      <c r="A8" s="287" t="s">
        <v>71</v>
      </c>
      <c r="B8" s="305" t="s">
        <v>285</v>
      </c>
      <c r="C8" s="285">
        <v>842600</v>
      </c>
      <c r="D8" s="306">
        <v>601000</v>
      </c>
      <c r="E8" s="307">
        <v>241600</v>
      </c>
      <c r="F8" s="282">
        <v>755000</v>
      </c>
      <c r="G8" s="279">
        <v>588300</v>
      </c>
      <c r="H8" s="281">
        <v>166700</v>
      </c>
      <c r="I8" s="280">
        <v>87600</v>
      </c>
      <c r="J8" s="279">
        <v>12700</v>
      </c>
      <c r="K8" s="278">
        <v>74900</v>
      </c>
    </row>
    <row r="9" spans="1:17" ht="32.15" customHeight="1">
      <c r="A9" s="308"/>
      <c r="B9" s="309" t="s">
        <v>237</v>
      </c>
      <c r="C9" s="276">
        <v>710400</v>
      </c>
      <c r="D9" s="272">
        <v>561500</v>
      </c>
      <c r="E9" s="274">
        <v>148900</v>
      </c>
      <c r="F9" s="275">
        <v>671000</v>
      </c>
      <c r="G9" s="310">
        <v>559500</v>
      </c>
      <c r="H9" s="311">
        <v>111500</v>
      </c>
      <c r="I9" s="273">
        <v>39400</v>
      </c>
      <c r="J9" s="310">
        <v>2000</v>
      </c>
      <c r="K9" s="312">
        <v>37400</v>
      </c>
    </row>
    <row r="10" spans="1:17" ht="32.15" customHeight="1">
      <c r="A10" s="313"/>
      <c r="B10" s="270" t="s">
        <v>76</v>
      </c>
      <c r="C10" s="269">
        <v>132200</v>
      </c>
      <c r="D10" s="264">
        <v>39500</v>
      </c>
      <c r="E10" s="268">
        <v>92700</v>
      </c>
      <c r="F10" s="267">
        <v>84000</v>
      </c>
      <c r="G10" s="264">
        <v>28800</v>
      </c>
      <c r="H10" s="266">
        <v>55200</v>
      </c>
      <c r="I10" s="265">
        <v>48200</v>
      </c>
      <c r="J10" s="264">
        <v>10700</v>
      </c>
      <c r="K10" s="263">
        <v>37500</v>
      </c>
    </row>
    <row r="11" spans="1:17" ht="32.15" customHeight="1" thickBot="1">
      <c r="A11" s="262"/>
      <c r="B11" s="261" t="s">
        <v>268</v>
      </c>
      <c r="C11" s="260">
        <v>1.1860923423423424</v>
      </c>
      <c r="D11" s="255">
        <v>1.0703472840605521</v>
      </c>
      <c r="E11" s="259">
        <v>1.6225654801880456</v>
      </c>
      <c r="F11" s="258">
        <v>1.1251862891207154</v>
      </c>
      <c r="G11" s="255">
        <v>1.0514745308310991</v>
      </c>
      <c r="H11" s="257">
        <v>1.4950672645739911</v>
      </c>
      <c r="I11" s="256">
        <v>2.2233502538071064</v>
      </c>
      <c r="J11" s="255">
        <v>6.35</v>
      </c>
      <c r="K11" s="254">
        <v>2.0026737967914436</v>
      </c>
    </row>
    <row r="12" spans="1:17" ht="32.15" customHeight="1" thickBot="1">
      <c r="A12" s="287" t="s">
        <v>73</v>
      </c>
      <c r="B12" s="286" t="s">
        <v>269</v>
      </c>
      <c r="C12" s="285">
        <v>1725200</v>
      </c>
      <c r="D12" s="284">
        <v>1221900</v>
      </c>
      <c r="E12" s="283">
        <v>503300</v>
      </c>
      <c r="F12" s="282">
        <v>1541200</v>
      </c>
      <c r="G12" s="279">
        <v>1206200</v>
      </c>
      <c r="H12" s="281">
        <v>335000</v>
      </c>
      <c r="I12" s="280">
        <v>184000</v>
      </c>
      <c r="J12" s="279">
        <v>15700</v>
      </c>
      <c r="K12" s="278">
        <v>168300</v>
      </c>
    </row>
    <row r="13" spans="1:17" ht="32.15" customHeight="1">
      <c r="A13" s="38" t="s">
        <v>139</v>
      </c>
      <c r="B13" s="277" t="s">
        <v>270</v>
      </c>
      <c r="C13" s="276">
        <v>1462700</v>
      </c>
      <c r="D13" s="272">
        <v>1154900</v>
      </c>
      <c r="E13" s="274">
        <v>307800</v>
      </c>
      <c r="F13" s="275">
        <v>1366600</v>
      </c>
      <c r="G13" s="272">
        <v>1147600</v>
      </c>
      <c r="H13" s="274">
        <v>219000</v>
      </c>
      <c r="I13" s="273">
        <v>96100</v>
      </c>
      <c r="J13" s="272">
        <v>7300</v>
      </c>
      <c r="K13" s="271">
        <v>88800</v>
      </c>
    </row>
    <row r="14" spans="1:17" ht="32.15" customHeight="1">
      <c r="A14" s="162"/>
      <c r="B14" s="270" t="s">
        <v>76</v>
      </c>
      <c r="C14" s="269">
        <v>262500</v>
      </c>
      <c r="D14" s="264">
        <v>67000</v>
      </c>
      <c r="E14" s="268">
        <v>195500</v>
      </c>
      <c r="F14" s="267">
        <v>174600</v>
      </c>
      <c r="G14" s="264">
        <v>58600</v>
      </c>
      <c r="H14" s="266">
        <v>116000</v>
      </c>
      <c r="I14" s="265">
        <v>87900</v>
      </c>
      <c r="J14" s="264">
        <v>8400</v>
      </c>
      <c r="K14" s="263">
        <v>79500</v>
      </c>
    </row>
    <row r="15" spans="1:17" ht="32.15" customHeight="1" thickBot="1">
      <c r="A15" s="262"/>
      <c r="B15" s="261" t="s">
        <v>271</v>
      </c>
      <c r="C15" s="260">
        <v>1.1794626375880222</v>
      </c>
      <c r="D15" s="255">
        <v>1.0580136808381677</v>
      </c>
      <c r="E15" s="259">
        <v>1.6351526965562053</v>
      </c>
      <c r="F15" s="258">
        <v>1.1277623298697497</v>
      </c>
      <c r="G15" s="255">
        <v>1.0510630881840362</v>
      </c>
      <c r="H15" s="257">
        <v>1.5296803652968036</v>
      </c>
      <c r="I15" s="256">
        <v>1.9146722164412071</v>
      </c>
      <c r="J15" s="255">
        <v>2.1506849315068495</v>
      </c>
      <c r="K15" s="254">
        <v>1.8952702702702702</v>
      </c>
    </row>
    <row r="16" spans="1:17" ht="32.15" customHeight="1" thickBot="1">
      <c r="A16" s="287" t="s">
        <v>78</v>
      </c>
      <c r="B16" s="314" t="s">
        <v>272</v>
      </c>
      <c r="C16" s="285">
        <v>4202600</v>
      </c>
      <c r="D16" s="284">
        <v>3111300</v>
      </c>
      <c r="E16" s="283">
        <v>1091300</v>
      </c>
      <c r="F16" s="282">
        <v>3839900</v>
      </c>
      <c r="G16" s="315">
        <v>3088200</v>
      </c>
      <c r="H16" s="316">
        <v>751700</v>
      </c>
      <c r="I16" s="280">
        <v>362700</v>
      </c>
      <c r="J16" s="315">
        <v>23100</v>
      </c>
      <c r="K16" s="317">
        <v>339600</v>
      </c>
    </row>
    <row r="17" spans="1:11" ht="32.15" customHeight="1">
      <c r="A17" s="38" t="s">
        <v>140</v>
      </c>
      <c r="B17" s="277" t="s">
        <v>273</v>
      </c>
      <c r="C17" s="276">
        <v>3656200</v>
      </c>
      <c r="D17" s="272">
        <v>2919100</v>
      </c>
      <c r="E17" s="274">
        <v>737100</v>
      </c>
      <c r="F17" s="275">
        <v>3406300</v>
      </c>
      <c r="G17" s="318">
        <v>2903300</v>
      </c>
      <c r="H17" s="274">
        <v>503000</v>
      </c>
      <c r="I17" s="273">
        <v>249900</v>
      </c>
      <c r="J17" s="318">
        <v>15800</v>
      </c>
      <c r="K17" s="271">
        <v>234100</v>
      </c>
    </row>
    <row r="18" spans="1:11" ht="32.15" customHeight="1">
      <c r="A18" s="162"/>
      <c r="B18" s="270" t="s">
        <v>76</v>
      </c>
      <c r="C18" s="269">
        <v>546400</v>
      </c>
      <c r="D18" s="264">
        <v>192200</v>
      </c>
      <c r="E18" s="268">
        <v>354200</v>
      </c>
      <c r="F18" s="267">
        <v>433600</v>
      </c>
      <c r="G18" s="264">
        <v>184900</v>
      </c>
      <c r="H18" s="266">
        <v>248700</v>
      </c>
      <c r="I18" s="265">
        <v>112800</v>
      </c>
      <c r="J18" s="264">
        <v>7300</v>
      </c>
      <c r="K18" s="263">
        <v>105500</v>
      </c>
    </row>
    <row r="19" spans="1:11" ht="32.15" customHeight="1" thickBot="1">
      <c r="A19" s="313"/>
      <c r="B19" s="261" t="s">
        <v>274</v>
      </c>
      <c r="C19" s="260">
        <v>1.1494447787320168</v>
      </c>
      <c r="D19" s="255">
        <v>1.0658422116405741</v>
      </c>
      <c r="E19" s="259">
        <v>1.4805318138651471</v>
      </c>
      <c r="F19" s="258">
        <v>1.1272935443149459</v>
      </c>
      <c r="G19" s="255">
        <v>1.0636861502428272</v>
      </c>
      <c r="H19" s="257">
        <v>1.4944333996023857</v>
      </c>
      <c r="I19" s="256">
        <v>1.4513805522208885</v>
      </c>
      <c r="J19" s="255">
        <v>1.4620253164556962</v>
      </c>
      <c r="K19" s="254">
        <v>1.4506621102093122</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25800</v>
      </c>
      <c r="F21" s="132" t="s">
        <v>276</v>
      </c>
      <c r="G21" s="129"/>
      <c r="H21" s="129"/>
      <c r="I21" s="129"/>
      <c r="J21" s="129"/>
      <c r="K21" s="161">
        <v>5</v>
      </c>
    </row>
  </sheetData>
  <mergeCells count="7">
    <mergeCell ref="A1:B1"/>
    <mergeCell ref="C4:E5"/>
    <mergeCell ref="F5:K5"/>
    <mergeCell ref="D6:D7"/>
    <mergeCell ref="E6:E7"/>
    <mergeCell ref="F6:F7"/>
    <mergeCell ref="I6:I7"/>
  </mergeCells>
  <phoneticPr fontId="2"/>
  <conditionalFormatting sqref="C11:K11">
    <cfRule type="cellIs" dxfId="129" priority="3" operator="equal">
      <formula>"△100%"</formula>
    </cfRule>
  </conditionalFormatting>
  <conditionalFormatting sqref="C15:K15">
    <cfRule type="cellIs" dxfId="128" priority="2" operator="equal">
      <formula>"△100%"</formula>
    </cfRule>
  </conditionalFormatting>
  <conditionalFormatting sqref="C19:K19">
    <cfRule type="cellIs" dxfId="127" priority="1" operator="equal">
      <formula>"△100%"</formula>
    </cfRule>
  </conditionalFormatting>
  <conditionalFormatting sqref="E21">
    <cfRule type="containsBlanks" dxfId="126" priority="4">
      <formula>LEN(TRIM(E21))=0</formula>
    </cfRule>
  </conditionalFormatting>
  <hyperlinks>
    <hyperlink ref="A1:B1" location="令和７年度!A1" display="令和７年度!A1" xr:uid="{7E9E0BF0-EA81-4E23-9A45-AC7D01A324FB}"/>
  </hyperlinks>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31"/>
  <sheetViews>
    <sheetView topLeftCell="A12" workbookViewId="0">
      <selection activeCell="P25" sqref="P25"/>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５月（２表）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285</v>
      </c>
      <c r="C6" s="321">
        <v>842600</v>
      </c>
      <c r="D6" s="322">
        <v>281100</v>
      </c>
      <c r="E6" s="322">
        <v>42400</v>
      </c>
      <c r="F6" s="322">
        <v>69100</v>
      </c>
      <c r="G6" s="322">
        <v>25800</v>
      </c>
      <c r="H6" s="322">
        <v>73500</v>
      </c>
      <c r="I6" s="322">
        <v>0</v>
      </c>
      <c r="J6" s="322">
        <v>49200</v>
      </c>
      <c r="K6" s="322">
        <v>4000</v>
      </c>
      <c r="L6" s="322">
        <v>12100</v>
      </c>
      <c r="M6" s="322">
        <v>4100</v>
      </c>
      <c r="N6" s="322">
        <v>0</v>
      </c>
      <c r="O6" s="322">
        <v>2300</v>
      </c>
      <c r="P6" s="322">
        <v>2400</v>
      </c>
      <c r="Q6" s="322">
        <v>0</v>
      </c>
      <c r="R6" s="322">
        <v>3100</v>
      </c>
      <c r="S6" s="322">
        <v>4700</v>
      </c>
      <c r="T6" s="322">
        <v>4200</v>
      </c>
      <c r="U6" s="322">
        <v>4700</v>
      </c>
      <c r="V6" s="322">
        <v>3100</v>
      </c>
      <c r="W6" s="322">
        <v>0</v>
      </c>
      <c r="X6" s="322">
        <v>0</v>
      </c>
      <c r="Y6" s="322">
        <v>3200</v>
      </c>
      <c r="Z6" s="322">
        <v>0</v>
      </c>
      <c r="AA6" s="322">
        <v>2800</v>
      </c>
      <c r="AB6" s="322">
        <v>2700</v>
      </c>
      <c r="AC6" s="322">
        <v>3000</v>
      </c>
      <c r="AD6" s="323">
        <v>3500</v>
      </c>
      <c r="AE6" s="324">
        <v>241600</v>
      </c>
      <c r="AF6" s="51"/>
      <c r="AG6" s="51"/>
    </row>
    <row r="7" spans="1:33" ht="30" customHeight="1">
      <c r="A7" s="325"/>
      <c r="B7" s="326" t="s">
        <v>237</v>
      </c>
      <c r="C7" s="327">
        <v>710400</v>
      </c>
      <c r="D7" s="328">
        <v>263400</v>
      </c>
      <c r="E7" s="328">
        <v>40900</v>
      </c>
      <c r="F7" s="328">
        <v>62200</v>
      </c>
      <c r="G7" s="328">
        <v>27400</v>
      </c>
      <c r="H7" s="328">
        <v>70600</v>
      </c>
      <c r="I7" s="328">
        <v>0</v>
      </c>
      <c r="J7" s="328">
        <v>45400</v>
      </c>
      <c r="K7" s="328">
        <v>4000</v>
      </c>
      <c r="L7" s="328">
        <v>10900</v>
      </c>
      <c r="M7" s="328">
        <v>3500</v>
      </c>
      <c r="N7" s="328">
        <v>0</v>
      </c>
      <c r="O7" s="328">
        <v>1900</v>
      </c>
      <c r="P7" s="328">
        <v>400</v>
      </c>
      <c r="Q7" s="328">
        <v>0</v>
      </c>
      <c r="R7" s="328">
        <v>2500</v>
      </c>
      <c r="S7" s="328">
        <v>4500</v>
      </c>
      <c r="T7" s="328">
        <v>4000</v>
      </c>
      <c r="U7" s="328">
        <v>6100</v>
      </c>
      <c r="V7" s="328">
        <v>2400</v>
      </c>
      <c r="W7" s="328">
        <v>0</v>
      </c>
      <c r="X7" s="328">
        <v>0</v>
      </c>
      <c r="Y7" s="328">
        <v>3100</v>
      </c>
      <c r="Z7" s="328">
        <v>0</v>
      </c>
      <c r="AA7" s="328">
        <v>2800</v>
      </c>
      <c r="AB7" s="328">
        <v>3200</v>
      </c>
      <c r="AC7" s="328">
        <v>2300</v>
      </c>
      <c r="AD7" s="328">
        <v>0</v>
      </c>
      <c r="AE7" s="329">
        <v>148900</v>
      </c>
      <c r="AF7" s="51"/>
      <c r="AG7" s="51"/>
    </row>
    <row r="8" spans="1:33" ht="30" customHeight="1">
      <c r="A8" s="215"/>
      <c r="B8" s="330" t="s">
        <v>76</v>
      </c>
      <c r="C8" s="220">
        <v>132200</v>
      </c>
      <c r="D8" s="219">
        <v>17700</v>
      </c>
      <c r="E8" s="217">
        <v>1500</v>
      </c>
      <c r="F8" s="217">
        <v>6900</v>
      </c>
      <c r="G8" s="217">
        <v>-1600</v>
      </c>
      <c r="H8" s="217">
        <v>2900</v>
      </c>
      <c r="I8" s="217">
        <v>0</v>
      </c>
      <c r="J8" s="217">
        <v>3800</v>
      </c>
      <c r="K8" s="217">
        <v>0</v>
      </c>
      <c r="L8" s="217">
        <v>1200</v>
      </c>
      <c r="M8" s="217">
        <v>600</v>
      </c>
      <c r="N8" s="218">
        <v>0</v>
      </c>
      <c r="O8" s="218">
        <v>400</v>
      </c>
      <c r="P8" s="217">
        <v>2000</v>
      </c>
      <c r="Q8" s="218">
        <v>0</v>
      </c>
      <c r="R8" s="217">
        <v>600</v>
      </c>
      <c r="S8" s="217">
        <v>200</v>
      </c>
      <c r="T8" s="217">
        <v>200</v>
      </c>
      <c r="U8" s="217">
        <v>-1400</v>
      </c>
      <c r="V8" s="217">
        <v>700</v>
      </c>
      <c r="W8" s="218">
        <v>0</v>
      </c>
      <c r="X8" s="217">
        <v>0</v>
      </c>
      <c r="Y8" s="217">
        <v>100</v>
      </c>
      <c r="Z8" s="218">
        <v>0</v>
      </c>
      <c r="AA8" s="217">
        <v>0</v>
      </c>
      <c r="AB8" s="217">
        <v>-500</v>
      </c>
      <c r="AC8" s="217">
        <v>700</v>
      </c>
      <c r="AD8" s="218">
        <v>3500</v>
      </c>
      <c r="AE8" s="216">
        <v>92700</v>
      </c>
    </row>
    <row r="9" spans="1:33" ht="30" customHeight="1">
      <c r="A9" s="215"/>
      <c r="B9" s="331" t="s">
        <v>72</v>
      </c>
      <c r="C9" s="213">
        <v>1.1860923423423424</v>
      </c>
      <c r="D9" s="212">
        <v>1.0671981776765376</v>
      </c>
      <c r="E9" s="211">
        <v>1.0366748166259168</v>
      </c>
      <c r="F9" s="211">
        <v>1.1109324758842443</v>
      </c>
      <c r="G9" s="211">
        <v>0.94160583941605835</v>
      </c>
      <c r="H9" s="211">
        <v>1.0410764872521245</v>
      </c>
      <c r="I9" s="211" t="s">
        <v>182</v>
      </c>
      <c r="J9" s="211">
        <v>1.0837004405286343</v>
      </c>
      <c r="K9" s="211">
        <v>1</v>
      </c>
      <c r="L9" s="211">
        <v>1.1100917431192661</v>
      </c>
      <c r="M9" s="211">
        <v>1.1714285714285715</v>
      </c>
      <c r="N9" s="211" t="s">
        <v>182</v>
      </c>
      <c r="O9" s="211">
        <v>1.2105263157894737</v>
      </c>
      <c r="P9" s="211">
        <v>6</v>
      </c>
      <c r="Q9" s="211" t="s">
        <v>182</v>
      </c>
      <c r="R9" s="211">
        <v>1.24</v>
      </c>
      <c r="S9" s="211">
        <v>1.0444444444444445</v>
      </c>
      <c r="T9" s="211">
        <v>1.05</v>
      </c>
      <c r="U9" s="211">
        <v>0.77049180327868849</v>
      </c>
      <c r="V9" s="211">
        <v>1.2916666666666667</v>
      </c>
      <c r="W9" s="211" t="s">
        <v>182</v>
      </c>
      <c r="X9" s="211" t="s">
        <v>182</v>
      </c>
      <c r="Y9" s="211">
        <v>1.032258064516129</v>
      </c>
      <c r="Z9" s="211" t="s">
        <v>182</v>
      </c>
      <c r="AA9" s="211">
        <v>1</v>
      </c>
      <c r="AB9" s="211">
        <v>0.84375</v>
      </c>
      <c r="AC9" s="211">
        <v>1.3043478260869565</v>
      </c>
      <c r="AD9" s="211" t="s">
        <v>187</v>
      </c>
      <c r="AE9" s="210">
        <v>1.6225654801880456</v>
      </c>
    </row>
    <row r="10" spans="1:33" ht="30" customHeight="1" thickBot="1">
      <c r="A10" s="209"/>
      <c r="B10" s="332" t="s">
        <v>111</v>
      </c>
      <c r="C10" s="333">
        <v>1</v>
      </c>
      <c r="D10" s="334">
        <v>0.33361025397578925</v>
      </c>
      <c r="E10" s="206">
        <v>5.0320436743413244E-2</v>
      </c>
      <c r="F10" s="205">
        <v>8.2008070258723004E-2</v>
      </c>
      <c r="G10" s="205">
        <v>3.0619511037265606E-2</v>
      </c>
      <c r="H10" s="205">
        <v>8.7230002373605509E-2</v>
      </c>
      <c r="I10" s="205">
        <v>0</v>
      </c>
      <c r="J10" s="205">
        <v>5.8390695466413484E-2</v>
      </c>
      <c r="K10" s="205">
        <v>4.7472110135295511E-3</v>
      </c>
      <c r="L10" s="205">
        <v>1.4360313315926894E-2</v>
      </c>
      <c r="M10" s="205">
        <v>4.8658912888677906E-3</v>
      </c>
      <c r="N10" s="205">
        <v>0</v>
      </c>
      <c r="O10" s="205">
        <v>2.729646332779492E-3</v>
      </c>
      <c r="P10" s="205">
        <v>2.8483266081177306E-3</v>
      </c>
      <c r="Q10" s="205">
        <v>0</v>
      </c>
      <c r="R10" s="205">
        <v>3.6790885354854022E-3</v>
      </c>
      <c r="S10" s="205">
        <v>5.5779729408972226E-3</v>
      </c>
      <c r="T10" s="205">
        <v>4.9845715642060293E-3</v>
      </c>
      <c r="U10" s="205">
        <v>5.5779729408972226E-3</v>
      </c>
      <c r="V10" s="205">
        <v>3.6790885354854022E-3</v>
      </c>
      <c r="W10" s="205">
        <v>0</v>
      </c>
      <c r="X10" s="205">
        <v>0</v>
      </c>
      <c r="Y10" s="205">
        <v>3.7977688108236413E-3</v>
      </c>
      <c r="Z10" s="205">
        <v>0</v>
      </c>
      <c r="AA10" s="205">
        <v>3.3230477094706862E-3</v>
      </c>
      <c r="AB10" s="205">
        <v>3.2043674341324471E-3</v>
      </c>
      <c r="AC10" s="205">
        <v>3.5604082601471635E-3</v>
      </c>
      <c r="AD10" s="205">
        <v>4.1538096368383577E-3</v>
      </c>
      <c r="AE10" s="204">
        <v>0.28673154521718491</v>
      </c>
    </row>
    <row r="11" spans="1:33" ht="30" customHeight="1" thickBot="1">
      <c r="A11" s="231" t="s">
        <v>73</v>
      </c>
      <c r="B11" s="230" t="s">
        <v>74</v>
      </c>
      <c r="C11" s="229">
        <v>1725200</v>
      </c>
      <c r="D11" s="228">
        <v>580800</v>
      </c>
      <c r="E11" s="227">
        <v>82800</v>
      </c>
      <c r="F11" s="227">
        <v>134300</v>
      </c>
      <c r="G11" s="227">
        <v>52000</v>
      </c>
      <c r="H11" s="227">
        <v>150700</v>
      </c>
      <c r="I11" s="227">
        <v>0</v>
      </c>
      <c r="J11" s="227">
        <v>103300</v>
      </c>
      <c r="K11" s="227">
        <v>8000</v>
      </c>
      <c r="L11" s="227">
        <v>22800</v>
      </c>
      <c r="M11" s="227">
        <v>8100</v>
      </c>
      <c r="N11" s="227">
        <v>0</v>
      </c>
      <c r="O11" s="227">
        <v>4700</v>
      </c>
      <c r="P11" s="227">
        <v>5000</v>
      </c>
      <c r="Q11" s="227">
        <v>100</v>
      </c>
      <c r="R11" s="227">
        <v>6300</v>
      </c>
      <c r="S11" s="227">
        <v>8900</v>
      </c>
      <c r="T11" s="227">
        <v>8700</v>
      </c>
      <c r="U11" s="227">
        <v>9700</v>
      </c>
      <c r="V11" s="227">
        <v>6300</v>
      </c>
      <c r="W11" s="227">
        <v>0</v>
      </c>
      <c r="X11" s="227">
        <v>0</v>
      </c>
      <c r="Y11" s="227">
        <v>6800</v>
      </c>
      <c r="Z11" s="227">
        <v>0</v>
      </c>
      <c r="AA11" s="227">
        <v>5700</v>
      </c>
      <c r="AB11" s="227">
        <v>5500</v>
      </c>
      <c r="AC11" s="227">
        <v>6500</v>
      </c>
      <c r="AD11" s="227">
        <v>4900</v>
      </c>
      <c r="AE11" s="226">
        <v>503300</v>
      </c>
      <c r="AF11" s="51"/>
      <c r="AG11" s="51"/>
    </row>
    <row r="12" spans="1:33" ht="30" customHeight="1">
      <c r="A12" s="46" t="s">
        <v>139</v>
      </c>
      <c r="B12" s="225" t="s">
        <v>75</v>
      </c>
      <c r="C12" s="224">
        <v>1462700</v>
      </c>
      <c r="D12" s="223">
        <v>549600</v>
      </c>
      <c r="E12" s="223">
        <v>79500</v>
      </c>
      <c r="F12" s="223">
        <v>124200</v>
      </c>
      <c r="G12" s="223">
        <v>54600</v>
      </c>
      <c r="H12" s="223">
        <v>143900</v>
      </c>
      <c r="I12" s="223">
        <v>0</v>
      </c>
      <c r="J12" s="223">
        <v>96400</v>
      </c>
      <c r="K12" s="223">
        <v>8000</v>
      </c>
      <c r="L12" s="223">
        <v>21500</v>
      </c>
      <c r="M12" s="223">
        <v>7200</v>
      </c>
      <c r="N12" s="223">
        <v>0</v>
      </c>
      <c r="O12" s="223">
        <v>3900</v>
      </c>
      <c r="P12" s="223">
        <v>900</v>
      </c>
      <c r="Q12" s="223">
        <v>0</v>
      </c>
      <c r="R12" s="223">
        <v>5400</v>
      </c>
      <c r="S12" s="223">
        <v>8400</v>
      </c>
      <c r="T12" s="223">
        <v>8100</v>
      </c>
      <c r="U12" s="223">
        <v>11700</v>
      </c>
      <c r="V12" s="223">
        <v>5600</v>
      </c>
      <c r="W12" s="223">
        <v>0</v>
      </c>
      <c r="X12" s="223">
        <v>0</v>
      </c>
      <c r="Y12" s="223">
        <v>6300</v>
      </c>
      <c r="Z12" s="223">
        <v>0</v>
      </c>
      <c r="AA12" s="223">
        <v>5500</v>
      </c>
      <c r="AB12" s="223">
        <v>6300</v>
      </c>
      <c r="AC12" s="223">
        <v>5600</v>
      </c>
      <c r="AD12" s="223">
        <v>2300</v>
      </c>
      <c r="AE12" s="222">
        <v>307800</v>
      </c>
      <c r="AF12" s="56"/>
    </row>
    <row r="13" spans="1:33" ht="30" customHeight="1">
      <c r="A13" s="215"/>
      <c r="B13" s="221" t="s">
        <v>76</v>
      </c>
      <c r="C13" s="220">
        <v>262500</v>
      </c>
      <c r="D13" s="219">
        <v>31200</v>
      </c>
      <c r="E13" s="217">
        <v>3300</v>
      </c>
      <c r="F13" s="217">
        <v>10100</v>
      </c>
      <c r="G13" s="217">
        <v>-2600</v>
      </c>
      <c r="H13" s="217">
        <v>6800</v>
      </c>
      <c r="I13" s="217">
        <v>0</v>
      </c>
      <c r="J13" s="217">
        <v>6900</v>
      </c>
      <c r="K13" s="217">
        <v>0</v>
      </c>
      <c r="L13" s="217">
        <v>1300</v>
      </c>
      <c r="M13" s="217">
        <v>900</v>
      </c>
      <c r="N13" s="218">
        <v>0</v>
      </c>
      <c r="O13" s="217">
        <v>800</v>
      </c>
      <c r="P13" s="217">
        <v>4100</v>
      </c>
      <c r="Q13" s="218">
        <v>100</v>
      </c>
      <c r="R13" s="217">
        <v>900</v>
      </c>
      <c r="S13" s="217">
        <v>500</v>
      </c>
      <c r="T13" s="217">
        <v>600</v>
      </c>
      <c r="U13" s="217">
        <v>-2000</v>
      </c>
      <c r="V13" s="217">
        <v>700</v>
      </c>
      <c r="W13" s="218">
        <v>0</v>
      </c>
      <c r="X13" s="217">
        <v>0</v>
      </c>
      <c r="Y13" s="217">
        <v>500</v>
      </c>
      <c r="Z13" s="218">
        <v>0</v>
      </c>
      <c r="AA13" s="217">
        <v>200</v>
      </c>
      <c r="AB13" s="217">
        <v>-800</v>
      </c>
      <c r="AC13" s="217">
        <v>900</v>
      </c>
      <c r="AD13" s="217">
        <v>2600</v>
      </c>
      <c r="AE13" s="216">
        <v>195500</v>
      </c>
    </row>
    <row r="14" spans="1:33" ht="30" customHeight="1">
      <c r="A14" s="215"/>
      <c r="B14" s="214" t="s">
        <v>77</v>
      </c>
      <c r="C14" s="213">
        <v>1.1794626375880222</v>
      </c>
      <c r="D14" s="212">
        <v>1.0567685589519651</v>
      </c>
      <c r="E14" s="211">
        <v>1.0415094339622641</v>
      </c>
      <c r="F14" s="211">
        <v>1.0813204508856682</v>
      </c>
      <c r="G14" s="211">
        <v>0.95238095238095233</v>
      </c>
      <c r="H14" s="211">
        <v>1.0472550382209869</v>
      </c>
      <c r="I14" s="211" t="s">
        <v>182</v>
      </c>
      <c r="J14" s="211">
        <v>1.0715767634854771</v>
      </c>
      <c r="K14" s="211">
        <v>1</v>
      </c>
      <c r="L14" s="211">
        <v>1.0604651162790697</v>
      </c>
      <c r="M14" s="211">
        <v>1.125</v>
      </c>
      <c r="N14" s="211" t="s">
        <v>182</v>
      </c>
      <c r="O14" s="211">
        <v>1.2051282051282051</v>
      </c>
      <c r="P14" s="211">
        <v>5.5555555555555554</v>
      </c>
      <c r="Q14" s="211" t="s">
        <v>187</v>
      </c>
      <c r="R14" s="211">
        <v>1.1666666666666667</v>
      </c>
      <c r="S14" s="211">
        <v>1.0595238095238095</v>
      </c>
      <c r="T14" s="211">
        <v>1.0740740740740742</v>
      </c>
      <c r="U14" s="211">
        <v>0.82905982905982911</v>
      </c>
      <c r="V14" s="211">
        <v>1.125</v>
      </c>
      <c r="W14" s="211" t="s">
        <v>182</v>
      </c>
      <c r="X14" s="211" t="s">
        <v>182</v>
      </c>
      <c r="Y14" s="211">
        <v>1.0793650793650793</v>
      </c>
      <c r="Z14" s="211" t="s">
        <v>182</v>
      </c>
      <c r="AA14" s="211">
        <v>1.0363636363636364</v>
      </c>
      <c r="AB14" s="211">
        <v>0.87301587301587302</v>
      </c>
      <c r="AC14" s="211">
        <v>1.1607142857142858</v>
      </c>
      <c r="AD14" s="211">
        <v>2.1304347826086958</v>
      </c>
      <c r="AE14" s="210">
        <v>1.6351526965562053</v>
      </c>
    </row>
    <row r="15" spans="1:33" ht="30" customHeight="1" thickBot="1">
      <c r="A15" s="209"/>
      <c r="B15" s="208" t="s">
        <v>112</v>
      </c>
      <c r="C15" s="207">
        <v>1</v>
      </c>
      <c r="D15" s="205">
        <v>0.33665661952237419</v>
      </c>
      <c r="E15" s="206">
        <v>4.799443542777649E-2</v>
      </c>
      <c r="F15" s="205">
        <v>7.7846046835149549E-2</v>
      </c>
      <c r="G15" s="205">
        <v>3.0141432877347555E-2</v>
      </c>
      <c r="H15" s="205">
        <v>8.7352191050313013E-2</v>
      </c>
      <c r="I15" s="205">
        <v>0</v>
      </c>
      <c r="J15" s="205">
        <v>5.9877115696730814E-2</v>
      </c>
      <c r="K15" s="205">
        <v>4.6371435195919318E-3</v>
      </c>
      <c r="L15" s="205">
        <v>1.3215859030837005E-2</v>
      </c>
      <c r="M15" s="205">
        <v>4.6951078135868303E-3</v>
      </c>
      <c r="N15" s="205">
        <v>0</v>
      </c>
      <c r="O15" s="205">
        <v>2.7243218177602597E-3</v>
      </c>
      <c r="P15" s="205">
        <v>2.8982146997449569E-3</v>
      </c>
      <c r="Q15" s="205">
        <v>5.7964293994899141E-5</v>
      </c>
      <c r="R15" s="205">
        <v>3.6517505216786461E-3</v>
      </c>
      <c r="S15" s="205">
        <v>5.1588221655460235E-3</v>
      </c>
      <c r="T15" s="205">
        <v>5.0428935775562256E-3</v>
      </c>
      <c r="U15" s="205">
        <v>5.6225365175052167E-3</v>
      </c>
      <c r="V15" s="205">
        <v>3.6517505216786461E-3</v>
      </c>
      <c r="W15" s="205">
        <v>0</v>
      </c>
      <c r="X15" s="205">
        <v>0</v>
      </c>
      <c r="Y15" s="205">
        <v>3.941571991653142E-3</v>
      </c>
      <c r="Z15" s="205">
        <v>0</v>
      </c>
      <c r="AA15" s="205">
        <v>3.3039647577092512E-3</v>
      </c>
      <c r="AB15" s="205">
        <v>3.1880361697194529E-3</v>
      </c>
      <c r="AC15" s="205">
        <v>3.7676791096684444E-3</v>
      </c>
      <c r="AD15" s="205">
        <v>2.840250405750058E-3</v>
      </c>
      <c r="AE15" s="204">
        <v>0.29173429167632736</v>
      </c>
    </row>
    <row r="16" spans="1:33" ht="30" customHeight="1" thickBot="1">
      <c r="A16" s="231" t="s">
        <v>78</v>
      </c>
      <c r="B16" s="335" t="s">
        <v>79</v>
      </c>
      <c r="C16" s="229">
        <v>4202600</v>
      </c>
      <c r="D16" s="227">
        <v>1490900</v>
      </c>
      <c r="E16" s="227">
        <v>205900</v>
      </c>
      <c r="F16" s="227">
        <v>323300</v>
      </c>
      <c r="G16" s="227">
        <v>131300</v>
      </c>
      <c r="H16" s="227">
        <v>387000</v>
      </c>
      <c r="I16" s="227">
        <v>100</v>
      </c>
      <c r="J16" s="227">
        <v>272300</v>
      </c>
      <c r="K16" s="227">
        <v>20400</v>
      </c>
      <c r="L16" s="227">
        <v>57500</v>
      </c>
      <c r="M16" s="227">
        <v>25300</v>
      </c>
      <c r="N16" s="227">
        <v>100</v>
      </c>
      <c r="O16" s="227">
        <v>12500</v>
      </c>
      <c r="P16" s="227">
        <v>13400</v>
      </c>
      <c r="Q16" s="227">
        <v>200</v>
      </c>
      <c r="R16" s="227">
        <v>15700</v>
      </c>
      <c r="S16" s="227">
        <v>19700</v>
      </c>
      <c r="T16" s="227">
        <v>24900</v>
      </c>
      <c r="U16" s="227">
        <v>21700</v>
      </c>
      <c r="V16" s="227">
        <v>16000</v>
      </c>
      <c r="W16" s="227">
        <v>200</v>
      </c>
      <c r="X16" s="227">
        <v>100</v>
      </c>
      <c r="Y16" s="227">
        <v>18200</v>
      </c>
      <c r="Z16" s="227">
        <v>0</v>
      </c>
      <c r="AA16" s="227">
        <v>15700</v>
      </c>
      <c r="AB16" s="227">
        <v>16000</v>
      </c>
      <c r="AC16" s="227">
        <v>15900</v>
      </c>
      <c r="AD16" s="227">
        <v>7000</v>
      </c>
      <c r="AE16" s="226">
        <v>1091300</v>
      </c>
      <c r="AF16" s="56"/>
    </row>
    <row r="17" spans="1:32" ht="30" customHeight="1">
      <c r="A17" s="46" t="s">
        <v>140</v>
      </c>
      <c r="B17" s="225" t="s">
        <v>80</v>
      </c>
      <c r="C17" s="224">
        <v>3656200</v>
      </c>
      <c r="D17" s="223">
        <v>1395700</v>
      </c>
      <c r="E17" s="223">
        <v>196600</v>
      </c>
      <c r="F17" s="223">
        <v>296300</v>
      </c>
      <c r="G17" s="223">
        <v>134000</v>
      </c>
      <c r="H17" s="223">
        <v>373400</v>
      </c>
      <c r="I17" s="223">
        <v>0</v>
      </c>
      <c r="J17" s="223">
        <v>251800</v>
      </c>
      <c r="K17" s="223">
        <v>20200</v>
      </c>
      <c r="L17" s="223">
        <v>52300</v>
      </c>
      <c r="M17" s="223">
        <v>22300</v>
      </c>
      <c r="N17" s="223">
        <v>100</v>
      </c>
      <c r="O17" s="223">
        <v>10700</v>
      </c>
      <c r="P17" s="223">
        <v>4400</v>
      </c>
      <c r="Q17" s="223">
        <v>0</v>
      </c>
      <c r="R17" s="223">
        <v>14800</v>
      </c>
      <c r="S17" s="223">
        <v>19100</v>
      </c>
      <c r="T17" s="223">
        <v>20300</v>
      </c>
      <c r="U17" s="223">
        <v>23100</v>
      </c>
      <c r="V17" s="223">
        <v>15000</v>
      </c>
      <c r="W17" s="223">
        <v>200</v>
      </c>
      <c r="X17" s="223">
        <v>0</v>
      </c>
      <c r="Y17" s="223">
        <v>16700</v>
      </c>
      <c r="Z17" s="223">
        <v>0</v>
      </c>
      <c r="AA17" s="223">
        <v>14600</v>
      </c>
      <c r="AB17" s="223">
        <v>16500</v>
      </c>
      <c r="AC17" s="223">
        <v>14400</v>
      </c>
      <c r="AD17" s="223">
        <v>6600</v>
      </c>
      <c r="AE17" s="336">
        <v>737100</v>
      </c>
      <c r="AF17" s="56"/>
    </row>
    <row r="18" spans="1:32" ht="30" customHeight="1">
      <c r="A18" s="215"/>
      <c r="B18" s="221" t="s">
        <v>76</v>
      </c>
      <c r="C18" s="220">
        <v>546400</v>
      </c>
      <c r="D18" s="219">
        <v>95200</v>
      </c>
      <c r="E18" s="217">
        <v>9300</v>
      </c>
      <c r="F18" s="217">
        <v>27000</v>
      </c>
      <c r="G18" s="217">
        <v>-2700</v>
      </c>
      <c r="H18" s="217">
        <v>13600</v>
      </c>
      <c r="I18" s="217">
        <v>100</v>
      </c>
      <c r="J18" s="217">
        <v>20500</v>
      </c>
      <c r="K18" s="217">
        <v>200</v>
      </c>
      <c r="L18" s="217">
        <v>5200</v>
      </c>
      <c r="M18" s="217">
        <v>3000</v>
      </c>
      <c r="N18" s="218">
        <v>0</v>
      </c>
      <c r="O18" s="218">
        <v>1800</v>
      </c>
      <c r="P18" s="217">
        <v>9000</v>
      </c>
      <c r="Q18" s="218">
        <v>200</v>
      </c>
      <c r="R18" s="217">
        <v>900</v>
      </c>
      <c r="S18" s="217">
        <v>600</v>
      </c>
      <c r="T18" s="217">
        <v>4600</v>
      </c>
      <c r="U18" s="217">
        <v>-1400</v>
      </c>
      <c r="V18" s="217">
        <v>1000</v>
      </c>
      <c r="W18" s="218">
        <v>0</v>
      </c>
      <c r="X18" s="217">
        <v>100</v>
      </c>
      <c r="Y18" s="217">
        <v>1500</v>
      </c>
      <c r="Z18" s="218">
        <v>0</v>
      </c>
      <c r="AA18" s="217">
        <v>1100</v>
      </c>
      <c r="AB18" s="217">
        <v>-500</v>
      </c>
      <c r="AC18" s="217">
        <v>1500</v>
      </c>
      <c r="AD18" s="218">
        <v>400</v>
      </c>
      <c r="AE18" s="216">
        <v>354200</v>
      </c>
    </row>
    <row r="19" spans="1:32" ht="30" customHeight="1">
      <c r="A19" s="215"/>
      <c r="B19" s="214" t="s">
        <v>81</v>
      </c>
      <c r="C19" s="213">
        <v>1.1494447787320168</v>
      </c>
      <c r="D19" s="212">
        <v>1.0682095006090133</v>
      </c>
      <c r="E19" s="211">
        <v>1.0473041709053916</v>
      </c>
      <c r="F19" s="211">
        <v>1.0911238609517382</v>
      </c>
      <c r="G19" s="211">
        <v>0.97985074626865676</v>
      </c>
      <c r="H19" s="211">
        <v>1.0364220674879485</v>
      </c>
      <c r="I19" s="211" t="s">
        <v>187</v>
      </c>
      <c r="J19" s="211">
        <v>1.0814138204924544</v>
      </c>
      <c r="K19" s="211">
        <v>1.0099009900990099</v>
      </c>
      <c r="L19" s="211">
        <v>1.0994263862332696</v>
      </c>
      <c r="M19" s="211">
        <v>1.1345291479820627</v>
      </c>
      <c r="N19" s="211">
        <v>1</v>
      </c>
      <c r="O19" s="211">
        <v>1.1682242990654206</v>
      </c>
      <c r="P19" s="211">
        <v>3.0454545454545454</v>
      </c>
      <c r="Q19" s="211" t="s">
        <v>187</v>
      </c>
      <c r="R19" s="211">
        <v>1.0608108108108107</v>
      </c>
      <c r="S19" s="211">
        <v>1.0314136125654449</v>
      </c>
      <c r="T19" s="211">
        <v>1.2266009852216748</v>
      </c>
      <c r="U19" s="211">
        <v>0.93939393939393945</v>
      </c>
      <c r="V19" s="211">
        <v>1.0666666666666667</v>
      </c>
      <c r="W19" s="211">
        <v>1</v>
      </c>
      <c r="X19" s="211" t="s">
        <v>187</v>
      </c>
      <c r="Y19" s="211">
        <v>1.0898203592814371</v>
      </c>
      <c r="Z19" s="211" t="s">
        <v>182</v>
      </c>
      <c r="AA19" s="211">
        <v>1.0753424657534247</v>
      </c>
      <c r="AB19" s="211">
        <v>0.96969696969696972</v>
      </c>
      <c r="AC19" s="211">
        <v>1.1041666666666667</v>
      </c>
      <c r="AD19" s="211">
        <v>1.0606060606060606</v>
      </c>
      <c r="AE19" s="210">
        <v>1.4805318138651471</v>
      </c>
    </row>
    <row r="20" spans="1:32" ht="30" customHeight="1" thickBot="1">
      <c r="A20" s="215"/>
      <c r="B20" s="208" t="s">
        <v>113</v>
      </c>
      <c r="C20" s="207">
        <v>1</v>
      </c>
      <c r="D20" s="205">
        <v>0.35475657926045784</v>
      </c>
      <c r="E20" s="206">
        <v>4.8993480226526435E-2</v>
      </c>
      <c r="F20" s="205">
        <v>7.6928568029315192E-2</v>
      </c>
      <c r="G20" s="205">
        <v>3.1242564126969019E-2</v>
      </c>
      <c r="H20" s="205">
        <v>9.2085851615666486E-2</v>
      </c>
      <c r="I20" s="205">
        <v>2.3794793699138629E-5</v>
      </c>
      <c r="J20" s="205">
        <v>6.479322324275448E-2</v>
      </c>
      <c r="K20" s="205">
        <v>4.8541379146242805E-3</v>
      </c>
      <c r="L20" s="205">
        <v>1.3682006377004712E-2</v>
      </c>
      <c r="M20" s="205">
        <v>6.0200828058820733E-3</v>
      </c>
      <c r="N20" s="205">
        <v>2.3794793699138629E-5</v>
      </c>
      <c r="O20" s="205">
        <v>2.9743492123923284E-3</v>
      </c>
      <c r="P20" s="205">
        <v>3.1885023556845762E-3</v>
      </c>
      <c r="Q20" s="205">
        <v>4.7589587398277257E-5</v>
      </c>
      <c r="R20" s="205">
        <v>3.7357826107647647E-3</v>
      </c>
      <c r="S20" s="205">
        <v>4.6875743587303101E-3</v>
      </c>
      <c r="T20" s="205">
        <v>5.9249036310855185E-3</v>
      </c>
      <c r="U20" s="205">
        <v>5.1634702327130822E-3</v>
      </c>
      <c r="V20" s="205">
        <v>3.8071669918621803E-3</v>
      </c>
      <c r="W20" s="205">
        <v>4.7589587398277257E-5</v>
      </c>
      <c r="X20" s="205">
        <v>2.3794793699138629E-5</v>
      </c>
      <c r="Y20" s="205">
        <v>4.3306524532432302E-3</v>
      </c>
      <c r="Z20" s="205">
        <v>0</v>
      </c>
      <c r="AA20" s="205">
        <v>3.7357826107647647E-3</v>
      </c>
      <c r="AB20" s="205">
        <v>3.8071669918621803E-3</v>
      </c>
      <c r="AC20" s="205">
        <v>3.7833721981630421E-3</v>
      </c>
      <c r="AD20" s="205">
        <v>1.6656355589397039E-3</v>
      </c>
      <c r="AE20" s="204">
        <v>0.25967258363869983</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119</v>
      </c>
      <c r="F26" s="344" t="s">
        <v>120</v>
      </c>
      <c r="G26" s="342"/>
      <c r="H26" s="342"/>
      <c r="I26" s="343" t="s">
        <v>121</v>
      </c>
      <c r="J26" s="344" t="s">
        <v>122</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285</v>
      </c>
      <c r="E27" s="346">
        <v>241600</v>
      </c>
      <c r="F27" s="347">
        <v>32900</v>
      </c>
      <c r="G27" s="348"/>
      <c r="H27" s="345" t="s">
        <v>285</v>
      </c>
      <c r="I27" s="346">
        <v>485500</v>
      </c>
      <c r="J27" s="349">
        <v>102800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237</v>
      </c>
      <c r="E28" s="351">
        <v>230800</v>
      </c>
      <c r="F28" s="352">
        <v>32700</v>
      </c>
      <c r="G28" s="353"/>
      <c r="H28" s="350" t="s">
        <v>237</v>
      </c>
      <c r="I28" s="354">
        <v>464500</v>
      </c>
      <c r="J28" s="355">
        <v>95000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10800</v>
      </c>
      <c r="F29" s="359">
        <v>200</v>
      </c>
      <c r="G29" s="251"/>
      <c r="H29" s="357" t="s">
        <v>76</v>
      </c>
      <c r="I29" s="358">
        <v>21000</v>
      </c>
      <c r="J29" s="359">
        <v>7800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1.0467937608318891</v>
      </c>
      <c r="F30" s="362">
        <v>1.0061162079510704</v>
      </c>
      <c r="G30" s="251"/>
      <c r="H30" s="360" t="s">
        <v>123</v>
      </c>
      <c r="I30" s="361">
        <v>1.0452099031216362</v>
      </c>
      <c r="J30" s="363">
        <v>1.0821052631578947</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0.32</v>
      </c>
      <c r="F31" s="367">
        <v>4.3576158940397354E-2</v>
      </c>
      <c r="G31" s="251"/>
      <c r="H31" s="368" t="s">
        <v>284</v>
      </c>
      <c r="I31" s="369">
        <v>0.82525922148563657</v>
      </c>
      <c r="J31" s="370">
        <v>0.17474077851436343</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125" priority="3" operator="equal">
      <formula>"△100%"</formula>
    </cfRule>
  </conditionalFormatting>
  <conditionalFormatting sqref="C19:AE19">
    <cfRule type="cellIs" dxfId="124" priority="2" operator="equal">
      <formula>"△100%"</formula>
    </cfRule>
  </conditionalFormatting>
  <conditionalFormatting sqref="I28:J28">
    <cfRule type="containsBlanks" dxfId="123" priority="4">
      <formula>LEN(TRIM(I28))=0</formula>
    </cfRule>
  </conditionalFormatting>
  <conditionalFormatting sqref="AE14">
    <cfRule type="cellIs" dxfId="122" priority="1" operator="equal">
      <formula>"△100%"</formula>
    </cfRule>
  </conditionalFormatting>
  <hyperlinks>
    <hyperlink ref="A1:B1" location="令和７年度!A1" display="令和７年度!A1" xr:uid="{E015FB56-CC2B-423F-B9EC-BAEFC0AB25F2}"/>
  </hyperlinks>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9"/>
  <sheetViews>
    <sheetView topLeftCell="A11"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５月（３表）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285</v>
      </c>
      <c r="C6" s="145">
        <v>241600</v>
      </c>
      <c r="D6" s="146">
        <v>88500</v>
      </c>
      <c r="E6" s="146">
        <v>55200</v>
      </c>
      <c r="F6" s="146">
        <v>40300</v>
      </c>
      <c r="G6" s="146">
        <v>13900</v>
      </c>
      <c r="H6" s="146">
        <v>4100</v>
      </c>
      <c r="I6" s="146">
        <v>900</v>
      </c>
      <c r="J6" s="146">
        <v>800</v>
      </c>
      <c r="K6" s="146">
        <v>500</v>
      </c>
      <c r="L6" s="146">
        <v>2000</v>
      </c>
      <c r="M6" s="146">
        <v>2400</v>
      </c>
      <c r="N6" s="146">
        <v>900</v>
      </c>
      <c r="O6" s="146">
        <v>200</v>
      </c>
      <c r="P6" s="146">
        <v>800</v>
      </c>
      <c r="Q6" s="147">
        <v>31100</v>
      </c>
      <c r="R6" s="51"/>
    </row>
    <row r="7" spans="1:18" ht="30" customHeight="1">
      <c r="A7" s="11"/>
      <c r="B7" s="373" t="s">
        <v>237</v>
      </c>
      <c r="C7" s="12">
        <v>148900</v>
      </c>
      <c r="D7" s="13">
        <v>52000</v>
      </c>
      <c r="E7" s="14">
        <v>35200</v>
      </c>
      <c r="F7" s="14">
        <v>24700</v>
      </c>
      <c r="G7" s="14">
        <v>17300</v>
      </c>
      <c r="H7" s="14">
        <v>1800</v>
      </c>
      <c r="I7" s="14">
        <v>500</v>
      </c>
      <c r="J7" s="14">
        <v>500</v>
      </c>
      <c r="K7" s="14">
        <v>300</v>
      </c>
      <c r="L7" s="14">
        <v>1600</v>
      </c>
      <c r="M7" s="14">
        <v>1400</v>
      </c>
      <c r="N7" s="14">
        <v>400</v>
      </c>
      <c r="O7" s="15">
        <v>200</v>
      </c>
      <c r="P7" s="14">
        <v>300</v>
      </c>
      <c r="Q7" s="16">
        <v>12700</v>
      </c>
      <c r="R7" s="51"/>
    </row>
    <row r="8" spans="1:18" ht="30" customHeight="1">
      <c r="A8" s="11"/>
      <c r="B8" s="17" t="s">
        <v>76</v>
      </c>
      <c r="C8" s="41">
        <v>92700</v>
      </c>
      <c r="D8" s="42">
        <v>36500</v>
      </c>
      <c r="E8" s="43">
        <v>20000</v>
      </c>
      <c r="F8" s="42">
        <v>15600</v>
      </c>
      <c r="G8" s="42">
        <v>-3400</v>
      </c>
      <c r="H8" s="42">
        <v>2300</v>
      </c>
      <c r="I8" s="42">
        <v>400</v>
      </c>
      <c r="J8" s="42">
        <v>300</v>
      </c>
      <c r="K8" s="42">
        <v>200</v>
      </c>
      <c r="L8" s="42">
        <v>400</v>
      </c>
      <c r="M8" s="42">
        <v>1000</v>
      </c>
      <c r="N8" s="42">
        <v>500</v>
      </c>
      <c r="O8" s="42">
        <v>0</v>
      </c>
      <c r="P8" s="42">
        <v>500</v>
      </c>
      <c r="Q8" s="44">
        <v>18400</v>
      </c>
    </row>
    <row r="9" spans="1:18" ht="30" customHeight="1">
      <c r="A9" s="11"/>
      <c r="B9" s="18" t="s">
        <v>268</v>
      </c>
      <c r="C9" s="19">
        <v>1.6225654801880456</v>
      </c>
      <c r="D9" s="20">
        <v>1.7019230769230769</v>
      </c>
      <c r="E9" s="21">
        <v>1.5681818181818181</v>
      </c>
      <c r="F9" s="20">
        <v>1.631578947368421</v>
      </c>
      <c r="G9" s="20">
        <v>0.80346820809248554</v>
      </c>
      <c r="H9" s="20">
        <v>2.2777777777777777</v>
      </c>
      <c r="I9" s="20">
        <v>1.8</v>
      </c>
      <c r="J9" s="20">
        <v>1.6</v>
      </c>
      <c r="K9" s="20">
        <v>1.6666666666666667</v>
      </c>
      <c r="L9" s="20">
        <v>1.25</v>
      </c>
      <c r="M9" s="20">
        <v>1.7142857142857142</v>
      </c>
      <c r="N9" s="20">
        <v>2.25</v>
      </c>
      <c r="O9" s="20">
        <v>1</v>
      </c>
      <c r="P9" s="20">
        <v>2.6666666666666665</v>
      </c>
      <c r="Q9" s="22">
        <v>2.4488188976377954</v>
      </c>
    </row>
    <row r="10" spans="1:18" ht="30" customHeight="1" thickBot="1">
      <c r="A10" s="45"/>
      <c r="B10" s="23" t="s">
        <v>278</v>
      </c>
      <c r="C10" s="24">
        <v>1</v>
      </c>
      <c r="D10" s="25">
        <v>0.36630794701986757</v>
      </c>
      <c r="E10" s="26">
        <v>0.22847682119205298</v>
      </c>
      <c r="F10" s="27">
        <v>0.16680463576158941</v>
      </c>
      <c r="G10" s="27">
        <v>5.7533112582781459E-2</v>
      </c>
      <c r="H10" s="27">
        <v>1.6970198675496689E-2</v>
      </c>
      <c r="I10" s="27">
        <v>3.7251655629139072E-3</v>
      </c>
      <c r="J10" s="27">
        <v>3.3112582781456954E-3</v>
      </c>
      <c r="K10" s="27">
        <v>2.0695364238410598E-3</v>
      </c>
      <c r="L10" s="27">
        <v>8.2781456953642391E-3</v>
      </c>
      <c r="M10" s="27">
        <v>9.9337748344370865E-3</v>
      </c>
      <c r="N10" s="27">
        <v>3.7251655629139072E-3</v>
      </c>
      <c r="O10" s="27">
        <v>8.2781456953642384E-4</v>
      </c>
      <c r="P10" s="27">
        <v>3.3112582781456954E-3</v>
      </c>
      <c r="Q10" s="28">
        <v>0.12872516556291391</v>
      </c>
    </row>
    <row r="11" spans="1:18" ht="30" customHeight="1" thickBot="1">
      <c r="A11" s="148" t="s">
        <v>73</v>
      </c>
      <c r="B11" s="149" t="s">
        <v>269</v>
      </c>
      <c r="C11" s="150">
        <v>503300</v>
      </c>
      <c r="D11" s="151">
        <v>185000</v>
      </c>
      <c r="E11" s="151">
        <v>101600</v>
      </c>
      <c r="F11" s="151">
        <v>79400</v>
      </c>
      <c r="G11" s="151">
        <v>36700</v>
      </c>
      <c r="H11" s="151">
        <v>10100</v>
      </c>
      <c r="I11" s="151">
        <v>2500</v>
      </c>
      <c r="J11" s="151">
        <v>2300</v>
      </c>
      <c r="K11" s="151">
        <v>1100</v>
      </c>
      <c r="L11" s="151">
        <v>4700</v>
      </c>
      <c r="M11" s="151">
        <v>5200</v>
      </c>
      <c r="N11" s="151">
        <v>2000</v>
      </c>
      <c r="O11" s="151">
        <v>1000</v>
      </c>
      <c r="P11" s="151">
        <v>3300</v>
      </c>
      <c r="Q11" s="152">
        <v>68400</v>
      </c>
      <c r="R11" s="51"/>
    </row>
    <row r="12" spans="1:18" ht="30" customHeight="1">
      <c r="A12" s="153" t="s">
        <v>139</v>
      </c>
      <c r="B12" s="29" t="s">
        <v>270</v>
      </c>
      <c r="C12" s="30">
        <v>307800</v>
      </c>
      <c r="D12" s="31">
        <v>119700</v>
      </c>
      <c r="E12" s="31">
        <v>62600</v>
      </c>
      <c r="F12" s="31">
        <v>40700</v>
      </c>
      <c r="G12" s="31">
        <v>31000</v>
      </c>
      <c r="H12" s="31">
        <v>6900</v>
      </c>
      <c r="I12" s="31">
        <v>1700</v>
      </c>
      <c r="J12" s="31">
        <v>2400</v>
      </c>
      <c r="K12" s="31">
        <v>700</v>
      </c>
      <c r="L12" s="31">
        <v>3500</v>
      </c>
      <c r="M12" s="31">
        <v>2700</v>
      </c>
      <c r="N12" s="31">
        <v>1000</v>
      </c>
      <c r="O12" s="31">
        <v>500</v>
      </c>
      <c r="P12" s="31">
        <v>1700</v>
      </c>
      <c r="Q12" s="32">
        <v>32700</v>
      </c>
      <c r="R12" s="51"/>
    </row>
    <row r="13" spans="1:18" ht="30" customHeight="1">
      <c r="A13" s="11"/>
      <c r="B13" s="33" t="s">
        <v>76</v>
      </c>
      <c r="C13" s="41">
        <v>195500</v>
      </c>
      <c r="D13" s="42">
        <v>65300</v>
      </c>
      <c r="E13" s="43">
        <v>39000</v>
      </c>
      <c r="F13" s="42">
        <v>38700</v>
      </c>
      <c r="G13" s="42">
        <v>5700</v>
      </c>
      <c r="H13" s="42">
        <v>3200</v>
      </c>
      <c r="I13" s="42">
        <v>800</v>
      </c>
      <c r="J13" s="42">
        <v>-100</v>
      </c>
      <c r="K13" s="42">
        <v>400</v>
      </c>
      <c r="L13" s="42">
        <v>1200</v>
      </c>
      <c r="M13" s="42">
        <v>2500</v>
      </c>
      <c r="N13" s="42">
        <v>1000</v>
      </c>
      <c r="O13" s="42">
        <v>500</v>
      </c>
      <c r="P13" s="42">
        <v>1600</v>
      </c>
      <c r="Q13" s="44">
        <v>35700</v>
      </c>
    </row>
    <row r="14" spans="1:18" ht="30" customHeight="1">
      <c r="A14" s="11"/>
      <c r="B14" s="34" t="s">
        <v>271</v>
      </c>
      <c r="C14" s="19">
        <v>1.6351526965562053</v>
      </c>
      <c r="D14" s="20">
        <v>1.545530492898914</v>
      </c>
      <c r="E14" s="21">
        <v>1.6230031948881789</v>
      </c>
      <c r="F14" s="20">
        <v>1.9508599508599509</v>
      </c>
      <c r="G14" s="20">
        <v>1.1838709677419355</v>
      </c>
      <c r="H14" s="20">
        <v>1.463768115942029</v>
      </c>
      <c r="I14" s="20">
        <v>1.4705882352941178</v>
      </c>
      <c r="J14" s="20">
        <v>0.95833333333333337</v>
      </c>
      <c r="K14" s="20">
        <v>1.5714285714285714</v>
      </c>
      <c r="L14" s="20">
        <v>1.3428571428571427</v>
      </c>
      <c r="M14" s="20">
        <v>1.9259259259259258</v>
      </c>
      <c r="N14" s="20">
        <v>2</v>
      </c>
      <c r="O14" s="20">
        <v>2</v>
      </c>
      <c r="P14" s="20">
        <v>1.9411764705882353</v>
      </c>
      <c r="Q14" s="22">
        <v>2.0917431192660549</v>
      </c>
    </row>
    <row r="15" spans="1:18" ht="30" customHeight="1" thickBot="1">
      <c r="A15" s="45"/>
      <c r="B15" s="35" t="s">
        <v>278</v>
      </c>
      <c r="C15" s="36">
        <v>1.0000000000000002</v>
      </c>
      <c r="D15" s="27">
        <v>0.36757401152394198</v>
      </c>
      <c r="E15" s="27">
        <v>0.20186767335585137</v>
      </c>
      <c r="F15" s="27">
        <v>0.15775879197297835</v>
      </c>
      <c r="G15" s="27">
        <v>7.2918736340154972E-2</v>
      </c>
      <c r="H15" s="27">
        <v>2.0067554142658456E-2</v>
      </c>
      <c r="I15" s="27">
        <v>4.9672163719451622E-3</v>
      </c>
      <c r="J15" s="27">
        <v>4.5698390621895487E-3</v>
      </c>
      <c r="K15" s="27">
        <v>2.1855752036558712E-3</v>
      </c>
      <c r="L15" s="27">
        <v>9.3383667792569045E-3</v>
      </c>
      <c r="M15" s="27">
        <v>1.0331810053645937E-2</v>
      </c>
      <c r="N15" s="27">
        <v>3.9737730975561297E-3</v>
      </c>
      <c r="O15" s="27">
        <v>1.9868865487780649E-3</v>
      </c>
      <c r="P15" s="27">
        <v>6.5567256109676135E-3</v>
      </c>
      <c r="Q15" s="28">
        <v>0.13590303993641964</v>
      </c>
    </row>
    <row r="16" spans="1:18" ht="30" customHeight="1" thickBot="1">
      <c r="A16" s="148" t="s">
        <v>78</v>
      </c>
      <c r="B16" s="149" t="s">
        <v>272</v>
      </c>
      <c r="C16" s="150">
        <v>1091300</v>
      </c>
      <c r="D16" s="151">
        <v>380400</v>
      </c>
      <c r="E16" s="151">
        <v>249900</v>
      </c>
      <c r="F16" s="151">
        <v>175000</v>
      </c>
      <c r="G16" s="151">
        <v>76900</v>
      </c>
      <c r="H16" s="151">
        <v>24600</v>
      </c>
      <c r="I16" s="151">
        <v>5800</v>
      </c>
      <c r="J16" s="151">
        <v>5500</v>
      </c>
      <c r="K16" s="151">
        <v>1800</v>
      </c>
      <c r="L16" s="151">
        <v>10100</v>
      </c>
      <c r="M16" s="151">
        <v>10600</v>
      </c>
      <c r="N16" s="151">
        <v>4700</v>
      </c>
      <c r="O16" s="151">
        <v>2300</v>
      </c>
      <c r="P16" s="151">
        <v>6900</v>
      </c>
      <c r="Q16" s="152">
        <v>136800</v>
      </c>
      <c r="R16" s="51"/>
    </row>
    <row r="17" spans="1:18" ht="30" customHeight="1">
      <c r="A17" s="153" t="s">
        <v>140</v>
      </c>
      <c r="B17" s="29" t="s">
        <v>273</v>
      </c>
      <c r="C17" s="30">
        <v>737100</v>
      </c>
      <c r="D17" s="31">
        <v>288800</v>
      </c>
      <c r="E17" s="31">
        <v>140900</v>
      </c>
      <c r="F17" s="31">
        <v>86500</v>
      </c>
      <c r="G17" s="31">
        <v>71500</v>
      </c>
      <c r="H17" s="31">
        <v>21500</v>
      </c>
      <c r="I17" s="31">
        <v>5200</v>
      </c>
      <c r="J17" s="31">
        <v>6400</v>
      </c>
      <c r="K17" s="31">
        <v>1200</v>
      </c>
      <c r="L17" s="31">
        <v>5000</v>
      </c>
      <c r="M17" s="31">
        <v>7000</v>
      </c>
      <c r="N17" s="31">
        <v>3000</v>
      </c>
      <c r="O17" s="31">
        <v>1000</v>
      </c>
      <c r="P17" s="31">
        <v>4300</v>
      </c>
      <c r="Q17" s="37">
        <v>94800</v>
      </c>
      <c r="R17" s="51"/>
    </row>
    <row r="18" spans="1:18" ht="30" customHeight="1">
      <c r="A18" s="11"/>
      <c r="B18" s="33" t="s">
        <v>76</v>
      </c>
      <c r="C18" s="41">
        <v>354200</v>
      </c>
      <c r="D18" s="42">
        <v>91600</v>
      </c>
      <c r="E18" s="43">
        <v>109000</v>
      </c>
      <c r="F18" s="42">
        <v>88500</v>
      </c>
      <c r="G18" s="42">
        <v>5400</v>
      </c>
      <c r="H18" s="42">
        <v>3100</v>
      </c>
      <c r="I18" s="42">
        <v>600</v>
      </c>
      <c r="J18" s="42">
        <v>-900</v>
      </c>
      <c r="K18" s="42">
        <v>600</v>
      </c>
      <c r="L18" s="42">
        <v>5100</v>
      </c>
      <c r="M18" s="42">
        <v>3600</v>
      </c>
      <c r="N18" s="42">
        <v>1700</v>
      </c>
      <c r="O18" s="42">
        <v>1300</v>
      </c>
      <c r="P18" s="42">
        <v>2600</v>
      </c>
      <c r="Q18" s="44">
        <v>42000</v>
      </c>
    </row>
    <row r="19" spans="1:18" ht="30" customHeight="1">
      <c r="A19" s="11"/>
      <c r="B19" s="34" t="s">
        <v>274</v>
      </c>
      <c r="C19" s="19">
        <v>1.4805318138651471</v>
      </c>
      <c r="D19" s="20">
        <v>1.317174515235457</v>
      </c>
      <c r="E19" s="21">
        <v>1.7735982966643009</v>
      </c>
      <c r="F19" s="20">
        <v>2.0231213872832372</v>
      </c>
      <c r="G19" s="20">
        <v>1.0755244755244755</v>
      </c>
      <c r="H19" s="20">
        <v>1.1441860465116278</v>
      </c>
      <c r="I19" s="20">
        <v>1.1153846153846154</v>
      </c>
      <c r="J19" s="20">
        <v>0.859375</v>
      </c>
      <c r="K19" s="154">
        <v>1.5</v>
      </c>
      <c r="L19" s="20">
        <v>2.02</v>
      </c>
      <c r="M19" s="20">
        <v>1.5142857142857142</v>
      </c>
      <c r="N19" s="20">
        <v>1.5666666666666667</v>
      </c>
      <c r="O19" s="20">
        <v>2.2999999999999998</v>
      </c>
      <c r="P19" s="20">
        <v>1.6046511627906976</v>
      </c>
      <c r="Q19" s="22">
        <v>1.4430379746835442</v>
      </c>
    </row>
    <row r="20" spans="1:18" ht="30" customHeight="1" thickBot="1">
      <c r="A20" s="11"/>
      <c r="B20" s="35" t="s">
        <v>279</v>
      </c>
      <c r="C20" s="36">
        <v>1</v>
      </c>
      <c r="D20" s="27">
        <v>0.348575093924677</v>
      </c>
      <c r="E20" s="27">
        <v>0.2289929441949968</v>
      </c>
      <c r="F20" s="27">
        <v>0.1603592046183451</v>
      </c>
      <c r="G20" s="27">
        <v>7.0466416200861359E-2</v>
      </c>
      <c r="H20" s="27">
        <v>2.2541922477778795E-2</v>
      </c>
      <c r="I20" s="27">
        <v>5.3147622102080088E-3</v>
      </c>
      <c r="J20" s="27">
        <v>5.0398607165765604E-3</v>
      </c>
      <c r="K20" s="27">
        <v>1.6494089617886923E-3</v>
      </c>
      <c r="L20" s="27">
        <v>9.2550169522587732E-3</v>
      </c>
      <c r="M20" s="27">
        <v>9.7131861083111885E-3</v>
      </c>
      <c r="N20" s="27">
        <v>4.3067900668926967E-3</v>
      </c>
      <c r="O20" s="27">
        <v>2.1075781178411068E-3</v>
      </c>
      <c r="P20" s="27">
        <v>6.3227343535233209E-3</v>
      </c>
      <c r="Q20" s="28">
        <v>0.12535508109594062</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121" priority="2" operator="equal">
      <formula>"△100%"</formula>
    </cfRule>
  </conditionalFormatting>
  <conditionalFormatting sqref="C14:Q14">
    <cfRule type="cellIs" dxfId="120" priority="1" operator="equal">
      <formula>"△100%"</formula>
    </cfRule>
  </conditionalFormatting>
  <hyperlinks>
    <hyperlink ref="A1:B1" location="令和７年度!A1" display="令和７年度!A1" xr:uid="{CB6DB02E-5066-4A89-907A-ED22356F3034}"/>
  </hyperlinks>
  <pageMargins left="0.70866141732283472" right="0.70866141732283472" top="0.74803149606299213" bottom="0.74803149606299213"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21"/>
  <sheetViews>
    <sheetView topLeftCell="A7"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６月（１表）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39" t="s">
        <v>64</v>
      </c>
      <c r="G5" s="440"/>
      <c r="H5" s="440"/>
      <c r="I5" s="440"/>
      <c r="J5" s="440"/>
      <c r="K5" s="443"/>
    </row>
    <row r="6" spans="1:17" ht="17.25" customHeight="1">
      <c r="A6" s="292" t="s">
        <v>65</v>
      </c>
      <c r="B6" s="291"/>
      <c r="C6" s="290"/>
      <c r="D6" s="444" t="s">
        <v>66</v>
      </c>
      <c r="E6" s="446" t="s">
        <v>67</v>
      </c>
      <c r="F6" s="448" t="s">
        <v>68</v>
      </c>
      <c r="G6" s="294"/>
      <c r="H6" s="294"/>
      <c r="I6" s="450" t="s">
        <v>69</v>
      </c>
      <c r="J6" s="294"/>
      <c r="K6" s="293"/>
    </row>
    <row r="7" spans="1:17" ht="17" thickBot="1">
      <c r="A7" s="292"/>
      <c r="B7" s="291"/>
      <c r="C7" s="290"/>
      <c r="D7" s="445"/>
      <c r="E7" s="447"/>
      <c r="F7" s="449"/>
      <c r="G7" s="288" t="s">
        <v>66</v>
      </c>
      <c r="H7" s="289" t="s">
        <v>70</v>
      </c>
      <c r="I7" s="451"/>
      <c r="J7" s="288" t="s">
        <v>66</v>
      </c>
      <c r="K7" s="270" t="s">
        <v>70</v>
      </c>
    </row>
    <row r="8" spans="1:17" ht="32.15" customHeight="1" thickBot="1">
      <c r="A8" s="287" t="s">
        <v>71</v>
      </c>
      <c r="B8" s="305" t="s">
        <v>286</v>
      </c>
      <c r="C8" s="285">
        <v>838900</v>
      </c>
      <c r="D8" s="306">
        <v>599700</v>
      </c>
      <c r="E8" s="307">
        <v>239200</v>
      </c>
      <c r="F8" s="282">
        <v>765600</v>
      </c>
      <c r="G8" s="279">
        <v>595800</v>
      </c>
      <c r="H8" s="281">
        <v>169800</v>
      </c>
      <c r="I8" s="280">
        <v>73300</v>
      </c>
      <c r="J8" s="279">
        <v>3900</v>
      </c>
      <c r="K8" s="278">
        <v>69400</v>
      </c>
    </row>
    <row r="9" spans="1:17" ht="32.15" customHeight="1">
      <c r="A9" s="308"/>
      <c r="B9" s="309" t="s">
        <v>238</v>
      </c>
      <c r="C9" s="276">
        <v>748000</v>
      </c>
      <c r="D9" s="272">
        <v>577600</v>
      </c>
      <c r="E9" s="274">
        <v>170400</v>
      </c>
      <c r="F9" s="275">
        <v>693200</v>
      </c>
      <c r="G9" s="310">
        <v>572300</v>
      </c>
      <c r="H9" s="311">
        <v>120900</v>
      </c>
      <c r="I9" s="273">
        <v>54800</v>
      </c>
      <c r="J9" s="310">
        <v>5300</v>
      </c>
      <c r="K9" s="312">
        <v>49500</v>
      </c>
    </row>
    <row r="10" spans="1:17" ht="32.15" customHeight="1">
      <c r="A10" s="313"/>
      <c r="B10" s="270" t="s">
        <v>76</v>
      </c>
      <c r="C10" s="269">
        <v>90900</v>
      </c>
      <c r="D10" s="264">
        <v>22100</v>
      </c>
      <c r="E10" s="268">
        <v>68800</v>
      </c>
      <c r="F10" s="267">
        <v>72400</v>
      </c>
      <c r="G10" s="264">
        <v>23500</v>
      </c>
      <c r="H10" s="266">
        <v>48900</v>
      </c>
      <c r="I10" s="265">
        <v>18500</v>
      </c>
      <c r="J10" s="264">
        <v>-1400</v>
      </c>
      <c r="K10" s="263">
        <v>19900</v>
      </c>
    </row>
    <row r="11" spans="1:17" ht="32.15" customHeight="1" thickBot="1">
      <c r="A11" s="262"/>
      <c r="B11" s="261" t="s">
        <v>268</v>
      </c>
      <c r="C11" s="260">
        <v>1.121524064171123</v>
      </c>
      <c r="D11" s="255">
        <v>1.0382617728531855</v>
      </c>
      <c r="E11" s="259">
        <v>1.403755868544601</v>
      </c>
      <c r="F11" s="258">
        <v>1.1044431621465667</v>
      </c>
      <c r="G11" s="255">
        <v>1.0410623798706973</v>
      </c>
      <c r="H11" s="257">
        <v>1.4044665012406947</v>
      </c>
      <c r="I11" s="256">
        <v>1.3375912408759123</v>
      </c>
      <c r="J11" s="255">
        <v>0.73584905660377353</v>
      </c>
      <c r="K11" s="254">
        <v>1.4020202020202019</v>
      </c>
    </row>
    <row r="12" spans="1:17" ht="32.15" customHeight="1" thickBot="1">
      <c r="A12" s="287" t="s">
        <v>73</v>
      </c>
      <c r="B12" s="286" t="s">
        <v>269</v>
      </c>
      <c r="C12" s="285">
        <v>2564100</v>
      </c>
      <c r="D12" s="284">
        <v>1821600</v>
      </c>
      <c r="E12" s="283">
        <v>742500</v>
      </c>
      <c r="F12" s="282">
        <v>2306800</v>
      </c>
      <c r="G12" s="279">
        <v>1802000</v>
      </c>
      <c r="H12" s="281">
        <v>504800</v>
      </c>
      <c r="I12" s="280">
        <v>257300</v>
      </c>
      <c r="J12" s="279">
        <v>19600</v>
      </c>
      <c r="K12" s="278">
        <v>237700</v>
      </c>
    </row>
    <row r="13" spans="1:17" ht="32.15" customHeight="1">
      <c r="A13" s="38" t="s">
        <v>141</v>
      </c>
      <c r="B13" s="277" t="s">
        <v>270</v>
      </c>
      <c r="C13" s="276">
        <v>2210700</v>
      </c>
      <c r="D13" s="272">
        <v>1732500</v>
      </c>
      <c r="E13" s="274">
        <v>478200</v>
      </c>
      <c r="F13" s="275">
        <v>2059800</v>
      </c>
      <c r="G13" s="272">
        <v>1719900</v>
      </c>
      <c r="H13" s="274">
        <v>339900</v>
      </c>
      <c r="I13" s="273">
        <v>150900</v>
      </c>
      <c r="J13" s="272">
        <v>12600</v>
      </c>
      <c r="K13" s="271">
        <v>138300</v>
      </c>
    </row>
    <row r="14" spans="1:17" ht="32.15" customHeight="1">
      <c r="A14" s="162"/>
      <c r="B14" s="270" t="s">
        <v>76</v>
      </c>
      <c r="C14" s="269">
        <v>353400</v>
      </c>
      <c r="D14" s="264">
        <v>89100</v>
      </c>
      <c r="E14" s="268">
        <v>264300</v>
      </c>
      <c r="F14" s="267">
        <v>247000</v>
      </c>
      <c r="G14" s="264">
        <v>82100</v>
      </c>
      <c r="H14" s="266">
        <v>164900</v>
      </c>
      <c r="I14" s="265">
        <v>106400</v>
      </c>
      <c r="J14" s="264">
        <v>7000</v>
      </c>
      <c r="K14" s="263">
        <v>99400</v>
      </c>
    </row>
    <row r="15" spans="1:17" ht="32.15" customHeight="1" thickBot="1">
      <c r="A15" s="262"/>
      <c r="B15" s="261" t="s">
        <v>271</v>
      </c>
      <c r="C15" s="260">
        <v>1.1598588682317819</v>
      </c>
      <c r="D15" s="255">
        <v>1.0514285714285714</v>
      </c>
      <c r="E15" s="259">
        <v>1.5526976160602259</v>
      </c>
      <c r="F15" s="258">
        <v>1.1199145548111467</v>
      </c>
      <c r="G15" s="255">
        <v>1.0477353334496191</v>
      </c>
      <c r="H15" s="257">
        <v>1.4851426890261841</v>
      </c>
      <c r="I15" s="256">
        <v>1.7051027170311464</v>
      </c>
      <c r="J15" s="255">
        <v>1.5555555555555556</v>
      </c>
      <c r="K15" s="254">
        <v>1.7187274041937817</v>
      </c>
    </row>
    <row r="16" spans="1:17" ht="32.15" customHeight="1" thickBot="1">
      <c r="A16" s="287" t="s">
        <v>78</v>
      </c>
      <c r="B16" s="314" t="s">
        <v>272</v>
      </c>
      <c r="C16" s="285">
        <v>5041500</v>
      </c>
      <c r="D16" s="284">
        <v>3711000</v>
      </c>
      <c r="E16" s="283">
        <v>1330500</v>
      </c>
      <c r="F16" s="282">
        <v>4605500</v>
      </c>
      <c r="G16" s="315">
        <v>3684000</v>
      </c>
      <c r="H16" s="316">
        <v>921500</v>
      </c>
      <c r="I16" s="280">
        <v>436000</v>
      </c>
      <c r="J16" s="315">
        <v>27000</v>
      </c>
      <c r="K16" s="317">
        <v>409000</v>
      </c>
    </row>
    <row r="17" spans="1:11" ht="32.15" customHeight="1">
      <c r="A17" s="38" t="s">
        <v>142</v>
      </c>
      <c r="B17" s="277" t="s">
        <v>273</v>
      </c>
      <c r="C17" s="276">
        <v>4404200</v>
      </c>
      <c r="D17" s="272">
        <v>3496700</v>
      </c>
      <c r="E17" s="274">
        <v>907500</v>
      </c>
      <c r="F17" s="275">
        <v>4099500</v>
      </c>
      <c r="G17" s="318">
        <v>3475600</v>
      </c>
      <c r="H17" s="274">
        <v>623900</v>
      </c>
      <c r="I17" s="273">
        <v>304700</v>
      </c>
      <c r="J17" s="318">
        <v>21100</v>
      </c>
      <c r="K17" s="271">
        <v>283600</v>
      </c>
    </row>
    <row r="18" spans="1:11" ht="32.15" customHeight="1">
      <c r="A18" s="162"/>
      <c r="B18" s="270" t="s">
        <v>76</v>
      </c>
      <c r="C18" s="269">
        <v>637300</v>
      </c>
      <c r="D18" s="264">
        <v>214300</v>
      </c>
      <c r="E18" s="268">
        <v>423000</v>
      </c>
      <c r="F18" s="267">
        <v>506000</v>
      </c>
      <c r="G18" s="264">
        <v>208400</v>
      </c>
      <c r="H18" s="266">
        <v>297600</v>
      </c>
      <c r="I18" s="265">
        <v>131300</v>
      </c>
      <c r="J18" s="264">
        <v>5900</v>
      </c>
      <c r="K18" s="263">
        <v>125400</v>
      </c>
    </row>
    <row r="19" spans="1:11" ht="32.15" customHeight="1" thickBot="1">
      <c r="A19" s="313"/>
      <c r="B19" s="261" t="s">
        <v>274</v>
      </c>
      <c r="C19" s="260">
        <v>1.1447027837064621</v>
      </c>
      <c r="D19" s="255">
        <v>1.0612863557068093</v>
      </c>
      <c r="E19" s="259">
        <v>1.4661157024793388</v>
      </c>
      <c r="F19" s="258">
        <v>1.1234296865471398</v>
      </c>
      <c r="G19" s="255">
        <v>1.0599608700656002</v>
      </c>
      <c r="H19" s="257">
        <v>1.4769995191537106</v>
      </c>
      <c r="I19" s="256">
        <v>1.4309156547423696</v>
      </c>
      <c r="J19" s="255">
        <v>1.2796208530805686</v>
      </c>
      <c r="K19" s="254">
        <v>1.4421720733427363</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20300</v>
      </c>
      <c r="F21" s="132" t="s">
        <v>276</v>
      </c>
      <c r="G21" s="129"/>
      <c r="H21" s="129"/>
      <c r="I21" s="129"/>
      <c r="J21" s="129"/>
      <c r="K21" s="161">
        <v>6</v>
      </c>
    </row>
  </sheetData>
  <mergeCells count="7">
    <mergeCell ref="A1:B1"/>
    <mergeCell ref="C4:E5"/>
    <mergeCell ref="F5:K5"/>
    <mergeCell ref="D6:D7"/>
    <mergeCell ref="E6:E7"/>
    <mergeCell ref="F6:F7"/>
    <mergeCell ref="I6:I7"/>
  </mergeCells>
  <phoneticPr fontId="2"/>
  <conditionalFormatting sqref="C11:K11">
    <cfRule type="cellIs" dxfId="119" priority="3" operator="equal">
      <formula>"△100%"</formula>
    </cfRule>
  </conditionalFormatting>
  <conditionalFormatting sqref="C15:K15">
    <cfRule type="cellIs" dxfId="118" priority="2" operator="equal">
      <formula>"△100%"</formula>
    </cfRule>
  </conditionalFormatting>
  <conditionalFormatting sqref="C19:K19">
    <cfRule type="cellIs" dxfId="117" priority="1" operator="equal">
      <formula>"△100%"</formula>
    </cfRule>
  </conditionalFormatting>
  <conditionalFormatting sqref="E21">
    <cfRule type="containsBlanks" dxfId="116" priority="4">
      <formula>LEN(TRIM(E21))=0</formula>
    </cfRule>
  </conditionalFormatting>
  <hyperlinks>
    <hyperlink ref="A1:B1" location="令和７年度!A1" display="令和７年度!A1" xr:uid="{EBD0EA50-8615-4367-A9A6-14A8A7CD4701}"/>
  </hyperlinks>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G31"/>
  <sheetViews>
    <sheetView topLeftCell="A12"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６月（２表）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286</v>
      </c>
      <c r="C6" s="321">
        <v>838900</v>
      </c>
      <c r="D6" s="322">
        <v>287000</v>
      </c>
      <c r="E6" s="322">
        <v>42600</v>
      </c>
      <c r="F6" s="322">
        <v>65300</v>
      </c>
      <c r="G6" s="322">
        <v>26900</v>
      </c>
      <c r="H6" s="322">
        <v>76300</v>
      </c>
      <c r="I6" s="322">
        <v>0</v>
      </c>
      <c r="J6" s="322">
        <v>49900</v>
      </c>
      <c r="K6" s="322">
        <v>4000</v>
      </c>
      <c r="L6" s="322">
        <v>11100</v>
      </c>
      <c r="M6" s="322">
        <v>3800</v>
      </c>
      <c r="N6" s="322">
        <v>0</v>
      </c>
      <c r="O6" s="322">
        <v>0</v>
      </c>
      <c r="P6" s="322">
        <v>2400</v>
      </c>
      <c r="Q6" s="322">
        <v>0</v>
      </c>
      <c r="R6" s="322">
        <v>3000</v>
      </c>
      <c r="S6" s="322">
        <v>3300</v>
      </c>
      <c r="T6" s="322">
        <v>4000</v>
      </c>
      <c r="U6" s="322">
        <v>3700</v>
      </c>
      <c r="V6" s="322">
        <v>2900</v>
      </c>
      <c r="W6" s="322">
        <v>0</v>
      </c>
      <c r="X6" s="322">
        <v>0</v>
      </c>
      <c r="Y6" s="322">
        <v>3200</v>
      </c>
      <c r="Z6" s="322">
        <v>0</v>
      </c>
      <c r="AA6" s="322">
        <v>2800</v>
      </c>
      <c r="AB6" s="322">
        <v>2900</v>
      </c>
      <c r="AC6" s="322">
        <v>2800</v>
      </c>
      <c r="AD6" s="323">
        <v>1800</v>
      </c>
      <c r="AE6" s="324">
        <v>239200</v>
      </c>
      <c r="AF6" s="51"/>
      <c r="AG6" s="51"/>
    </row>
    <row r="7" spans="1:33" ht="30" customHeight="1">
      <c r="A7" s="325"/>
      <c r="B7" s="326" t="s">
        <v>238</v>
      </c>
      <c r="C7" s="327">
        <v>748000</v>
      </c>
      <c r="D7" s="328">
        <v>278900</v>
      </c>
      <c r="E7" s="328">
        <v>40300</v>
      </c>
      <c r="F7" s="328">
        <v>61000</v>
      </c>
      <c r="G7" s="328">
        <v>27400</v>
      </c>
      <c r="H7" s="328">
        <v>71800</v>
      </c>
      <c r="I7" s="328">
        <v>0</v>
      </c>
      <c r="J7" s="328">
        <v>47200</v>
      </c>
      <c r="K7" s="328">
        <v>3900</v>
      </c>
      <c r="L7" s="328">
        <v>10100</v>
      </c>
      <c r="M7" s="328">
        <v>3800</v>
      </c>
      <c r="N7" s="328">
        <v>0</v>
      </c>
      <c r="O7" s="328">
        <v>0</v>
      </c>
      <c r="P7" s="328">
        <v>0</v>
      </c>
      <c r="Q7" s="328">
        <v>0</v>
      </c>
      <c r="R7" s="328">
        <v>2700</v>
      </c>
      <c r="S7" s="328">
        <v>3400</v>
      </c>
      <c r="T7" s="328">
        <v>4800</v>
      </c>
      <c r="U7" s="328">
        <v>4500</v>
      </c>
      <c r="V7" s="328">
        <v>2700</v>
      </c>
      <c r="W7" s="328">
        <v>0</v>
      </c>
      <c r="X7" s="328">
        <v>0</v>
      </c>
      <c r="Y7" s="328">
        <v>3100</v>
      </c>
      <c r="Z7" s="328">
        <v>0</v>
      </c>
      <c r="AA7" s="328">
        <v>2700</v>
      </c>
      <c r="AB7" s="328">
        <v>3300</v>
      </c>
      <c r="AC7" s="328">
        <v>2600</v>
      </c>
      <c r="AD7" s="328">
        <v>3400</v>
      </c>
      <c r="AE7" s="329">
        <v>170400</v>
      </c>
      <c r="AF7" s="51"/>
      <c r="AG7" s="51"/>
    </row>
    <row r="8" spans="1:33" ht="30" customHeight="1">
      <c r="A8" s="215"/>
      <c r="B8" s="330" t="s">
        <v>76</v>
      </c>
      <c r="C8" s="220">
        <v>90900</v>
      </c>
      <c r="D8" s="219">
        <v>8100</v>
      </c>
      <c r="E8" s="217">
        <v>2300</v>
      </c>
      <c r="F8" s="217">
        <v>4300</v>
      </c>
      <c r="G8" s="217">
        <v>-500</v>
      </c>
      <c r="H8" s="217">
        <v>4500</v>
      </c>
      <c r="I8" s="217">
        <v>0</v>
      </c>
      <c r="J8" s="217">
        <v>2700</v>
      </c>
      <c r="K8" s="217">
        <v>100</v>
      </c>
      <c r="L8" s="217">
        <v>1000</v>
      </c>
      <c r="M8" s="217">
        <v>0</v>
      </c>
      <c r="N8" s="218">
        <v>0</v>
      </c>
      <c r="O8" s="218">
        <v>0</v>
      </c>
      <c r="P8" s="217">
        <v>2400</v>
      </c>
      <c r="Q8" s="218">
        <v>0</v>
      </c>
      <c r="R8" s="217">
        <v>300</v>
      </c>
      <c r="S8" s="217">
        <v>-100</v>
      </c>
      <c r="T8" s="217">
        <v>-800</v>
      </c>
      <c r="U8" s="217">
        <v>-800</v>
      </c>
      <c r="V8" s="217">
        <v>200</v>
      </c>
      <c r="W8" s="218">
        <v>0</v>
      </c>
      <c r="X8" s="217">
        <v>0</v>
      </c>
      <c r="Y8" s="217">
        <v>100</v>
      </c>
      <c r="Z8" s="218">
        <v>0</v>
      </c>
      <c r="AA8" s="217">
        <v>100</v>
      </c>
      <c r="AB8" s="217">
        <v>-400</v>
      </c>
      <c r="AC8" s="217">
        <v>200</v>
      </c>
      <c r="AD8" s="218">
        <v>-1600</v>
      </c>
      <c r="AE8" s="216">
        <v>68800</v>
      </c>
    </row>
    <row r="9" spans="1:33" ht="30" customHeight="1">
      <c r="A9" s="215"/>
      <c r="B9" s="331" t="s">
        <v>268</v>
      </c>
      <c r="C9" s="213">
        <v>1.121524064171123</v>
      </c>
      <c r="D9" s="212">
        <v>1.0290426676228039</v>
      </c>
      <c r="E9" s="211">
        <v>1.0570719602977667</v>
      </c>
      <c r="F9" s="211">
        <v>1.0704918032786885</v>
      </c>
      <c r="G9" s="211">
        <v>0.98175182481751821</v>
      </c>
      <c r="H9" s="211">
        <v>1.0626740947075208</v>
      </c>
      <c r="I9" s="211" t="s">
        <v>182</v>
      </c>
      <c r="J9" s="211">
        <v>1.0572033898305084</v>
      </c>
      <c r="K9" s="211">
        <v>1.0256410256410255</v>
      </c>
      <c r="L9" s="211">
        <v>1.0990099009900991</v>
      </c>
      <c r="M9" s="211">
        <v>1</v>
      </c>
      <c r="N9" s="211" t="s">
        <v>182</v>
      </c>
      <c r="O9" s="211" t="s">
        <v>182</v>
      </c>
      <c r="P9" s="211" t="s">
        <v>187</v>
      </c>
      <c r="Q9" s="211" t="s">
        <v>182</v>
      </c>
      <c r="R9" s="211">
        <v>1.1111111111111112</v>
      </c>
      <c r="S9" s="211">
        <v>0.97058823529411764</v>
      </c>
      <c r="T9" s="211">
        <v>0.83333333333333337</v>
      </c>
      <c r="U9" s="211">
        <v>0.82222222222222219</v>
      </c>
      <c r="V9" s="211">
        <v>1.0740740740740742</v>
      </c>
      <c r="W9" s="211" t="s">
        <v>182</v>
      </c>
      <c r="X9" s="211" t="s">
        <v>182</v>
      </c>
      <c r="Y9" s="211">
        <v>1.032258064516129</v>
      </c>
      <c r="Z9" s="211" t="s">
        <v>182</v>
      </c>
      <c r="AA9" s="211">
        <v>1.037037037037037</v>
      </c>
      <c r="AB9" s="211">
        <v>0.87878787878787878</v>
      </c>
      <c r="AC9" s="211">
        <v>1.0769230769230769</v>
      </c>
      <c r="AD9" s="211">
        <v>0.52941176470588236</v>
      </c>
      <c r="AE9" s="210">
        <v>1.403755868544601</v>
      </c>
    </row>
    <row r="10" spans="1:33" ht="30" customHeight="1" thickBot="1">
      <c r="A10" s="209"/>
      <c r="B10" s="332" t="s">
        <v>277</v>
      </c>
      <c r="C10" s="333">
        <v>1</v>
      </c>
      <c r="D10" s="334">
        <v>0.34211467397782813</v>
      </c>
      <c r="E10" s="206">
        <v>5.0780784360472044E-2</v>
      </c>
      <c r="F10" s="205">
        <v>7.7840028608892595E-2</v>
      </c>
      <c r="G10" s="205">
        <v>3.2065800452974136E-2</v>
      </c>
      <c r="H10" s="205">
        <v>9.0952437716056739E-2</v>
      </c>
      <c r="I10" s="205">
        <v>0</v>
      </c>
      <c r="J10" s="205">
        <v>5.9482655858862796E-2</v>
      </c>
      <c r="K10" s="205">
        <v>4.7681487662415067E-3</v>
      </c>
      <c r="L10" s="205">
        <v>1.3231612826320181E-2</v>
      </c>
      <c r="M10" s="205">
        <v>4.5297413279294313E-3</v>
      </c>
      <c r="N10" s="205">
        <v>0</v>
      </c>
      <c r="O10" s="205">
        <v>0</v>
      </c>
      <c r="P10" s="205">
        <v>2.8608892597449041E-3</v>
      </c>
      <c r="Q10" s="205">
        <v>0</v>
      </c>
      <c r="R10" s="205">
        <v>3.5761115746811302E-3</v>
      </c>
      <c r="S10" s="205">
        <v>3.9337227321492429E-3</v>
      </c>
      <c r="T10" s="205">
        <v>4.7681487662415067E-3</v>
      </c>
      <c r="U10" s="205">
        <v>4.4105376087733936E-3</v>
      </c>
      <c r="V10" s="205">
        <v>3.4569078555250926E-3</v>
      </c>
      <c r="W10" s="205">
        <v>0</v>
      </c>
      <c r="X10" s="205">
        <v>0</v>
      </c>
      <c r="Y10" s="205">
        <v>3.8145190129932052E-3</v>
      </c>
      <c r="Z10" s="205">
        <v>0</v>
      </c>
      <c r="AA10" s="205">
        <v>3.3377041363690549E-3</v>
      </c>
      <c r="AB10" s="205">
        <v>3.4569078555250926E-3</v>
      </c>
      <c r="AC10" s="205">
        <v>3.3377041363690549E-3</v>
      </c>
      <c r="AD10" s="205">
        <v>2.145666944808678E-3</v>
      </c>
      <c r="AE10" s="204">
        <v>0.28513529622124212</v>
      </c>
    </row>
    <row r="11" spans="1:33" ht="30" customHeight="1" thickBot="1">
      <c r="A11" s="231" t="s">
        <v>73</v>
      </c>
      <c r="B11" s="230" t="s">
        <v>269</v>
      </c>
      <c r="C11" s="229">
        <v>2564100</v>
      </c>
      <c r="D11" s="228">
        <v>867800</v>
      </c>
      <c r="E11" s="227">
        <v>125400</v>
      </c>
      <c r="F11" s="227">
        <v>199600</v>
      </c>
      <c r="G11" s="227">
        <v>78900</v>
      </c>
      <c r="H11" s="227">
        <v>227000</v>
      </c>
      <c r="I11" s="227">
        <v>0</v>
      </c>
      <c r="J11" s="227">
        <v>153200</v>
      </c>
      <c r="K11" s="227">
        <v>12000</v>
      </c>
      <c r="L11" s="227">
        <v>33900</v>
      </c>
      <c r="M11" s="227">
        <v>11900</v>
      </c>
      <c r="N11" s="227">
        <v>0</v>
      </c>
      <c r="O11" s="227">
        <v>4700</v>
      </c>
      <c r="P11" s="227">
        <v>7400</v>
      </c>
      <c r="Q11" s="227">
        <v>100</v>
      </c>
      <c r="R11" s="227">
        <v>9300</v>
      </c>
      <c r="S11" s="227">
        <v>12200</v>
      </c>
      <c r="T11" s="227">
        <v>12700</v>
      </c>
      <c r="U11" s="227">
        <v>13400</v>
      </c>
      <c r="V11" s="227">
        <v>9200</v>
      </c>
      <c r="W11" s="227">
        <v>0</v>
      </c>
      <c r="X11" s="227">
        <v>0</v>
      </c>
      <c r="Y11" s="227">
        <v>10000</v>
      </c>
      <c r="Z11" s="227">
        <v>0</v>
      </c>
      <c r="AA11" s="227">
        <v>8500</v>
      </c>
      <c r="AB11" s="227">
        <v>8400</v>
      </c>
      <c r="AC11" s="227">
        <v>9300</v>
      </c>
      <c r="AD11" s="227">
        <v>6700</v>
      </c>
      <c r="AE11" s="226">
        <v>742500</v>
      </c>
      <c r="AF11" s="51"/>
      <c r="AG11" s="51"/>
    </row>
    <row r="12" spans="1:33" ht="30" customHeight="1">
      <c r="A12" s="46" t="s">
        <v>141</v>
      </c>
      <c r="B12" s="225" t="s">
        <v>270</v>
      </c>
      <c r="C12" s="224">
        <v>2210700</v>
      </c>
      <c r="D12" s="223">
        <v>828500</v>
      </c>
      <c r="E12" s="223">
        <v>119800</v>
      </c>
      <c r="F12" s="223">
        <v>185200</v>
      </c>
      <c r="G12" s="223">
        <v>82000</v>
      </c>
      <c r="H12" s="223">
        <v>215700</v>
      </c>
      <c r="I12" s="223">
        <v>0</v>
      </c>
      <c r="J12" s="223">
        <v>143600</v>
      </c>
      <c r="K12" s="223">
        <v>11900</v>
      </c>
      <c r="L12" s="223">
        <v>31600</v>
      </c>
      <c r="M12" s="223">
        <v>11000</v>
      </c>
      <c r="N12" s="223">
        <v>0</v>
      </c>
      <c r="O12" s="223">
        <v>3900</v>
      </c>
      <c r="P12" s="223">
        <v>900</v>
      </c>
      <c r="Q12" s="223">
        <v>0</v>
      </c>
      <c r="R12" s="223">
        <v>8100</v>
      </c>
      <c r="S12" s="223">
        <v>11800</v>
      </c>
      <c r="T12" s="223">
        <v>12900</v>
      </c>
      <c r="U12" s="223">
        <v>16200</v>
      </c>
      <c r="V12" s="223">
        <v>8300</v>
      </c>
      <c r="W12" s="223">
        <v>0</v>
      </c>
      <c r="X12" s="223">
        <v>0</v>
      </c>
      <c r="Y12" s="223">
        <v>9400</v>
      </c>
      <c r="Z12" s="223">
        <v>0</v>
      </c>
      <c r="AA12" s="223">
        <v>8200</v>
      </c>
      <c r="AB12" s="223">
        <v>9600</v>
      </c>
      <c r="AC12" s="223">
        <v>8200</v>
      </c>
      <c r="AD12" s="223">
        <v>5700</v>
      </c>
      <c r="AE12" s="222">
        <v>478200</v>
      </c>
      <c r="AF12" s="56"/>
    </row>
    <row r="13" spans="1:33" ht="30" customHeight="1">
      <c r="A13" s="215"/>
      <c r="B13" s="221" t="s">
        <v>76</v>
      </c>
      <c r="C13" s="220">
        <v>353400</v>
      </c>
      <c r="D13" s="219">
        <v>39300</v>
      </c>
      <c r="E13" s="217">
        <v>5600</v>
      </c>
      <c r="F13" s="217">
        <v>14400</v>
      </c>
      <c r="G13" s="217">
        <v>-3100</v>
      </c>
      <c r="H13" s="217">
        <v>11300</v>
      </c>
      <c r="I13" s="217">
        <v>0</v>
      </c>
      <c r="J13" s="217">
        <v>9600</v>
      </c>
      <c r="K13" s="217">
        <v>100</v>
      </c>
      <c r="L13" s="217">
        <v>2300</v>
      </c>
      <c r="M13" s="217">
        <v>900</v>
      </c>
      <c r="N13" s="218">
        <v>0</v>
      </c>
      <c r="O13" s="217">
        <v>800</v>
      </c>
      <c r="P13" s="217">
        <v>6500</v>
      </c>
      <c r="Q13" s="218">
        <v>100</v>
      </c>
      <c r="R13" s="217">
        <v>1200</v>
      </c>
      <c r="S13" s="217">
        <v>400</v>
      </c>
      <c r="T13" s="217">
        <v>-200</v>
      </c>
      <c r="U13" s="217">
        <v>-2800</v>
      </c>
      <c r="V13" s="217">
        <v>900</v>
      </c>
      <c r="W13" s="218">
        <v>0</v>
      </c>
      <c r="X13" s="217">
        <v>0</v>
      </c>
      <c r="Y13" s="217">
        <v>600</v>
      </c>
      <c r="Z13" s="218">
        <v>0</v>
      </c>
      <c r="AA13" s="217">
        <v>300</v>
      </c>
      <c r="AB13" s="217">
        <v>-1200</v>
      </c>
      <c r="AC13" s="217">
        <v>1100</v>
      </c>
      <c r="AD13" s="217">
        <v>1000</v>
      </c>
      <c r="AE13" s="216">
        <v>264300</v>
      </c>
    </row>
    <row r="14" spans="1:33" ht="30" customHeight="1">
      <c r="A14" s="215"/>
      <c r="B14" s="214" t="s">
        <v>271</v>
      </c>
      <c r="C14" s="213">
        <v>1.1598588682317819</v>
      </c>
      <c r="D14" s="212">
        <v>1.0474351237175619</v>
      </c>
      <c r="E14" s="211">
        <v>1.0467445742904842</v>
      </c>
      <c r="F14" s="211">
        <v>1.0777537796976242</v>
      </c>
      <c r="G14" s="211">
        <v>0.96219512195121948</v>
      </c>
      <c r="H14" s="211">
        <v>1.0523875753361149</v>
      </c>
      <c r="I14" s="211" t="s">
        <v>182</v>
      </c>
      <c r="J14" s="211">
        <v>1.0668523676880224</v>
      </c>
      <c r="K14" s="211">
        <v>1.0084033613445378</v>
      </c>
      <c r="L14" s="211">
        <v>1.0727848101265822</v>
      </c>
      <c r="M14" s="211">
        <v>1.0818181818181818</v>
      </c>
      <c r="N14" s="211" t="s">
        <v>182</v>
      </c>
      <c r="O14" s="211">
        <v>1.2051282051282051</v>
      </c>
      <c r="P14" s="211">
        <v>8.2222222222222214</v>
      </c>
      <c r="Q14" s="211" t="s">
        <v>187</v>
      </c>
      <c r="R14" s="211">
        <v>1.1481481481481481</v>
      </c>
      <c r="S14" s="211">
        <v>1.0338983050847457</v>
      </c>
      <c r="T14" s="211">
        <v>0.98449612403100772</v>
      </c>
      <c r="U14" s="211">
        <v>0.8271604938271605</v>
      </c>
      <c r="V14" s="211">
        <v>1.1084337349397591</v>
      </c>
      <c r="W14" s="211" t="s">
        <v>182</v>
      </c>
      <c r="X14" s="211" t="s">
        <v>182</v>
      </c>
      <c r="Y14" s="211">
        <v>1.0638297872340425</v>
      </c>
      <c r="Z14" s="211" t="s">
        <v>182</v>
      </c>
      <c r="AA14" s="211">
        <v>1.0365853658536586</v>
      </c>
      <c r="AB14" s="211">
        <v>0.875</v>
      </c>
      <c r="AC14" s="211">
        <v>1.1341463414634145</v>
      </c>
      <c r="AD14" s="211">
        <v>1.1754385964912282</v>
      </c>
      <c r="AE14" s="210">
        <v>1.5526976160602259</v>
      </c>
    </row>
    <row r="15" spans="1:33" ht="30" customHeight="1" thickBot="1">
      <c r="A15" s="209"/>
      <c r="B15" s="208" t="s">
        <v>278</v>
      </c>
      <c r="C15" s="207">
        <v>1</v>
      </c>
      <c r="D15" s="205">
        <v>0.33844233844233845</v>
      </c>
      <c r="E15" s="206">
        <v>4.8906048906048903E-2</v>
      </c>
      <c r="F15" s="205">
        <v>7.7844077844077847E-2</v>
      </c>
      <c r="G15" s="205">
        <v>3.0771030771030772E-2</v>
      </c>
      <c r="H15" s="205">
        <v>8.8530088530088535E-2</v>
      </c>
      <c r="I15" s="205">
        <v>0</v>
      </c>
      <c r="J15" s="205">
        <v>5.9748059748059745E-2</v>
      </c>
      <c r="K15" s="205">
        <v>4.6800046800046799E-3</v>
      </c>
      <c r="L15" s="205">
        <v>1.3221013221013222E-2</v>
      </c>
      <c r="M15" s="205">
        <v>4.6410046410046406E-3</v>
      </c>
      <c r="N15" s="205">
        <v>0</v>
      </c>
      <c r="O15" s="205">
        <v>1.833001833001833E-3</v>
      </c>
      <c r="P15" s="205">
        <v>2.886002886002886E-3</v>
      </c>
      <c r="Q15" s="205">
        <v>3.9000039000038997E-5</v>
      </c>
      <c r="R15" s="205">
        <v>3.6270036270036271E-3</v>
      </c>
      <c r="S15" s="205">
        <v>4.7580047580047576E-3</v>
      </c>
      <c r="T15" s="205">
        <v>4.9530049530049532E-3</v>
      </c>
      <c r="U15" s="205">
        <v>5.2260052260052264E-3</v>
      </c>
      <c r="V15" s="205">
        <v>3.5880035880035879E-3</v>
      </c>
      <c r="W15" s="205">
        <v>0</v>
      </c>
      <c r="X15" s="205">
        <v>0</v>
      </c>
      <c r="Y15" s="205">
        <v>3.9000039000038999E-3</v>
      </c>
      <c r="Z15" s="205">
        <v>0</v>
      </c>
      <c r="AA15" s="205">
        <v>3.3150033150033151E-3</v>
      </c>
      <c r="AB15" s="205">
        <v>3.2760032760032762E-3</v>
      </c>
      <c r="AC15" s="205">
        <v>3.6270036270036271E-3</v>
      </c>
      <c r="AD15" s="205">
        <v>2.6130026130026132E-3</v>
      </c>
      <c r="AE15" s="204">
        <v>0.28957528957528955</v>
      </c>
    </row>
    <row r="16" spans="1:33" ht="30" customHeight="1" thickBot="1">
      <c r="A16" s="231" t="s">
        <v>78</v>
      </c>
      <c r="B16" s="335" t="s">
        <v>272</v>
      </c>
      <c r="C16" s="229">
        <v>5041500</v>
      </c>
      <c r="D16" s="227">
        <v>1777900</v>
      </c>
      <c r="E16" s="227">
        <v>248500</v>
      </c>
      <c r="F16" s="227">
        <v>388600</v>
      </c>
      <c r="G16" s="227">
        <v>158200</v>
      </c>
      <c r="H16" s="227">
        <v>463300</v>
      </c>
      <c r="I16" s="227">
        <v>100</v>
      </c>
      <c r="J16" s="227">
        <v>322200</v>
      </c>
      <c r="K16" s="227">
        <v>24400</v>
      </c>
      <c r="L16" s="227">
        <v>68600</v>
      </c>
      <c r="M16" s="227">
        <v>29100</v>
      </c>
      <c r="N16" s="227">
        <v>100</v>
      </c>
      <c r="O16" s="227">
        <v>12500</v>
      </c>
      <c r="P16" s="227">
        <v>15800</v>
      </c>
      <c r="Q16" s="227">
        <v>200</v>
      </c>
      <c r="R16" s="227">
        <v>18700</v>
      </c>
      <c r="S16" s="227">
        <v>23000</v>
      </c>
      <c r="T16" s="227">
        <v>28900</v>
      </c>
      <c r="U16" s="227">
        <v>25400</v>
      </c>
      <c r="V16" s="227">
        <v>18900</v>
      </c>
      <c r="W16" s="227">
        <v>200</v>
      </c>
      <c r="X16" s="227">
        <v>100</v>
      </c>
      <c r="Y16" s="227">
        <v>21400</v>
      </c>
      <c r="Z16" s="227">
        <v>0</v>
      </c>
      <c r="AA16" s="227">
        <v>18500</v>
      </c>
      <c r="AB16" s="227">
        <v>18900</v>
      </c>
      <c r="AC16" s="227">
        <v>18700</v>
      </c>
      <c r="AD16" s="227">
        <v>8800</v>
      </c>
      <c r="AE16" s="226">
        <v>1330500</v>
      </c>
      <c r="AF16" s="56"/>
    </row>
    <row r="17" spans="1:32" ht="30" customHeight="1">
      <c r="A17" s="46" t="s">
        <v>142</v>
      </c>
      <c r="B17" s="225" t="s">
        <v>273</v>
      </c>
      <c r="C17" s="224">
        <v>4404200</v>
      </c>
      <c r="D17" s="223">
        <v>1674600</v>
      </c>
      <c r="E17" s="223">
        <v>236900</v>
      </c>
      <c r="F17" s="223">
        <v>357300</v>
      </c>
      <c r="G17" s="223">
        <v>161400</v>
      </c>
      <c r="H17" s="223">
        <v>445200</v>
      </c>
      <c r="I17" s="223">
        <v>0</v>
      </c>
      <c r="J17" s="223">
        <v>299000</v>
      </c>
      <c r="K17" s="223">
        <v>24100</v>
      </c>
      <c r="L17" s="223">
        <v>62400</v>
      </c>
      <c r="M17" s="223">
        <v>26100</v>
      </c>
      <c r="N17" s="223">
        <v>100</v>
      </c>
      <c r="O17" s="223">
        <v>10700</v>
      </c>
      <c r="P17" s="223">
        <v>4400</v>
      </c>
      <c r="Q17" s="223">
        <v>0</v>
      </c>
      <c r="R17" s="223">
        <v>17500</v>
      </c>
      <c r="S17" s="223">
        <v>22500</v>
      </c>
      <c r="T17" s="223">
        <v>25100</v>
      </c>
      <c r="U17" s="223">
        <v>27600</v>
      </c>
      <c r="V17" s="223">
        <v>17700</v>
      </c>
      <c r="W17" s="223">
        <v>200</v>
      </c>
      <c r="X17" s="223">
        <v>0</v>
      </c>
      <c r="Y17" s="223">
        <v>19800</v>
      </c>
      <c r="Z17" s="223">
        <v>0</v>
      </c>
      <c r="AA17" s="223">
        <v>17300</v>
      </c>
      <c r="AB17" s="223">
        <v>19800</v>
      </c>
      <c r="AC17" s="223">
        <v>17000</v>
      </c>
      <c r="AD17" s="223">
        <v>10000</v>
      </c>
      <c r="AE17" s="336">
        <v>907500</v>
      </c>
      <c r="AF17" s="56"/>
    </row>
    <row r="18" spans="1:32" ht="30" customHeight="1">
      <c r="A18" s="215"/>
      <c r="B18" s="221" t="s">
        <v>76</v>
      </c>
      <c r="C18" s="220">
        <v>637300</v>
      </c>
      <c r="D18" s="219">
        <v>103300</v>
      </c>
      <c r="E18" s="217">
        <v>11600</v>
      </c>
      <c r="F18" s="217">
        <v>31300</v>
      </c>
      <c r="G18" s="217">
        <v>-3200</v>
      </c>
      <c r="H18" s="217">
        <v>18100</v>
      </c>
      <c r="I18" s="217">
        <v>100</v>
      </c>
      <c r="J18" s="217">
        <v>23200</v>
      </c>
      <c r="K18" s="217">
        <v>300</v>
      </c>
      <c r="L18" s="217">
        <v>6200</v>
      </c>
      <c r="M18" s="217">
        <v>3000</v>
      </c>
      <c r="N18" s="218">
        <v>0</v>
      </c>
      <c r="O18" s="218">
        <v>1800</v>
      </c>
      <c r="P18" s="217">
        <v>11400</v>
      </c>
      <c r="Q18" s="218">
        <v>200</v>
      </c>
      <c r="R18" s="217">
        <v>1200</v>
      </c>
      <c r="S18" s="217">
        <v>500</v>
      </c>
      <c r="T18" s="217">
        <v>3800</v>
      </c>
      <c r="U18" s="217">
        <v>-2200</v>
      </c>
      <c r="V18" s="217">
        <v>1200</v>
      </c>
      <c r="W18" s="218">
        <v>0</v>
      </c>
      <c r="X18" s="217">
        <v>100</v>
      </c>
      <c r="Y18" s="217">
        <v>1600</v>
      </c>
      <c r="Z18" s="218">
        <v>0</v>
      </c>
      <c r="AA18" s="217">
        <v>1200</v>
      </c>
      <c r="AB18" s="217">
        <v>-900</v>
      </c>
      <c r="AC18" s="217">
        <v>1700</v>
      </c>
      <c r="AD18" s="218">
        <v>-1200</v>
      </c>
      <c r="AE18" s="216">
        <v>423000</v>
      </c>
    </row>
    <row r="19" spans="1:32" ht="30" customHeight="1">
      <c r="A19" s="215"/>
      <c r="B19" s="214" t="s">
        <v>274</v>
      </c>
      <c r="C19" s="213">
        <v>1.1447027837064621</v>
      </c>
      <c r="D19" s="212">
        <v>1.0616863728651618</v>
      </c>
      <c r="E19" s="211">
        <v>1.0489658083579569</v>
      </c>
      <c r="F19" s="211">
        <v>1.0876014553596418</v>
      </c>
      <c r="G19" s="211">
        <v>0.9801734820322181</v>
      </c>
      <c r="H19" s="211">
        <v>1.0406558849955077</v>
      </c>
      <c r="I19" s="211" t="s">
        <v>187</v>
      </c>
      <c r="J19" s="211">
        <v>1.0775919732441472</v>
      </c>
      <c r="K19" s="211">
        <v>1.0124481327800829</v>
      </c>
      <c r="L19" s="211">
        <v>1.0993589743589745</v>
      </c>
      <c r="M19" s="211">
        <v>1.1149425287356323</v>
      </c>
      <c r="N19" s="211">
        <v>1</v>
      </c>
      <c r="O19" s="211">
        <v>1.1682242990654206</v>
      </c>
      <c r="P19" s="211">
        <v>3.5909090909090908</v>
      </c>
      <c r="Q19" s="211" t="s">
        <v>187</v>
      </c>
      <c r="R19" s="211">
        <v>1.0685714285714285</v>
      </c>
      <c r="S19" s="211">
        <v>1.0222222222222221</v>
      </c>
      <c r="T19" s="211">
        <v>1.1513944223107571</v>
      </c>
      <c r="U19" s="211">
        <v>0.92028985507246375</v>
      </c>
      <c r="V19" s="211">
        <v>1.0677966101694916</v>
      </c>
      <c r="W19" s="211">
        <v>1</v>
      </c>
      <c r="X19" s="211" t="s">
        <v>187</v>
      </c>
      <c r="Y19" s="211">
        <v>1.0808080808080809</v>
      </c>
      <c r="Z19" s="211" t="s">
        <v>182</v>
      </c>
      <c r="AA19" s="211">
        <v>1.0693641618497109</v>
      </c>
      <c r="AB19" s="211">
        <v>0.95454545454545459</v>
      </c>
      <c r="AC19" s="211">
        <v>1.1000000000000001</v>
      </c>
      <c r="AD19" s="211">
        <v>0.88</v>
      </c>
      <c r="AE19" s="210">
        <v>1.4661157024793388</v>
      </c>
    </row>
    <row r="20" spans="1:32" ht="30" customHeight="1" thickBot="1">
      <c r="A20" s="215"/>
      <c r="B20" s="208" t="s">
        <v>279</v>
      </c>
      <c r="C20" s="207">
        <v>1</v>
      </c>
      <c r="D20" s="205">
        <v>0.35265298026381037</v>
      </c>
      <c r="E20" s="206">
        <v>4.9290885649112368E-2</v>
      </c>
      <c r="F20" s="205">
        <v>7.7080234057324212E-2</v>
      </c>
      <c r="G20" s="205">
        <v>3.1379549737181392E-2</v>
      </c>
      <c r="H20" s="205">
        <v>9.1897252801745516E-2</v>
      </c>
      <c r="I20" s="205">
        <v>1.9835366458395319E-5</v>
      </c>
      <c r="J20" s="205">
        <v>6.3909550728949716E-2</v>
      </c>
      <c r="K20" s="205">
        <v>4.8398294158484576E-3</v>
      </c>
      <c r="L20" s="205">
        <v>1.3607061390459189E-2</v>
      </c>
      <c r="M20" s="205">
        <v>5.7720916393930377E-3</v>
      </c>
      <c r="N20" s="205">
        <v>1.9835366458395319E-5</v>
      </c>
      <c r="O20" s="205">
        <v>2.4794208072994148E-3</v>
      </c>
      <c r="P20" s="205">
        <v>3.1339879004264604E-3</v>
      </c>
      <c r="Q20" s="205">
        <v>3.9670732916790637E-5</v>
      </c>
      <c r="R20" s="205">
        <v>3.7092135277199244E-3</v>
      </c>
      <c r="S20" s="205">
        <v>4.5621342854309235E-3</v>
      </c>
      <c r="T20" s="205">
        <v>5.7324209064762467E-3</v>
      </c>
      <c r="U20" s="205">
        <v>5.0381830804324106E-3</v>
      </c>
      <c r="V20" s="205">
        <v>3.7488842606367154E-3</v>
      </c>
      <c r="W20" s="205">
        <v>3.9670732916790637E-5</v>
      </c>
      <c r="X20" s="205">
        <v>1.9835366458395319E-5</v>
      </c>
      <c r="Y20" s="205">
        <v>4.2447684220965985E-3</v>
      </c>
      <c r="Z20" s="205">
        <v>0</v>
      </c>
      <c r="AA20" s="205">
        <v>3.6695427948031339E-3</v>
      </c>
      <c r="AB20" s="205">
        <v>3.7488842606367154E-3</v>
      </c>
      <c r="AC20" s="205">
        <v>3.7092135277199244E-3</v>
      </c>
      <c r="AD20" s="205">
        <v>1.745512248338788E-3</v>
      </c>
      <c r="AE20" s="204">
        <v>0.26390955072894973</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119</v>
      </c>
      <c r="F26" s="344" t="s">
        <v>120</v>
      </c>
      <c r="G26" s="342"/>
      <c r="H26" s="342"/>
      <c r="I26" s="343" t="s">
        <v>121</v>
      </c>
      <c r="J26" s="344" t="s">
        <v>122</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286</v>
      </c>
      <c r="E27" s="346">
        <v>253200</v>
      </c>
      <c r="F27" s="347">
        <v>33800</v>
      </c>
      <c r="G27" s="348"/>
      <c r="H27" s="345" t="s">
        <v>286</v>
      </c>
      <c r="I27" s="346">
        <v>497800</v>
      </c>
      <c r="J27" s="349">
        <v>98000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238</v>
      </c>
      <c r="E28" s="351">
        <v>247400</v>
      </c>
      <c r="F28" s="352">
        <v>31500</v>
      </c>
      <c r="G28" s="353"/>
      <c r="H28" s="350" t="s">
        <v>238</v>
      </c>
      <c r="I28" s="354">
        <v>481600</v>
      </c>
      <c r="J28" s="355">
        <v>90700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5800</v>
      </c>
      <c r="F29" s="359">
        <v>2300</v>
      </c>
      <c r="G29" s="251"/>
      <c r="H29" s="357" t="s">
        <v>76</v>
      </c>
      <c r="I29" s="358">
        <v>16200</v>
      </c>
      <c r="J29" s="359">
        <v>7300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1.0234438156831043</v>
      </c>
      <c r="F30" s="362">
        <v>1.073015873015873</v>
      </c>
      <c r="G30" s="251"/>
      <c r="H30" s="360" t="s">
        <v>123</v>
      </c>
      <c r="I30" s="361">
        <v>1.0336378737541527</v>
      </c>
      <c r="J30" s="363">
        <v>1.0804851157662625</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0.33072100313479624</v>
      </c>
      <c r="F31" s="367">
        <v>4.4148380355276906E-2</v>
      </c>
      <c r="G31" s="251"/>
      <c r="H31" s="368" t="s">
        <v>284</v>
      </c>
      <c r="I31" s="369">
        <v>0.83551527358173883</v>
      </c>
      <c r="J31" s="370">
        <v>0.16448472641826117</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115" priority="3" operator="equal">
      <formula>"△100%"</formula>
    </cfRule>
  </conditionalFormatting>
  <conditionalFormatting sqref="C19:AE19">
    <cfRule type="cellIs" dxfId="114" priority="2" operator="equal">
      <formula>"△100%"</formula>
    </cfRule>
  </conditionalFormatting>
  <conditionalFormatting sqref="I28:J28">
    <cfRule type="containsBlanks" dxfId="113" priority="4">
      <formula>LEN(TRIM(I28))=0</formula>
    </cfRule>
  </conditionalFormatting>
  <conditionalFormatting sqref="AE14">
    <cfRule type="cellIs" dxfId="112" priority="1" operator="equal">
      <formula>"△100%"</formula>
    </cfRule>
  </conditionalFormatting>
  <hyperlinks>
    <hyperlink ref="A1:B1" location="令和７年度!A1" display="令和７年度!A1" xr:uid="{4B3AE870-6EA3-47A4-8058-15D89FF4A8ED}"/>
  </hyperlinks>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29"/>
  <sheetViews>
    <sheetView topLeftCell="A8"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６月（３表）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286</v>
      </c>
      <c r="C6" s="145">
        <v>239200</v>
      </c>
      <c r="D6" s="146">
        <v>114900</v>
      </c>
      <c r="E6" s="146">
        <v>45000</v>
      </c>
      <c r="F6" s="146">
        <v>26700</v>
      </c>
      <c r="G6" s="146">
        <v>16800</v>
      </c>
      <c r="H6" s="146">
        <v>4200</v>
      </c>
      <c r="I6" s="146">
        <v>500</v>
      </c>
      <c r="J6" s="146">
        <v>600</v>
      </c>
      <c r="K6" s="146">
        <v>400</v>
      </c>
      <c r="L6" s="146">
        <v>1300</v>
      </c>
      <c r="M6" s="146">
        <v>3000</v>
      </c>
      <c r="N6" s="146">
        <v>700</v>
      </c>
      <c r="O6" s="146">
        <v>300</v>
      </c>
      <c r="P6" s="146">
        <v>700</v>
      </c>
      <c r="Q6" s="147">
        <v>24100</v>
      </c>
      <c r="R6" s="51"/>
    </row>
    <row r="7" spans="1:18" ht="30" customHeight="1">
      <c r="A7" s="11"/>
      <c r="B7" s="373" t="s">
        <v>238</v>
      </c>
      <c r="C7" s="12">
        <v>170400</v>
      </c>
      <c r="D7" s="13">
        <v>81800</v>
      </c>
      <c r="E7" s="14">
        <v>30900</v>
      </c>
      <c r="F7" s="14">
        <v>16400</v>
      </c>
      <c r="G7" s="14">
        <v>13700</v>
      </c>
      <c r="H7" s="14">
        <v>4200</v>
      </c>
      <c r="I7" s="14">
        <v>700</v>
      </c>
      <c r="J7" s="14">
        <v>500</v>
      </c>
      <c r="K7" s="14">
        <v>200</v>
      </c>
      <c r="L7" s="14">
        <v>1500</v>
      </c>
      <c r="M7" s="14">
        <v>1600</v>
      </c>
      <c r="N7" s="14">
        <v>500</v>
      </c>
      <c r="O7" s="15">
        <v>300</v>
      </c>
      <c r="P7" s="14">
        <v>800</v>
      </c>
      <c r="Q7" s="16">
        <v>17300</v>
      </c>
      <c r="R7" s="51"/>
    </row>
    <row r="8" spans="1:18" ht="30" customHeight="1">
      <c r="A8" s="11"/>
      <c r="B8" s="17" t="s">
        <v>76</v>
      </c>
      <c r="C8" s="41">
        <v>68800</v>
      </c>
      <c r="D8" s="42">
        <v>33100</v>
      </c>
      <c r="E8" s="43">
        <v>14100</v>
      </c>
      <c r="F8" s="42">
        <v>10300</v>
      </c>
      <c r="G8" s="42">
        <v>3100</v>
      </c>
      <c r="H8" s="42">
        <v>0</v>
      </c>
      <c r="I8" s="42">
        <v>-200</v>
      </c>
      <c r="J8" s="42">
        <v>100</v>
      </c>
      <c r="K8" s="42">
        <v>200</v>
      </c>
      <c r="L8" s="42">
        <v>-200</v>
      </c>
      <c r="M8" s="42">
        <v>1400</v>
      </c>
      <c r="N8" s="42">
        <v>200</v>
      </c>
      <c r="O8" s="42">
        <v>0</v>
      </c>
      <c r="P8" s="42">
        <v>-100</v>
      </c>
      <c r="Q8" s="44">
        <v>6800</v>
      </c>
    </row>
    <row r="9" spans="1:18" ht="30" customHeight="1">
      <c r="A9" s="11"/>
      <c r="B9" s="18" t="s">
        <v>268</v>
      </c>
      <c r="C9" s="19">
        <v>1.403755868544601</v>
      </c>
      <c r="D9" s="20">
        <v>1.4046454767726162</v>
      </c>
      <c r="E9" s="21">
        <v>1.4563106796116505</v>
      </c>
      <c r="F9" s="20">
        <v>1.6280487804878048</v>
      </c>
      <c r="G9" s="20">
        <v>1.2262773722627738</v>
      </c>
      <c r="H9" s="20">
        <v>1</v>
      </c>
      <c r="I9" s="20">
        <v>0.7142857142857143</v>
      </c>
      <c r="J9" s="20">
        <v>1.2</v>
      </c>
      <c r="K9" s="20">
        <v>2</v>
      </c>
      <c r="L9" s="20">
        <v>0.8666666666666667</v>
      </c>
      <c r="M9" s="20">
        <v>1.875</v>
      </c>
      <c r="N9" s="20">
        <v>1.4</v>
      </c>
      <c r="O9" s="20">
        <v>1</v>
      </c>
      <c r="P9" s="20">
        <v>0.875</v>
      </c>
      <c r="Q9" s="22">
        <v>1.3930635838150289</v>
      </c>
    </row>
    <row r="10" spans="1:18" ht="30" customHeight="1" thickBot="1">
      <c r="A10" s="45"/>
      <c r="B10" s="23" t="s">
        <v>278</v>
      </c>
      <c r="C10" s="24">
        <v>1</v>
      </c>
      <c r="D10" s="25">
        <v>0.48035117056856186</v>
      </c>
      <c r="E10" s="26">
        <v>0.18812709030100336</v>
      </c>
      <c r="F10" s="27">
        <v>0.11162207357859531</v>
      </c>
      <c r="G10" s="27">
        <v>7.0234113712374577E-2</v>
      </c>
      <c r="H10" s="27">
        <v>1.7558528428093644E-2</v>
      </c>
      <c r="I10" s="27">
        <v>2.0903010033444815E-3</v>
      </c>
      <c r="J10" s="27">
        <v>2.508361204013378E-3</v>
      </c>
      <c r="K10" s="27">
        <v>1.6722408026755853E-3</v>
      </c>
      <c r="L10" s="27">
        <v>5.434782608695652E-3</v>
      </c>
      <c r="M10" s="27">
        <v>1.254180602006689E-2</v>
      </c>
      <c r="N10" s="27">
        <v>2.926421404682274E-3</v>
      </c>
      <c r="O10" s="27">
        <v>1.254180602006689E-3</v>
      </c>
      <c r="P10" s="27">
        <v>2.926421404682274E-3</v>
      </c>
      <c r="Q10" s="28">
        <v>0.10075250836120402</v>
      </c>
    </row>
    <row r="11" spans="1:18" ht="30" customHeight="1" thickBot="1">
      <c r="A11" s="148" t="s">
        <v>73</v>
      </c>
      <c r="B11" s="149" t="s">
        <v>269</v>
      </c>
      <c r="C11" s="150">
        <v>742500</v>
      </c>
      <c r="D11" s="151">
        <v>299900</v>
      </c>
      <c r="E11" s="151">
        <v>146600</v>
      </c>
      <c r="F11" s="151">
        <v>106100</v>
      </c>
      <c r="G11" s="151">
        <v>53500</v>
      </c>
      <c r="H11" s="151">
        <v>14300</v>
      </c>
      <c r="I11" s="151">
        <v>3000</v>
      </c>
      <c r="J11" s="151">
        <v>2900</v>
      </c>
      <c r="K11" s="151">
        <v>1500</v>
      </c>
      <c r="L11" s="151">
        <v>6000</v>
      </c>
      <c r="M11" s="151">
        <v>8200</v>
      </c>
      <c r="N11" s="151">
        <v>2700</v>
      </c>
      <c r="O11" s="151">
        <v>1300</v>
      </c>
      <c r="P11" s="151">
        <v>4000</v>
      </c>
      <c r="Q11" s="152">
        <v>92500</v>
      </c>
      <c r="R11" s="51"/>
    </row>
    <row r="12" spans="1:18" ht="30" customHeight="1">
      <c r="A12" s="153" t="s">
        <v>141</v>
      </c>
      <c r="B12" s="29" t="s">
        <v>270</v>
      </c>
      <c r="C12" s="30">
        <v>478200</v>
      </c>
      <c r="D12" s="31">
        <v>201500</v>
      </c>
      <c r="E12" s="31">
        <v>93500</v>
      </c>
      <c r="F12" s="31">
        <v>57100</v>
      </c>
      <c r="G12" s="31">
        <v>44700</v>
      </c>
      <c r="H12" s="31">
        <v>11100</v>
      </c>
      <c r="I12" s="31">
        <v>2400</v>
      </c>
      <c r="J12" s="31">
        <v>2900</v>
      </c>
      <c r="K12" s="31">
        <v>900</v>
      </c>
      <c r="L12" s="31">
        <v>5000</v>
      </c>
      <c r="M12" s="31">
        <v>4300</v>
      </c>
      <c r="N12" s="31">
        <v>1500</v>
      </c>
      <c r="O12" s="31">
        <v>800</v>
      </c>
      <c r="P12" s="31">
        <v>2500</v>
      </c>
      <c r="Q12" s="32">
        <v>50000</v>
      </c>
      <c r="R12" s="51"/>
    </row>
    <row r="13" spans="1:18" ht="30" customHeight="1">
      <c r="A13" s="11"/>
      <c r="B13" s="33" t="s">
        <v>76</v>
      </c>
      <c r="C13" s="41">
        <v>264300</v>
      </c>
      <c r="D13" s="42">
        <v>98400</v>
      </c>
      <c r="E13" s="43">
        <v>53100</v>
      </c>
      <c r="F13" s="42">
        <v>49000</v>
      </c>
      <c r="G13" s="42">
        <v>8800</v>
      </c>
      <c r="H13" s="42">
        <v>3200</v>
      </c>
      <c r="I13" s="42">
        <v>600</v>
      </c>
      <c r="J13" s="42">
        <v>0</v>
      </c>
      <c r="K13" s="42">
        <v>600</v>
      </c>
      <c r="L13" s="42">
        <v>1000</v>
      </c>
      <c r="M13" s="42">
        <v>3900</v>
      </c>
      <c r="N13" s="42">
        <v>1200</v>
      </c>
      <c r="O13" s="42">
        <v>500</v>
      </c>
      <c r="P13" s="42">
        <v>1500</v>
      </c>
      <c r="Q13" s="44">
        <v>42500</v>
      </c>
    </row>
    <row r="14" spans="1:18" ht="30" customHeight="1">
      <c r="A14" s="11"/>
      <c r="B14" s="34" t="s">
        <v>271</v>
      </c>
      <c r="C14" s="19">
        <v>1.5526976160602259</v>
      </c>
      <c r="D14" s="20">
        <v>1.4883374689826303</v>
      </c>
      <c r="E14" s="21">
        <v>1.5679144385026738</v>
      </c>
      <c r="F14" s="20">
        <v>1.8581436077057794</v>
      </c>
      <c r="G14" s="20">
        <v>1.1968680089485459</v>
      </c>
      <c r="H14" s="20">
        <v>1.2882882882882882</v>
      </c>
      <c r="I14" s="20">
        <v>1.25</v>
      </c>
      <c r="J14" s="20">
        <v>1</v>
      </c>
      <c r="K14" s="20">
        <v>1.6666666666666667</v>
      </c>
      <c r="L14" s="20">
        <v>1.2</v>
      </c>
      <c r="M14" s="20">
        <v>1.9069767441860466</v>
      </c>
      <c r="N14" s="20">
        <v>1.8</v>
      </c>
      <c r="O14" s="20">
        <v>1.625</v>
      </c>
      <c r="P14" s="20">
        <v>1.6</v>
      </c>
      <c r="Q14" s="22">
        <v>1.85</v>
      </c>
    </row>
    <row r="15" spans="1:18" ht="30" customHeight="1" thickBot="1">
      <c r="A15" s="45"/>
      <c r="B15" s="35" t="s">
        <v>278</v>
      </c>
      <c r="C15" s="36">
        <v>1</v>
      </c>
      <c r="D15" s="27">
        <v>0.40390572390572388</v>
      </c>
      <c r="E15" s="27">
        <v>0.19744107744107744</v>
      </c>
      <c r="F15" s="27">
        <v>0.14289562289562291</v>
      </c>
      <c r="G15" s="27">
        <v>7.2053872053872051E-2</v>
      </c>
      <c r="H15" s="27">
        <v>1.9259259259259261E-2</v>
      </c>
      <c r="I15" s="27">
        <v>4.0404040404040404E-3</v>
      </c>
      <c r="J15" s="27">
        <v>3.9057239057239059E-3</v>
      </c>
      <c r="K15" s="27">
        <v>2.0202020202020202E-3</v>
      </c>
      <c r="L15" s="27">
        <v>8.0808080808080808E-3</v>
      </c>
      <c r="M15" s="27">
        <v>1.1043771043771043E-2</v>
      </c>
      <c r="N15" s="27">
        <v>3.6363636363636364E-3</v>
      </c>
      <c r="O15" s="27">
        <v>1.7508417508417509E-3</v>
      </c>
      <c r="P15" s="27">
        <v>5.3872053872053875E-3</v>
      </c>
      <c r="Q15" s="28">
        <v>0.12457912457912458</v>
      </c>
    </row>
    <row r="16" spans="1:18" ht="30" customHeight="1" thickBot="1">
      <c r="A16" s="148" t="s">
        <v>78</v>
      </c>
      <c r="B16" s="149" t="s">
        <v>272</v>
      </c>
      <c r="C16" s="150">
        <v>1330500</v>
      </c>
      <c r="D16" s="151">
        <v>495300</v>
      </c>
      <c r="E16" s="151">
        <v>294900</v>
      </c>
      <c r="F16" s="151">
        <v>201700</v>
      </c>
      <c r="G16" s="151">
        <v>93700</v>
      </c>
      <c r="H16" s="151">
        <v>28800</v>
      </c>
      <c r="I16" s="151">
        <v>6300</v>
      </c>
      <c r="J16" s="151">
        <v>6100</v>
      </c>
      <c r="K16" s="151">
        <v>2200</v>
      </c>
      <c r="L16" s="151">
        <v>11400</v>
      </c>
      <c r="M16" s="151">
        <v>13600</v>
      </c>
      <c r="N16" s="151">
        <v>5400</v>
      </c>
      <c r="O16" s="151">
        <v>2600</v>
      </c>
      <c r="P16" s="151">
        <v>7600</v>
      </c>
      <c r="Q16" s="152">
        <v>160900</v>
      </c>
      <c r="R16" s="51"/>
    </row>
    <row r="17" spans="1:18" ht="30" customHeight="1">
      <c r="A17" s="153" t="s">
        <v>142</v>
      </c>
      <c r="B17" s="29" t="s">
        <v>273</v>
      </c>
      <c r="C17" s="30">
        <v>907500</v>
      </c>
      <c r="D17" s="31">
        <v>370600</v>
      </c>
      <c r="E17" s="31">
        <v>171800</v>
      </c>
      <c r="F17" s="31">
        <v>102900</v>
      </c>
      <c r="G17" s="31">
        <v>85200</v>
      </c>
      <c r="H17" s="31">
        <v>25700</v>
      </c>
      <c r="I17" s="31">
        <v>5900</v>
      </c>
      <c r="J17" s="31">
        <v>6900</v>
      </c>
      <c r="K17" s="31">
        <v>1400</v>
      </c>
      <c r="L17" s="31">
        <v>6500</v>
      </c>
      <c r="M17" s="31">
        <v>8600</v>
      </c>
      <c r="N17" s="31">
        <v>3500</v>
      </c>
      <c r="O17" s="31">
        <v>1300</v>
      </c>
      <c r="P17" s="31">
        <v>5100</v>
      </c>
      <c r="Q17" s="37">
        <v>112100</v>
      </c>
      <c r="R17" s="51"/>
    </row>
    <row r="18" spans="1:18" ht="30" customHeight="1">
      <c r="A18" s="11"/>
      <c r="B18" s="33" t="s">
        <v>76</v>
      </c>
      <c r="C18" s="41">
        <v>423000</v>
      </c>
      <c r="D18" s="42">
        <v>124700</v>
      </c>
      <c r="E18" s="43">
        <v>123100</v>
      </c>
      <c r="F18" s="42">
        <v>98800</v>
      </c>
      <c r="G18" s="42">
        <v>8500</v>
      </c>
      <c r="H18" s="42">
        <v>3100</v>
      </c>
      <c r="I18" s="42">
        <v>400</v>
      </c>
      <c r="J18" s="42">
        <v>-800</v>
      </c>
      <c r="K18" s="42">
        <v>800</v>
      </c>
      <c r="L18" s="42">
        <v>4900</v>
      </c>
      <c r="M18" s="42">
        <v>5000</v>
      </c>
      <c r="N18" s="42">
        <v>1900</v>
      </c>
      <c r="O18" s="42">
        <v>1300</v>
      </c>
      <c r="P18" s="42">
        <v>2500</v>
      </c>
      <c r="Q18" s="44">
        <v>48800</v>
      </c>
    </row>
    <row r="19" spans="1:18" ht="30" customHeight="1">
      <c r="A19" s="11"/>
      <c r="B19" s="34" t="s">
        <v>274</v>
      </c>
      <c r="C19" s="19">
        <v>1.4661157024793388</v>
      </c>
      <c r="D19" s="20">
        <v>1.3364813815434431</v>
      </c>
      <c r="E19" s="21">
        <v>1.7165308498253784</v>
      </c>
      <c r="F19" s="20">
        <v>1.9601554907677357</v>
      </c>
      <c r="G19" s="20">
        <v>1.0997652582159625</v>
      </c>
      <c r="H19" s="20">
        <v>1.1206225680933852</v>
      </c>
      <c r="I19" s="20">
        <v>1.0677966101694916</v>
      </c>
      <c r="J19" s="20">
        <v>0.88405797101449279</v>
      </c>
      <c r="K19" s="154">
        <v>1.5714285714285714</v>
      </c>
      <c r="L19" s="20">
        <v>1.7538461538461538</v>
      </c>
      <c r="M19" s="20">
        <v>1.5813953488372092</v>
      </c>
      <c r="N19" s="20">
        <v>1.5428571428571429</v>
      </c>
      <c r="O19" s="20">
        <v>2</v>
      </c>
      <c r="P19" s="20">
        <v>1.4901960784313726</v>
      </c>
      <c r="Q19" s="22">
        <v>1.4353256021409455</v>
      </c>
    </row>
    <row r="20" spans="1:18" ht="30" customHeight="1" thickBot="1">
      <c r="A20" s="11"/>
      <c r="B20" s="35" t="s">
        <v>279</v>
      </c>
      <c r="C20" s="36">
        <v>1</v>
      </c>
      <c r="D20" s="27">
        <v>0.37226606538895152</v>
      </c>
      <c r="E20" s="27">
        <v>0.22164599774520857</v>
      </c>
      <c r="F20" s="27">
        <v>0.15159714393085305</v>
      </c>
      <c r="G20" s="27">
        <v>7.0424652386320938E-2</v>
      </c>
      <c r="H20" s="27">
        <v>2.1645997745208569E-2</v>
      </c>
      <c r="I20" s="27">
        <v>4.7350620067643746E-3</v>
      </c>
      <c r="J20" s="27">
        <v>4.5847425779782036E-3</v>
      </c>
      <c r="K20" s="27">
        <v>1.6535137166478768E-3</v>
      </c>
      <c r="L20" s="27">
        <v>8.5682074408117252E-3</v>
      </c>
      <c r="M20" s="27">
        <v>1.0221721157459602E-2</v>
      </c>
      <c r="N20" s="27">
        <v>4.0586245772266062E-3</v>
      </c>
      <c r="O20" s="27">
        <v>1.954152574220218E-3</v>
      </c>
      <c r="P20" s="27">
        <v>5.7121382938744832E-3</v>
      </c>
      <c r="Q20" s="28">
        <v>0.12093198045847425</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111" priority="2" operator="equal">
      <formula>"△100%"</formula>
    </cfRule>
  </conditionalFormatting>
  <conditionalFormatting sqref="C14:Q14">
    <cfRule type="cellIs" dxfId="110" priority="1" operator="equal">
      <formula>"△100%"</formula>
    </cfRule>
  </conditionalFormatting>
  <hyperlinks>
    <hyperlink ref="A1:B1" location="令和７年度!A1" display="令和７年度!A1" xr:uid="{476B52BD-0723-46F2-AE72-7D4B568D5EA2}"/>
  </hyperlinks>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21"/>
  <sheetViews>
    <sheetView topLeftCell="A7"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７月（１表）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39" t="s">
        <v>64</v>
      </c>
      <c r="G5" s="440"/>
      <c r="H5" s="440"/>
      <c r="I5" s="440"/>
      <c r="J5" s="440"/>
      <c r="K5" s="443"/>
    </row>
    <row r="6" spans="1:17" ht="17.25" customHeight="1">
      <c r="A6" s="292" t="s">
        <v>65</v>
      </c>
      <c r="B6" s="291"/>
      <c r="C6" s="290"/>
      <c r="D6" s="444" t="s">
        <v>66</v>
      </c>
      <c r="E6" s="446" t="s">
        <v>67</v>
      </c>
      <c r="F6" s="448" t="s">
        <v>68</v>
      </c>
      <c r="G6" s="294"/>
      <c r="H6" s="294"/>
      <c r="I6" s="450" t="s">
        <v>69</v>
      </c>
      <c r="J6" s="294"/>
      <c r="K6" s="293"/>
    </row>
    <row r="7" spans="1:17" ht="17" thickBot="1">
      <c r="A7" s="292"/>
      <c r="B7" s="291"/>
      <c r="C7" s="290"/>
      <c r="D7" s="445"/>
      <c r="E7" s="447"/>
      <c r="F7" s="449"/>
      <c r="G7" s="288" t="s">
        <v>66</v>
      </c>
      <c r="H7" s="289" t="s">
        <v>70</v>
      </c>
      <c r="I7" s="451"/>
      <c r="J7" s="288" t="s">
        <v>66</v>
      </c>
      <c r="K7" s="270" t="s">
        <v>70</v>
      </c>
    </row>
    <row r="8" spans="1:17" ht="32.15" customHeight="1" thickBot="1">
      <c r="A8" s="287" t="s">
        <v>71</v>
      </c>
      <c r="B8" s="305" t="s">
        <v>287</v>
      </c>
      <c r="C8" s="285">
        <v>947600</v>
      </c>
      <c r="D8" s="306">
        <v>704200</v>
      </c>
      <c r="E8" s="307">
        <v>243400</v>
      </c>
      <c r="F8" s="282">
        <v>879500</v>
      </c>
      <c r="G8" s="279">
        <v>701900</v>
      </c>
      <c r="H8" s="281">
        <v>177600</v>
      </c>
      <c r="I8" s="280">
        <v>68100</v>
      </c>
      <c r="J8" s="279">
        <v>2300</v>
      </c>
      <c r="K8" s="278">
        <v>65800</v>
      </c>
    </row>
    <row r="9" spans="1:17" ht="32.15" customHeight="1">
      <c r="A9" s="308"/>
      <c r="B9" s="309" t="s">
        <v>239</v>
      </c>
      <c r="C9" s="276">
        <v>915400</v>
      </c>
      <c r="D9" s="272">
        <v>692300</v>
      </c>
      <c r="E9" s="274">
        <v>223100</v>
      </c>
      <c r="F9" s="275">
        <v>823800</v>
      </c>
      <c r="G9" s="310">
        <v>689700</v>
      </c>
      <c r="H9" s="311">
        <v>134100</v>
      </c>
      <c r="I9" s="273">
        <v>91600</v>
      </c>
      <c r="J9" s="310">
        <v>2600</v>
      </c>
      <c r="K9" s="312">
        <v>89000</v>
      </c>
    </row>
    <row r="10" spans="1:17" ht="32.15" customHeight="1">
      <c r="A10" s="313"/>
      <c r="B10" s="270" t="s">
        <v>76</v>
      </c>
      <c r="C10" s="269">
        <v>32200</v>
      </c>
      <c r="D10" s="264">
        <v>11900</v>
      </c>
      <c r="E10" s="268">
        <v>20300</v>
      </c>
      <c r="F10" s="267">
        <v>55700</v>
      </c>
      <c r="G10" s="264">
        <v>12200</v>
      </c>
      <c r="H10" s="266">
        <v>43500</v>
      </c>
      <c r="I10" s="265">
        <v>-23500</v>
      </c>
      <c r="J10" s="264">
        <v>-300</v>
      </c>
      <c r="K10" s="263">
        <v>-23200</v>
      </c>
    </row>
    <row r="11" spans="1:17" ht="32.15" customHeight="1" thickBot="1">
      <c r="A11" s="262"/>
      <c r="B11" s="261" t="s">
        <v>268</v>
      </c>
      <c r="C11" s="260">
        <v>1.035175879396985</v>
      </c>
      <c r="D11" s="255">
        <v>1.0171890798786654</v>
      </c>
      <c r="E11" s="259">
        <v>1.0909905871806365</v>
      </c>
      <c r="F11" s="258">
        <v>1.067613498421947</v>
      </c>
      <c r="G11" s="255">
        <v>1.0176888502247354</v>
      </c>
      <c r="H11" s="257">
        <v>1.3243847874720358</v>
      </c>
      <c r="I11" s="256">
        <v>0.74344978165938869</v>
      </c>
      <c r="J11" s="255">
        <v>0.88461538461538458</v>
      </c>
      <c r="K11" s="254">
        <v>0.73932584269662927</v>
      </c>
    </row>
    <row r="12" spans="1:17" ht="32.15" customHeight="1" thickBot="1">
      <c r="A12" s="287" t="s">
        <v>73</v>
      </c>
      <c r="B12" s="286" t="s">
        <v>269</v>
      </c>
      <c r="C12" s="285">
        <v>3511700</v>
      </c>
      <c r="D12" s="284">
        <v>2525800</v>
      </c>
      <c r="E12" s="283">
        <v>985900</v>
      </c>
      <c r="F12" s="282">
        <v>3186300</v>
      </c>
      <c r="G12" s="279">
        <v>2503900</v>
      </c>
      <c r="H12" s="281">
        <v>682400</v>
      </c>
      <c r="I12" s="280">
        <v>325400</v>
      </c>
      <c r="J12" s="279">
        <v>21900</v>
      </c>
      <c r="K12" s="278">
        <v>303500</v>
      </c>
    </row>
    <row r="13" spans="1:17" ht="32.15" customHeight="1">
      <c r="A13" s="38" t="s">
        <v>143</v>
      </c>
      <c r="B13" s="277" t="s">
        <v>270</v>
      </c>
      <c r="C13" s="276">
        <v>3126100</v>
      </c>
      <c r="D13" s="272">
        <v>2424800</v>
      </c>
      <c r="E13" s="274">
        <v>701300</v>
      </c>
      <c r="F13" s="275">
        <v>2883600</v>
      </c>
      <c r="G13" s="272">
        <v>2409600</v>
      </c>
      <c r="H13" s="274">
        <v>474000</v>
      </c>
      <c r="I13" s="273">
        <v>242500</v>
      </c>
      <c r="J13" s="272">
        <v>15200</v>
      </c>
      <c r="K13" s="271">
        <v>227300</v>
      </c>
    </row>
    <row r="14" spans="1:17" ht="32.15" customHeight="1">
      <c r="A14" s="162"/>
      <c r="B14" s="270" t="s">
        <v>76</v>
      </c>
      <c r="C14" s="269">
        <v>385600</v>
      </c>
      <c r="D14" s="264">
        <v>101000</v>
      </c>
      <c r="E14" s="268">
        <v>284600</v>
      </c>
      <c r="F14" s="267">
        <v>302700</v>
      </c>
      <c r="G14" s="264">
        <v>94300</v>
      </c>
      <c r="H14" s="266">
        <v>208400</v>
      </c>
      <c r="I14" s="265">
        <v>82900</v>
      </c>
      <c r="J14" s="264">
        <v>6700</v>
      </c>
      <c r="K14" s="263">
        <v>76200</v>
      </c>
    </row>
    <row r="15" spans="1:17" ht="32.15" customHeight="1" thickBot="1">
      <c r="A15" s="262"/>
      <c r="B15" s="261" t="s">
        <v>271</v>
      </c>
      <c r="C15" s="260">
        <v>1.1233485812993826</v>
      </c>
      <c r="D15" s="255">
        <v>1.0416529198284394</v>
      </c>
      <c r="E15" s="259">
        <v>1.4058177670041352</v>
      </c>
      <c r="F15" s="258">
        <v>1.1049729504785684</v>
      </c>
      <c r="G15" s="255">
        <v>1.0391351261620185</v>
      </c>
      <c r="H15" s="257">
        <v>1.439662447257384</v>
      </c>
      <c r="I15" s="256">
        <v>1.3418556701030928</v>
      </c>
      <c r="J15" s="255">
        <v>1.4407894736842106</v>
      </c>
      <c r="K15" s="254">
        <v>1.3352397712274526</v>
      </c>
    </row>
    <row r="16" spans="1:17" ht="32.15" customHeight="1" thickBot="1">
      <c r="A16" s="287" t="s">
        <v>78</v>
      </c>
      <c r="B16" s="314" t="s">
        <v>272</v>
      </c>
      <c r="C16" s="285">
        <v>5989100</v>
      </c>
      <c r="D16" s="284">
        <v>4415200</v>
      </c>
      <c r="E16" s="283">
        <v>1573900</v>
      </c>
      <c r="F16" s="282">
        <v>5485000</v>
      </c>
      <c r="G16" s="315">
        <v>4385900</v>
      </c>
      <c r="H16" s="316">
        <v>1099100</v>
      </c>
      <c r="I16" s="280">
        <v>504100</v>
      </c>
      <c r="J16" s="315">
        <v>29300</v>
      </c>
      <c r="K16" s="317">
        <v>474800</v>
      </c>
    </row>
    <row r="17" spans="1:11" ht="32.15" customHeight="1">
      <c r="A17" s="38" t="s">
        <v>144</v>
      </c>
      <c r="B17" s="277" t="s">
        <v>273</v>
      </c>
      <c r="C17" s="276">
        <v>5319600</v>
      </c>
      <c r="D17" s="272">
        <v>4189000</v>
      </c>
      <c r="E17" s="274">
        <v>1130600</v>
      </c>
      <c r="F17" s="275">
        <v>4923300</v>
      </c>
      <c r="G17" s="318">
        <v>4165300</v>
      </c>
      <c r="H17" s="274">
        <v>758000</v>
      </c>
      <c r="I17" s="273">
        <v>396300</v>
      </c>
      <c r="J17" s="318">
        <v>23700</v>
      </c>
      <c r="K17" s="271">
        <v>372600</v>
      </c>
    </row>
    <row r="18" spans="1:11" ht="32.15" customHeight="1">
      <c r="A18" s="162"/>
      <c r="B18" s="270" t="s">
        <v>76</v>
      </c>
      <c r="C18" s="269">
        <v>669500</v>
      </c>
      <c r="D18" s="264">
        <v>226200</v>
      </c>
      <c r="E18" s="268">
        <v>443300</v>
      </c>
      <c r="F18" s="267">
        <v>561700</v>
      </c>
      <c r="G18" s="264">
        <v>220600</v>
      </c>
      <c r="H18" s="266">
        <v>341100</v>
      </c>
      <c r="I18" s="265">
        <v>107800</v>
      </c>
      <c r="J18" s="264">
        <v>5600</v>
      </c>
      <c r="K18" s="263">
        <v>102200</v>
      </c>
    </row>
    <row r="19" spans="1:11" ht="32.15" customHeight="1" thickBot="1">
      <c r="A19" s="313"/>
      <c r="B19" s="261" t="s">
        <v>274</v>
      </c>
      <c r="C19" s="260">
        <v>1.1258553274682308</v>
      </c>
      <c r="D19" s="255">
        <v>1.0539985676772499</v>
      </c>
      <c r="E19" s="259">
        <v>1.3920926941447018</v>
      </c>
      <c r="F19" s="258">
        <v>1.1140901427904049</v>
      </c>
      <c r="G19" s="255">
        <v>1.0529613713297963</v>
      </c>
      <c r="H19" s="257">
        <v>1.45</v>
      </c>
      <c r="I19" s="256">
        <v>1.2720161493817814</v>
      </c>
      <c r="J19" s="255">
        <v>1.2362869198312236</v>
      </c>
      <c r="K19" s="254">
        <v>1.2742887815351585</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18800</v>
      </c>
      <c r="F21" s="132" t="s">
        <v>276</v>
      </c>
      <c r="G21" s="129"/>
      <c r="H21" s="129"/>
      <c r="I21" s="129"/>
      <c r="J21" s="129"/>
      <c r="K21" s="161">
        <v>7</v>
      </c>
    </row>
  </sheetData>
  <mergeCells count="7">
    <mergeCell ref="A1:B1"/>
    <mergeCell ref="C4:E5"/>
    <mergeCell ref="F5:K5"/>
    <mergeCell ref="D6:D7"/>
    <mergeCell ref="E6:E7"/>
    <mergeCell ref="F6:F7"/>
    <mergeCell ref="I6:I7"/>
  </mergeCells>
  <phoneticPr fontId="2"/>
  <conditionalFormatting sqref="C11:K11">
    <cfRule type="cellIs" dxfId="109" priority="3" operator="equal">
      <formula>"△100%"</formula>
    </cfRule>
  </conditionalFormatting>
  <conditionalFormatting sqref="C15:K15">
    <cfRule type="cellIs" dxfId="108" priority="2" operator="equal">
      <formula>"△100%"</formula>
    </cfRule>
  </conditionalFormatting>
  <conditionalFormatting sqref="C19:K19">
    <cfRule type="cellIs" dxfId="107" priority="1" operator="equal">
      <formula>"△100%"</formula>
    </cfRule>
  </conditionalFormatting>
  <conditionalFormatting sqref="E21">
    <cfRule type="containsBlanks" dxfId="106" priority="4">
      <formula>LEN(TRIM(E21))=0</formula>
    </cfRule>
  </conditionalFormatting>
  <hyperlinks>
    <hyperlink ref="A1:B1" location="令和７年度!A1" display="令和７年度!A1" xr:uid="{C83E4F84-D6B9-44E1-8EF7-57778DCD42B6}"/>
  </hyperlinks>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G31"/>
  <sheetViews>
    <sheetView topLeftCell="A12"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７月（２表）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287</v>
      </c>
      <c r="C6" s="321">
        <v>947600</v>
      </c>
      <c r="D6" s="322">
        <v>353400</v>
      </c>
      <c r="E6" s="322">
        <v>50900</v>
      </c>
      <c r="F6" s="322">
        <v>67300</v>
      </c>
      <c r="G6" s="322">
        <v>29200</v>
      </c>
      <c r="H6" s="322">
        <v>84400</v>
      </c>
      <c r="I6" s="322">
        <v>0</v>
      </c>
      <c r="J6" s="322">
        <v>63600</v>
      </c>
      <c r="K6" s="322">
        <v>4200</v>
      </c>
      <c r="L6" s="322">
        <v>12300</v>
      </c>
      <c r="M6" s="322">
        <v>4600</v>
      </c>
      <c r="N6" s="322">
        <v>0</v>
      </c>
      <c r="O6" s="322">
        <v>0</v>
      </c>
      <c r="P6" s="322">
        <v>3100</v>
      </c>
      <c r="Q6" s="322">
        <v>0</v>
      </c>
      <c r="R6" s="322">
        <v>3200</v>
      </c>
      <c r="S6" s="322">
        <v>3700</v>
      </c>
      <c r="T6" s="322">
        <v>4200</v>
      </c>
      <c r="U6" s="322">
        <v>3400</v>
      </c>
      <c r="V6" s="322">
        <v>3200</v>
      </c>
      <c r="W6" s="322">
        <v>0</v>
      </c>
      <c r="X6" s="322">
        <v>0</v>
      </c>
      <c r="Y6" s="322">
        <v>3600</v>
      </c>
      <c r="Z6" s="322">
        <v>0</v>
      </c>
      <c r="AA6" s="322">
        <v>3200</v>
      </c>
      <c r="AB6" s="322">
        <v>3300</v>
      </c>
      <c r="AC6" s="322">
        <v>3400</v>
      </c>
      <c r="AD6" s="323">
        <v>0</v>
      </c>
      <c r="AE6" s="324">
        <v>243400</v>
      </c>
      <c r="AF6" s="51"/>
      <c r="AG6" s="51"/>
    </row>
    <row r="7" spans="1:33" ht="30" customHeight="1">
      <c r="A7" s="325"/>
      <c r="B7" s="326" t="s">
        <v>239</v>
      </c>
      <c r="C7" s="327">
        <v>915400</v>
      </c>
      <c r="D7" s="328">
        <v>347800</v>
      </c>
      <c r="E7" s="328">
        <v>48000</v>
      </c>
      <c r="F7" s="328">
        <v>71600</v>
      </c>
      <c r="G7" s="328">
        <v>29100</v>
      </c>
      <c r="H7" s="328">
        <v>81800</v>
      </c>
      <c r="I7" s="328">
        <v>0</v>
      </c>
      <c r="J7" s="328">
        <v>56700</v>
      </c>
      <c r="K7" s="328">
        <v>4100</v>
      </c>
      <c r="L7" s="328">
        <v>12900</v>
      </c>
      <c r="M7" s="328">
        <v>5200</v>
      </c>
      <c r="N7" s="328">
        <v>0</v>
      </c>
      <c r="O7" s="328">
        <v>0</v>
      </c>
      <c r="P7" s="328">
        <v>2900</v>
      </c>
      <c r="Q7" s="328">
        <v>0</v>
      </c>
      <c r="R7" s="328">
        <v>3000</v>
      </c>
      <c r="S7" s="328">
        <v>3600</v>
      </c>
      <c r="T7" s="328">
        <v>4700</v>
      </c>
      <c r="U7" s="328">
        <v>4200</v>
      </c>
      <c r="V7" s="328">
        <v>3100</v>
      </c>
      <c r="W7" s="328">
        <v>0</v>
      </c>
      <c r="X7" s="328">
        <v>0</v>
      </c>
      <c r="Y7" s="328">
        <v>3700</v>
      </c>
      <c r="Z7" s="328">
        <v>0</v>
      </c>
      <c r="AA7" s="328">
        <v>3000</v>
      </c>
      <c r="AB7" s="328">
        <v>3700</v>
      </c>
      <c r="AC7" s="328">
        <v>3200</v>
      </c>
      <c r="AD7" s="328">
        <v>0</v>
      </c>
      <c r="AE7" s="329">
        <v>223100</v>
      </c>
      <c r="AF7" s="51"/>
      <c r="AG7" s="51"/>
    </row>
    <row r="8" spans="1:33" ht="30" customHeight="1">
      <c r="A8" s="215"/>
      <c r="B8" s="330" t="s">
        <v>76</v>
      </c>
      <c r="C8" s="220">
        <v>32200</v>
      </c>
      <c r="D8" s="219">
        <v>5600</v>
      </c>
      <c r="E8" s="217">
        <v>2900</v>
      </c>
      <c r="F8" s="217">
        <v>-4300</v>
      </c>
      <c r="G8" s="217">
        <v>100</v>
      </c>
      <c r="H8" s="217">
        <v>2600</v>
      </c>
      <c r="I8" s="217">
        <v>0</v>
      </c>
      <c r="J8" s="217">
        <v>6900</v>
      </c>
      <c r="K8" s="217">
        <v>100</v>
      </c>
      <c r="L8" s="217">
        <v>-600</v>
      </c>
      <c r="M8" s="217">
        <v>-600</v>
      </c>
      <c r="N8" s="218">
        <v>0</v>
      </c>
      <c r="O8" s="218">
        <v>0</v>
      </c>
      <c r="P8" s="217">
        <v>200</v>
      </c>
      <c r="Q8" s="218">
        <v>0</v>
      </c>
      <c r="R8" s="217">
        <v>200</v>
      </c>
      <c r="S8" s="217">
        <v>100</v>
      </c>
      <c r="T8" s="217">
        <v>-500</v>
      </c>
      <c r="U8" s="217">
        <v>-800</v>
      </c>
      <c r="V8" s="217">
        <v>100</v>
      </c>
      <c r="W8" s="218">
        <v>0</v>
      </c>
      <c r="X8" s="217">
        <v>0</v>
      </c>
      <c r="Y8" s="217">
        <v>-100</v>
      </c>
      <c r="Z8" s="218">
        <v>0</v>
      </c>
      <c r="AA8" s="217">
        <v>200</v>
      </c>
      <c r="AB8" s="217">
        <v>-400</v>
      </c>
      <c r="AC8" s="217">
        <v>200</v>
      </c>
      <c r="AD8" s="218">
        <v>0</v>
      </c>
      <c r="AE8" s="216">
        <v>20300</v>
      </c>
    </row>
    <row r="9" spans="1:33" ht="30" customHeight="1">
      <c r="A9" s="215"/>
      <c r="B9" s="331" t="s">
        <v>268</v>
      </c>
      <c r="C9" s="213">
        <v>1.035175879396985</v>
      </c>
      <c r="D9" s="212">
        <v>1.0161012075905693</v>
      </c>
      <c r="E9" s="211">
        <v>1.0604166666666666</v>
      </c>
      <c r="F9" s="211">
        <v>0.93994413407821231</v>
      </c>
      <c r="G9" s="211">
        <v>1.0034364261168385</v>
      </c>
      <c r="H9" s="211">
        <v>1.0317848410757946</v>
      </c>
      <c r="I9" s="211" t="s">
        <v>182</v>
      </c>
      <c r="J9" s="211">
        <v>1.1216931216931216</v>
      </c>
      <c r="K9" s="211">
        <v>1.024390243902439</v>
      </c>
      <c r="L9" s="211">
        <v>0.95348837209302328</v>
      </c>
      <c r="M9" s="211">
        <v>0.88461538461538458</v>
      </c>
      <c r="N9" s="211" t="s">
        <v>182</v>
      </c>
      <c r="O9" s="211" t="s">
        <v>182</v>
      </c>
      <c r="P9" s="211">
        <v>1.0689655172413792</v>
      </c>
      <c r="Q9" s="211" t="s">
        <v>182</v>
      </c>
      <c r="R9" s="211">
        <v>1.0666666666666667</v>
      </c>
      <c r="S9" s="211">
        <v>1.0277777777777777</v>
      </c>
      <c r="T9" s="211">
        <v>0.8936170212765957</v>
      </c>
      <c r="U9" s="211">
        <v>0.80952380952380953</v>
      </c>
      <c r="V9" s="211">
        <v>1.032258064516129</v>
      </c>
      <c r="W9" s="211" t="s">
        <v>182</v>
      </c>
      <c r="X9" s="211" t="s">
        <v>182</v>
      </c>
      <c r="Y9" s="211">
        <v>0.97297297297297303</v>
      </c>
      <c r="Z9" s="211" t="s">
        <v>182</v>
      </c>
      <c r="AA9" s="211">
        <v>1.0666666666666667</v>
      </c>
      <c r="AB9" s="211">
        <v>0.89189189189189189</v>
      </c>
      <c r="AC9" s="211">
        <v>1.0625</v>
      </c>
      <c r="AD9" s="211" t="s">
        <v>182</v>
      </c>
      <c r="AE9" s="210">
        <v>1.0909905871806365</v>
      </c>
    </row>
    <row r="10" spans="1:33" ht="30" customHeight="1" thickBot="1">
      <c r="A10" s="209"/>
      <c r="B10" s="332" t="s">
        <v>277</v>
      </c>
      <c r="C10" s="333">
        <v>1</v>
      </c>
      <c r="D10" s="334">
        <v>0.37294216969185312</v>
      </c>
      <c r="E10" s="206">
        <v>5.3714647530603628E-2</v>
      </c>
      <c r="F10" s="205">
        <v>7.1021528070915996E-2</v>
      </c>
      <c r="G10" s="205">
        <v>3.0814689742507388E-2</v>
      </c>
      <c r="H10" s="205">
        <v>8.9067116926973403E-2</v>
      </c>
      <c r="I10" s="205">
        <v>0</v>
      </c>
      <c r="J10" s="205">
        <v>6.7116926973406502E-2</v>
      </c>
      <c r="K10" s="205">
        <v>4.432249894470241E-3</v>
      </c>
      <c r="L10" s="205">
        <v>1.2980160405234276E-2</v>
      </c>
      <c r="M10" s="205">
        <v>4.8543689320388345E-3</v>
      </c>
      <c r="N10" s="205">
        <v>0</v>
      </c>
      <c r="O10" s="205">
        <v>0</v>
      </c>
      <c r="P10" s="205">
        <v>3.271422541156606E-3</v>
      </c>
      <c r="Q10" s="205">
        <v>0</v>
      </c>
      <c r="R10" s="205">
        <v>3.3769523005487546E-3</v>
      </c>
      <c r="S10" s="205">
        <v>3.9046010975094976E-3</v>
      </c>
      <c r="T10" s="205">
        <v>4.432249894470241E-3</v>
      </c>
      <c r="U10" s="205">
        <v>3.5880118193330518E-3</v>
      </c>
      <c r="V10" s="205">
        <v>3.3769523005487546E-3</v>
      </c>
      <c r="W10" s="205">
        <v>0</v>
      </c>
      <c r="X10" s="205">
        <v>0</v>
      </c>
      <c r="Y10" s="205">
        <v>3.799071338117349E-3</v>
      </c>
      <c r="Z10" s="205">
        <v>0</v>
      </c>
      <c r="AA10" s="205">
        <v>3.3769523005487546E-3</v>
      </c>
      <c r="AB10" s="205">
        <v>3.4824820599409032E-3</v>
      </c>
      <c r="AC10" s="205">
        <v>3.5880118193330518E-3</v>
      </c>
      <c r="AD10" s="205">
        <v>0</v>
      </c>
      <c r="AE10" s="204">
        <v>0.25685943436048964</v>
      </c>
    </row>
    <row r="11" spans="1:33" ht="30" customHeight="1" thickBot="1">
      <c r="A11" s="231" t="s">
        <v>73</v>
      </c>
      <c r="B11" s="230" t="s">
        <v>269</v>
      </c>
      <c r="C11" s="229">
        <v>3511700</v>
      </c>
      <c r="D11" s="228">
        <v>1221200</v>
      </c>
      <c r="E11" s="227">
        <v>176300</v>
      </c>
      <c r="F11" s="227">
        <v>266900</v>
      </c>
      <c r="G11" s="227">
        <v>108100</v>
      </c>
      <c r="H11" s="227">
        <v>311400</v>
      </c>
      <c r="I11" s="227">
        <v>0</v>
      </c>
      <c r="J11" s="227">
        <v>216800</v>
      </c>
      <c r="K11" s="227">
        <v>16200</v>
      </c>
      <c r="L11" s="227">
        <v>46200</v>
      </c>
      <c r="M11" s="227">
        <v>16500</v>
      </c>
      <c r="N11" s="227">
        <v>0</v>
      </c>
      <c r="O11" s="227">
        <v>4700</v>
      </c>
      <c r="P11" s="227">
        <v>10500</v>
      </c>
      <c r="Q11" s="227">
        <v>100</v>
      </c>
      <c r="R11" s="227">
        <v>12500</v>
      </c>
      <c r="S11" s="227">
        <v>15900</v>
      </c>
      <c r="T11" s="227">
        <v>16900</v>
      </c>
      <c r="U11" s="227">
        <v>16800</v>
      </c>
      <c r="V11" s="227">
        <v>12400</v>
      </c>
      <c r="W11" s="227">
        <v>0</v>
      </c>
      <c r="X11" s="227">
        <v>0</v>
      </c>
      <c r="Y11" s="227">
        <v>13600</v>
      </c>
      <c r="Z11" s="227">
        <v>0</v>
      </c>
      <c r="AA11" s="227">
        <v>11700</v>
      </c>
      <c r="AB11" s="227">
        <v>11700</v>
      </c>
      <c r="AC11" s="227">
        <v>12700</v>
      </c>
      <c r="AD11" s="227">
        <v>6700</v>
      </c>
      <c r="AE11" s="226">
        <v>985900</v>
      </c>
      <c r="AF11" s="51"/>
      <c r="AG11" s="51"/>
    </row>
    <row r="12" spans="1:33" ht="30" customHeight="1">
      <c r="A12" s="46" t="s">
        <v>143</v>
      </c>
      <c r="B12" s="225" t="s">
        <v>270</v>
      </c>
      <c r="C12" s="224">
        <v>3126100</v>
      </c>
      <c r="D12" s="223">
        <v>1176300</v>
      </c>
      <c r="E12" s="223">
        <v>167800</v>
      </c>
      <c r="F12" s="223">
        <v>256800</v>
      </c>
      <c r="G12" s="223">
        <v>111100</v>
      </c>
      <c r="H12" s="223">
        <v>297500</v>
      </c>
      <c r="I12" s="223">
        <v>0</v>
      </c>
      <c r="J12" s="223">
        <v>200300</v>
      </c>
      <c r="K12" s="223">
        <v>16000</v>
      </c>
      <c r="L12" s="223">
        <v>44500</v>
      </c>
      <c r="M12" s="223">
        <v>16200</v>
      </c>
      <c r="N12" s="223">
        <v>0</v>
      </c>
      <c r="O12" s="223">
        <v>3900</v>
      </c>
      <c r="P12" s="223">
        <v>3800</v>
      </c>
      <c r="Q12" s="223">
        <v>0</v>
      </c>
      <c r="R12" s="223">
        <v>11100</v>
      </c>
      <c r="S12" s="223">
        <v>15400</v>
      </c>
      <c r="T12" s="223">
        <v>17600</v>
      </c>
      <c r="U12" s="223">
        <v>20400</v>
      </c>
      <c r="V12" s="223">
        <v>11400</v>
      </c>
      <c r="W12" s="223">
        <v>0</v>
      </c>
      <c r="X12" s="223">
        <v>0</v>
      </c>
      <c r="Y12" s="223">
        <v>13100</v>
      </c>
      <c r="Z12" s="223">
        <v>0</v>
      </c>
      <c r="AA12" s="223">
        <v>11200</v>
      </c>
      <c r="AB12" s="223">
        <v>13300</v>
      </c>
      <c r="AC12" s="223">
        <v>11400</v>
      </c>
      <c r="AD12" s="223">
        <v>5700</v>
      </c>
      <c r="AE12" s="222">
        <v>701300</v>
      </c>
      <c r="AF12" s="56"/>
    </row>
    <row r="13" spans="1:33" ht="30" customHeight="1">
      <c r="A13" s="215"/>
      <c r="B13" s="221" t="s">
        <v>76</v>
      </c>
      <c r="C13" s="220">
        <v>385600</v>
      </c>
      <c r="D13" s="219">
        <v>44900</v>
      </c>
      <c r="E13" s="217">
        <v>8500</v>
      </c>
      <c r="F13" s="217">
        <v>10100</v>
      </c>
      <c r="G13" s="217">
        <v>-3000</v>
      </c>
      <c r="H13" s="217">
        <v>13900</v>
      </c>
      <c r="I13" s="217">
        <v>0</v>
      </c>
      <c r="J13" s="217">
        <v>16500</v>
      </c>
      <c r="K13" s="217">
        <v>200</v>
      </c>
      <c r="L13" s="217">
        <v>1700</v>
      </c>
      <c r="M13" s="217">
        <v>300</v>
      </c>
      <c r="N13" s="218">
        <v>0</v>
      </c>
      <c r="O13" s="217">
        <v>800</v>
      </c>
      <c r="P13" s="217">
        <v>6700</v>
      </c>
      <c r="Q13" s="218">
        <v>100</v>
      </c>
      <c r="R13" s="217">
        <v>1400</v>
      </c>
      <c r="S13" s="217">
        <v>500</v>
      </c>
      <c r="T13" s="217">
        <v>-700</v>
      </c>
      <c r="U13" s="217">
        <v>-3600</v>
      </c>
      <c r="V13" s="217">
        <v>1000</v>
      </c>
      <c r="W13" s="218">
        <v>0</v>
      </c>
      <c r="X13" s="217">
        <v>0</v>
      </c>
      <c r="Y13" s="217">
        <v>500</v>
      </c>
      <c r="Z13" s="218">
        <v>0</v>
      </c>
      <c r="AA13" s="217">
        <v>500</v>
      </c>
      <c r="AB13" s="217">
        <v>-1600</v>
      </c>
      <c r="AC13" s="217">
        <v>1300</v>
      </c>
      <c r="AD13" s="217">
        <v>1000</v>
      </c>
      <c r="AE13" s="216">
        <v>284600</v>
      </c>
    </row>
    <row r="14" spans="1:33" ht="30" customHeight="1">
      <c r="A14" s="215"/>
      <c r="B14" s="214" t="s">
        <v>271</v>
      </c>
      <c r="C14" s="213">
        <v>1.1233485812993826</v>
      </c>
      <c r="D14" s="212">
        <v>1.0381705347275354</v>
      </c>
      <c r="E14" s="211">
        <v>1.0506555423122765</v>
      </c>
      <c r="F14" s="211">
        <v>1.0393302180685358</v>
      </c>
      <c r="G14" s="211">
        <v>0.97299729972997295</v>
      </c>
      <c r="H14" s="211">
        <v>1.0467226890756303</v>
      </c>
      <c r="I14" s="211" t="s">
        <v>182</v>
      </c>
      <c r="J14" s="211">
        <v>1.0823764353469796</v>
      </c>
      <c r="K14" s="211">
        <v>1.0125</v>
      </c>
      <c r="L14" s="211">
        <v>1.0382022471910113</v>
      </c>
      <c r="M14" s="211">
        <v>1.0185185185185186</v>
      </c>
      <c r="N14" s="211" t="s">
        <v>182</v>
      </c>
      <c r="O14" s="211">
        <v>1.2051282051282051</v>
      </c>
      <c r="P14" s="211">
        <v>2.763157894736842</v>
      </c>
      <c r="Q14" s="211" t="s">
        <v>187</v>
      </c>
      <c r="R14" s="211">
        <v>1.1261261261261262</v>
      </c>
      <c r="S14" s="211">
        <v>1.0324675324675325</v>
      </c>
      <c r="T14" s="211">
        <v>0.96022727272727271</v>
      </c>
      <c r="U14" s="211">
        <v>0.82352941176470584</v>
      </c>
      <c r="V14" s="211">
        <v>1.0877192982456141</v>
      </c>
      <c r="W14" s="211" t="s">
        <v>182</v>
      </c>
      <c r="X14" s="211" t="s">
        <v>182</v>
      </c>
      <c r="Y14" s="211">
        <v>1.0381679389312977</v>
      </c>
      <c r="Z14" s="211" t="s">
        <v>182</v>
      </c>
      <c r="AA14" s="211">
        <v>1.0446428571428572</v>
      </c>
      <c r="AB14" s="211">
        <v>0.87969924812030076</v>
      </c>
      <c r="AC14" s="211">
        <v>1.1140350877192982</v>
      </c>
      <c r="AD14" s="211">
        <v>1.1754385964912282</v>
      </c>
      <c r="AE14" s="210">
        <v>1.4058177670041352</v>
      </c>
    </row>
    <row r="15" spans="1:33" ht="30" customHeight="1" thickBot="1">
      <c r="A15" s="209"/>
      <c r="B15" s="208" t="s">
        <v>278</v>
      </c>
      <c r="C15" s="207">
        <v>1</v>
      </c>
      <c r="D15" s="205">
        <v>0.34775180112196374</v>
      </c>
      <c r="E15" s="206">
        <v>5.0203605091551098E-2</v>
      </c>
      <c r="F15" s="205">
        <v>7.6003075433550699E-2</v>
      </c>
      <c r="G15" s="205">
        <v>3.0782811743599967E-2</v>
      </c>
      <c r="H15" s="205">
        <v>8.8675000711905913E-2</v>
      </c>
      <c r="I15" s="205">
        <v>0</v>
      </c>
      <c r="J15" s="205">
        <v>6.1736480906683371E-2</v>
      </c>
      <c r="K15" s="205">
        <v>4.6131503260529085E-3</v>
      </c>
      <c r="L15" s="205">
        <v>1.3156021300224962E-2</v>
      </c>
      <c r="M15" s="205">
        <v>4.698579035794629E-3</v>
      </c>
      <c r="N15" s="205">
        <v>0</v>
      </c>
      <c r="O15" s="205">
        <v>1.3383831192869549E-3</v>
      </c>
      <c r="P15" s="205">
        <v>2.9900048409602187E-3</v>
      </c>
      <c r="Q15" s="205">
        <v>2.8476236580573511E-5</v>
      </c>
      <c r="R15" s="205">
        <v>3.5595295725716889E-3</v>
      </c>
      <c r="S15" s="205">
        <v>4.527721616311188E-3</v>
      </c>
      <c r="T15" s="205">
        <v>4.8124839821169236E-3</v>
      </c>
      <c r="U15" s="205">
        <v>4.7840077455363495E-3</v>
      </c>
      <c r="V15" s="205">
        <v>3.5310533359911153E-3</v>
      </c>
      <c r="W15" s="205">
        <v>0</v>
      </c>
      <c r="X15" s="205">
        <v>0</v>
      </c>
      <c r="Y15" s="205">
        <v>3.8727681749579977E-3</v>
      </c>
      <c r="Z15" s="205">
        <v>0</v>
      </c>
      <c r="AA15" s="205">
        <v>3.3317196799271006E-3</v>
      </c>
      <c r="AB15" s="205">
        <v>3.3317196799271006E-3</v>
      </c>
      <c r="AC15" s="205">
        <v>3.6164820457328358E-3</v>
      </c>
      <c r="AD15" s="205">
        <v>1.9079078508984252E-3</v>
      </c>
      <c r="AE15" s="204">
        <v>0.28074721644787426</v>
      </c>
    </row>
    <row r="16" spans="1:33" ht="30" customHeight="1" thickBot="1">
      <c r="A16" s="231" t="s">
        <v>78</v>
      </c>
      <c r="B16" s="335" t="s">
        <v>272</v>
      </c>
      <c r="C16" s="229">
        <v>5989100</v>
      </c>
      <c r="D16" s="227">
        <v>2131300</v>
      </c>
      <c r="E16" s="227">
        <v>299400</v>
      </c>
      <c r="F16" s="227">
        <v>455900</v>
      </c>
      <c r="G16" s="227">
        <v>187400</v>
      </c>
      <c r="H16" s="227">
        <v>547700</v>
      </c>
      <c r="I16" s="227">
        <v>100</v>
      </c>
      <c r="J16" s="227">
        <v>385800</v>
      </c>
      <c r="K16" s="227">
        <v>28600</v>
      </c>
      <c r="L16" s="227">
        <v>80900</v>
      </c>
      <c r="M16" s="227">
        <v>33700</v>
      </c>
      <c r="N16" s="227">
        <v>100</v>
      </c>
      <c r="O16" s="227">
        <v>12500</v>
      </c>
      <c r="P16" s="227">
        <v>18900</v>
      </c>
      <c r="Q16" s="227">
        <v>200</v>
      </c>
      <c r="R16" s="227">
        <v>21900</v>
      </c>
      <c r="S16" s="227">
        <v>26700</v>
      </c>
      <c r="T16" s="227">
        <v>33100</v>
      </c>
      <c r="U16" s="227">
        <v>28800</v>
      </c>
      <c r="V16" s="227">
        <v>22100</v>
      </c>
      <c r="W16" s="227">
        <v>200</v>
      </c>
      <c r="X16" s="227">
        <v>100</v>
      </c>
      <c r="Y16" s="227">
        <v>25000</v>
      </c>
      <c r="Z16" s="227">
        <v>0</v>
      </c>
      <c r="AA16" s="227">
        <v>21700</v>
      </c>
      <c r="AB16" s="227">
        <v>22200</v>
      </c>
      <c r="AC16" s="227">
        <v>22100</v>
      </c>
      <c r="AD16" s="227">
        <v>8800</v>
      </c>
      <c r="AE16" s="226">
        <v>1573900</v>
      </c>
      <c r="AF16" s="56"/>
    </row>
    <row r="17" spans="1:32" ht="30" customHeight="1">
      <c r="A17" s="46" t="s">
        <v>144</v>
      </c>
      <c r="B17" s="225" t="s">
        <v>273</v>
      </c>
      <c r="C17" s="224">
        <v>5319600</v>
      </c>
      <c r="D17" s="223">
        <v>2022400</v>
      </c>
      <c r="E17" s="223">
        <v>284900</v>
      </c>
      <c r="F17" s="223">
        <v>428900</v>
      </c>
      <c r="G17" s="223">
        <v>190500</v>
      </c>
      <c r="H17" s="223">
        <v>527000</v>
      </c>
      <c r="I17" s="223">
        <v>0</v>
      </c>
      <c r="J17" s="223">
        <v>355700</v>
      </c>
      <c r="K17" s="223">
        <v>28200</v>
      </c>
      <c r="L17" s="223">
        <v>75300</v>
      </c>
      <c r="M17" s="223">
        <v>31300</v>
      </c>
      <c r="N17" s="223">
        <v>100</v>
      </c>
      <c r="O17" s="223">
        <v>10700</v>
      </c>
      <c r="P17" s="223">
        <v>7300</v>
      </c>
      <c r="Q17" s="223">
        <v>0</v>
      </c>
      <c r="R17" s="223">
        <v>20500</v>
      </c>
      <c r="S17" s="223">
        <v>26100</v>
      </c>
      <c r="T17" s="223">
        <v>29800</v>
      </c>
      <c r="U17" s="223">
        <v>31800</v>
      </c>
      <c r="V17" s="223">
        <v>20800</v>
      </c>
      <c r="W17" s="223">
        <v>200</v>
      </c>
      <c r="X17" s="223">
        <v>0</v>
      </c>
      <c r="Y17" s="223">
        <v>23500</v>
      </c>
      <c r="Z17" s="223">
        <v>0</v>
      </c>
      <c r="AA17" s="223">
        <v>20300</v>
      </c>
      <c r="AB17" s="223">
        <v>23500</v>
      </c>
      <c r="AC17" s="223">
        <v>20200</v>
      </c>
      <c r="AD17" s="223">
        <v>10000</v>
      </c>
      <c r="AE17" s="336">
        <v>1130600</v>
      </c>
      <c r="AF17" s="56"/>
    </row>
    <row r="18" spans="1:32" ht="30" customHeight="1">
      <c r="A18" s="215"/>
      <c r="B18" s="221" t="s">
        <v>76</v>
      </c>
      <c r="C18" s="220">
        <v>669500</v>
      </c>
      <c r="D18" s="219">
        <v>108900</v>
      </c>
      <c r="E18" s="217">
        <v>14500</v>
      </c>
      <c r="F18" s="217">
        <v>27000</v>
      </c>
      <c r="G18" s="217">
        <v>-3100</v>
      </c>
      <c r="H18" s="217">
        <v>20700</v>
      </c>
      <c r="I18" s="217">
        <v>100</v>
      </c>
      <c r="J18" s="217">
        <v>30100</v>
      </c>
      <c r="K18" s="217">
        <v>400</v>
      </c>
      <c r="L18" s="217">
        <v>5600</v>
      </c>
      <c r="M18" s="217">
        <v>2400</v>
      </c>
      <c r="N18" s="218">
        <v>0</v>
      </c>
      <c r="O18" s="218">
        <v>1800</v>
      </c>
      <c r="P18" s="217">
        <v>11600</v>
      </c>
      <c r="Q18" s="218">
        <v>200</v>
      </c>
      <c r="R18" s="217">
        <v>1400</v>
      </c>
      <c r="S18" s="217">
        <v>600</v>
      </c>
      <c r="T18" s="217">
        <v>3300</v>
      </c>
      <c r="U18" s="217">
        <v>-3000</v>
      </c>
      <c r="V18" s="217">
        <v>1300</v>
      </c>
      <c r="W18" s="218">
        <v>0</v>
      </c>
      <c r="X18" s="217">
        <v>100</v>
      </c>
      <c r="Y18" s="217">
        <v>1500</v>
      </c>
      <c r="Z18" s="218">
        <v>0</v>
      </c>
      <c r="AA18" s="217">
        <v>1400</v>
      </c>
      <c r="AB18" s="217">
        <v>-1300</v>
      </c>
      <c r="AC18" s="217">
        <v>1900</v>
      </c>
      <c r="AD18" s="218">
        <v>-1200</v>
      </c>
      <c r="AE18" s="216">
        <v>443300</v>
      </c>
    </row>
    <row r="19" spans="1:32" ht="30" customHeight="1">
      <c r="A19" s="215"/>
      <c r="B19" s="214" t="s">
        <v>274</v>
      </c>
      <c r="C19" s="213">
        <v>1.1258553274682308</v>
      </c>
      <c r="D19" s="212">
        <v>1.053846914556962</v>
      </c>
      <c r="E19" s="211">
        <v>1.050895050895051</v>
      </c>
      <c r="F19" s="211">
        <v>1.0629517370016321</v>
      </c>
      <c r="G19" s="211">
        <v>0.98372703412073492</v>
      </c>
      <c r="H19" s="211">
        <v>1.0392789373814042</v>
      </c>
      <c r="I19" s="211" t="s">
        <v>187</v>
      </c>
      <c r="J19" s="211">
        <v>1.0846218723643519</v>
      </c>
      <c r="K19" s="211">
        <v>1.0141843971631206</v>
      </c>
      <c r="L19" s="211">
        <v>1.0743691899070384</v>
      </c>
      <c r="M19" s="211">
        <v>1.0766773162939298</v>
      </c>
      <c r="N19" s="211">
        <v>1</v>
      </c>
      <c r="O19" s="211">
        <v>1.1682242990654206</v>
      </c>
      <c r="P19" s="211">
        <v>2.5890410958904111</v>
      </c>
      <c r="Q19" s="211" t="s">
        <v>187</v>
      </c>
      <c r="R19" s="211">
        <v>1.0682926829268293</v>
      </c>
      <c r="S19" s="211">
        <v>1.0229885057471264</v>
      </c>
      <c r="T19" s="211">
        <v>1.1107382550335569</v>
      </c>
      <c r="U19" s="211">
        <v>0.90566037735849059</v>
      </c>
      <c r="V19" s="211">
        <v>1.0625</v>
      </c>
      <c r="W19" s="211">
        <v>1</v>
      </c>
      <c r="X19" s="211" t="s">
        <v>187</v>
      </c>
      <c r="Y19" s="211">
        <v>1.0638297872340425</v>
      </c>
      <c r="Z19" s="211" t="s">
        <v>182</v>
      </c>
      <c r="AA19" s="211">
        <v>1.0689655172413792</v>
      </c>
      <c r="AB19" s="211">
        <v>0.94468085106382982</v>
      </c>
      <c r="AC19" s="211">
        <v>1.0940594059405941</v>
      </c>
      <c r="AD19" s="211">
        <v>0.88</v>
      </c>
      <c r="AE19" s="210">
        <v>1.3920926941447018</v>
      </c>
    </row>
    <row r="20" spans="1:32" ht="30" customHeight="1" thickBot="1">
      <c r="A20" s="215"/>
      <c r="B20" s="208" t="s">
        <v>279</v>
      </c>
      <c r="C20" s="207">
        <v>1</v>
      </c>
      <c r="D20" s="205">
        <v>0.35586315139169489</v>
      </c>
      <c r="E20" s="206">
        <v>4.9990816650247953E-2</v>
      </c>
      <c r="F20" s="205">
        <v>7.6121620944716237E-2</v>
      </c>
      <c r="G20" s="205">
        <v>3.1290177155165216E-2</v>
      </c>
      <c r="H20" s="205">
        <v>9.1449466530864401E-2</v>
      </c>
      <c r="I20" s="205">
        <v>1.6696999549181011E-5</v>
      </c>
      <c r="J20" s="205">
        <v>6.4417024260740349E-2</v>
      </c>
      <c r="K20" s="205">
        <v>4.7753418710657696E-3</v>
      </c>
      <c r="L20" s="205">
        <v>1.350787263528744E-2</v>
      </c>
      <c r="M20" s="205">
        <v>5.6268888480740008E-3</v>
      </c>
      <c r="N20" s="205">
        <v>1.6696999549181011E-5</v>
      </c>
      <c r="O20" s="205">
        <v>2.0871249436476267E-3</v>
      </c>
      <c r="P20" s="205">
        <v>3.1557329147952114E-3</v>
      </c>
      <c r="Q20" s="205">
        <v>3.3393999098362023E-5</v>
      </c>
      <c r="R20" s="205">
        <v>3.6566429012706418E-3</v>
      </c>
      <c r="S20" s="205">
        <v>4.4580988796313302E-3</v>
      </c>
      <c r="T20" s="205">
        <v>5.5267068507789154E-3</v>
      </c>
      <c r="U20" s="205">
        <v>4.8087358701641315E-3</v>
      </c>
      <c r="V20" s="205">
        <v>3.6900369003690036E-3</v>
      </c>
      <c r="W20" s="205">
        <v>3.3393999098362023E-5</v>
      </c>
      <c r="X20" s="205">
        <v>1.6696999549181011E-5</v>
      </c>
      <c r="Y20" s="205">
        <v>4.1742498872952534E-3</v>
      </c>
      <c r="Z20" s="205">
        <v>0</v>
      </c>
      <c r="AA20" s="205">
        <v>3.6232489021722795E-3</v>
      </c>
      <c r="AB20" s="205">
        <v>3.7067338999181845E-3</v>
      </c>
      <c r="AC20" s="205">
        <v>3.6900369003690036E-3</v>
      </c>
      <c r="AD20" s="205">
        <v>1.4693359603279292E-3</v>
      </c>
      <c r="AE20" s="204">
        <v>0.26279407590455994</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287</v>
      </c>
      <c r="E27" s="346">
        <v>316900</v>
      </c>
      <c r="F27" s="347">
        <v>36400</v>
      </c>
      <c r="G27" s="348"/>
      <c r="H27" s="345" t="s">
        <v>287</v>
      </c>
      <c r="I27" s="346">
        <v>602100</v>
      </c>
      <c r="J27" s="349">
        <v>99800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239</v>
      </c>
      <c r="E28" s="351">
        <v>307400</v>
      </c>
      <c r="F28" s="352">
        <v>40400</v>
      </c>
      <c r="G28" s="353"/>
      <c r="H28" s="350" t="s">
        <v>239</v>
      </c>
      <c r="I28" s="354">
        <v>584200</v>
      </c>
      <c r="J28" s="355">
        <v>105500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9500</v>
      </c>
      <c r="F29" s="359">
        <v>-4000</v>
      </c>
      <c r="G29" s="251"/>
      <c r="H29" s="357" t="s">
        <v>76</v>
      </c>
      <c r="I29" s="358">
        <v>17900</v>
      </c>
      <c r="J29" s="359">
        <v>-5700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1.0309043591411842</v>
      </c>
      <c r="F30" s="362">
        <v>0.90099009900990101</v>
      </c>
      <c r="G30" s="251"/>
      <c r="H30" s="360" t="s">
        <v>123</v>
      </c>
      <c r="I30" s="361">
        <v>1.030640191715166</v>
      </c>
      <c r="J30" s="363">
        <v>0.94597156398104265</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0.36031836270608303</v>
      </c>
      <c r="F31" s="367">
        <v>4.1387151790790222E-2</v>
      </c>
      <c r="G31" s="251"/>
      <c r="H31" s="368" t="s">
        <v>284</v>
      </c>
      <c r="I31" s="369">
        <v>0.85781450349052568</v>
      </c>
      <c r="J31" s="370">
        <v>0.14218549650947429</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105" priority="3" operator="equal">
      <formula>"△100%"</formula>
    </cfRule>
  </conditionalFormatting>
  <conditionalFormatting sqref="C19:AE19">
    <cfRule type="cellIs" dxfId="104" priority="2" operator="equal">
      <formula>"△100%"</formula>
    </cfRule>
  </conditionalFormatting>
  <conditionalFormatting sqref="I28:J28">
    <cfRule type="containsBlanks" dxfId="103" priority="4">
      <formula>LEN(TRIM(I28))=0</formula>
    </cfRule>
  </conditionalFormatting>
  <conditionalFormatting sqref="AE14">
    <cfRule type="cellIs" dxfId="102" priority="1" operator="equal">
      <formula>"△100%"</formula>
    </cfRule>
  </conditionalFormatting>
  <hyperlinks>
    <hyperlink ref="A1:B1" location="令和７年度!A1" display="令和７年度!A1" xr:uid="{594AEAD7-2464-4430-B3F0-0D3E9BF38753}"/>
  </hyperlinks>
  <pageMargins left="0.70866141732283472" right="0.70866141732283472" top="0.74803149606299213" bottom="0.74803149606299213" header="0.31496062992125984" footer="0.31496062992125984"/>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29"/>
  <sheetViews>
    <sheetView topLeftCell="A8"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７月（３表）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287</v>
      </c>
      <c r="C6" s="145">
        <v>243400</v>
      </c>
      <c r="D6" s="146">
        <v>116300</v>
      </c>
      <c r="E6" s="146">
        <v>42100</v>
      </c>
      <c r="F6" s="146">
        <v>34800</v>
      </c>
      <c r="G6" s="146">
        <v>18100</v>
      </c>
      <c r="H6" s="146">
        <v>3200</v>
      </c>
      <c r="I6" s="146">
        <v>500</v>
      </c>
      <c r="J6" s="146">
        <v>700</v>
      </c>
      <c r="K6" s="146">
        <v>500</v>
      </c>
      <c r="L6" s="146">
        <v>1900</v>
      </c>
      <c r="M6" s="146">
        <v>1200</v>
      </c>
      <c r="N6" s="146">
        <v>500</v>
      </c>
      <c r="O6" s="146">
        <v>300</v>
      </c>
      <c r="P6" s="146">
        <v>500</v>
      </c>
      <c r="Q6" s="147">
        <v>22800</v>
      </c>
      <c r="R6" s="51"/>
    </row>
    <row r="7" spans="1:18" ht="30" customHeight="1">
      <c r="A7" s="11"/>
      <c r="B7" s="373" t="s">
        <v>239</v>
      </c>
      <c r="C7" s="12">
        <v>223100</v>
      </c>
      <c r="D7" s="13">
        <v>91300</v>
      </c>
      <c r="E7" s="14">
        <v>38000</v>
      </c>
      <c r="F7" s="14">
        <v>42000</v>
      </c>
      <c r="G7" s="14">
        <v>16800</v>
      </c>
      <c r="H7" s="14">
        <v>2100</v>
      </c>
      <c r="I7" s="14">
        <v>600</v>
      </c>
      <c r="J7" s="14">
        <v>500</v>
      </c>
      <c r="K7" s="14">
        <v>300</v>
      </c>
      <c r="L7" s="14">
        <v>1600</v>
      </c>
      <c r="M7" s="14">
        <v>900</v>
      </c>
      <c r="N7" s="14">
        <v>500</v>
      </c>
      <c r="O7" s="15">
        <v>200</v>
      </c>
      <c r="P7" s="14">
        <v>500</v>
      </c>
      <c r="Q7" s="16">
        <v>27800</v>
      </c>
      <c r="R7" s="51"/>
    </row>
    <row r="8" spans="1:18" ht="30" customHeight="1">
      <c r="A8" s="11"/>
      <c r="B8" s="17" t="s">
        <v>76</v>
      </c>
      <c r="C8" s="41">
        <v>20300</v>
      </c>
      <c r="D8" s="42">
        <v>25000</v>
      </c>
      <c r="E8" s="43">
        <v>4100</v>
      </c>
      <c r="F8" s="42">
        <v>-7200</v>
      </c>
      <c r="G8" s="42">
        <v>1300</v>
      </c>
      <c r="H8" s="42">
        <v>1100</v>
      </c>
      <c r="I8" s="42">
        <v>-100</v>
      </c>
      <c r="J8" s="42">
        <v>200</v>
      </c>
      <c r="K8" s="42">
        <v>200</v>
      </c>
      <c r="L8" s="42">
        <v>300</v>
      </c>
      <c r="M8" s="42">
        <v>300</v>
      </c>
      <c r="N8" s="42">
        <v>0</v>
      </c>
      <c r="O8" s="42">
        <v>100</v>
      </c>
      <c r="P8" s="42">
        <v>0</v>
      </c>
      <c r="Q8" s="44">
        <v>-5000</v>
      </c>
    </row>
    <row r="9" spans="1:18" ht="30" customHeight="1">
      <c r="A9" s="11"/>
      <c r="B9" s="18" t="s">
        <v>268</v>
      </c>
      <c r="C9" s="19">
        <v>1.0909905871806365</v>
      </c>
      <c r="D9" s="20">
        <v>1.2738225629791895</v>
      </c>
      <c r="E9" s="21">
        <v>1.1078947368421053</v>
      </c>
      <c r="F9" s="20">
        <v>0.82857142857142863</v>
      </c>
      <c r="G9" s="20">
        <v>1.0773809523809523</v>
      </c>
      <c r="H9" s="20">
        <v>1.5238095238095237</v>
      </c>
      <c r="I9" s="20">
        <v>0.83333333333333337</v>
      </c>
      <c r="J9" s="20">
        <v>1.4</v>
      </c>
      <c r="K9" s="20">
        <v>1.6666666666666667</v>
      </c>
      <c r="L9" s="20">
        <v>1.1875</v>
      </c>
      <c r="M9" s="20">
        <v>1.3333333333333333</v>
      </c>
      <c r="N9" s="20">
        <v>1</v>
      </c>
      <c r="O9" s="20">
        <v>1.5</v>
      </c>
      <c r="P9" s="20">
        <v>1</v>
      </c>
      <c r="Q9" s="22">
        <v>0.82014388489208634</v>
      </c>
    </row>
    <row r="10" spans="1:18" ht="30" customHeight="1" thickBot="1">
      <c r="A10" s="45"/>
      <c r="B10" s="23" t="s">
        <v>278</v>
      </c>
      <c r="C10" s="24">
        <v>1</v>
      </c>
      <c r="D10" s="25">
        <v>0.47781429745275267</v>
      </c>
      <c r="E10" s="26">
        <v>0.17296631059983567</v>
      </c>
      <c r="F10" s="27">
        <v>0.142974527526705</v>
      </c>
      <c r="G10" s="27">
        <v>7.4363188167625313E-2</v>
      </c>
      <c r="H10" s="27">
        <v>1.314708299096138E-2</v>
      </c>
      <c r="I10" s="27">
        <v>2.0542317173377158E-3</v>
      </c>
      <c r="J10" s="27">
        <v>2.8759244042728021E-3</v>
      </c>
      <c r="K10" s="27">
        <v>2.0542317173377158E-3</v>
      </c>
      <c r="L10" s="27">
        <v>7.8060805258833195E-3</v>
      </c>
      <c r="M10" s="27">
        <v>4.9301561216105174E-3</v>
      </c>
      <c r="N10" s="27">
        <v>2.0542317173377158E-3</v>
      </c>
      <c r="O10" s="27">
        <v>1.2325390304026294E-3</v>
      </c>
      <c r="P10" s="27">
        <v>2.0542317173377158E-3</v>
      </c>
      <c r="Q10" s="28">
        <v>9.3672966310599834E-2</v>
      </c>
    </row>
    <row r="11" spans="1:18" ht="30" customHeight="1" thickBot="1">
      <c r="A11" s="148" t="s">
        <v>73</v>
      </c>
      <c r="B11" s="149" t="s">
        <v>269</v>
      </c>
      <c r="C11" s="150">
        <v>985900</v>
      </c>
      <c r="D11" s="151">
        <v>416200</v>
      </c>
      <c r="E11" s="151">
        <v>188700</v>
      </c>
      <c r="F11" s="151">
        <v>140900</v>
      </c>
      <c r="G11" s="151">
        <v>71600</v>
      </c>
      <c r="H11" s="151">
        <v>17500</v>
      </c>
      <c r="I11" s="151">
        <v>3500</v>
      </c>
      <c r="J11" s="151">
        <v>3600</v>
      </c>
      <c r="K11" s="151">
        <v>2000</v>
      </c>
      <c r="L11" s="151">
        <v>7900</v>
      </c>
      <c r="M11" s="151">
        <v>9400</v>
      </c>
      <c r="N11" s="151">
        <v>3200</v>
      </c>
      <c r="O11" s="151">
        <v>1600</v>
      </c>
      <c r="P11" s="151">
        <v>4500</v>
      </c>
      <c r="Q11" s="152">
        <v>115300</v>
      </c>
      <c r="R11" s="51"/>
    </row>
    <row r="12" spans="1:18" ht="30" customHeight="1">
      <c r="A12" s="153" t="s">
        <v>143</v>
      </c>
      <c r="B12" s="29" t="s">
        <v>270</v>
      </c>
      <c r="C12" s="30">
        <v>701300</v>
      </c>
      <c r="D12" s="31">
        <v>292800</v>
      </c>
      <c r="E12" s="31">
        <v>131500</v>
      </c>
      <c r="F12" s="31">
        <v>99100</v>
      </c>
      <c r="G12" s="31">
        <v>61500</v>
      </c>
      <c r="H12" s="31">
        <v>13200</v>
      </c>
      <c r="I12" s="31">
        <v>3000</v>
      </c>
      <c r="J12" s="31">
        <v>3400</v>
      </c>
      <c r="K12" s="31">
        <v>1200</v>
      </c>
      <c r="L12" s="31">
        <v>6600</v>
      </c>
      <c r="M12" s="31">
        <v>5200</v>
      </c>
      <c r="N12" s="31">
        <v>2000</v>
      </c>
      <c r="O12" s="31">
        <v>1000</v>
      </c>
      <c r="P12" s="31">
        <v>3000</v>
      </c>
      <c r="Q12" s="32">
        <v>77800</v>
      </c>
      <c r="R12" s="51"/>
    </row>
    <row r="13" spans="1:18" ht="30" customHeight="1">
      <c r="A13" s="11"/>
      <c r="B13" s="33" t="s">
        <v>76</v>
      </c>
      <c r="C13" s="41">
        <v>284600</v>
      </c>
      <c r="D13" s="42">
        <v>123400</v>
      </c>
      <c r="E13" s="43">
        <v>57200</v>
      </c>
      <c r="F13" s="42">
        <v>41800</v>
      </c>
      <c r="G13" s="42">
        <v>10100</v>
      </c>
      <c r="H13" s="42">
        <v>4300</v>
      </c>
      <c r="I13" s="42">
        <v>500</v>
      </c>
      <c r="J13" s="42">
        <v>200</v>
      </c>
      <c r="K13" s="42">
        <v>800</v>
      </c>
      <c r="L13" s="42">
        <v>1300</v>
      </c>
      <c r="M13" s="42">
        <v>4200</v>
      </c>
      <c r="N13" s="42">
        <v>1200</v>
      </c>
      <c r="O13" s="42">
        <v>600</v>
      </c>
      <c r="P13" s="42">
        <v>1500</v>
      </c>
      <c r="Q13" s="44">
        <v>37500</v>
      </c>
    </row>
    <row r="14" spans="1:18" ht="30" customHeight="1">
      <c r="A14" s="11"/>
      <c r="B14" s="34" t="s">
        <v>271</v>
      </c>
      <c r="C14" s="19">
        <v>1.4058177670041352</v>
      </c>
      <c r="D14" s="20">
        <v>1.4214480874316939</v>
      </c>
      <c r="E14" s="21">
        <v>1.4349809885931559</v>
      </c>
      <c r="F14" s="20">
        <v>1.4217961654894047</v>
      </c>
      <c r="G14" s="20">
        <v>1.1642276422764228</v>
      </c>
      <c r="H14" s="20">
        <v>1.3257575757575757</v>
      </c>
      <c r="I14" s="20">
        <v>1.1666666666666667</v>
      </c>
      <c r="J14" s="20">
        <v>1.0588235294117647</v>
      </c>
      <c r="K14" s="20">
        <v>1.6666666666666667</v>
      </c>
      <c r="L14" s="20">
        <v>1.196969696969697</v>
      </c>
      <c r="M14" s="20">
        <v>1.8076923076923077</v>
      </c>
      <c r="N14" s="20">
        <v>1.6</v>
      </c>
      <c r="O14" s="20">
        <v>1.6</v>
      </c>
      <c r="P14" s="20">
        <v>1.5</v>
      </c>
      <c r="Q14" s="22">
        <v>1.4820051413881747</v>
      </c>
    </row>
    <row r="15" spans="1:18" ht="30" customHeight="1" thickBot="1">
      <c r="A15" s="45"/>
      <c r="B15" s="35" t="s">
        <v>278</v>
      </c>
      <c r="C15" s="36">
        <v>1</v>
      </c>
      <c r="D15" s="27">
        <v>0.42215234810832741</v>
      </c>
      <c r="E15" s="27">
        <v>0.19139872197991684</v>
      </c>
      <c r="F15" s="27">
        <v>0.1429151029516178</v>
      </c>
      <c r="G15" s="27">
        <v>7.262399837711736E-2</v>
      </c>
      <c r="H15" s="27">
        <v>1.7750278932954659E-2</v>
      </c>
      <c r="I15" s="27">
        <v>3.550055786590932E-3</v>
      </c>
      <c r="J15" s="27">
        <v>3.6514859519221018E-3</v>
      </c>
      <c r="K15" s="27">
        <v>2.0286033066233898E-3</v>
      </c>
      <c r="L15" s="27">
        <v>8.012983061162389E-3</v>
      </c>
      <c r="M15" s="27">
        <v>9.5344355411299316E-3</v>
      </c>
      <c r="N15" s="27">
        <v>3.2457652905974236E-3</v>
      </c>
      <c r="O15" s="27">
        <v>1.6228826452987118E-3</v>
      </c>
      <c r="P15" s="27">
        <v>4.5643574399026271E-3</v>
      </c>
      <c r="Q15" s="28">
        <v>0.11694898062683842</v>
      </c>
    </row>
    <row r="16" spans="1:18" ht="30" customHeight="1" thickBot="1">
      <c r="A16" s="148" t="s">
        <v>78</v>
      </c>
      <c r="B16" s="149" t="s">
        <v>272</v>
      </c>
      <c r="C16" s="150">
        <v>1573900</v>
      </c>
      <c r="D16" s="151">
        <v>611600</v>
      </c>
      <c r="E16" s="151">
        <v>337000</v>
      </c>
      <c r="F16" s="151">
        <v>236500</v>
      </c>
      <c r="G16" s="151">
        <v>111800</v>
      </c>
      <c r="H16" s="151">
        <v>32000</v>
      </c>
      <c r="I16" s="151">
        <v>6800</v>
      </c>
      <c r="J16" s="151">
        <v>6800</v>
      </c>
      <c r="K16" s="151">
        <v>2700</v>
      </c>
      <c r="L16" s="151">
        <v>13300</v>
      </c>
      <c r="M16" s="151">
        <v>14800</v>
      </c>
      <c r="N16" s="151">
        <v>5900</v>
      </c>
      <c r="O16" s="151">
        <v>2900</v>
      </c>
      <c r="P16" s="151">
        <v>8100</v>
      </c>
      <c r="Q16" s="152">
        <v>183700</v>
      </c>
      <c r="R16" s="51"/>
    </row>
    <row r="17" spans="1:18" ht="30" customHeight="1">
      <c r="A17" s="153" t="s">
        <v>144</v>
      </c>
      <c r="B17" s="29" t="s">
        <v>273</v>
      </c>
      <c r="C17" s="30">
        <v>1130600</v>
      </c>
      <c r="D17" s="31">
        <v>461900</v>
      </c>
      <c r="E17" s="31">
        <v>209800</v>
      </c>
      <c r="F17" s="31">
        <v>144900</v>
      </c>
      <c r="G17" s="31">
        <v>102000</v>
      </c>
      <c r="H17" s="31">
        <v>27800</v>
      </c>
      <c r="I17" s="31">
        <v>6500</v>
      </c>
      <c r="J17" s="31">
        <v>7400</v>
      </c>
      <c r="K17" s="31">
        <v>1700</v>
      </c>
      <c r="L17" s="31">
        <v>8100</v>
      </c>
      <c r="M17" s="31">
        <v>9500</v>
      </c>
      <c r="N17" s="31">
        <v>4000</v>
      </c>
      <c r="O17" s="31">
        <v>1500</v>
      </c>
      <c r="P17" s="31">
        <v>5600</v>
      </c>
      <c r="Q17" s="37">
        <v>139900</v>
      </c>
      <c r="R17" s="51"/>
    </row>
    <row r="18" spans="1:18" ht="30" customHeight="1">
      <c r="A18" s="11"/>
      <c r="B18" s="33" t="s">
        <v>76</v>
      </c>
      <c r="C18" s="41">
        <v>443300</v>
      </c>
      <c r="D18" s="42">
        <v>149700</v>
      </c>
      <c r="E18" s="43">
        <v>127200</v>
      </c>
      <c r="F18" s="42">
        <v>91600</v>
      </c>
      <c r="G18" s="42">
        <v>9800</v>
      </c>
      <c r="H18" s="42">
        <v>4200</v>
      </c>
      <c r="I18" s="42">
        <v>300</v>
      </c>
      <c r="J18" s="42">
        <v>-600</v>
      </c>
      <c r="K18" s="42">
        <v>1000</v>
      </c>
      <c r="L18" s="42">
        <v>5200</v>
      </c>
      <c r="M18" s="42">
        <v>5300</v>
      </c>
      <c r="N18" s="42">
        <v>1900</v>
      </c>
      <c r="O18" s="42">
        <v>1400</v>
      </c>
      <c r="P18" s="42">
        <v>2500</v>
      </c>
      <c r="Q18" s="44">
        <v>43800</v>
      </c>
    </row>
    <row r="19" spans="1:18" ht="30" customHeight="1">
      <c r="A19" s="11"/>
      <c r="B19" s="34" t="s">
        <v>274</v>
      </c>
      <c r="C19" s="19">
        <v>1.3920926941447018</v>
      </c>
      <c r="D19" s="20">
        <v>1.3240961247023164</v>
      </c>
      <c r="E19" s="21">
        <v>1.6062917063870352</v>
      </c>
      <c r="F19" s="20">
        <v>1.63216011042098</v>
      </c>
      <c r="G19" s="20">
        <v>1.0960784313725491</v>
      </c>
      <c r="H19" s="20">
        <v>1.1510791366906474</v>
      </c>
      <c r="I19" s="20">
        <v>1.0461538461538462</v>
      </c>
      <c r="J19" s="20">
        <v>0.91891891891891897</v>
      </c>
      <c r="K19" s="154">
        <v>1.588235294117647</v>
      </c>
      <c r="L19" s="20">
        <v>1.6419753086419753</v>
      </c>
      <c r="M19" s="20">
        <v>1.5578947368421052</v>
      </c>
      <c r="N19" s="20">
        <v>1.4750000000000001</v>
      </c>
      <c r="O19" s="20">
        <v>1.9333333333333333</v>
      </c>
      <c r="P19" s="20">
        <v>1.4464285714285714</v>
      </c>
      <c r="Q19" s="22">
        <v>1.3130807719799857</v>
      </c>
    </row>
    <row r="20" spans="1:18" ht="30" customHeight="1" thickBot="1">
      <c r="A20" s="11"/>
      <c r="B20" s="35" t="s">
        <v>279</v>
      </c>
      <c r="C20" s="36">
        <v>1</v>
      </c>
      <c r="D20" s="27">
        <v>0.38858885570874896</v>
      </c>
      <c r="E20" s="27">
        <v>0.21411779655632504</v>
      </c>
      <c r="F20" s="27">
        <v>0.15026367621831122</v>
      </c>
      <c r="G20" s="27">
        <v>7.10337378486562E-2</v>
      </c>
      <c r="H20" s="27">
        <v>2.0331660207128788E-2</v>
      </c>
      <c r="I20" s="27">
        <v>4.3204777940148674E-3</v>
      </c>
      <c r="J20" s="27">
        <v>4.3204777940148674E-3</v>
      </c>
      <c r="K20" s="27">
        <v>1.7154838299764915E-3</v>
      </c>
      <c r="L20" s="27">
        <v>8.4503462735879033E-3</v>
      </c>
      <c r="M20" s="27">
        <v>9.4033928457970643E-3</v>
      </c>
      <c r="N20" s="27">
        <v>3.7486498506893702E-3</v>
      </c>
      <c r="O20" s="27">
        <v>1.8425567062710464E-3</v>
      </c>
      <c r="P20" s="27">
        <v>5.1464514899294744E-3</v>
      </c>
      <c r="Q20" s="28">
        <v>0.1167164368765487</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101" priority="2" operator="equal">
      <formula>"△100%"</formula>
    </cfRule>
  </conditionalFormatting>
  <conditionalFormatting sqref="C14:Q14">
    <cfRule type="cellIs" dxfId="100" priority="1" operator="equal">
      <formula>"△100%"</formula>
    </cfRule>
  </conditionalFormatting>
  <hyperlinks>
    <hyperlink ref="A1:B1" location="令和７年度!A1" display="令和７年度!A1" xr:uid="{A1E7ADAB-0645-4AA9-A7B5-D68BFD44FDC2}"/>
  </hyperlinks>
  <pageMargins left="0.70866141732283472" right="0.70866141732283472"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Q21"/>
  <sheetViews>
    <sheetView topLeftCell="A8"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８月（１表）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39" t="s">
        <v>64</v>
      </c>
      <c r="G5" s="440"/>
      <c r="H5" s="440"/>
      <c r="I5" s="440"/>
      <c r="J5" s="440"/>
      <c r="K5" s="443"/>
    </row>
    <row r="6" spans="1:17" ht="17.25" customHeight="1">
      <c r="A6" s="292" t="s">
        <v>65</v>
      </c>
      <c r="B6" s="291"/>
      <c r="C6" s="290"/>
      <c r="D6" s="444" t="s">
        <v>66</v>
      </c>
      <c r="E6" s="446" t="s">
        <v>67</v>
      </c>
      <c r="F6" s="448" t="s">
        <v>68</v>
      </c>
      <c r="G6" s="294"/>
      <c r="H6" s="294"/>
      <c r="I6" s="450" t="s">
        <v>69</v>
      </c>
      <c r="J6" s="294"/>
      <c r="K6" s="293"/>
    </row>
    <row r="7" spans="1:17" ht="17" thickBot="1">
      <c r="A7" s="292"/>
      <c r="B7" s="291"/>
      <c r="C7" s="290"/>
      <c r="D7" s="445"/>
      <c r="E7" s="447"/>
      <c r="F7" s="449"/>
      <c r="G7" s="288" t="s">
        <v>66</v>
      </c>
      <c r="H7" s="289" t="s">
        <v>70</v>
      </c>
      <c r="I7" s="451"/>
      <c r="J7" s="288" t="s">
        <v>66</v>
      </c>
      <c r="K7" s="270" t="s">
        <v>70</v>
      </c>
    </row>
    <row r="8" spans="1:17" ht="32.15" customHeight="1" thickBot="1">
      <c r="A8" s="287" t="s">
        <v>71</v>
      </c>
      <c r="B8" s="305" t="s">
        <v>288</v>
      </c>
      <c r="C8" s="285">
        <v>1074900</v>
      </c>
      <c r="D8" s="306">
        <v>783500</v>
      </c>
      <c r="E8" s="307">
        <v>291400</v>
      </c>
      <c r="F8" s="282">
        <v>982400</v>
      </c>
      <c r="G8" s="279">
        <v>780400</v>
      </c>
      <c r="H8" s="281">
        <v>202000</v>
      </c>
      <c r="I8" s="280">
        <v>92500</v>
      </c>
      <c r="J8" s="279">
        <v>3100</v>
      </c>
      <c r="K8" s="278">
        <v>89400</v>
      </c>
    </row>
    <row r="9" spans="1:17" ht="32.15" customHeight="1">
      <c r="A9" s="308"/>
      <c r="B9" s="309" t="s">
        <v>240</v>
      </c>
      <c r="C9" s="276">
        <v>1003800</v>
      </c>
      <c r="D9" s="272">
        <v>768800</v>
      </c>
      <c r="E9" s="274">
        <v>235000</v>
      </c>
      <c r="F9" s="275">
        <v>900400</v>
      </c>
      <c r="G9" s="310">
        <v>766100</v>
      </c>
      <c r="H9" s="311">
        <v>134300</v>
      </c>
      <c r="I9" s="273">
        <v>103400</v>
      </c>
      <c r="J9" s="310">
        <v>2700</v>
      </c>
      <c r="K9" s="312">
        <v>100700</v>
      </c>
    </row>
    <row r="10" spans="1:17" ht="32.15" customHeight="1">
      <c r="A10" s="313"/>
      <c r="B10" s="270" t="s">
        <v>76</v>
      </c>
      <c r="C10" s="269">
        <v>71100</v>
      </c>
      <c r="D10" s="264">
        <v>14700</v>
      </c>
      <c r="E10" s="268">
        <v>56400</v>
      </c>
      <c r="F10" s="267">
        <v>82000</v>
      </c>
      <c r="G10" s="264">
        <v>14300</v>
      </c>
      <c r="H10" s="266">
        <v>67700</v>
      </c>
      <c r="I10" s="265">
        <v>-10900</v>
      </c>
      <c r="J10" s="264">
        <v>400</v>
      </c>
      <c r="K10" s="263">
        <v>-11300</v>
      </c>
    </row>
    <row r="11" spans="1:17" ht="32.15" customHeight="1" thickBot="1">
      <c r="A11" s="262"/>
      <c r="B11" s="261" t="s">
        <v>268</v>
      </c>
      <c r="C11" s="260">
        <v>1.0708308427973701</v>
      </c>
      <c r="D11" s="255">
        <v>1.0191207075962538</v>
      </c>
      <c r="E11" s="259">
        <v>1.24</v>
      </c>
      <c r="F11" s="258">
        <v>1.0910706352732118</v>
      </c>
      <c r="G11" s="255">
        <v>1.0186659704999348</v>
      </c>
      <c r="H11" s="257">
        <v>1.5040953090096798</v>
      </c>
      <c r="I11" s="256">
        <v>0.89458413926499036</v>
      </c>
      <c r="J11" s="255">
        <v>1.1481481481481481</v>
      </c>
      <c r="K11" s="254">
        <v>0.88778550148957303</v>
      </c>
    </row>
    <row r="12" spans="1:17" ht="32.15" customHeight="1" thickBot="1">
      <c r="A12" s="287" t="s">
        <v>73</v>
      </c>
      <c r="B12" s="286" t="s">
        <v>269</v>
      </c>
      <c r="C12" s="285">
        <v>4586600</v>
      </c>
      <c r="D12" s="284">
        <v>3309300</v>
      </c>
      <c r="E12" s="283">
        <v>1277300</v>
      </c>
      <c r="F12" s="282">
        <v>4168700</v>
      </c>
      <c r="G12" s="279">
        <v>3284300</v>
      </c>
      <c r="H12" s="281">
        <v>884400</v>
      </c>
      <c r="I12" s="280">
        <v>417900</v>
      </c>
      <c r="J12" s="279">
        <v>25000</v>
      </c>
      <c r="K12" s="278">
        <v>392900</v>
      </c>
    </row>
    <row r="13" spans="1:17" ht="32.15" customHeight="1">
      <c r="A13" s="38" t="s">
        <v>145</v>
      </c>
      <c r="B13" s="277" t="s">
        <v>270</v>
      </c>
      <c r="C13" s="276">
        <v>4129900</v>
      </c>
      <c r="D13" s="272">
        <v>3193600</v>
      </c>
      <c r="E13" s="274">
        <v>936300</v>
      </c>
      <c r="F13" s="275">
        <v>3784000</v>
      </c>
      <c r="G13" s="272">
        <v>3175700</v>
      </c>
      <c r="H13" s="274">
        <v>608300</v>
      </c>
      <c r="I13" s="273">
        <v>345900</v>
      </c>
      <c r="J13" s="272">
        <v>17900</v>
      </c>
      <c r="K13" s="271">
        <v>328000</v>
      </c>
    </row>
    <row r="14" spans="1:17" ht="32.15" customHeight="1">
      <c r="A14" s="162"/>
      <c r="B14" s="270" t="s">
        <v>76</v>
      </c>
      <c r="C14" s="269">
        <v>456700</v>
      </c>
      <c r="D14" s="264">
        <v>115700</v>
      </c>
      <c r="E14" s="268">
        <v>341000</v>
      </c>
      <c r="F14" s="267">
        <v>384700</v>
      </c>
      <c r="G14" s="264">
        <v>108600</v>
      </c>
      <c r="H14" s="266">
        <v>276100</v>
      </c>
      <c r="I14" s="265">
        <v>72000</v>
      </c>
      <c r="J14" s="264">
        <v>7100</v>
      </c>
      <c r="K14" s="263">
        <v>64900</v>
      </c>
    </row>
    <row r="15" spans="1:17" ht="32.15" customHeight="1" thickBot="1">
      <c r="A15" s="262"/>
      <c r="B15" s="261" t="s">
        <v>271</v>
      </c>
      <c r="C15" s="260">
        <v>1.1105837913750938</v>
      </c>
      <c r="D15" s="255">
        <v>1.0362287074148298</v>
      </c>
      <c r="E15" s="259">
        <v>1.3641995087044752</v>
      </c>
      <c r="F15" s="258">
        <v>1.1016649048625793</v>
      </c>
      <c r="G15" s="255">
        <v>1.0341971848726266</v>
      </c>
      <c r="H15" s="257">
        <v>1.453887884267631</v>
      </c>
      <c r="I15" s="256">
        <v>1.2081526452732003</v>
      </c>
      <c r="J15" s="255">
        <v>1.3966480446927374</v>
      </c>
      <c r="K15" s="254">
        <v>1.1978658536585365</v>
      </c>
    </row>
    <row r="16" spans="1:17" ht="32.15" customHeight="1" thickBot="1">
      <c r="A16" s="287" t="s">
        <v>78</v>
      </c>
      <c r="B16" s="314" t="s">
        <v>272</v>
      </c>
      <c r="C16" s="285">
        <v>7064000</v>
      </c>
      <c r="D16" s="284">
        <v>5198700</v>
      </c>
      <c r="E16" s="283">
        <v>1865300</v>
      </c>
      <c r="F16" s="282">
        <v>6467400</v>
      </c>
      <c r="G16" s="315">
        <v>5166300</v>
      </c>
      <c r="H16" s="316">
        <v>1301100</v>
      </c>
      <c r="I16" s="280">
        <v>596600</v>
      </c>
      <c r="J16" s="315">
        <v>32400</v>
      </c>
      <c r="K16" s="317">
        <v>564200</v>
      </c>
    </row>
    <row r="17" spans="1:11" ht="32.15" customHeight="1">
      <c r="A17" s="38" t="s">
        <v>146</v>
      </c>
      <c r="B17" s="277" t="s">
        <v>273</v>
      </c>
      <c r="C17" s="276">
        <v>6323400</v>
      </c>
      <c r="D17" s="272">
        <v>4957800</v>
      </c>
      <c r="E17" s="274">
        <v>1365600</v>
      </c>
      <c r="F17" s="275">
        <v>5823700</v>
      </c>
      <c r="G17" s="318">
        <v>4931400</v>
      </c>
      <c r="H17" s="274">
        <v>892300</v>
      </c>
      <c r="I17" s="273">
        <v>499700</v>
      </c>
      <c r="J17" s="318">
        <v>26400</v>
      </c>
      <c r="K17" s="271">
        <v>473300</v>
      </c>
    </row>
    <row r="18" spans="1:11" ht="32.15" customHeight="1">
      <c r="A18" s="162"/>
      <c r="B18" s="270" t="s">
        <v>76</v>
      </c>
      <c r="C18" s="269">
        <v>740600</v>
      </c>
      <c r="D18" s="264">
        <v>240900</v>
      </c>
      <c r="E18" s="268">
        <v>499700</v>
      </c>
      <c r="F18" s="267">
        <v>643700</v>
      </c>
      <c r="G18" s="264">
        <v>234900</v>
      </c>
      <c r="H18" s="266">
        <v>408800</v>
      </c>
      <c r="I18" s="265">
        <v>96900</v>
      </c>
      <c r="J18" s="264">
        <v>6000</v>
      </c>
      <c r="K18" s="263">
        <v>90900</v>
      </c>
    </row>
    <row r="19" spans="1:11" ht="32.15" customHeight="1" thickBot="1">
      <c r="A19" s="313"/>
      <c r="B19" s="261" t="s">
        <v>274</v>
      </c>
      <c r="C19" s="260">
        <v>1.1171205364202803</v>
      </c>
      <c r="D19" s="255">
        <v>1.0485901004477793</v>
      </c>
      <c r="E19" s="259">
        <v>1.3659197422378442</v>
      </c>
      <c r="F19" s="258">
        <v>1.1105311056544809</v>
      </c>
      <c r="G19" s="255">
        <v>1.0476335320598613</v>
      </c>
      <c r="H19" s="257">
        <v>1.4581418805334529</v>
      </c>
      <c r="I19" s="256">
        <v>1.1939163498098859</v>
      </c>
      <c r="J19" s="255">
        <v>1.2272727272727273</v>
      </c>
      <c r="K19" s="254">
        <v>1.192055778575956</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23100</v>
      </c>
      <c r="F21" s="132" t="s">
        <v>276</v>
      </c>
      <c r="G21" s="129"/>
      <c r="H21" s="129"/>
      <c r="I21" s="129"/>
      <c r="J21" s="129"/>
      <c r="K21" s="161">
        <v>8</v>
      </c>
    </row>
  </sheetData>
  <mergeCells count="7">
    <mergeCell ref="A1:B1"/>
    <mergeCell ref="C4:E5"/>
    <mergeCell ref="F5:K5"/>
    <mergeCell ref="D6:D7"/>
    <mergeCell ref="E6:E7"/>
    <mergeCell ref="F6:F7"/>
    <mergeCell ref="I6:I7"/>
  </mergeCells>
  <phoneticPr fontId="2"/>
  <conditionalFormatting sqref="C11:K11">
    <cfRule type="cellIs" dxfId="99" priority="3" operator="equal">
      <formula>"△100%"</formula>
    </cfRule>
  </conditionalFormatting>
  <conditionalFormatting sqref="C15:K15">
    <cfRule type="cellIs" dxfId="98" priority="2" operator="equal">
      <formula>"△100%"</formula>
    </cfRule>
  </conditionalFormatting>
  <conditionalFormatting sqref="C19:K19">
    <cfRule type="cellIs" dxfId="97" priority="1" operator="equal">
      <formula>"△100%"</formula>
    </cfRule>
  </conditionalFormatting>
  <conditionalFormatting sqref="E21">
    <cfRule type="containsBlanks" dxfId="96" priority="4">
      <formula>LEN(TRIM(E21))=0</formula>
    </cfRule>
  </conditionalFormatting>
  <hyperlinks>
    <hyperlink ref="A1:B1" location="令和７年度!A1" display="令和７年度!A1" xr:uid="{941A4E36-8402-49CD-B7F1-D8E8AA4B7A9A}"/>
  </hyperlinks>
  <pageMargins left="0.70866141732283472" right="0.70866141732283472" top="0.74803149606299213" bottom="0.74803149606299213"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G31"/>
  <sheetViews>
    <sheetView topLeftCell="A13"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８月（２表）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288</v>
      </c>
      <c r="C6" s="321">
        <v>1074900</v>
      </c>
      <c r="D6" s="322">
        <v>377300</v>
      </c>
      <c r="E6" s="322">
        <v>58500</v>
      </c>
      <c r="F6" s="322">
        <v>78400</v>
      </c>
      <c r="G6" s="322">
        <v>35000</v>
      </c>
      <c r="H6" s="322">
        <v>99400</v>
      </c>
      <c r="I6" s="322">
        <v>0</v>
      </c>
      <c r="J6" s="322">
        <v>70900</v>
      </c>
      <c r="K6" s="322">
        <v>4400</v>
      </c>
      <c r="L6" s="322">
        <v>15400</v>
      </c>
      <c r="M6" s="322">
        <v>4700</v>
      </c>
      <c r="N6" s="322">
        <v>0</v>
      </c>
      <c r="O6" s="322">
        <v>0</v>
      </c>
      <c r="P6" s="322">
        <v>3800</v>
      </c>
      <c r="Q6" s="322">
        <v>0</v>
      </c>
      <c r="R6" s="322">
        <v>3500</v>
      </c>
      <c r="S6" s="322">
        <v>4000</v>
      </c>
      <c r="T6" s="322">
        <v>4800</v>
      </c>
      <c r="U6" s="322">
        <v>4100</v>
      </c>
      <c r="V6" s="322">
        <v>3600</v>
      </c>
      <c r="W6" s="322">
        <v>0</v>
      </c>
      <c r="X6" s="322">
        <v>0</v>
      </c>
      <c r="Y6" s="322">
        <v>3900</v>
      </c>
      <c r="Z6" s="322">
        <v>0</v>
      </c>
      <c r="AA6" s="322">
        <v>3900</v>
      </c>
      <c r="AB6" s="322">
        <v>3800</v>
      </c>
      <c r="AC6" s="322">
        <v>4100</v>
      </c>
      <c r="AD6" s="323">
        <v>0</v>
      </c>
      <c r="AE6" s="324">
        <v>291400</v>
      </c>
      <c r="AF6" s="51"/>
      <c r="AG6" s="51"/>
    </row>
    <row r="7" spans="1:33" ht="30" customHeight="1">
      <c r="A7" s="325"/>
      <c r="B7" s="326" t="s">
        <v>240</v>
      </c>
      <c r="C7" s="327">
        <v>1003800</v>
      </c>
      <c r="D7" s="328">
        <v>373800</v>
      </c>
      <c r="E7" s="328">
        <v>55000</v>
      </c>
      <c r="F7" s="328">
        <v>78600</v>
      </c>
      <c r="G7" s="328">
        <v>35100</v>
      </c>
      <c r="H7" s="328">
        <v>94600</v>
      </c>
      <c r="I7" s="328">
        <v>0</v>
      </c>
      <c r="J7" s="328">
        <v>67400</v>
      </c>
      <c r="K7" s="328">
        <v>4400</v>
      </c>
      <c r="L7" s="328">
        <v>14900</v>
      </c>
      <c r="M7" s="328">
        <v>5300</v>
      </c>
      <c r="N7" s="328">
        <v>0</v>
      </c>
      <c r="O7" s="328">
        <v>0</v>
      </c>
      <c r="P7" s="328">
        <v>3600</v>
      </c>
      <c r="Q7" s="328">
        <v>0</v>
      </c>
      <c r="R7" s="328">
        <v>3400</v>
      </c>
      <c r="S7" s="328">
        <v>3800</v>
      </c>
      <c r="T7" s="328">
        <v>4600</v>
      </c>
      <c r="U7" s="328">
        <v>5400</v>
      </c>
      <c r="V7" s="328">
        <v>3800</v>
      </c>
      <c r="W7" s="328">
        <v>0</v>
      </c>
      <c r="X7" s="328">
        <v>0</v>
      </c>
      <c r="Y7" s="328">
        <v>3800</v>
      </c>
      <c r="Z7" s="328">
        <v>0</v>
      </c>
      <c r="AA7" s="328">
        <v>3500</v>
      </c>
      <c r="AB7" s="328">
        <v>4000</v>
      </c>
      <c r="AC7" s="328">
        <v>3800</v>
      </c>
      <c r="AD7" s="328">
        <v>0</v>
      </c>
      <c r="AE7" s="329">
        <v>235000</v>
      </c>
      <c r="AF7" s="51"/>
      <c r="AG7" s="51"/>
    </row>
    <row r="8" spans="1:33" ht="30" customHeight="1">
      <c r="A8" s="215"/>
      <c r="B8" s="330" t="s">
        <v>76</v>
      </c>
      <c r="C8" s="220">
        <v>71100</v>
      </c>
      <c r="D8" s="219">
        <v>3500</v>
      </c>
      <c r="E8" s="217">
        <v>3500</v>
      </c>
      <c r="F8" s="217">
        <v>-200</v>
      </c>
      <c r="G8" s="217">
        <v>-100</v>
      </c>
      <c r="H8" s="217">
        <v>4800</v>
      </c>
      <c r="I8" s="217">
        <v>0</v>
      </c>
      <c r="J8" s="217">
        <v>3500</v>
      </c>
      <c r="K8" s="217">
        <v>0</v>
      </c>
      <c r="L8" s="217">
        <v>500</v>
      </c>
      <c r="M8" s="217">
        <v>-600</v>
      </c>
      <c r="N8" s="218">
        <v>0</v>
      </c>
      <c r="O8" s="218">
        <v>0</v>
      </c>
      <c r="P8" s="217">
        <v>200</v>
      </c>
      <c r="Q8" s="218">
        <v>0</v>
      </c>
      <c r="R8" s="217">
        <v>100</v>
      </c>
      <c r="S8" s="217">
        <v>200</v>
      </c>
      <c r="T8" s="217">
        <v>200</v>
      </c>
      <c r="U8" s="217">
        <v>-1300</v>
      </c>
      <c r="V8" s="217">
        <v>-200</v>
      </c>
      <c r="W8" s="218">
        <v>0</v>
      </c>
      <c r="X8" s="217">
        <v>0</v>
      </c>
      <c r="Y8" s="217">
        <v>100</v>
      </c>
      <c r="Z8" s="218">
        <v>0</v>
      </c>
      <c r="AA8" s="217">
        <v>400</v>
      </c>
      <c r="AB8" s="217">
        <v>-200</v>
      </c>
      <c r="AC8" s="217">
        <v>300</v>
      </c>
      <c r="AD8" s="218">
        <v>0</v>
      </c>
      <c r="AE8" s="216">
        <v>56400</v>
      </c>
    </row>
    <row r="9" spans="1:33" ht="30" customHeight="1">
      <c r="A9" s="215"/>
      <c r="B9" s="331" t="s">
        <v>268</v>
      </c>
      <c r="C9" s="213">
        <v>1.0708308427973701</v>
      </c>
      <c r="D9" s="212">
        <v>1.0093632958801497</v>
      </c>
      <c r="E9" s="211">
        <v>1.0636363636363637</v>
      </c>
      <c r="F9" s="211">
        <v>0.99745547073791352</v>
      </c>
      <c r="G9" s="211">
        <v>0.9971509971509972</v>
      </c>
      <c r="H9" s="211">
        <v>1.0507399577167018</v>
      </c>
      <c r="I9" s="211" t="s">
        <v>182</v>
      </c>
      <c r="J9" s="211">
        <v>1.0519287833827893</v>
      </c>
      <c r="K9" s="211">
        <v>1</v>
      </c>
      <c r="L9" s="211">
        <v>1.0335570469798658</v>
      </c>
      <c r="M9" s="211">
        <v>0.8867924528301887</v>
      </c>
      <c r="N9" s="211" t="s">
        <v>182</v>
      </c>
      <c r="O9" s="211" t="s">
        <v>182</v>
      </c>
      <c r="P9" s="211">
        <v>1.0555555555555556</v>
      </c>
      <c r="Q9" s="211" t="s">
        <v>182</v>
      </c>
      <c r="R9" s="211">
        <v>1.0294117647058822</v>
      </c>
      <c r="S9" s="211">
        <v>1.0526315789473684</v>
      </c>
      <c r="T9" s="211">
        <v>1.0434782608695652</v>
      </c>
      <c r="U9" s="211">
        <v>0.7592592592592593</v>
      </c>
      <c r="V9" s="211">
        <v>0.94736842105263153</v>
      </c>
      <c r="W9" s="211" t="s">
        <v>182</v>
      </c>
      <c r="X9" s="211" t="s">
        <v>182</v>
      </c>
      <c r="Y9" s="211">
        <v>1.0263157894736843</v>
      </c>
      <c r="Z9" s="211" t="s">
        <v>182</v>
      </c>
      <c r="AA9" s="211">
        <v>1.1142857142857143</v>
      </c>
      <c r="AB9" s="211">
        <v>0.95</v>
      </c>
      <c r="AC9" s="211">
        <v>1.0789473684210527</v>
      </c>
      <c r="AD9" s="211" t="s">
        <v>182</v>
      </c>
      <c r="AE9" s="210">
        <v>1.24</v>
      </c>
    </row>
    <row r="10" spans="1:33" ht="30" customHeight="1" thickBot="1">
      <c r="A10" s="209"/>
      <c r="B10" s="332" t="s">
        <v>277</v>
      </c>
      <c r="C10" s="333">
        <v>1</v>
      </c>
      <c r="D10" s="334">
        <v>0.35100939622290445</v>
      </c>
      <c r="E10" s="206">
        <v>5.4423667317890036E-2</v>
      </c>
      <c r="F10" s="205">
        <v>7.293701739696716E-2</v>
      </c>
      <c r="G10" s="205">
        <v>3.256116848078891E-2</v>
      </c>
      <c r="H10" s="205">
        <v>9.2473718485440504E-2</v>
      </c>
      <c r="I10" s="205">
        <v>0</v>
      </c>
      <c r="J10" s="205">
        <v>6.595962415108382E-2</v>
      </c>
      <c r="K10" s="205">
        <v>4.0934040375848919E-3</v>
      </c>
      <c r="L10" s="205">
        <v>1.432691413154712E-2</v>
      </c>
      <c r="M10" s="205">
        <v>4.3724997674202248E-3</v>
      </c>
      <c r="N10" s="205">
        <v>0</v>
      </c>
      <c r="O10" s="205">
        <v>0</v>
      </c>
      <c r="P10" s="205">
        <v>3.5352125779142245E-3</v>
      </c>
      <c r="Q10" s="205">
        <v>0</v>
      </c>
      <c r="R10" s="205">
        <v>3.2561168480788913E-3</v>
      </c>
      <c r="S10" s="205">
        <v>3.7212763978044469E-3</v>
      </c>
      <c r="T10" s="205">
        <v>4.4655316773653366E-3</v>
      </c>
      <c r="U10" s="205">
        <v>3.8143083077495582E-3</v>
      </c>
      <c r="V10" s="205">
        <v>3.3491487580240022E-3</v>
      </c>
      <c r="W10" s="205">
        <v>0</v>
      </c>
      <c r="X10" s="205">
        <v>0</v>
      </c>
      <c r="Y10" s="205">
        <v>3.6282444878593359E-3</v>
      </c>
      <c r="Z10" s="205">
        <v>0</v>
      </c>
      <c r="AA10" s="205">
        <v>3.6282444878593359E-3</v>
      </c>
      <c r="AB10" s="205">
        <v>3.5352125779142245E-3</v>
      </c>
      <c r="AC10" s="205">
        <v>3.8143083077495582E-3</v>
      </c>
      <c r="AD10" s="205">
        <v>0</v>
      </c>
      <c r="AE10" s="204">
        <v>0.27109498558005396</v>
      </c>
    </row>
    <row r="11" spans="1:33" ht="30" customHeight="1" thickBot="1">
      <c r="A11" s="231" t="s">
        <v>73</v>
      </c>
      <c r="B11" s="230" t="s">
        <v>269</v>
      </c>
      <c r="C11" s="229">
        <v>4586600</v>
      </c>
      <c r="D11" s="228">
        <v>1598500</v>
      </c>
      <c r="E11" s="227">
        <v>234800</v>
      </c>
      <c r="F11" s="227">
        <v>345300</v>
      </c>
      <c r="G11" s="227">
        <v>143100</v>
      </c>
      <c r="H11" s="227">
        <v>410800</v>
      </c>
      <c r="I11" s="227">
        <v>0</v>
      </c>
      <c r="J11" s="227">
        <v>287700</v>
      </c>
      <c r="K11" s="227">
        <v>20600</v>
      </c>
      <c r="L11" s="227">
        <v>61600</v>
      </c>
      <c r="M11" s="227">
        <v>21200</v>
      </c>
      <c r="N11" s="227">
        <v>0</v>
      </c>
      <c r="O11" s="227">
        <v>4700</v>
      </c>
      <c r="P11" s="227">
        <v>14300</v>
      </c>
      <c r="Q11" s="227">
        <v>100</v>
      </c>
      <c r="R11" s="227">
        <v>16000</v>
      </c>
      <c r="S11" s="227">
        <v>19900</v>
      </c>
      <c r="T11" s="227">
        <v>21700</v>
      </c>
      <c r="U11" s="227">
        <v>20900</v>
      </c>
      <c r="V11" s="227">
        <v>16000</v>
      </c>
      <c r="W11" s="227">
        <v>0</v>
      </c>
      <c r="X11" s="227">
        <v>0</v>
      </c>
      <c r="Y11" s="227">
        <v>17500</v>
      </c>
      <c r="Z11" s="227">
        <v>0</v>
      </c>
      <c r="AA11" s="227">
        <v>15600</v>
      </c>
      <c r="AB11" s="227">
        <v>15500</v>
      </c>
      <c r="AC11" s="227">
        <v>16800</v>
      </c>
      <c r="AD11" s="227">
        <v>6700</v>
      </c>
      <c r="AE11" s="226">
        <v>1277300</v>
      </c>
      <c r="AF11" s="51"/>
      <c r="AG11" s="51"/>
    </row>
    <row r="12" spans="1:33" ht="30" customHeight="1">
      <c r="A12" s="46" t="s">
        <v>145</v>
      </c>
      <c r="B12" s="225" t="s">
        <v>270</v>
      </c>
      <c r="C12" s="224">
        <v>4129900</v>
      </c>
      <c r="D12" s="223">
        <v>1550100</v>
      </c>
      <c r="E12" s="223">
        <v>222800</v>
      </c>
      <c r="F12" s="223">
        <v>335400</v>
      </c>
      <c r="G12" s="223">
        <v>146200</v>
      </c>
      <c r="H12" s="223">
        <v>392100</v>
      </c>
      <c r="I12" s="223">
        <v>0</v>
      </c>
      <c r="J12" s="223">
        <v>267700</v>
      </c>
      <c r="K12" s="223">
        <v>20400</v>
      </c>
      <c r="L12" s="223">
        <v>59400</v>
      </c>
      <c r="M12" s="223">
        <v>21500</v>
      </c>
      <c r="N12" s="223">
        <v>0</v>
      </c>
      <c r="O12" s="223">
        <v>3900</v>
      </c>
      <c r="P12" s="223">
        <v>7400</v>
      </c>
      <c r="Q12" s="223">
        <v>0</v>
      </c>
      <c r="R12" s="223">
        <v>14500</v>
      </c>
      <c r="S12" s="223">
        <v>19200</v>
      </c>
      <c r="T12" s="223">
        <v>22200</v>
      </c>
      <c r="U12" s="223">
        <v>25800</v>
      </c>
      <c r="V12" s="223">
        <v>15200</v>
      </c>
      <c r="W12" s="223">
        <v>0</v>
      </c>
      <c r="X12" s="223">
        <v>0</v>
      </c>
      <c r="Y12" s="223">
        <v>16900</v>
      </c>
      <c r="Z12" s="223">
        <v>0</v>
      </c>
      <c r="AA12" s="223">
        <v>14700</v>
      </c>
      <c r="AB12" s="223">
        <v>17300</v>
      </c>
      <c r="AC12" s="223">
        <v>15200</v>
      </c>
      <c r="AD12" s="223">
        <v>5700</v>
      </c>
      <c r="AE12" s="222">
        <v>936300</v>
      </c>
      <c r="AF12" s="56"/>
    </row>
    <row r="13" spans="1:33" ht="30" customHeight="1">
      <c r="A13" s="215"/>
      <c r="B13" s="221" t="s">
        <v>76</v>
      </c>
      <c r="C13" s="220">
        <v>456700</v>
      </c>
      <c r="D13" s="219">
        <v>48400</v>
      </c>
      <c r="E13" s="217">
        <v>12000</v>
      </c>
      <c r="F13" s="217">
        <v>9900</v>
      </c>
      <c r="G13" s="217">
        <v>-3100</v>
      </c>
      <c r="H13" s="217">
        <v>18700</v>
      </c>
      <c r="I13" s="217">
        <v>0</v>
      </c>
      <c r="J13" s="217">
        <v>20000</v>
      </c>
      <c r="K13" s="217">
        <v>200</v>
      </c>
      <c r="L13" s="217">
        <v>2200</v>
      </c>
      <c r="M13" s="217">
        <v>-300</v>
      </c>
      <c r="N13" s="218">
        <v>0</v>
      </c>
      <c r="O13" s="217">
        <v>800</v>
      </c>
      <c r="P13" s="217">
        <v>6900</v>
      </c>
      <c r="Q13" s="218">
        <v>100</v>
      </c>
      <c r="R13" s="217">
        <v>1500</v>
      </c>
      <c r="S13" s="217">
        <v>700</v>
      </c>
      <c r="T13" s="217">
        <v>-500</v>
      </c>
      <c r="U13" s="217">
        <v>-4900</v>
      </c>
      <c r="V13" s="217">
        <v>800</v>
      </c>
      <c r="W13" s="218">
        <v>0</v>
      </c>
      <c r="X13" s="217">
        <v>0</v>
      </c>
      <c r="Y13" s="217">
        <v>600</v>
      </c>
      <c r="Z13" s="218">
        <v>0</v>
      </c>
      <c r="AA13" s="217">
        <v>900</v>
      </c>
      <c r="AB13" s="217">
        <v>-1800</v>
      </c>
      <c r="AC13" s="217">
        <v>1600</v>
      </c>
      <c r="AD13" s="217">
        <v>1000</v>
      </c>
      <c r="AE13" s="216">
        <v>341000</v>
      </c>
    </row>
    <row r="14" spans="1:33" ht="30" customHeight="1">
      <c r="A14" s="215"/>
      <c r="B14" s="214" t="s">
        <v>271</v>
      </c>
      <c r="C14" s="213">
        <v>1.1105837913750938</v>
      </c>
      <c r="D14" s="212">
        <v>1.0312237920134184</v>
      </c>
      <c r="E14" s="211">
        <v>1.0538599640933572</v>
      </c>
      <c r="F14" s="211">
        <v>1.0295169946332736</v>
      </c>
      <c r="G14" s="211">
        <v>0.97879616963064298</v>
      </c>
      <c r="H14" s="211">
        <v>1.0476919153277224</v>
      </c>
      <c r="I14" s="211" t="s">
        <v>182</v>
      </c>
      <c r="J14" s="211">
        <v>1.0747104968248038</v>
      </c>
      <c r="K14" s="211">
        <v>1.0098039215686274</v>
      </c>
      <c r="L14" s="211">
        <v>1.037037037037037</v>
      </c>
      <c r="M14" s="211">
        <v>0.98604651162790702</v>
      </c>
      <c r="N14" s="211" t="s">
        <v>182</v>
      </c>
      <c r="O14" s="211">
        <v>1.2051282051282051</v>
      </c>
      <c r="P14" s="211">
        <v>1.9324324324324325</v>
      </c>
      <c r="Q14" s="211" t="s">
        <v>187</v>
      </c>
      <c r="R14" s="211">
        <v>1.103448275862069</v>
      </c>
      <c r="S14" s="211">
        <v>1.0364583333333333</v>
      </c>
      <c r="T14" s="211">
        <v>0.97747747747747749</v>
      </c>
      <c r="U14" s="211">
        <v>0.81007751937984496</v>
      </c>
      <c r="V14" s="211">
        <v>1.0526315789473684</v>
      </c>
      <c r="W14" s="211" t="s">
        <v>182</v>
      </c>
      <c r="X14" s="211" t="s">
        <v>182</v>
      </c>
      <c r="Y14" s="211">
        <v>1.0355029585798816</v>
      </c>
      <c r="Z14" s="211" t="s">
        <v>182</v>
      </c>
      <c r="AA14" s="211">
        <v>1.0612244897959184</v>
      </c>
      <c r="AB14" s="211">
        <v>0.89595375722543358</v>
      </c>
      <c r="AC14" s="211">
        <v>1.1052631578947369</v>
      </c>
      <c r="AD14" s="211">
        <v>1.1754385964912282</v>
      </c>
      <c r="AE14" s="210">
        <v>1.3641995087044752</v>
      </c>
    </row>
    <row r="15" spans="1:33" ht="30" customHeight="1" thickBot="1">
      <c r="A15" s="209"/>
      <c r="B15" s="208" t="s">
        <v>278</v>
      </c>
      <c r="C15" s="207">
        <v>1</v>
      </c>
      <c r="D15" s="205">
        <v>0.34851524004709372</v>
      </c>
      <c r="E15" s="206">
        <v>5.1192604543670694E-2</v>
      </c>
      <c r="F15" s="205">
        <v>7.528452448436751E-2</v>
      </c>
      <c r="G15" s="205">
        <v>3.1199581389264378E-2</v>
      </c>
      <c r="H15" s="205">
        <v>8.9565255308943451E-2</v>
      </c>
      <c r="I15" s="205">
        <v>0</v>
      </c>
      <c r="J15" s="205">
        <v>6.272620241573279E-2</v>
      </c>
      <c r="K15" s="205">
        <v>4.4913443509353333E-3</v>
      </c>
      <c r="L15" s="205">
        <v>1.3430427767845463E-2</v>
      </c>
      <c r="M15" s="205">
        <v>4.6221602058169452E-3</v>
      </c>
      <c r="N15" s="205">
        <v>0</v>
      </c>
      <c r="O15" s="205">
        <v>1.0247241965726246E-3</v>
      </c>
      <c r="P15" s="205">
        <v>3.1177778746784108E-3</v>
      </c>
      <c r="Q15" s="205">
        <v>2.1802642480268608E-5</v>
      </c>
      <c r="R15" s="205">
        <v>3.4884227968429772E-3</v>
      </c>
      <c r="S15" s="205">
        <v>4.3387258535734531E-3</v>
      </c>
      <c r="T15" s="205">
        <v>4.7311734182182881E-3</v>
      </c>
      <c r="U15" s="205">
        <v>4.5567522783761388E-3</v>
      </c>
      <c r="V15" s="205">
        <v>3.4884227968429772E-3</v>
      </c>
      <c r="W15" s="205">
        <v>0</v>
      </c>
      <c r="X15" s="205">
        <v>0</v>
      </c>
      <c r="Y15" s="205">
        <v>3.8154624340470066E-3</v>
      </c>
      <c r="Z15" s="205">
        <v>0</v>
      </c>
      <c r="AA15" s="205">
        <v>3.401212226921903E-3</v>
      </c>
      <c r="AB15" s="205">
        <v>3.3794095844416343E-3</v>
      </c>
      <c r="AC15" s="205">
        <v>3.6628439366851264E-3</v>
      </c>
      <c r="AD15" s="205">
        <v>1.4607770461779967E-3</v>
      </c>
      <c r="AE15" s="204">
        <v>0.27848515240047095</v>
      </c>
    </row>
    <row r="16" spans="1:33" ht="30" customHeight="1" thickBot="1">
      <c r="A16" s="231" t="s">
        <v>78</v>
      </c>
      <c r="B16" s="335" t="s">
        <v>272</v>
      </c>
      <c r="C16" s="229">
        <v>7064000</v>
      </c>
      <c r="D16" s="227">
        <v>2508600</v>
      </c>
      <c r="E16" s="227">
        <v>357900</v>
      </c>
      <c r="F16" s="227">
        <v>534300</v>
      </c>
      <c r="G16" s="227">
        <v>222400</v>
      </c>
      <c r="H16" s="227">
        <v>647100</v>
      </c>
      <c r="I16" s="227">
        <v>100</v>
      </c>
      <c r="J16" s="227">
        <v>456700</v>
      </c>
      <c r="K16" s="227">
        <v>33000</v>
      </c>
      <c r="L16" s="227">
        <v>96300</v>
      </c>
      <c r="M16" s="227">
        <v>38400</v>
      </c>
      <c r="N16" s="227">
        <v>100</v>
      </c>
      <c r="O16" s="227">
        <v>12500</v>
      </c>
      <c r="P16" s="227">
        <v>22700</v>
      </c>
      <c r="Q16" s="227">
        <v>200</v>
      </c>
      <c r="R16" s="227">
        <v>25400</v>
      </c>
      <c r="S16" s="227">
        <v>30700</v>
      </c>
      <c r="T16" s="227">
        <v>37900</v>
      </c>
      <c r="U16" s="227">
        <v>32900</v>
      </c>
      <c r="V16" s="227">
        <v>25700</v>
      </c>
      <c r="W16" s="227">
        <v>200</v>
      </c>
      <c r="X16" s="227">
        <v>100</v>
      </c>
      <c r="Y16" s="227">
        <v>28900</v>
      </c>
      <c r="Z16" s="227">
        <v>0</v>
      </c>
      <c r="AA16" s="227">
        <v>25600</v>
      </c>
      <c r="AB16" s="227">
        <v>26000</v>
      </c>
      <c r="AC16" s="227">
        <v>26200</v>
      </c>
      <c r="AD16" s="227">
        <v>8800</v>
      </c>
      <c r="AE16" s="226">
        <v>1865300</v>
      </c>
      <c r="AF16" s="56"/>
    </row>
    <row r="17" spans="1:32" ht="30" customHeight="1">
      <c r="A17" s="46" t="s">
        <v>146</v>
      </c>
      <c r="B17" s="225" t="s">
        <v>273</v>
      </c>
      <c r="C17" s="224">
        <v>6323400</v>
      </c>
      <c r="D17" s="223">
        <v>2396200</v>
      </c>
      <c r="E17" s="223">
        <v>339900</v>
      </c>
      <c r="F17" s="223">
        <v>507500</v>
      </c>
      <c r="G17" s="223">
        <v>225600</v>
      </c>
      <c r="H17" s="223">
        <v>621600</v>
      </c>
      <c r="I17" s="223">
        <v>0</v>
      </c>
      <c r="J17" s="223">
        <v>423100</v>
      </c>
      <c r="K17" s="223">
        <v>32600</v>
      </c>
      <c r="L17" s="223">
        <v>90200</v>
      </c>
      <c r="M17" s="223">
        <v>36600</v>
      </c>
      <c r="N17" s="223">
        <v>100</v>
      </c>
      <c r="O17" s="223">
        <v>10700</v>
      </c>
      <c r="P17" s="223">
        <v>10900</v>
      </c>
      <c r="Q17" s="223">
        <v>0</v>
      </c>
      <c r="R17" s="223">
        <v>23900</v>
      </c>
      <c r="S17" s="223">
        <v>29900</v>
      </c>
      <c r="T17" s="223">
        <v>34400</v>
      </c>
      <c r="U17" s="223">
        <v>37200</v>
      </c>
      <c r="V17" s="223">
        <v>24600</v>
      </c>
      <c r="W17" s="223">
        <v>200</v>
      </c>
      <c r="X17" s="223">
        <v>0</v>
      </c>
      <c r="Y17" s="223">
        <v>27300</v>
      </c>
      <c r="Z17" s="223">
        <v>0</v>
      </c>
      <c r="AA17" s="223">
        <v>23800</v>
      </c>
      <c r="AB17" s="223">
        <v>27500</v>
      </c>
      <c r="AC17" s="223">
        <v>24000</v>
      </c>
      <c r="AD17" s="223">
        <v>10000</v>
      </c>
      <c r="AE17" s="336">
        <v>1365600</v>
      </c>
      <c r="AF17" s="56"/>
    </row>
    <row r="18" spans="1:32" ht="30" customHeight="1">
      <c r="A18" s="215"/>
      <c r="B18" s="221" t="s">
        <v>76</v>
      </c>
      <c r="C18" s="220">
        <v>740600</v>
      </c>
      <c r="D18" s="219">
        <v>112400</v>
      </c>
      <c r="E18" s="217">
        <v>18000</v>
      </c>
      <c r="F18" s="217">
        <v>26800</v>
      </c>
      <c r="G18" s="217">
        <v>-3200</v>
      </c>
      <c r="H18" s="217">
        <v>25500</v>
      </c>
      <c r="I18" s="217">
        <v>100</v>
      </c>
      <c r="J18" s="217">
        <v>33600</v>
      </c>
      <c r="K18" s="217">
        <v>400</v>
      </c>
      <c r="L18" s="217">
        <v>6100</v>
      </c>
      <c r="M18" s="217">
        <v>1800</v>
      </c>
      <c r="N18" s="218">
        <v>0</v>
      </c>
      <c r="O18" s="218">
        <v>1800</v>
      </c>
      <c r="P18" s="217">
        <v>11800</v>
      </c>
      <c r="Q18" s="218">
        <v>200</v>
      </c>
      <c r="R18" s="217">
        <v>1500</v>
      </c>
      <c r="S18" s="217">
        <v>800</v>
      </c>
      <c r="T18" s="217">
        <v>3500</v>
      </c>
      <c r="U18" s="217">
        <v>-4300</v>
      </c>
      <c r="V18" s="217">
        <v>1100</v>
      </c>
      <c r="W18" s="218">
        <v>0</v>
      </c>
      <c r="X18" s="217">
        <v>100</v>
      </c>
      <c r="Y18" s="217">
        <v>1600</v>
      </c>
      <c r="Z18" s="218">
        <v>0</v>
      </c>
      <c r="AA18" s="217">
        <v>1800</v>
      </c>
      <c r="AB18" s="217">
        <v>-1500</v>
      </c>
      <c r="AC18" s="217">
        <v>2200</v>
      </c>
      <c r="AD18" s="218">
        <v>-1200</v>
      </c>
      <c r="AE18" s="216">
        <v>499700</v>
      </c>
    </row>
    <row r="19" spans="1:32" ht="30" customHeight="1">
      <c r="A19" s="215"/>
      <c r="B19" s="214" t="s">
        <v>274</v>
      </c>
      <c r="C19" s="213">
        <v>1.1171205364202803</v>
      </c>
      <c r="D19" s="212">
        <v>1.0469076037058676</v>
      </c>
      <c r="E19" s="211">
        <v>1.0529567519858782</v>
      </c>
      <c r="F19" s="211">
        <v>1.052807881773399</v>
      </c>
      <c r="G19" s="211">
        <v>0.98581560283687941</v>
      </c>
      <c r="H19" s="211">
        <v>1.0410231660231659</v>
      </c>
      <c r="I19" s="211" t="s">
        <v>187</v>
      </c>
      <c r="J19" s="211">
        <v>1.0794138501536279</v>
      </c>
      <c r="K19" s="211">
        <v>1.0122699386503067</v>
      </c>
      <c r="L19" s="211">
        <v>1.0676274944567627</v>
      </c>
      <c r="M19" s="211">
        <v>1.0491803278688525</v>
      </c>
      <c r="N19" s="211">
        <v>1</v>
      </c>
      <c r="O19" s="211">
        <v>1.1682242990654206</v>
      </c>
      <c r="P19" s="211">
        <v>2.0825688073394497</v>
      </c>
      <c r="Q19" s="211" t="s">
        <v>187</v>
      </c>
      <c r="R19" s="211">
        <v>1.0627615062761506</v>
      </c>
      <c r="S19" s="211">
        <v>1.0267558528428093</v>
      </c>
      <c r="T19" s="211">
        <v>1.1017441860465116</v>
      </c>
      <c r="U19" s="211">
        <v>0.88440860215053763</v>
      </c>
      <c r="V19" s="211">
        <v>1.0447154471544715</v>
      </c>
      <c r="W19" s="211">
        <v>1</v>
      </c>
      <c r="X19" s="211" t="s">
        <v>187</v>
      </c>
      <c r="Y19" s="211">
        <v>1.0586080586080586</v>
      </c>
      <c r="Z19" s="211" t="s">
        <v>182</v>
      </c>
      <c r="AA19" s="211">
        <v>1.0756302521008403</v>
      </c>
      <c r="AB19" s="211">
        <v>0.94545454545454544</v>
      </c>
      <c r="AC19" s="211">
        <v>1.0916666666666666</v>
      </c>
      <c r="AD19" s="211">
        <v>0.88</v>
      </c>
      <c r="AE19" s="210">
        <v>1.3659197422378442</v>
      </c>
    </row>
    <row r="20" spans="1:32" ht="30" customHeight="1" thickBot="1">
      <c r="A20" s="215"/>
      <c r="B20" s="208" t="s">
        <v>279</v>
      </c>
      <c r="C20" s="207">
        <v>1</v>
      </c>
      <c r="D20" s="205">
        <v>0.35512457531143826</v>
      </c>
      <c r="E20" s="206">
        <v>5.0665345413363531E-2</v>
      </c>
      <c r="F20" s="205">
        <v>7.5637032842582108E-2</v>
      </c>
      <c r="G20" s="205">
        <v>3.1483578708946774E-2</v>
      </c>
      <c r="H20" s="205">
        <v>9.1605322763306907E-2</v>
      </c>
      <c r="I20" s="205">
        <v>1.4156285390713477E-5</v>
      </c>
      <c r="J20" s="205">
        <v>6.4651755379388443E-2</v>
      </c>
      <c r="K20" s="205">
        <v>4.6715741789354476E-3</v>
      </c>
      <c r="L20" s="205">
        <v>1.3632502831257078E-2</v>
      </c>
      <c r="M20" s="205">
        <v>5.4360135900339748E-3</v>
      </c>
      <c r="N20" s="205">
        <v>1.4156285390713477E-5</v>
      </c>
      <c r="O20" s="205">
        <v>1.7695356738391846E-3</v>
      </c>
      <c r="P20" s="205">
        <v>3.2134767836919593E-3</v>
      </c>
      <c r="Q20" s="205">
        <v>2.8312570781426954E-5</v>
      </c>
      <c r="R20" s="205">
        <v>3.5956964892412233E-3</v>
      </c>
      <c r="S20" s="205">
        <v>4.3459796149490377E-3</v>
      </c>
      <c r="T20" s="205">
        <v>5.3652321630804078E-3</v>
      </c>
      <c r="U20" s="205">
        <v>4.6574178935447335E-3</v>
      </c>
      <c r="V20" s="205">
        <v>3.6381653454133633E-3</v>
      </c>
      <c r="W20" s="205">
        <v>2.8312570781426954E-5</v>
      </c>
      <c r="X20" s="205">
        <v>1.4156285390713477E-5</v>
      </c>
      <c r="Y20" s="205">
        <v>4.0911664779161947E-3</v>
      </c>
      <c r="Z20" s="205">
        <v>0</v>
      </c>
      <c r="AA20" s="205">
        <v>3.6240090600226501E-3</v>
      </c>
      <c r="AB20" s="205">
        <v>3.6806342015855038E-3</v>
      </c>
      <c r="AC20" s="205">
        <v>3.7089467723669311E-3</v>
      </c>
      <c r="AD20" s="205">
        <v>1.2457531143827861E-3</v>
      </c>
      <c r="AE20" s="204">
        <v>0.26405719139297851</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288</v>
      </c>
      <c r="E27" s="346">
        <v>336900</v>
      </c>
      <c r="F27" s="347">
        <v>40400</v>
      </c>
      <c r="G27" s="348"/>
      <c r="H27" s="345" t="s">
        <v>288</v>
      </c>
      <c r="I27" s="346">
        <v>667500</v>
      </c>
      <c r="J27" s="349">
        <v>112900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240</v>
      </c>
      <c r="E28" s="351">
        <v>331100</v>
      </c>
      <c r="F28" s="352">
        <v>42600</v>
      </c>
      <c r="G28" s="353"/>
      <c r="H28" s="350" t="s">
        <v>240</v>
      </c>
      <c r="I28" s="354">
        <v>652800</v>
      </c>
      <c r="J28" s="355">
        <v>113300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5800</v>
      </c>
      <c r="F29" s="359">
        <v>-2200</v>
      </c>
      <c r="G29" s="251"/>
      <c r="H29" s="357" t="s">
        <v>76</v>
      </c>
      <c r="I29" s="358">
        <v>14700</v>
      </c>
      <c r="J29" s="359">
        <v>-400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1.0175173663545756</v>
      </c>
      <c r="F30" s="362">
        <v>0.94835680751173712</v>
      </c>
      <c r="G30" s="251"/>
      <c r="H30" s="360" t="s">
        <v>123</v>
      </c>
      <c r="I30" s="361">
        <v>1.0225183823529411</v>
      </c>
      <c r="J30" s="363">
        <v>0.99646954986760816</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0.342935667752443</v>
      </c>
      <c r="F31" s="367">
        <v>4.1123778501628662E-2</v>
      </c>
      <c r="G31" s="251"/>
      <c r="H31" s="368" t="s">
        <v>284</v>
      </c>
      <c r="I31" s="369">
        <v>0.85533059969246539</v>
      </c>
      <c r="J31" s="370">
        <v>0.14466940030753458</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95" priority="3" operator="equal">
      <formula>"△100%"</formula>
    </cfRule>
  </conditionalFormatting>
  <conditionalFormatting sqref="C19:AE19">
    <cfRule type="cellIs" dxfId="94" priority="2" operator="equal">
      <formula>"△100%"</formula>
    </cfRule>
  </conditionalFormatting>
  <conditionalFormatting sqref="I28:J28">
    <cfRule type="containsBlanks" dxfId="93" priority="4">
      <formula>LEN(TRIM(I28))=0</formula>
    </cfRule>
  </conditionalFormatting>
  <conditionalFormatting sqref="AE14">
    <cfRule type="cellIs" dxfId="92" priority="1" operator="equal">
      <formula>"△100%"</formula>
    </cfRule>
  </conditionalFormatting>
  <hyperlinks>
    <hyperlink ref="A1:B1" location="令和７年度!A1" display="令和７年度!A1" xr:uid="{B484D8BF-03EB-4FB5-833B-2466E91FC137}"/>
  </hyperlinks>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R29"/>
  <sheetViews>
    <sheetView topLeftCell="A11"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８月（３表）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288</v>
      </c>
      <c r="C6" s="145">
        <v>291400</v>
      </c>
      <c r="D6" s="146">
        <v>132700</v>
      </c>
      <c r="E6" s="146">
        <v>41600</v>
      </c>
      <c r="F6" s="146">
        <v>51000</v>
      </c>
      <c r="G6" s="146">
        <v>29700</v>
      </c>
      <c r="H6" s="146">
        <v>2800</v>
      </c>
      <c r="I6" s="146">
        <v>800</v>
      </c>
      <c r="J6" s="146">
        <v>900</v>
      </c>
      <c r="K6" s="146">
        <v>600</v>
      </c>
      <c r="L6" s="146">
        <v>1300</v>
      </c>
      <c r="M6" s="146">
        <v>500</v>
      </c>
      <c r="N6" s="146">
        <v>500</v>
      </c>
      <c r="O6" s="146">
        <v>300</v>
      </c>
      <c r="P6" s="146">
        <v>400</v>
      </c>
      <c r="Q6" s="147">
        <v>28300</v>
      </c>
      <c r="R6" s="51"/>
    </row>
    <row r="7" spans="1:18" ht="30" customHeight="1">
      <c r="A7" s="11"/>
      <c r="B7" s="373" t="s">
        <v>240</v>
      </c>
      <c r="C7" s="12">
        <v>235000</v>
      </c>
      <c r="D7" s="13">
        <v>120000</v>
      </c>
      <c r="E7" s="14">
        <v>34800</v>
      </c>
      <c r="F7" s="14">
        <v>27600</v>
      </c>
      <c r="G7" s="14">
        <v>15700</v>
      </c>
      <c r="H7" s="14">
        <v>2100</v>
      </c>
      <c r="I7" s="14">
        <v>400</v>
      </c>
      <c r="J7" s="14">
        <v>400</v>
      </c>
      <c r="K7" s="14">
        <v>300</v>
      </c>
      <c r="L7" s="14">
        <v>1100</v>
      </c>
      <c r="M7" s="14">
        <v>900</v>
      </c>
      <c r="N7" s="14">
        <v>700</v>
      </c>
      <c r="O7" s="15">
        <v>300</v>
      </c>
      <c r="P7" s="14">
        <v>300</v>
      </c>
      <c r="Q7" s="16">
        <v>30400</v>
      </c>
      <c r="R7" s="51"/>
    </row>
    <row r="8" spans="1:18" ht="30" customHeight="1">
      <c r="A8" s="11"/>
      <c r="B8" s="17" t="s">
        <v>76</v>
      </c>
      <c r="C8" s="41">
        <v>56400</v>
      </c>
      <c r="D8" s="42">
        <v>12700</v>
      </c>
      <c r="E8" s="43">
        <v>6800</v>
      </c>
      <c r="F8" s="42">
        <v>23400</v>
      </c>
      <c r="G8" s="42">
        <v>14000</v>
      </c>
      <c r="H8" s="42">
        <v>700</v>
      </c>
      <c r="I8" s="42">
        <v>400</v>
      </c>
      <c r="J8" s="42">
        <v>500</v>
      </c>
      <c r="K8" s="42">
        <v>300</v>
      </c>
      <c r="L8" s="42">
        <v>200</v>
      </c>
      <c r="M8" s="42">
        <v>-400</v>
      </c>
      <c r="N8" s="42">
        <v>-200</v>
      </c>
      <c r="O8" s="42">
        <v>0</v>
      </c>
      <c r="P8" s="42">
        <v>100</v>
      </c>
      <c r="Q8" s="44">
        <v>-2100</v>
      </c>
    </row>
    <row r="9" spans="1:18" ht="30" customHeight="1">
      <c r="A9" s="11"/>
      <c r="B9" s="18" t="s">
        <v>268</v>
      </c>
      <c r="C9" s="19">
        <v>1.24</v>
      </c>
      <c r="D9" s="20">
        <v>1.1058333333333332</v>
      </c>
      <c r="E9" s="21">
        <v>1.1954022988505748</v>
      </c>
      <c r="F9" s="20">
        <v>1.8478260869565217</v>
      </c>
      <c r="G9" s="20">
        <v>1.89171974522293</v>
      </c>
      <c r="H9" s="20">
        <v>1.3333333333333333</v>
      </c>
      <c r="I9" s="20">
        <v>2</v>
      </c>
      <c r="J9" s="20">
        <v>2.25</v>
      </c>
      <c r="K9" s="20">
        <v>2</v>
      </c>
      <c r="L9" s="20">
        <v>1.1818181818181819</v>
      </c>
      <c r="M9" s="20">
        <v>0.55555555555555558</v>
      </c>
      <c r="N9" s="20">
        <v>0.7142857142857143</v>
      </c>
      <c r="O9" s="20">
        <v>1</v>
      </c>
      <c r="P9" s="20">
        <v>1.3333333333333333</v>
      </c>
      <c r="Q9" s="22">
        <v>0.93092105263157898</v>
      </c>
    </row>
    <row r="10" spans="1:18" ht="30" customHeight="1" thickBot="1">
      <c r="A10" s="45"/>
      <c r="B10" s="23" t="s">
        <v>278</v>
      </c>
      <c r="C10" s="24">
        <v>1</v>
      </c>
      <c r="D10" s="25">
        <v>0.45538778311599176</v>
      </c>
      <c r="E10" s="26">
        <v>0.14275909402882636</v>
      </c>
      <c r="F10" s="27">
        <v>0.17501715854495539</v>
      </c>
      <c r="G10" s="27">
        <v>0.10192175703500343</v>
      </c>
      <c r="H10" s="27">
        <v>9.6087851750171586E-3</v>
      </c>
      <c r="I10" s="27">
        <v>2.7453671928620452E-3</v>
      </c>
      <c r="J10" s="27">
        <v>3.0885380919698007E-3</v>
      </c>
      <c r="K10" s="27">
        <v>2.0590253946465341E-3</v>
      </c>
      <c r="L10" s="27">
        <v>4.4612216884008238E-3</v>
      </c>
      <c r="M10" s="27">
        <v>1.7158544955387784E-3</v>
      </c>
      <c r="N10" s="27">
        <v>1.7158544955387784E-3</v>
      </c>
      <c r="O10" s="27">
        <v>1.0295126973232671E-3</v>
      </c>
      <c r="P10" s="27">
        <v>1.3726835964310226E-3</v>
      </c>
      <c r="Q10" s="28">
        <v>9.7117364447494858E-2</v>
      </c>
    </row>
    <row r="11" spans="1:18" ht="30" customHeight="1" thickBot="1">
      <c r="A11" s="148" t="s">
        <v>73</v>
      </c>
      <c r="B11" s="149" t="s">
        <v>269</v>
      </c>
      <c r="C11" s="150">
        <v>1277300</v>
      </c>
      <c r="D11" s="151">
        <v>548900</v>
      </c>
      <c r="E11" s="151">
        <v>230300</v>
      </c>
      <c r="F11" s="151">
        <v>191900</v>
      </c>
      <c r="G11" s="151">
        <v>101300</v>
      </c>
      <c r="H11" s="151">
        <v>20300</v>
      </c>
      <c r="I11" s="151">
        <v>4300</v>
      </c>
      <c r="J11" s="151">
        <v>4500</v>
      </c>
      <c r="K11" s="151">
        <v>2600</v>
      </c>
      <c r="L11" s="151">
        <v>9200</v>
      </c>
      <c r="M11" s="151">
        <v>9900</v>
      </c>
      <c r="N11" s="151">
        <v>3700</v>
      </c>
      <c r="O11" s="151">
        <v>1900</v>
      </c>
      <c r="P11" s="151">
        <v>4900</v>
      </c>
      <c r="Q11" s="152">
        <v>143600</v>
      </c>
      <c r="R11" s="51"/>
    </row>
    <row r="12" spans="1:18" ht="30" customHeight="1">
      <c r="A12" s="153" t="s">
        <v>145</v>
      </c>
      <c r="B12" s="29" t="s">
        <v>270</v>
      </c>
      <c r="C12" s="30">
        <v>936300</v>
      </c>
      <c r="D12" s="31">
        <v>412800</v>
      </c>
      <c r="E12" s="31">
        <v>166300</v>
      </c>
      <c r="F12" s="31">
        <v>126700</v>
      </c>
      <c r="G12" s="31">
        <v>77200</v>
      </c>
      <c r="H12" s="31">
        <v>15300</v>
      </c>
      <c r="I12" s="31">
        <v>3400</v>
      </c>
      <c r="J12" s="31">
        <v>3800</v>
      </c>
      <c r="K12" s="31">
        <v>1500</v>
      </c>
      <c r="L12" s="31">
        <v>7700</v>
      </c>
      <c r="M12" s="31">
        <v>6100</v>
      </c>
      <c r="N12" s="31">
        <v>2700</v>
      </c>
      <c r="O12" s="31">
        <v>1300</v>
      </c>
      <c r="P12" s="31">
        <v>3300</v>
      </c>
      <c r="Q12" s="32">
        <v>108200</v>
      </c>
      <c r="R12" s="51"/>
    </row>
    <row r="13" spans="1:18" ht="30" customHeight="1">
      <c r="A13" s="11"/>
      <c r="B13" s="33" t="s">
        <v>76</v>
      </c>
      <c r="C13" s="41">
        <v>341000</v>
      </c>
      <c r="D13" s="42">
        <v>136100</v>
      </c>
      <c r="E13" s="43">
        <v>64000</v>
      </c>
      <c r="F13" s="42">
        <v>65200</v>
      </c>
      <c r="G13" s="42">
        <v>24100</v>
      </c>
      <c r="H13" s="42">
        <v>5000</v>
      </c>
      <c r="I13" s="42">
        <v>900</v>
      </c>
      <c r="J13" s="42">
        <v>700</v>
      </c>
      <c r="K13" s="42">
        <v>1100</v>
      </c>
      <c r="L13" s="42">
        <v>1500</v>
      </c>
      <c r="M13" s="42">
        <v>3800</v>
      </c>
      <c r="N13" s="42">
        <v>1000</v>
      </c>
      <c r="O13" s="42">
        <v>600</v>
      </c>
      <c r="P13" s="42">
        <v>1600</v>
      </c>
      <c r="Q13" s="44">
        <v>35400</v>
      </c>
    </row>
    <row r="14" spans="1:18" ht="30" customHeight="1">
      <c r="A14" s="11"/>
      <c r="B14" s="34" t="s">
        <v>271</v>
      </c>
      <c r="C14" s="19">
        <v>1.3641995087044752</v>
      </c>
      <c r="D14" s="20">
        <v>1.3296996124031009</v>
      </c>
      <c r="E14" s="21">
        <v>1.3848466626578473</v>
      </c>
      <c r="F14" s="20">
        <v>1.5146014206787688</v>
      </c>
      <c r="G14" s="20">
        <v>1.3121761658031088</v>
      </c>
      <c r="H14" s="20">
        <v>1.326797385620915</v>
      </c>
      <c r="I14" s="20">
        <v>1.2647058823529411</v>
      </c>
      <c r="J14" s="20">
        <v>1.1842105263157894</v>
      </c>
      <c r="K14" s="20">
        <v>1.7333333333333334</v>
      </c>
      <c r="L14" s="20">
        <v>1.1948051948051948</v>
      </c>
      <c r="M14" s="20">
        <v>1.6229508196721312</v>
      </c>
      <c r="N14" s="20">
        <v>1.3703703703703705</v>
      </c>
      <c r="O14" s="20">
        <v>1.4615384615384615</v>
      </c>
      <c r="P14" s="20">
        <v>1.4848484848484849</v>
      </c>
      <c r="Q14" s="22">
        <v>1.3271719038817005</v>
      </c>
    </row>
    <row r="15" spans="1:18" ht="30" customHeight="1" thickBot="1">
      <c r="A15" s="45"/>
      <c r="B15" s="35" t="s">
        <v>278</v>
      </c>
      <c r="C15" s="36">
        <v>1</v>
      </c>
      <c r="D15" s="27">
        <v>0.42973459641431144</v>
      </c>
      <c r="E15" s="27">
        <v>0.1803021999530259</v>
      </c>
      <c r="F15" s="27">
        <v>0.15023878493697643</v>
      </c>
      <c r="G15" s="27">
        <v>7.9307915133484688E-2</v>
      </c>
      <c r="H15" s="27">
        <v>1.5892899084005322E-2</v>
      </c>
      <c r="I15" s="27">
        <v>3.3664761606513739E-3</v>
      </c>
      <c r="J15" s="27">
        <v>3.5230564471932986E-3</v>
      </c>
      <c r="K15" s="27">
        <v>2.035543725045017E-3</v>
      </c>
      <c r="L15" s="27">
        <v>7.2026931809285209E-3</v>
      </c>
      <c r="M15" s="27">
        <v>7.7507241838252567E-3</v>
      </c>
      <c r="N15" s="27">
        <v>2.8967353010256008E-3</v>
      </c>
      <c r="O15" s="27">
        <v>1.4875127221482816E-3</v>
      </c>
      <c r="P15" s="27">
        <v>3.836217020277147E-3</v>
      </c>
      <c r="Q15" s="28">
        <v>0.1124246457371017</v>
      </c>
    </row>
    <row r="16" spans="1:18" ht="30" customHeight="1" thickBot="1">
      <c r="A16" s="148" t="s">
        <v>78</v>
      </c>
      <c r="B16" s="149" t="s">
        <v>272</v>
      </c>
      <c r="C16" s="150">
        <v>1865300</v>
      </c>
      <c r="D16" s="151">
        <v>744300</v>
      </c>
      <c r="E16" s="151">
        <v>378600</v>
      </c>
      <c r="F16" s="151">
        <v>287500</v>
      </c>
      <c r="G16" s="151">
        <v>141500</v>
      </c>
      <c r="H16" s="151">
        <v>34800</v>
      </c>
      <c r="I16" s="151">
        <v>7600</v>
      </c>
      <c r="J16" s="151">
        <v>7700</v>
      </c>
      <c r="K16" s="151">
        <v>3300</v>
      </c>
      <c r="L16" s="151">
        <v>14600</v>
      </c>
      <c r="M16" s="151">
        <v>15300</v>
      </c>
      <c r="N16" s="151">
        <v>6400</v>
      </c>
      <c r="O16" s="151">
        <v>3200</v>
      </c>
      <c r="P16" s="151">
        <v>8500</v>
      </c>
      <c r="Q16" s="152">
        <v>212000</v>
      </c>
      <c r="R16" s="51"/>
    </row>
    <row r="17" spans="1:18" ht="30" customHeight="1">
      <c r="A17" s="153" t="s">
        <v>146</v>
      </c>
      <c r="B17" s="29" t="s">
        <v>273</v>
      </c>
      <c r="C17" s="30">
        <v>1365600</v>
      </c>
      <c r="D17" s="31">
        <v>581900</v>
      </c>
      <c r="E17" s="31">
        <v>244600</v>
      </c>
      <c r="F17" s="31">
        <v>172500</v>
      </c>
      <c r="G17" s="31">
        <v>117700</v>
      </c>
      <c r="H17" s="31">
        <v>29900</v>
      </c>
      <c r="I17" s="31">
        <v>6900</v>
      </c>
      <c r="J17" s="31">
        <v>7800</v>
      </c>
      <c r="K17" s="31">
        <v>2000</v>
      </c>
      <c r="L17" s="31">
        <v>9200</v>
      </c>
      <c r="M17" s="31">
        <v>10400</v>
      </c>
      <c r="N17" s="31">
        <v>4700</v>
      </c>
      <c r="O17" s="31">
        <v>1800</v>
      </c>
      <c r="P17" s="31">
        <v>5900</v>
      </c>
      <c r="Q17" s="37">
        <v>170300</v>
      </c>
      <c r="R17" s="51"/>
    </row>
    <row r="18" spans="1:18" ht="30" customHeight="1">
      <c r="A18" s="11"/>
      <c r="B18" s="33" t="s">
        <v>76</v>
      </c>
      <c r="C18" s="41">
        <v>499700</v>
      </c>
      <c r="D18" s="42">
        <v>162400</v>
      </c>
      <c r="E18" s="43">
        <v>134000</v>
      </c>
      <c r="F18" s="42">
        <v>115000</v>
      </c>
      <c r="G18" s="42">
        <v>23800</v>
      </c>
      <c r="H18" s="42">
        <v>4900</v>
      </c>
      <c r="I18" s="42">
        <v>700</v>
      </c>
      <c r="J18" s="42">
        <v>-100</v>
      </c>
      <c r="K18" s="42">
        <v>1300</v>
      </c>
      <c r="L18" s="42">
        <v>5400</v>
      </c>
      <c r="M18" s="42">
        <v>4900</v>
      </c>
      <c r="N18" s="42">
        <v>1700</v>
      </c>
      <c r="O18" s="42">
        <v>1400</v>
      </c>
      <c r="P18" s="42">
        <v>2600</v>
      </c>
      <c r="Q18" s="44">
        <v>41700</v>
      </c>
    </row>
    <row r="19" spans="1:18" ht="30" customHeight="1">
      <c r="A19" s="11"/>
      <c r="B19" s="34" t="s">
        <v>274</v>
      </c>
      <c r="C19" s="19">
        <v>1.3659197422378442</v>
      </c>
      <c r="D19" s="20">
        <v>1.2790857535659048</v>
      </c>
      <c r="E19" s="21">
        <v>1.5478331970564188</v>
      </c>
      <c r="F19" s="20">
        <v>1.6666666666666667</v>
      </c>
      <c r="G19" s="20">
        <v>1.2022090059473236</v>
      </c>
      <c r="H19" s="20">
        <v>1.1638795986622072</v>
      </c>
      <c r="I19" s="20">
        <v>1.1014492753623188</v>
      </c>
      <c r="J19" s="20">
        <v>0.98717948717948723</v>
      </c>
      <c r="K19" s="154">
        <v>1.65</v>
      </c>
      <c r="L19" s="20">
        <v>1.5869565217391304</v>
      </c>
      <c r="M19" s="20">
        <v>1.4711538461538463</v>
      </c>
      <c r="N19" s="20">
        <v>1.3617021276595744</v>
      </c>
      <c r="O19" s="20">
        <v>1.7777777777777777</v>
      </c>
      <c r="P19" s="20">
        <v>1.4406779661016949</v>
      </c>
      <c r="Q19" s="22">
        <v>1.2448620082207869</v>
      </c>
    </row>
    <row r="20" spans="1:18" ht="30" customHeight="1" thickBot="1">
      <c r="A20" s="11"/>
      <c r="B20" s="35" t="s">
        <v>279</v>
      </c>
      <c r="C20" s="36">
        <v>1.0000000000000002</v>
      </c>
      <c r="D20" s="27">
        <v>0.39902428563769904</v>
      </c>
      <c r="E20" s="27">
        <v>0.20297003163030075</v>
      </c>
      <c r="F20" s="27">
        <v>0.15413070283600494</v>
      </c>
      <c r="G20" s="27">
        <v>7.5859111134938081E-2</v>
      </c>
      <c r="H20" s="27">
        <v>1.865651637806251E-2</v>
      </c>
      <c r="I20" s="27">
        <v>4.0744116227952607E-3</v>
      </c>
      <c r="J20" s="27">
        <v>4.1280223020425666E-3</v>
      </c>
      <c r="K20" s="27">
        <v>1.7691524151611001E-3</v>
      </c>
      <c r="L20" s="27">
        <v>7.8271591701066859E-3</v>
      </c>
      <c r="M20" s="27">
        <v>8.2024339248378281E-3</v>
      </c>
      <c r="N20" s="27">
        <v>3.431083471827588E-3</v>
      </c>
      <c r="O20" s="27">
        <v>1.715541735913794E-3</v>
      </c>
      <c r="P20" s="27">
        <v>4.5569077360210156E-3</v>
      </c>
      <c r="Q20" s="28">
        <v>0.11365464000428885</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91" priority="2" operator="equal">
      <formula>"△100%"</formula>
    </cfRule>
  </conditionalFormatting>
  <conditionalFormatting sqref="C14:Q14">
    <cfRule type="cellIs" dxfId="90" priority="1" operator="equal">
      <formula>"△100%"</formula>
    </cfRule>
  </conditionalFormatting>
  <hyperlinks>
    <hyperlink ref="A1:B1" location="令和７年度!A1" display="令和７年度!A1" xr:uid="{946919A3-830A-4758-B6F5-FB419B8925DF}"/>
  </hyperlinks>
  <pageMargins left="0.70866141732283472" right="0.70866141732283472" top="0.74803149606299213" bottom="0.74803149606299213" header="0.31496062992125984" footer="0.3149606299212598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Q21"/>
  <sheetViews>
    <sheetView topLeftCell="A11"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９月（１表）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39" t="s">
        <v>64</v>
      </c>
      <c r="G5" s="440"/>
      <c r="H5" s="440"/>
      <c r="I5" s="440"/>
      <c r="J5" s="440"/>
      <c r="K5" s="443"/>
    </row>
    <row r="6" spans="1:17" ht="17.25" customHeight="1">
      <c r="A6" s="292" t="s">
        <v>65</v>
      </c>
      <c r="B6" s="291"/>
      <c r="C6" s="290"/>
      <c r="D6" s="444" t="s">
        <v>66</v>
      </c>
      <c r="E6" s="446" t="s">
        <v>67</v>
      </c>
      <c r="F6" s="448" t="s">
        <v>68</v>
      </c>
      <c r="G6" s="294"/>
      <c r="H6" s="294"/>
      <c r="I6" s="450" t="s">
        <v>69</v>
      </c>
      <c r="J6" s="294"/>
      <c r="K6" s="293"/>
    </row>
    <row r="7" spans="1:17" ht="17" thickBot="1">
      <c r="A7" s="292"/>
      <c r="B7" s="291"/>
      <c r="C7" s="290"/>
      <c r="D7" s="445"/>
      <c r="E7" s="447"/>
      <c r="F7" s="449"/>
      <c r="G7" s="288" t="s">
        <v>66</v>
      </c>
      <c r="H7" s="289" t="s">
        <v>70</v>
      </c>
      <c r="I7" s="451"/>
      <c r="J7" s="288" t="s">
        <v>66</v>
      </c>
      <c r="K7" s="270" t="s">
        <v>70</v>
      </c>
    </row>
    <row r="8" spans="1:17" ht="32.15" customHeight="1" thickBot="1">
      <c r="A8" s="287" t="s">
        <v>71</v>
      </c>
      <c r="B8" s="305" t="s">
        <v>289</v>
      </c>
      <c r="C8" s="285">
        <v>948600</v>
      </c>
      <c r="D8" s="306">
        <v>685700</v>
      </c>
      <c r="E8" s="307">
        <v>262900</v>
      </c>
      <c r="F8" s="282">
        <v>854700</v>
      </c>
      <c r="G8" s="279">
        <v>681500</v>
      </c>
      <c r="H8" s="281">
        <v>173200</v>
      </c>
      <c r="I8" s="280">
        <v>93900</v>
      </c>
      <c r="J8" s="279">
        <v>4200</v>
      </c>
      <c r="K8" s="278">
        <v>89700</v>
      </c>
    </row>
    <row r="9" spans="1:17" ht="32.15" customHeight="1">
      <c r="A9" s="308"/>
      <c r="B9" s="309" t="s">
        <v>241</v>
      </c>
      <c r="C9" s="276">
        <v>830900</v>
      </c>
      <c r="D9" s="272">
        <v>634600</v>
      </c>
      <c r="E9" s="274">
        <v>196300</v>
      </c>
      <c r="F9" s="275">
        <v>758400</v>
      </c>
      <c r="G9" s="310">
        <v>633000</v>
      </c>
      <c r="H9" s="311">
        <v>125400</v>
      </c>
      <c r="I9" s="273">
        <v>72500</v>
      </c>
      <c r="J9" s="310">
        <v>1600</v>
      </c>
      <c r="K9" s="312">
        <v>70900</v>
      </c>
    </row>
    <row r="10" spans="1:17" ht="32.15" customHeight="1">
      <c r="A10" s="313"/>
      <c r="B10" s="270" t="s">
        <v>76</v>
      </c>
      <c r="C10" s="269">
        <v>117700</v>
      </c>
      <c r="D10" s="264">
        <v>51100</v>
      </c>
      <c r="E10" s="268">
        <v>66600</v>
      </c>
      <c r="F10" s="267">
        <v>96300</v>
      </c>
      <c r="G10" s="264">
        <v>48500</v>
      </c>
      <c r="H10" s="266">
        <v>47800</v>
      </c>
      <c r="I10" s="265">
        <v>21400</v>
      </c>
      <c r="J10" s="264">
        <v>2600</v>
      </c>
      <c r="K10" s="263">
        <v>18800</v>
      </c>
    </row>
    <row r="11" spans="1:17" ht="32.15" customHeight="1" thickBot="1">
      <c r="A11" s="262"/>
      <c r="B11" s="261" t="s">
        <v>268</v>
      </c>
      <c r="C11" s="260">
        <v>1.1416536285954988</v>
      </c>
      <c r="D11" s="255">
        <v>1.08052316419792</v>
      </c>
      <c r="E11" s="259">
        <v>1.3392766174223127</v>
      </c>
      <c r="F11" s="258">
        <v>1.1269778481012658</v>
      </c>
      <c r="G11" s="255">
        <v>1.0766192733017377</v>
      </c>
      <c r="H11" s="257">
        <v>1.3811802232854864</v>
      </c>
      <c r="I11" s="256">
        <v>1.2951724137931035</v>
      </c>
      <c r="J11" s="255">
        <v>2.625</v>
      </c>
      <c r="K11" s="254">
        <v>1.2651622002820875</v>
      </c>
    </row>
    <row r="12" spans="1:17" ht="32.15" customHeight="1" thickBot="1">
      <c r="A12" s="287" t="s">
        <v>73</v>
      </c>
      <c r="B12" s="286" t="s">
        <v>269</v>
      </c>
      <c r="C12" s="285">
        <v>5535200</v>
      </c>
      <c r="D12" s="284">
        <v>3995000</v>
      </c>
      <c r="E12" s="283">
        <v>1540200</v>
      </c>
      <c r="F12" s="282">
        <v>5023400</v>
      </c>
      <c r="G12" s="279">
        <v>3965800</v>
      </c>
      <c r="H12" s="281">
        <v>1057600</v>
      </c>
      <c r="I12" s="280">
        <v>511800</v>
      </c>
      <c r="J12" s="279">
        <v>29200</v>
      </c>
      <c r="K12" s="278">
        <v>482600</v>
      </c>
    </row>
    <row r="13" spans="1:17" ht="32.15" customHeight="1">
      <c r="A13" s="38" t="s">
        <v>147</v>
      </c>
      <c r="B13" s="277" t="s">
        <v>270</v>
      </c>
      <c r="C13" s="276">
        <v>4960800</v>
      </c>
      <c r="D13" s="272">
        <v>3828200</v>
      </c>
      <c r="E13" s="274">
        <v>1132600</v>
      </c>
      <c r="F13" s="275">
        <v>4542400</v>
      </c>
      <c r="G13" s="272">
        <v>3808700</v>
      </c>
      <c r="H13" s="274">
        <v>733700</v>
      </c>
      <c r="I13" s="273">
        <v>418400</v>
      </c>
      <c r="J13" s="272">
        <v>19500</v>
      </c>
      <c r="K13" s="271">
        <v>398900</v>
      </c>
    </row>
    <row r="14" spans="1:17" ht="32.15" customHeight="1">
      <c r="A14" s="162"/>
      <c r="B14" s="270" t="s">
        <v>76</v>
      </c>
      <c r="C14" s="269">
        <v>574400</v>
      </c>
      <c r="D14" s="264">
        <v>166800</v>
      </c>
      <c r="E14" s="268">
        <v>407600</v>
      </c>
      <c r="F14" s="267">
        <v>481000</v>
      </c>
      <c r="G14" s="264">
        <v>157100</v>
      </c>
      <c r="H14" s="266">
        <v>323900</v>
      </c>
      <c r="I14" s="265">
        <v>93400</v>
      </c>
      <c r="J14" s="264">
        <v>9700</v>
      </c>
      <c r="K14" s="263">
        <v>83700</v>
      </c>
    </row>
    <row r="15" spans="1:17" ht="32.15" customHeight="1" thickBot="1">
      <c r="A15" s="262"/>
      <c r="B15" s="261" t="s">
        <v>271</v>
      </c>
      <c r="C15" s="260">
        <v>1.1157877761651347</v>
      </c>
      <c r="D15" s="255">
        <v>1.0435713912543754</v>
      </c>
      <c r="E15" s="259">
        <v>1.3598799223026665</v>
      </c>
      <c r="F15" s="258">
        <v>1.105891158858753</v>
      </c>
      <c r="G15" s="255">
        <v>1.0412476698085962</v>
      </c>
      <c r="H15" s="257">
        <v>1.4414610876379992</v>
      </c>
      <c r="I15" s="256">
        <v>1.2232313575525813</v>
      </c>
      <c r="J15" s="255">
        <v>1.4974358974358974</v>
      </c>
      <c r="K15" s="254">
        <v>1.2098270243168714</v>
      </c>
    </row>
    <row r="16" spans="1:17" ht="32.15" customHeight="1" thickBot="1">
      <c r="A16" s="287" t="s">
        <v>78</v>
      </c>
      <c r="B16" s="314" t="s">
        <v>272</v>
      </c>
      <c r="C16" s="285">
        <v>8012600</v>
      </c>
      <c r="D16" s="284">
        <v>5884400</v>
      </c>
      <c r="E16" s="283">
        <v>2128200</v>
      </c>
      <c r="F16" s="282">
        <v>7322100</v>
      </c>
      <c r="G16" s="315">
        <v>5847800</v>
      </c>
      <c r="H16" s="316">
        <v>1474300</v>
      </c>
      <c r="I16" s="280">
        <v>690500</v>
      </c>
      <c r="J16" s="315">
        <v>36600</v>
      </c>
      <c r="K16" s="317">
        <v>653900</v>
      </c>
    </row>
    <row r="17" spans="1:11" ht="32.15" customHeight="1">
      <c r="A17" s="38" t="s">
        <v>148</v>
      </c>
      <c r="B17" s="277" t="s">
        <v>273</v>
      </c>
      <c r="C17" s="276">
        <v>7154300</v>
      </c>
      <c r="D17" s="272">
        <v>5592400</v>
      </c>
      <c r="E17" s="274">
        <v>1561900</v>
      </c>
      <c r="F17" s="275">
        <v>6582100</v>
      </c>
      <c r="G17" s="318">
        <v>5564400</v>
      </c>
      <c r="H17" s="274">
        <v>1017700</v>
      </c>
      <c r="I17" s="273">
        <v>572200</v>
      </c>
      <c r="J17" s="318">
        <v>28000</v>
      </c>
      <c r="K17" s="271">
        <v>544200</v>
      </c>
    </row>
    <row r="18" spans="1:11" ht="32.15" customHeight="1">
      <c r="A18" s="162"/>
      <c r="B18" s="270" t="s">
        <v>76</v>
      </c>
      <c r="C18" s="269">
        <v>858300</v>
      </c>
      <c r="D18" s="264">
        <v>292000</v>
      </c>
      <c r="E18" s="268">
        <v>566300</v>
      </c>
      <c r="F18" s="267">
        <v>740000</v>
      </c>
      <c r="G18" s="264">
        <v>283400</v>
      </c>
      <c r="H18" s="266">
        <v>456600</v>
      </c>
      <c r="I18" s="265">
        <v>118300</v>
      </c>
      <c r="J18" s="264">
        <v>8600</v>
      </c>
      <c r="K18" s="263">
        <v>109700</v>
      </c>
    </row>
    <row r="19" spans="1:11" ht="32.15" customHeight="1" thickBot="1">
      <c r="A19" s="313"/>
      <c r="B19" s="261" t="s">
        <v>274</v>
      </c>
      <c r="C19" s="260">
        <v>1.119969808366996</v>
      </c>
      <c r="D19" s="255">
        <v>1.0522137186181246</v>
      </c>
      <c r="E19" s="259">
        <v>1.3625712273513029</v>
      </c>
      <c r="F19" s="258">
        <v>1.112426125400708</v>
      </c>
      <c r="G19" s="255">
        <v>1.0509309179785782</v>
      </c>
      <c r="H19" s="257">
        <v>1.4486587402967475</v>
      </c>
      <c r="I19" s="256">
        <v>1.2067458930443902</v>
      </c>
      <c r="J19" s="255">
        <v>1.3071428571428572</v>
      </c>
      <c r="K19" s="254">
        <v>1.2015803013597941</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25200</v>
      </c>
      <c r="F21" s="132" t="s">
        <v>276</v>
      </c>
      <c r="G21" s="129"/>
      <c r="H21" s="129"/>
      <c r="I21" s="129"/>
      <c r="J21" s="129"/>
      <c r="K21" s="161">
        <v>9</v>
      </c>
    </row>
  </sheetData>
  <mergeCells count="7">
    <mergeCell ref="A1:B1"/>
    <mergeCell ref="C4:E5"/>
    <mergeCell ref="F5:K5"/>
    <mergeCell ref="D6:D7"/>
    <mergeCell ref="E6:E7"/>
    <mergeCell ref="F6:F7"/>
    <mergeCell ref="I6:I7"/>
  </mergeCells>
  <phoneticPr fontId="2"/>
  <conditionalFormatting sqref="C11:K11">
    <cfRule type="cellIs" dxfId="89" priority="3" operator="equal">
      <formula>"△100%"</formula>
    </cfRule>
  </conditionalFormatting>
  <conditionalFormatting sqref="C15:K15">
    <cfRule type="cellIs" dxfId="88" priority="2" operator="equal">
      <formula>"△100%"</formula>
    </cfRule>
  </conditionalFormatting>
  <conditionalFormatting sqref="C19:K19">
    <cfRule type="cellIs" dxfId="87" priority="1" operator="equal">
      <formula>"△100%"</formula>
    </cfRule>
  </conditionalFormatting>
  <conditionalFormatting sqref="E21">
    <cfRule type="containsBlanks" dxfId="86" priority="4">
      <formula>LEN(TRIM(E21))=0</formula>
    </cfRule>
  </conditionalFormatting>
  <hyperlinks>
    <hyperlink ref="A1:B1" location="令和７年度!A1" display="令和７年度!A1" xr:uid="{70337CD3-3B0B-462A-A87E-51E662C8389B}"/>
  </hyperlinks>
  <pageMargins left="0.70866141732283472" right="0.70866141732283472" top="0.74803149606299213" bottom="0.74803149606299213" header="0.31496062992125984" footer="0.31496062992125984"/>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AG31"/>
  <sheetViews>
    <sheetView topLeftCell="A12"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９月（２表）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289</v>
      </c>
      <c r="C6" s="321">
        <v>948600</v>
      </c>
      <c r="D6" s="322">
        <v>342200</v>
      </c>
      <c r="E6" s="322">
        <v>47600</v>
      </c>
      <c r="F6" s="322">
        <v>70400</v>
      </c>
      <c r="G6" s="322">
        <v>29300</v>
      </c>
      <c r="H6" s="322">
        <v>85600</v>
      </c>
      <c r="I6" s="322">
        <v>0</v>
      </c>
      <c r="J6" s="322">
        <v>55200</v>
      </c>
      <c r="K6" s="322">
        <v>4200</v>
      </c>
      <c r="L6" s="322">
        <v>11900</v>
      </c>
      <c r="M6" s="322">
        <v>4500</v>
      </c>
      <c r="N6" s="322">
        <v>0</v>
      </c>
      <c r="O6" s="322">
        <v>0</v>
      </c>
      <c r="P6" s="322">
        <v>3100</v>
      </c>
      <c r="Q6" s="322">
        <v>0</v>
      </c>
      <c r="R6" s="322">
        <v>3000</v>
      </c>
      <c r="S6" s="322">
        <v>3500</v>
      </c>
      <c r="T6" s="322">
        <v>4500</v>
      </c>
      <c r="U6" s="322">
        <v>3400</v>
      </c>
      <c r="V6" s="322">
        <v>3600</v>
      </c>
      <c r="W6" s="322">
        <v>0</v>
      </c>
      <c r="X6" s="322">
        <v>0</v>
      </c>
      <c r="Y6" s="322">
        <v>3700</v>
      </c>
      <c r="Z6" s="322">
        <v>0</v>
      </c>
      <c r="AA6" s="322">
        <v>3100</v>
      </c>
      <c r="AB6" s="322">
        <v>3500</v>
      </c>
      <c r="AC6" s="322">
        <v>3400</v>
      </c>
      <c r="AD6" s="323">
        <v>0</v>
      </c>
      <c r="AE6" s="324">
        <v>262900</v>
      </c>
      <c r="AF6" s="51"/>
      <c r="AG6" s="51"/>
    </row>
    <row r="7" spans="1:33" ht="30" customHeight="1">
      <c r="A7" s="325"/>
      <c r="B7" s="326" t="s">
        <v>241</v>
      </c>
      <c r="C7" s="327">
        <v>830900</v>
      </c>
      <c r="D7" s="328">
        <v>324400</v>
      </c>
      <c r="E7" s="328">
        <v>37900</v>
      </c>
      <c r="F7" s="328">
        <v>67900</v>
      </c>
      <c r="G7" s="328">
        <v>26900</v>
      </c>
      <c r="H7" s="328">
        <v>75200</v>
      </c>
      <c r="I7" s="328">
        <v>0</v>
      </c>
      <c r="J7" s="328">
        <v>49900</v>
      </c>
      <c r="K7" s="328">
        <v>4200</v>
      </c>
      <c r="L7" s="328">
        <v>11200</v>
      </c>
      <c r="M7" s="328">
        <v>5100</v>
      </c>
      <c r="N7" s="328">
        <v>0</v>
      </c>
      <c r="O7" s="328">
        <v>0</v>
      </c>
      <c r="P7" s="328">
        <v>2400</v>
      </c>
      <c r="Q7" s="328">
        <v>0</v>
      </c>
      <c r="R7" s="328">
        <v>2800</v>
      </c>
      <c r="S7" s="328">
        <v>3200</v>
      </c>
      <c r="T7" s="328">
        <v>4400</v>
      </c>
      <c r="U7" s="328">
        <v>3400</v>
      </c>
      <c r="V7" s="328">
        <v>3200</v>
      </c>
      <c r="W7" s="328">
        <v>0</v>
      </c>
      <c r="X7" s="328">
        <v>0</v>
      </c>
      <c r="Y7" s="328">
        <v>3200</v>
      </c>
      <c r="Z7" s="328">
        <v>0</v>
      </c>
      <c r="AA7" s="328">
        <v>3000</v>
      </c>
      <c r="AB7" s="328">
        <v>3200</v>
      </c>
      <c r="AC7" s="328">
        <v>3100</v>
      </c>
      <c r="AD7" s="328">
        <v>0</v>
      </c>
      <c r="AE7" s="329">
        <v>196300</v>
      </c>
      <c r="AF7" s="51"/>
      <c r="AG7" s="51"/>
    </row>
    <row r="8" spans="1:33" ht="30" customHeight="1">
      <c r="A8" s="215"/>
      <c r="B8" s="330" t="s">
        <v>76</v>
      </c>
      <c r="C8" s="220">
        <v>117700</v>
      </c>
      <c r="D8" s="219">
        <v>17800</v>
      </c>
      <c r="E8" s="217">
        <v>9700</v>
      </c>
      <c r="F8" s="217">
        <v>2500</v>
      </c>
      <c r="G8" s="217">
        <v>2400</v>
      </c>
      <c r="H8" s="217">
        <v>10400</v>
      </c>
      <c r="I8" s="217">
        <v>0</v>
      </c>
      <c r="J8" s="217">
        <v>5300</v>
      </c>
      <c r="K8" s="217">
        <v>0</v>
      </c>
      <c r="L8" s="217">
        <v>700</v>
      </c>
      <c r="M8" s="217">
        <v>-600</v>
      </c>
      <c r="N8" s="218">
        <v>0</v>
      </c>
      <c r="O8" s="218">
        <v>0</v>
      </c>
      <c r="P8" s="217">
        <v>700</v>
      </c>
      <c r="Q8" s="218">
        <v>0</v>
      </c>
      <c r="R8" s="217">
        <v>200</v>
      </c>
      <c r="S8" s="217">
        <v>300</v>
      </c>
      <c r="T8" s="217">
        <v>100</v>
      </c>
      <c r="U8" s="217">
        <v>0</v>
      </c>
      <c r="V8" s="217">
        <v>400</v>
      </c>
      <c r="W8" s="218">
        <v>0</v>
      </c>
      <c r="X8" s="217">
        <v>0</v>
      </c>
      <c r="Y8" s="217">
        <v>500</v>
      </c>
      <c r="Z8" s="218">
        <v>0</v>
      </c>
      <c r="AA8" s="217">
        <v>100</v>
      </c>
      <c r="AB8" s="217">
        <v>300</v>
      </c>
      <c r="AC8" s="217">
        <v>300</v>
      </c>
      <c r="AD8" s="218">
        <v>0</v>
      </c>
      <c r="AE8" s="216">
        <v>66600</v>
      </c>
    </row>
    <row r="9" spans="1:33" ht="30" customHeight="1">
      <c r="A9" s="215"/>
      <c r="B9" s="331" t="s">
        <v>268</v>
      </c>
      <c r="C9" s="213">
        <v>1.1416536285954988</v>
      </c>
      <c r="D9" s="212">
        <v>1.0548705302096177</v>
      </c>
      <c r="E9" s="211">
        <v>1.2559366754617414</v>
      </c>
      <c r="F9" s="211">
        <v>1.036818851251841</v>
      </c>
      <c r="G9" s="211">
        <v>1.0892193308550187</v>
      </c>
      <c r="H9" s="211">
        <v>1.1382978723404256</v>
      </c>
      <c r="I9" s="211" t="s">
        <v>182</v>
      </c>
      <c r="J9" s="211">
        <v>1.1062124248496994</v>
      </c>
      <c r="K9" s="211">
        <v>1</v>
      </c>
      <c r="L9" s="211">
        <v>1.0625</v>
      </c>
      <c r="M9" s="211">
        <v>0.88235294117647056</v>
      </c>
      <c r="N9" s="211" t="s">
        <v>182</v>
      </c>
      <c r="O9" s="211" t="s">
        <v>182</v>
      </c>
      <c r="P9" s="211">
        <v>1.2916666666666667</v>
      </c>
      <c r="Q9" s="211" t="s">
        <v>182</v>
      </c>
      <c r="R9" s="211">
        <v>1.0714285714285714</v>
      </c>
      <c r="S9" s="211">
        <v>1.09375</v>
      </c>
      <c r="T9" s="211">
        <v>1.0227272727272727</v>
      </c>
      <c r="U9" s="211">
        <v>1</v>
      </c>
      <c r="V9" s="211">
        <v>1.125</v>
      </c>
      <c r="W9" s="211" t="s">
        <v>182</v>
      </c>
      <c r="X9" s="211" t="s">
        <v>182</v>
      </c>
      <c r="Y9" s="211">
        <v>1.15625</v>
      </c>
      <c r="Z9" s="211" t="s">
        <v>182</v>
      </c>
      <c r="AA9" s="211">
        <v>1.0333333333333334</v>
      </c>
      <c r="AB9" s="211">
        <v>1.09375</v>
      </c>
      <c r="AC9" s="211">
        <v>1.096774193548387</v>
      </c>
      <c r="AD9" s="211" t="s">
        <v>182</v>
      </c>
      <c r="AE9" s="210">
        <v>1.3392766174223127</v>
      </c>
    </row>
    <row r="10" spans="1:33" ht="30" customHeight="1" thickBot="1">
      <c r="A10" s="209"/>
      <c r="B10" s="332" t="s">
        <v>277</v>
      </c>
      <c r="C10" s="333">
        <v>1</v>
      </c>
      <c r="D10" s="334">
        <v>0.36074214632089396</v>
      </c>
      <c r="E10" s="206">
        <v>5.0179211469534052E-2</v>
      </c>
      <c r="F10" s="205">
        <v>7.4214632089394897E-2</v>
      </c>
      <c r="G10" s="205">
        <v>3.0887623866751E-2</v>
      </c>
      <c r="H10" s="205">
        <v>9.0238245835968803E-2</v>
      </c>
      <c r="I10" s="205">
        <v>0</v>
      </c>
      <c r="J10" s="205">
        <v>5.8191018342820998E-2</v>
      </c>
      <c r="K10" s="205">
        <v>4.4275774826059459E-3</v>
      </c>
      <c r="L10" s="205">
        <v>1.2544802867383513E-2</v>
      </c>
      <c r="M10" s="205">
        <v>4.7438330170777986E-3</v>
      </c>
      <c r="N10" s="205">
        <v>0</v>
      </c>
      <c r="O10" s="205">
        <v>0</v>
      </c>
      <c r="P10" s="205">
        <v>3.2679738562091504E-3</v>
      </c>
      <c r="Q10" s="205">
        <v>0</v>
      </c>
      <c r="R10" s="205">
        <v>3.1625553447185324E-3</v>
      </c>
      <c r="S10" s="205">
        <v>3.6896479021716212E-3</v>
      </c>
      <c r="T10" s="205">
        <v>4.7438330170777986E-3</v>
      </c>
      <c r="U10" s="205">
        <v>3.5842293906810036E-3</v>
      </c>
      <c r="V10" s="205">
        <v>3.7950664136622392E-3</v>
      </c>
      <c r="W10" s="205">
        <v>0</v>
      </c>
      <c r="X10" s="205">
        <v>0</v>
      </c>
      <c r="Y10" s="205">
        <v>3.9004849251528567E-3</v>
      </c>
      <c r="Z10" s="205">
        <v>0</v>
      </c>
      <c r="AA10" s="205">
        <v>3.2679738562091504E-3</v>
      </c>
      <c r="AB10" s="205">
        <v>3.6896479021716212E-3</v>
      </c>
      <c r="AC10" s="205">
        <v>3.5842293906810036E-3</v>
      </c>
      <c r="AD10" s="205">
        <v>0</v>
      </c>
      <c r="AE10" s="204">
        <v>0.27714526670883405</v>
      </c>
    </row>
    <row r="11" spans="1:33" ht="30" customHeight="1" thickBot="1">
      <c r="A11" s="231" t="s">
        <v>73</v>
      </c>
      <c r="B11" s="230" t="s">
        <v>269</v>
      </c>
      <c r="C11" s="229">
        <v>5535200</v>
      </c>
      <c r="D11" s="228">
        <v>1940700</v>
      </c>
      <c r="E11" s="227">
        <v>282400</v>
      </c>
      <c r="F11" s="227">
        <v>415700</v>
      </c>
      <c r="G11" s="227">
        <v>172400</v>
      </c>
      <c r="H11" s="227">
        <v>496400</v>
      </c>
      <c r="I11" s="227">
        <v>0</v>
      </c>
      <c r="J11" s="227">
        <v>342900</v>
      </c>
      <c r="K11" s="227">
        <v>24800</v>
      </c>
      <c r="L11" s="227">
        <v>73500</v>
      </c>
      <c r="M11" s="227">
        <v>25700</v>
      </c>
      <c r="N11" s="227">
        <v>0</v>
      </c>
      <c r="O11" s="227">
        <v>4700</v>
      </c>
      <c r="P11" s="227">
        <v>17400</v>
      </c>
      <c r="Q11" s="227">
        <v>100</v>
      </c>
      <c r="R11" s="227">
        <v>19000</v>
      </c>
      <c r="S11" s="227">
        <v>23400</v>
      </c>
      <c r="T11" s="227">
        <v>26200</v>
      </c>
      <c r="U11" s="227">
        <v>24300</v>
      </c>
      <c r="V11" s="227">
        <v>19600</v>
      </c>
      <c r="W11" s="227">
        <v>0</v>
      </c>
      <c r="X11" s="227">
        <v>0</v>
      </c>
      <c r="Y11" s="227">
        <v>21200</v>
      </c>
      <c r="Z11" s="227">
        <v>0</v>
      </c>
      <c r="AA11" s="227">
        <v>18700</v>
      </c>
      <c r="AB11" s="227">
        <v>19000</v>
      </c>
      <c r="AC11" s="227">
        <v>20200</v>
      </c>
      <c r="AD11" s="227">
        <v>6700</v>
      </c>
      <c r="AE11" s="226">
        <v>1540200</v>
      </c>
      <c r="AF11" s="51"/>
      <c r="AG11" s="51"/>
    </row>
    <row r="12" spans="1:33" ht="30" customHeight="1">
      <c r="A12" s="46" t="s">
        <v>147</v>
      </c>
      <c r="B12" s="225" t="s">
        <v>270</v>
      </c>
      <c r="C12" s="224">
        <v>4960800</v>
      </c>
      <c r="D12" s="223">
        <v>1874500</v>
      </c>
      <c r="E12" s="223">
        <v>260700</v>
      </c>
      <c r="F12" s="223">
        <v>403300</v>
      </c>
      <c r="G12" s="223">
        <v>173100</v>
      </c>
      <c r="H12" s="223">
        <v>467300</v>
      </c>
      <c r="I12" s="223">
        <v>0</v>
      </c>
      <c r="J12" s="223">
        <v>317600</v>
      </c>
      <c r="K12" s="223">
        <v>24600</v>
      </c>
      <c r="L12" s="223">
        <v>70600</v>
      </c>
      <c r="M12" s="223">
        <v>26600</v>
      </c>
      <c r="N12" s="223">
        <v>0</v>
      </c>
      <c r="O12" s="223">
        <v>3900</v>
      </c>
      <c r="P12" s="223">
        <v>9800</v>
      </c>
      <c r="Q12" s="223">
        <v>0</v>
      </c>
      <c r="R12" s="223">
        <v>17300</v>
      </c>
      <c r="S12" s="223">
        <v>22400</v>
      </c>
      <c r="T12" s="223">
        <v>26600</v>
      </c>
      <c r="U12" s="223">
        <v>29200</v>
      </c>
      <c r="V12" s="223">
        <v>18400</v>
      </c>
      <c r="W12" s="223">
        <v>0</v>
      </c>
      <c r="X12" s="223">
        <v>0</v>
      </c>
      <c r="Y12" s="223">
        <v>20100</v>
      </c>
      <c r="Z12" s="223">
        <v>0</v>
      </c>
      <c r="AA12" s="223">
        <v>17700</v>
      </c>
      <c r="AB12" s="223">
        <v>20500</v>
      </c>
      <c r="AC12" s="223">
        <v>18300</v>
      </c>
      <c r="AD12" s="223">
        <v>5700</v>
      </c>
      <c r="AE12" s="222">
        <v>1132600</v>
      </c>
      <c r="AF12" s="56"/>
    </row>
    <row r="13" spans="1:33" ht="30" customHeight="1">
      <c r="A13" s="215"/>
      <c r="B13" s="221" t="s">
        <v>76</v>
      </c>
      <c r="C13" s="220">
        <v>574400</v>
      </c>
      <c r="D13" s="219">
        <v>66200</v>
      </c>
      <c r="E13" s="217">
        <v>21700</v>
      </c>
      <c r="F13" s="217">
        <v>12400</v>
      </c>
      <c r="G13" s="217">
        <v>-700</v>
      </c>
      <c r="H13" s="217">
        <v>29100</v>
      </c>
      <c r="I13" s="217">
        <v>0</v>
      </c>
      <c r="J13" s="217">
        <v>25300</v>
      </c>
      <c r="K13" s="217">
        <v>200</v>
      </c>
      <c r="L13" s="217">
        <v>2900</v>
      </c>
      <c r="M13" s="217">
        <v>-900</v>
      </c>
      <c r="N13" s="218">
        <v>0</v>
      </c>
      <c r="O13" s="217">
        <v>800</v>
      </c>
      <c r="P13" s="217">
        <v>7600</v>
      </c>
      <c r="Q13" s="218">
        <v>100</v>
      </c>
      <c r="R13" s="217">
        <v>1700</v>
      </c>
      <c r="S13" s="217">
        <v>1000</v>
      </c>
      <c r="T13" s="217">
        <v>-400</v>
      </c>
      <c r="U13" s="217">
        <v>-4900</v>
      </c>
      <c r="V13" s="217">
        <v>1200</v>
      </c>
      <c r="W13" s="218">
        <v>0</v>
      </c>
      <c r="X13" s="217">
        <v>0</v>
      </c>
      <c r="Y13" s="217">
        <v>1100</v>
      </c>
      <c r="Z13" s="218">
        <v>0</v>
      </c>
      <c r="AA13" s="217">
        <v>1000</v>
      </c>
      <c r="AB13" s="217">
        <v>-1500</v>
      </c>
      <c r="AC13" s="217">
        <v>1900</v>
      </c>
      <c r="AD13" s="217">
        <v>1000</v>
      </c>
      <c r="AE13" s="216">
        <v>407600</v>
      </c>
    </row>
    <row r="14" spans="1:33" ht="30" customHeight="1">
      <c r="A14" s="215"/>
      <c r="B14" s="214" t="s">
        <v>271</v>
      </c>
      <c r="C14" s="213">
        <v>1.1157877761651347</v>
      </c>
      <c r="D14" s="212">
        <v>1.0353160842891438</v>
      </c>
      <c r="E14" s="211">
        <v>1.0832374376678173</v>
      </c>
      <c r="F14" s="211">
        <v>1.0307463426729482</v>
      </c>
      <c r="G14" s="211">
        <v>0.99595609474292313</v>
      </c>
      <c r="H14" s="211">
        <v>1.0622726300021399</v>
      </c>
      <c r="I14" s="211" t="s">
        <v>182</v>
      </c>
      <c r="J14" s="211">
        <v>1.0796599496221662</v>
      </c>
      <c r="K14" s="211">
        <v>1.0081300813008129</v>
      </c>
      <c r="L14" s="211">
        <v>1.0410764872521245</v>
      </c>
      <c r="M14" s="211">
        <v>0.96616541353383456</v>
      </c>
      <c r="N14" s="211" t="s">
        <v>182</v>
      </c>
      <c r="O14" s="211">
        <v>1.2051282051282051</v>
      </c>
      <c r="P14" s="211">
        <v>1.7755102040816326</v>
      </c>
      <c r="Q14" s="211" t="s">
        <v>187</v>
      </c>
      <c r="R14" s="211">
        <v>1.0982658959537572</v>
      </c>
      <c r="S14" s="211">
        <v>1.0446428571428572</v>
      </c>
      <c r="T14" s="211">
        <v>0.98496240601503759</v>
      </c>
      <c r="U14" s="211">
        <v>0.8321917808219178</v>
      </c>
      <c r="V14" s="211">
        <v>1.0652173913043479</v>
      </c>
      <c r="W14" s="211" t="s">
        <v>182</v>
      </c>
      <c r="X14" s="211" t="s">
        <v>182</v>
      </c>
      <c r="Y14" s="211">
        <v>1.0547263681592041</v>
      </c>
      <c r="Z14" s="211" t="s">
        <v>182</v>
      </c>
      <c r="AA14" s="211">
        <v>1.0564971751412429</v>
      </c>
      <c r="AB14" s="211">
        <v>0.92682926829268297</v>
      </c>
      <c r="AC14" s="211">
        <v>1.1038251366120218</v>
      </c>
      <c r="AD14" s="211">
        <v>1.1754385964912282</v>
      </c>
      <c r="AE14" s="210">
        <v>1.3598799223026665</v>
      </c>
    </row>
    <row r="15" spans="1:33" ht="30" customHeight="1" thickBot="1">
      <c r="A15" s="209"/>
      <c r="B15" s="208" t="s">
        <v>278</v>
      </c>
      <c r="C15" s="207">
        <v>1</v>
      </c>
      <c r="D15" s="205">
        <v>0.35061063737534326</v>
      </c>
      <c r="E15" s="206">
        <v>5.1018933371874547E-2</v>
      </c>
      <c r="F15" s="205">
        <v>7.5101170689405986E-2</v>
      </c>
      <c r="G15" s="205">
        <v>3.1146119381413498E-2</v>
      </c>
      <c r="H15" s="205">
        <v>8.9680589680589687E-2</v>
      </c>
      <c r="I15" s="205">
        <v>0</v>
      </c>
      <c r="J15" s="205">
        <v>6.1948981066628127E-2</v>
      </c>
      <c r="K15" s="205">
        <v>4.4804162451221275E-3</v>
      </c>
      <c r="L15" s="205">
        <v>1.3278652984535337E-2</v>
      </c>
      <c r="M15" s="205">
        <v>4.6430119959531722E-3</v>
      </c>
      <c r="N15" s="205">
        <v>0</v>
      </c>
      <c r="O15" s="205">
        <v>8.4911114322879031E-4</v>
      </c>
      <c r="P15" s="205">
        <v>3.1435178494002023E-3</v>
      </c>
      <c r="Q15" s="205">
        <v>1.8066194536782773E-5</v>
      </c>
      <c r="R15" s="205">
        <v>3.4325769619887266E-3</v>
      </c>
      <c r="S15" s="205">
        <v>4.227489521607169E-3</v>
      </c>
      <c r="T15" s="205">
        <v>4.7333429686370861E-3</v>
      </c>
      <c r="U15" s="205">
        <v>4.3900852724382136E-3</v>
      </c>
      <c r="V15" s="205">
        <v>3.5409741292094232E-3</v>
      </c>
      <c r="W15" s="205">
        <v>0</v>
      </c>
      <c r="X15" s="205">
        <v>0</v>
      </c>
      <c r="Y15" s="205">
        <v>3.8300332417979476E-3</v>
      </c>
      <c r="Z15" s="205">
        <v>0</v>
      </c>
      <c r="AA15" s="205">
        <v>3.3783783783783786E-3</v>
      </c>
      <c r="AB15" s="205">
        <v>3.4325769619887266E-3</v>
      </c>
      <c r="AC15" s="205">
        <v>3.6493712964301198E-3</v>
      </c>
      <c r="AD15" s="205">
        <v>1.2104350339644458E-3</v>
      </c>
      <c r="AE15" s="204">
        <v>0.27825552825552824</v>
      </c>
    </row>
    <row r="16" spans="1:33" ht="30" customHeight="1" thickBot="1">
      <c r="A16" s="231" t="s">
        <v>78</v>
      </c>
      <c r="B16" s="335" t="s">
        <v>272</v>
      </c>
      <c r="C16" s="229">
        <v>8012600</v>
      </c>
      <c r="D16" s="227">
        <v>2850800</v>
      </c>
      <c r="E16" s="227">
        <v>405500</v>
      </c>
      <c r="F16" s="227">
        <v>604700</v>
      </c>
      <c r="G16" s="227">
        <v>251700</v>
      </c>
      <c r="H16" s="227">
        <v>732700</v>
      </c>
      <c r="I16" s="227">
        <v>100</v>
      </c>
      <c r="J16" s="227">
        <v>511900</v>
      </c>
      <c r="K16" s="227">
        <v>37200</v>
      </c>
      <c r="L16" s="227">
        <v>108200</v>
      </c>
      <c r="M16" s="227">
        <v>42900</v>
      </c>
      <c r="N16" s="227">
        <v>100</v>
      </c>
      <c r="O16" s="227">
        <v>12500</v>
      </c>
      <c r="P16" s="227">
        <v>25800</v>
      </c>
      <c r="Q16" s="227">
        <v>200</v>
      </c>
      <c r="R16" s="227">
        <v>28400</v>
      </c>
      <c r="S16" s="227">
        <v>34200</v>
      </c>
      <c r="T16" s="227">
        <v>42400</v>
      </c>
      <c r="U16" s="227">
        <v>36300</v>
      </c>
      <c r="V16" s="227">
        <v>29300</v>
      </c>
      <c r="W16" s="227">
        <v>200</v>
      </c>
      <c r="X16" s="227">
        <v>100</v>
      </c>
      <c r="Y16" s="227">
        <v>32600</v>
      </c>
      <c r="Z16" s="227">
        <v>0</v>
      </c>
      <c r="AA16" s="227">
        <v>28700</v>
      </c>
      <c r="AB16" s="227">
        <v>29500</v>
      </c>
      <c r="AC16" s="227">
        <v>29600</v>
      </c>
      <c r="AD16" s="227">
        <v>8800</v>
      </c>
      <c r="AE16" s="226">
        <v>2128200</v>
      </c>
      <c r="AF16" s="56"/>
    </row>
    <row r="17" spans="1:32" ht="30" customHeight="1">
      <c r="A17" s="46" t="s">
        <v>148</v>
      </c>
      <c r="B17" s="225" t="s">
        <v>273</v>
      </c>
      <c r="C17" s="224">
        <v>7154300</v>
      </c>
      <c r="D17" s="223">
        <v>2720600</v>
      </c>
      <c r="E17" s="223">
        <v>377800</v>
      </c>
      <c r="F17" s="223">
        <v>575400</v>
      </c>
      <c r="G17" s="223">
        <v>252500</v>
      </c>
      <c r="H17" s="223">
        <v>696800</v>
      </c>
      <c r="I17" s="223">
        <v>0</v>
      </c>
      <c r="J17" s="223">
        <v>473000</v>
      </c>
      <c r="K17" s="223">
        <v>36800</v>
      </c>
      <c r="L17" s="223">
        <v>101400</v>
      </c>
      <c r="M17" s="223">
        <v>41700</v>
      </c>
      <c r="N17" s="223">
        <v>100</v>
      </c>
      <c r="O17" s="223">
        <v>10700</v>
      </c>
      <c r="P17" s="223">
        <v>13300</v>
      </c>
      <c r="Q17" s="223">
        <v>0</v>
      </c>
      <c r="R17" s="223">
        <v>26700</v>
      </c>
      <c r="S17" s="223">
        <v>33100</v>
      </c>
      <c r="T17" s="223">
        <v>38800</v>
      </c>
      <c r="U17" s="223">
        <v>40600</v>
      </c>
      <c r="V17" s="223">
        <v>27800</v>
      </c>
      <c r="W17" s="223">
        <v>200</v>
      </c>
      <c r="X17" s="223">
        <v>0</v>
      </c>
      <c r="Y17" s="223">
        <v>30500</v>
      </c>
      <c r="Z17" s="223">
        <v>0</v>
      </c>
      <c r="AA17" s="223">
        <v>26800</v>
      </c>
      <c r="AB17" s="223">
        <v>30700</v>
      </c>
      <c r="AC17" s="223">
        <v>27100</v>
      </c>
      <c r="AD17" s="223">
        <v>10000</v>
      </c>
      <c r="AE17" s="336">
        <v>1561900</v>
      </c>
      <c r="AF17" s="56"/>
    </row>
    <row r="18" spans="1:32" ht="30" customHeight="1">
      <c r="A18" s="215"/>
      <c r="B18" s="221" t="s">
        <v>76</v>
      </c>
      <c r="C18" s="220">
        <v>858300</v>
      </c>
      <c r="D18" s="219">
        <v>130200</v>
      </c>
      <c r="E18" s="217">
        <v>27700</v>
      </c>
      <c r="F18" s="217">
        <v>29300</v>
      </c>
      <c r="G18" s="217">
        <v>-800</v>
      </c>
      <c r="H18" s="217">
        <v>35900</v>
      </c>
      <c r="I18" s="217">
        <v>100</v>
      </c>
      <c r="J18" s="217">
        <v>38900</v>
      </c>
      <c r="K18" s="217">
        <v>400</v>
      </c>
      <c r="L18" s="217">
        <v>6800</v>
      </c>
      <c r="M18" s="217">
        <v>1200</v>
      </c>
      <c r="N18" s="218">
        <v>0</v>
      </c>
      <c r="O18" s="218">
        <v>1800</v>
      </c>
      <c r="P18" s="217">
        <v>12500</v>
      </c>
      <c r="Q18" s="218">
        <v>200</v>
      </c>
      <c r="R18" s="217">
        <v>1700</v>
      </c>
      <c r="S18" s="217">
        <v>1100</v>
      </c>
      <c r="T18" s="217">
        <v>3600</v>
      </c>
      <c r="U18" s="217">
        <v>-4300</v>
      </c>
      <c r="V18" s="217">
        <v>1500</v>
      </c>
      <c r="W18" s="218">
        <v>0</v>
      </c>
      <c r="X18" s="217">
        <v>100</v>
      </c>
      <c r="Y18" s="217">
        <v>2100</v>
      </c>
      <c r="Z18" s="218">
        <v>0</v>
      </c>
      <c r="AA18" s="217">
        <v>1900</v>
      </c>
      <c r="AB18" s="217">
        <v>-1200</v>
      </c>
      <c r="AC18" s="217">
        <v>2500</v>
      </c>
      <c r="AD18" s="218">
        <v>-1200</v>
      </c>
      <c r="AE18" s="216">
        <v>566300</v>
      </c>
    </row>
    <row r="19" spans="1:32" ht="30" customHeight="1">
      <c r="A19" s="215"/>
      <c r="B19" s="214" t="s">
        <v>274</v>
      </c>
      <c r="C19" s="213">
        <v>1.119969808366996</v>
      </c>
      <c r="D19" s="212">
        <v>1.0478570903477173</v>
      </c>
      <c r="E19" s="211">
        <v>1.0733192165166754</v>
      </c>
      <c r="F19" s="211">
        <v>1.0509210983663539</v>
      </c>
      <c r="G19" s="211">
        <v>0.99683168316831683</v>
      </c>
      <c r="H19" s="211">
        <v>1.0515212399540759</v>
      </c>
      <c r="I19" s="211" t="s">
        <v>187</v>
      </c>
      <c r="J19" s="211">
        <v>1.0822410147991544</v>
      </c>
      <c r="K19" s="211">
        <v>1.0108695652173914</v>
      </c>
      <c r="L19" s="211">
        <v>1.0670611439842208</v>
      </c>
      <c r="M19" s="211">
        <v>1.0287769784172662</v>
      </c>
      <c r="N19" s="211">
        <v>1</v>
      </c>
      <c r="O19" s="211">
        <v>1.1682242990654206</v>
      </c>
      <c r="P19" s="211">
        <v>1.9398496240601504</v>
      </c>
      <c r="Q19" s="211" t="s">
        <v>187</v>
      </c>
      <c r="R19" s="211">
        <v>1.0636704119850187</v>
      </c>
      <c r="S19" s="211">
        <v>1.0332326283987916</v>
      </c>
      <c r="T19" s="211">
        <v>1.0927835051546391</v>
      </c>
      <c r="U19" s="211">
        <v>0.89408866995073888</v>
      </c>
      <c r="V19" s="211">
        <v>1.0539568345323742</v>
      </c>
      <c r="W19" s="211">
        <v>1</v>
      </c>
      <c r="X19" s="211" t="s">
        <v>187</v>
      </c>
      <c r="Y19" s="211">
        <v>1.0688524590163935</v>
      </c>
      <c r="Z19" s="211" t="s">
        <v>182</v>
      </c>
      <c r="AA19" s="211">
        <v>1.0708955223880596</v>
      </c>
      <c r="AB19" s="211">
        <v>0.96091205211726383</v>
      </c>
      <c r="AC19" s="211">
        <v>1.0922509225092252</v>
      </c>
      <c r="AD19" s="211">
        <v>0.88</v>
      </c>
      <c r="AE19" s="210">
        <v>1.3625712273513029</v>
      </c>
    </row>
    <row r="20" spans="1:32" ht="30" customHeight="1" thickBot="1">
      <c r="A20" s="215"/>
      <c r="B20" s="208" t="s">
        <v>279</v>
      </c>
      <c r="C20" s="207">
        <v>1</v>
      </c>
      <c r="D20" s="205">
        <v>0.35578963133065422</v>
      </c>
      <c r="E20" s="206">
        <v>5.0607792726455832E-2</v>
      </c>
      <c r="F20" s="205">
        <v>7.5468636896887403E-2</v>
      </c>
      <c r="G20" s="205">
        <v>3.141302448643387E-2</v>
      </c>
      <c r="H20" s="205">
        <v>9.144347652447396E-2</v>
      </c>
      <c r="I20" s="205">
        <v>1.2480343459051993E-5</v>
      </c>
      <c r="J20" s="205">
        <v>6.3886878166887151E-2</v>
      </c>
      <c r="K20" s="205">
        <v>4.6426877667673418E-3</v>
      </c>
      <c r="L20" s="205">
        <v>1.3503731622694257E-2</v>
      </c>
      <c r="M20" s="205">
        <v>5.3540673439333051E-3</v>
      </c>
      <c r="N20" s="205">
        <v>1.2480343459051993E-5</v>
      </c>
      <c r="O20" s="205">
        <v>1.560042932381499E-3</v>
      </c>
      <c r="P20" s="205">
        <v>3.2199286124354144E-3</v>
      </c>
      <c r="Q20" s="205">
        <v>2.4960686918103987E-5</v>
      </c>
      <c r="R20" s="205">
        <v>3.5444175423707661E-3</v>
      </c>
      <c r="S20" s="205">
        <v>4.2682774629957815E-3</v>
      </c>
      <c r="T20" s="205">
        <v>5.2916656266380454E-3</v>
      </c>
      <c r="U20" s="205">
        <v>4.5303646756358739E-3</v>
      </c>
      <c r="V20" s="205">
        <v>3.6567406335022341E-3</v>
      </c>
      <c r="W20" s="205">
        <v>2.4960686918103987E-5</v>
      </c>
      <c r="X20" s="205">
        <v>1.2480343459051993E-5</v>
      </c>
      <c r="Y20" s="205">
        <v>4.0685919676509497E-3</v>
      </c>
      <c r="Z20" s="205">
        <v>0</v>
      </c>
      <c r="AA20" s="205">
        <v>3.5818585727479218E-3</v>
      </c>
      <c r="AB20" s="205">
        <v>3.6817013204203382E-3</v>
      </c>
      <c r="AC20" s="205">
        <v>3.6941816638793898E-3</v>
      </c>
      <c r="AD20" s="205">
        <v>1.0982702243965755E-3</v>
      </c>
      <c r="AE20" s="204">
        <v>0.26560666949554451</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289</v>
      </c>
      <c r="E27" s="346">
        <v>310100</v>
      </c>
      <c r="F27" s="347">
        <v>32100</v>
      </c>
      <c r="G27" s="348"/>
      <c r="H27" s="345" t="s">
        <v>289</v>
      </c>
      <c r="I27" s="346">
        <v>581200</v>
      </c>
      <c r="J27" s="349">
        <v>100300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241</v>
      </c>
      <c r="E28" s="351">
        <v>283900</v>
      </c>
      <c r="F28" s="352">
        <v>40500</v>
      </c>
      <c r="G28" s="353"/>
      <c r="H28" s="350" t="s">
        <v>241</v>
      </c>
      <c r="I28" s="354">
        <v>528700</v>
      </c>
      <c r="J28" s="355">
        <v>104300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26200</v>
      </c>
      <c r="F29" s="359">
        <v>-8400</v>
      </c>
      <c r="G29" s="251"/>
      <c r="H29" s="357" t="s">
        <v>76</v>
      </c>
      <c r="I29" s="358">
        <v>52500</v>
      </c>
      <c r="J29" s="359">
        <v>-4000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1.0922860162028882</v>
      </c>
      <c r="F30" s="362">
        <v>0.79259259259259263</v>
      </c>
      <c r="G30" s="251"/>
      <c r="H30" s="360" t="s">
        <v>123</v>
      </c>
      <c r="I30" s="361">
        <v>1.0993001702288632</v>
      </c>
      <c r="J30" s="363">
        <v>0.96164908916586767</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0.36281736281736282</v>
      </c>
      <c r="F31" s="367">
        <v>3.7557037557037556E-2</v>
      </c>
      <c r="G31" s="251"/>
      <c r="H31" s="368" t="s">
        <v>284</v>
      </c>
      <c r="I31" s="369">
        <v>0.85282465150403519</v>
      </c>
      <c r="J31" s="370">
        <v>0.14717534849596478</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85" priority="3" operator="equal">
      <formula>"△100%"</formula>
    </cfRule>
  </conditionalFormatting>
  <conditionalFormatting sqref="C19:AE19">
    <cfRule type="cellIs" dxfId="84" priority="2" operator="equal">
      <formula>"△100%"</formula>
    </cfRule>
  </conditionalFormatting>
  <conditionalFormatting sqref="I28:J28">
    <cfRule type="containsBlanks" dxfId="83" priority="4">
      <formula>LEN(TRIM(I28))=0</formula>
    </cfRule>
  </conditionalFormatting>
  <conditionalFormatting sqref="AE14">
    <cfRule type="cellIs" dxfId="82" priority="1" operator="equal">
      <formula>"△100%"</formula>
    </cfRule>
  </conditionalFormatting>
  <hyperlinks>
    <hyperlink ref="A1:B1" location="令和７年度!A1" display="令和７年度!A1" xr:uid="{9C263131-F6D9-4684-8363-2879C1F57D48}"/>
  </hyperlinks>
  <pageMargins left="0.70866141732283472" right="0.70866141732283472" top="0.74803149606299213" bottom="0.74803149606299213"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R29"/>
  <sheetViews>
    <sheetView topLeftCell="A9"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９月（３表）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289</v>
      </c>
      <c r="C6" s="145">
        <v>262900</v>
      </c>
      <c r="D6" s="146">
        <v>103400</v>
      </c>
      <c r="E6" s="146">
        <v>43500</v>
      </c>
      <c r="F6" s="146">
        <v>56200</v>
      </c>
      <c r="G6" s="146">
        <v>17700</v>
      </c>
      <c r="H6" s="146">
        <v>3000</v>
      </c>
      <c r="I6" s="146">
        <v>800</v>
      </c>
      <c r="J6" s="146">
        <v>900</v>
      </c>
      <c r="K6" s="146">
        <v>500</v>
      </c>
      <c r="L6" s="146">
        <v>1100</v>
      </c>
      <c r="M6" s="146">
        <v>500</v>
      </c>
      <c r="N6" s="146">
        <v>1000</v>
      </c>
      <c r="O6" s="146">
        <v>500</v>
      </c>
      <c r="P6" s="146">
        <v>800</v>
      </c>
      <c r="Q6" s="147">
        <v>33000</v>
      </c>
      <c r="R6" s="51"/>
    </row>
    <row r="7" spans="1:18" ht="30" customHeight="1">
      <c r="A7" s="11"/>
      <c r="B7" s="373" t="s">
        <v>241</v>
      </c>
      <c r="C7" s="12">
        <v>196300</v>
      </c>
      <c r="D7" s="13">
        <v>85200</v>
      </c>
      <c r="E7" s="14">
        <v>36200</v>
      </c>
      <c r="F7" s="14">
        <v>28800</v>
      </c>
      <c r="G7" s="14">
        <v>13100</v>
      </c>
      <c r="H7" s="14">
        <v>2800</v>
      </c>
      <c r="I7" s="14">
        <v>700</v>
      </c>
      <c r="J7" s="14">
        <v>600</v>
      </c>
      <c r="K7" s="14">
        <v>300</v>
      </c>
      <c r="L7" s="14">
        <v>1200</v>
      </c>
      <c r="M7" s="14">
        <v>1200</v>
      </c>
      <c r="N7" s="14">
        <v>900</v>
      </c>
      <c r="O7" s="15">
        <v>300</v>
      </c>
      <c r="P7" s="14">
        <v>500</v>
      </c>
      <c r="Q7" s="16">
        <v>24500</v>
      </c>
      <c r="R7" s="51"/>
    </row>
    <row r="8" spans="1:18" ht="30" customHeight="1">
      <c r="A8" s="11"/>
      <c r="B8" s="17" t="s">
        <v>76</v>
      </c>
      <c r="C8" s="41">
        <v>66600</v>
      </c>
      <c r="D8" s="42">
        <v>18200</v>
      </c>
      <c r="E8" s="43">
        <v>7300</v>
      </c>
      <c r="F8" s="42">
        <v>27400</v>
      </c>
      <c r="G8" s="42">
        <v>4600</v>
      </c>
      <c r="H8" s="42">
        <v>200</v>
      </c>
      <c r="I8" s="42">
        <v>100</v>
      </c>
      <c r="J8" s="42">
        <v>300</v>
      </c>
      <c r="K8" s="42">
        <v>200</v>
      </c>
      <c r="L8" s="42">
        <v>-100</v>
      </c>
      <c r="M8" s="42">
        <v>-700</v>
      </c>
      <c r="N8" s="42">
        <v>100</v>
      </c>
      <c r="O8" s="42">
        <v>200</v>
      </c>
      <c r="P8" s="42">
        <v>300</v>
      </c>
      <c r="Q8" s="44">
        <v>8500</v>
      </c>
    </row>
    <row r="9" spans="1:18" ht="30" customHeight="1">
      <c r="A9" s="11"/>
      <c r="B9" s="18" t="s">
        <v>268</v>
      </c>
      <c r="C9" s="19">
        <v>1.3392766174223127</v>
      </c>
      <c r="D9" s="20">
        <v>1.2136150234741785</v>
      </c>
      <c r="E9" s="21">
        <v>1.201657458563536</v>
      </c>
      <c r="F9" s="20">
        <v>1.9513888888888888</v>
      </c>
      <c r="G9" s="20">
        <v>1.3511450381679388</v>
      </c>
      <c r="H9" s="20">
        <v>1.0714285714285714</v>
      </c>
      <c r="I9" s="20">
        <v>1.1428571428571428</v>
      </c>
      <c r="J9" s="20">
        <v>1.5</v>
      </c>
      <c r="K9" s="20">
        <v>1.6666666666666667</v>
      </c>
      <c r="L9" s="20">
        <v>0.91666666666666663</v>
      </c>
      <c r="M9" s="20">
        <v>0.41666666666666669</v>
      </c>
      <c r="N9" s="20">
        <v>1.1111111111111112</v>
      </c>
      <c r="O9" s="20">
        <v>1.6666666666666667</v>
      </c>
      <c r="P9" s="20">
        <v>1.6</v>
      </c>
      <c r="Q9" s="22">
        <v>1.346938775510204</v>
      </c>
    </row>
    <row r="10" spans="1:18" ht="30" customHeight="1" thickBot="1">
      <c r="A10" s="45"/>
      <c r="B10" s="23" t="s">
        <v>278</v>
      </c>
      <c r="C10" s="24">
        <v>0.99999999999999967</v>
      </c>
      <c r="D10" s="25">
        <v>0.39330543933054396</v>
      </c>
      <c r="E10" s="26">
        <v>0.16546215290985167</v>
      </c>
      <c r="F10" s="27">
        <v>0.21376949410422214</v>
      </c>
      <c r="G10" s="27">
        <v>6.7325979459870677E-2</v>
      </c>
      <c r="H10" s="27">
        <v>1.1411182959300114E-2</v>
      </c>
      <c r="I10" s="27">
        <v>3.0429821224800305E-3</v>
      </c>
      <c r="J10" s="27">
        <v>3.4233548877900342E-3</v>
      </c>
      <c r="K10" s="27">
        <v>1.9018638265500189E-3</v>
      </c>
      <c r="L10" s="27">
        <v>4.1841004184100415E-3</v>
      </c>
      <c r="M10" s="27">
        <v>1.9018638265500189E-3</v>
      </c>
      <c r="N10" s="27">
        <v>3.8037276531000378E-3</v>
      </c>
      <c r="O10" s="27">
        <v>1.9018638265500189E-3</v>
      </c>
      <c r="P10" s="27">
        <v>3.0429821224800305E-3</v>
      </c>
      <c r="Q10" s="28">
        <v>0.12552301255230125</v>
      </c>
    </row>
    <row r="11" spans="1:18" ht="30" customHeight="1" thickBot="1">
      <c r="A11" s="148" t="s">
        <v>73</v>
      </c>
      <c r="B11" s="149" t="s">
        <v>269</v>
      </c>
      <c r="C11" s="150">
        <v>1540200</v>
      </c>
      <c r="D11" s="151">
        <v>652300</v>
      </c>
      <c r="E11" s="151">
        <v>273800</v>
      </c>
      <c r="F11" s="151">
        <v>248100</v>
      </c>
      <c r="G11" s="151">
        <v>119000</v>
      </c>
      <c r="H11" s="151">
        <v>23300</v>
      </c>
      <c r="I11" s="151">
        <v>5100</v>
      </c>
      <c r="J11" s="151">
        <v>5400</v>
      </c>
      <c r="K11" s="151">
        <v>3100</v>
      </c>
      <c r="L11" s="151">
        <v>10300</v>
      </c>
      <c r="M11" s="151">
        <v>10400</v>
      </c>
      <c r="N11" s="151">
        <v>4700</v>
      </c>
      <c r="O11" s="151">
        <v>2400</v>
      </c>
      <c r="P11" s="151">
        <v>5700</v>
      </c>
      <c r="Q11" s="152">
        <v>176600</v>
      </c>
      <c r="R11" s="51"/>
    </row>
    <row r="12" spans="1:18" ht="30" customHeight="1">
      <c r="A12" s="153" t="s">
        <v>147</v>
      </c>
      <c r="B12" s="29" t="s">
        <v>270</v>
      </c>
      <c r="C12" s="30">
        <v>1132600</v>
      </c>
      <c r="D12" s="31">
        <v>498000</v>
      </c>
      <c r="E12" s="31">
        <v>202500</v>
      </c>
      <c r="F12" s="31">
        <v>155500</v>
      </c>
      <c r="G12" s="31">
        <v>90300</v>
      </c>
      <c r="H12" s="31">
        <v>18100</v>
      </c>
      <c r="I12" s="31">
        <v>4100</v>
      </c>
      <c r="J12" s="31">
        <v>4400</v>
      </c>
      <c r="K12" s="31">
        <v>1800</v>
      </c>
      <c r="L12" s="31">
        <v>8900</v>
      </c>
      <c r="M12" s="31">
        <v>7300</v>
      </c>
      <c r="N12" s="31">
        <v>3600</v>
      </c>
      <c r="O12" s="31">
        <v>1600</v>
      </c>
      <c r="P12" s="31">
        <v>3800</v>
      </c>
      <c r="Q12" s="32">
        <v>132700</v>
      </c>
      <c r="R12" s="51"/>
    </row>
    <row r="13" spans="1:18" ht="30" customHeight="1">
      <c r="A13" s="11"/>
      <c r="B13" s="33" t="s">
        <v>76</v>
      </c>
      <c r="C13" s="41">
        <v>407600</v>
      </c>
      <c r="D13" s="42">
        <v>154300</v>
      </c>
      <c r="E13" s="43">
        <v>71300</v>
      </c>
      <c r="F13" s="42">
        <v>92600</v>
      </c>
      <c r="G13" s="42">
        <v>28700</v>
      </c>
      <c r="H13" s="42">
        <v>5200</v>
      </c>
      <c r="I13" s="42">
        <v>1000</v>
      </c>
      <c r="J13" s="42">
        <v>1000</v>
      </c>
      <c r="K13" s="42">
        <v>1300</v>
      </c>
      <c r="L13" s="42">
        <v>1400</v>
      </c>
      <c r="M13" s="42">
        <v>3100</v>
      </c>
      <c r="N13" s="42">
        <v>1100</v>
      </c>
      <c r="O13" s="42">
        <v>800</v>
      </c>
      <c r="P13" s="42">
        <v>1900</v>
      </c>
      <c r="Q13" s="44">
        <v>43900</v>
      </c>
    </row>
    <row r="14" spans="1:18" ht="30" customHeight="1">
      <c r="A14" s="11"/>
      <c r="B14" s="34" t="s">
        <v>271</v>
      </c>
      <c r="C14" s="19">
        <v>1.3598799223026665</v>
      </c>
      <c r="D14" s="20">
        <v>1.3098393574297189</v>
      </c>
      <c r="E14" s="21">
        <v>1.3520987654320988</v>
      </c>
      <c r="F14" s="20">
        <v>1.5954983922829582</v>
      </c>
      <c r="G14" s="20">
        <v>1.317829457364341</v>
      </c>
      <c r="H14" s="20">
        <v>1.2872928176795579</v>
      </c>
      <c r="I14" s="20">
        <v>1.2439024390243902</v>
      </c>
      <c r="J14" s="20">
        <v>1.2272727272727273</v>
      </c>
      <c r="K14" s="20">
        <v>1.7222222222222223</v>
      </c>
      <c r="L14" s="20">
        <v>1.1573033707865168</v>
      </c>
      <c r="M14" s="20">
        <v>1.4246575342465753</v>
      </c>
      <c r="N14" s="20">
        <v>1.3055555555555556</v>
      </c>
      <c r="O14" s="20">
        <v>1.5</v>
      </c>
      <c r="P14" s="20">
        <v>1.5</v>
      </c>
      <c r="Q14" s="22">
        <v>1.330821401657875</v>
      </c>
    </row>
    <row r="15" spans="1:18" ht="30" customHeight="1" thickBot="1">
      <c r="A15" s="45"/>
      <c r="B15" s="35" t="s">
        <v>278</v>
      </c>
      <c r="C15" s="36">
        <v>1</v>
      </c>
      <c r="D15" s="27">
        <v>0.42351642643812493</v>
      </c>
      <c r="E15" s="27">
        <v>0.17776912089339048</v>
      </c>
      <c r="F15" s="27">
        <v>0.16108297623685236</v>
      </c>
      <c r="G15" s="27">
        <v>7.7262693156732898E-2</v>
      </c>
      <c r="H15" s="27">
        <v>1.5127905466822491E-2</v>
      </c>
      <c r="I15" s="27">
        <v>3.3112582781456954E-3</v>
      </c>
      <c r="J15" s="27">
        <v>3.506038176860148E-3</v>
      </c>
      <c r="K15" s="27">
        <v>2.0127256200493443E-3</v>
      </c>
      <c r="L15" s="27">
        <v>6.6874431891962086E-3</v>
      </c>
      <c r="M15" s="27">
        <v>6.7523698221010255E-3</v>
      </c>
      <c r="N15" s="27">
        <v>3.0515517465264253E-3</v>
      </c>
      <c r="O15" s="27">
        <v>1.5582391897156214E-3</v>
      </c>
      <c r="P15" s="27">
        <v>3.7008180755746006E-3</v>
      </c>
      <c r="Q15" s="28">
        <v>0.11466043370990781</v>
      </c>
    </row>
    <row r="16" spans="1:18" ht="30" customHeight="1" thickBot="1">
      <c r="A16" s="148" t="s">
        <v>78</v>
      </c>
      <c r="B16" s="149" t="s">
        <v>272</v>
      </c>
      <c r="C16" s="150">
        <v>2128200</v>
      </c>
      <c r="D16" s="151">
        <v>847700</v>
      </c>
      <c r="E16" s="151">
        <v>422100</v>
      </c>
      <c r="F16" s="151">
        <v>343700</v>
      </c>
      <c r="G16" s="151">
        <v>159200</v>
      </c>
      <c r="H16" s="151">
        <v>37800</v>
      </c>
      <c r="I16" s="151">
        <v>8400</v>
      </c>
      <c r="J16" s="151">
        <v>8600</v>
      </c>
      <c r="K16" s="151">
        <v>3800</v>
      </c>
      <c r="L16" s="151">
        <v>15700</v>
      </c>
      <c r="M16" s="151">
        <v>15800</v>
      </c>
      <c r="N16" s="151">
        <v>7400</v>
      </c>
      <c r="O16" s="151">
        <v>3700</v>
      </c>
      <c r="P16" s="151">
        <v>9300</v>
      </c>
      <c r="Q16" s="152">
        <v>245000</v>
      </c>
      <c r="R16" s="51"/>
    </row>
    <row r="17" spans="1:18" ht="30" customHeight="1">
      <c r="A17" s="153" t="s">
        <v>148</v>
      </c>
      <c r="B17" s="29" t="s">
        <v>273</v>
      </c>
      <c r="C17" s="30">
        <v>1561900</v>
      </c>
      <c r="D17" s="31">
        <v>667100</v>
      </c>
      <c r="E17" s="31">
        <v>280800</v>
      </c>
      <c r="F17" s="31">
        <v>201300</v>
      </c>
      <c r="G17" s="31">
        <v>130800</v>
      </c>
      <c r="H17" s="31">
        <v>32700</v>
      </c>
      <c r="I17" s="31">
        <v>7600</v>
      </c>
      <c r="J17" s="31">
        <v>8400</v>
      </c>
      <c r="K17" s="31">
        <v>2300</v>
      </c>
      <c r="L17" s="31">
        <v>10400</v>
      </c>
      <c r="M17" s="31">
        <v>11600</v>
      </c>
      <c r="N17" s="31">
        <v>5600</v>
      </c>
      <c r="O17" s="31">
        <v>2100</v>
      </c>
      <c r="P17" s="31">
        <v>6400</v>
      </c>
      <c r="Q17" s="37">
        <v>194800</v>
      </c>
      <c r="R17" s="51"/>
    </row>
    <row r="18" spans="1:18" ht="30" customHeight="1">
      <c r="A18" s="11"/>
      <c r="B18" s="33" t="s">
        <v>76</v>
      </c>
      <c r="C18" s="41">
        <v>566300</v>
      </c>
      <c r="D18" s="42">
        <v>180600</v>
      </c>
      <c r="E18" s="43">
        <v>141300</v>
      </c>
      <c r="F18" s="42">
        <v>142400</v>
      </c>
      <c r="G18" s="42">
        <v>28400</v>
      </c>
      <c r="H18" s="42">
        <v>5100</v>
      </c>
      <c r="I18" s="42">
        <v>800</v>
      </c>
      <c r="J18" s="42">
        <v>200</v>
      </c>
      <c r="K18" s="42">
        <v>1500</v>
      </c>
      <c r="L18" s="42">
        <v>5300</v>
      </c>
      <c r="M18" s="42">
        <v>4200</v>
      </c>
      <c r="N18" s="42">
        <v>1800</v>
      </c>
      <c r="O18" s="42">
        <v>1600</v>
      </c>
      <c r="P18" s="42">
        <v>2900</v>
      </c>
      <c r="Q18" s="44">
        <v>50200</v>
      </c>
    </row>
    <row r="19" spans="1:18" ht="30" customHeight="1">
      <c r="A19" s="11"/>
      <c r="B19" s="34" t="s">
        <v>274</v>
      </c>
      <c r="C19" s="19">
        <v>1.3625712273513029</v>
      </c>
      <c r="D19" s="20">
        <v>1.2707240293809023</v>
      </c>
      <c r="E19" s="21">
        <v>1.5032051282051282</v>
      </c>
      <c r="F19" s="20">
        <v>1.7074018877297565</v>
      </c>
      <c r="G19" s="20">
        <v>1.217125382262997</v>
      </c>
      <c r="H19" s="20">
        <v>1.1559633027522935</v>
      </c>
      <c r="I19" s="20">
        <v>1.1052631578947369</v>
      </c>
      <c r="J19" s="20">
        <v>1.0238095238095237</v>
      </c>
      <c r="K19" s="154">
        <v>1.6521739130434783</v>
      </c>
      <c r="L19" s="20">
        <v>1.5096153846153846</v>
      </c>
      <c r="M19" s="20">
        <v>1.3620689655172413</v>
      </c>
      <c r="N19" s="20">
        <v>1.3214285714285714</v>
      </c>
      <c r="O19" s="20">
        <v>1.7619047619047619</v>
      </c>
      <c r="P19" s="20">
        <v>1.453125</v>
      </c>
      <c r="Q19" s="22">
        <v>1.2577002053388091</v>
      </c>
    </row>
    <row r="20" spans="1:18" ht="30" customHeight="1" thickBot="1">
      <c r="A20" s="11"/>
      <c r="B20" s="35" t="s">
        <v>279</v>
      </c>
      <c r="C20" s="36">
        <v>1</v>
      </c>
      <c r="D20" s="27">
        <v>0.39831782727187293</v>
      </c>
      <c r="E20" s="27">
        <v>0.19833662249788553</v>
      </c>
      <c r="F20" s="27">
        <v>0.16149797951320366</v>
      </c>
      <c r="G20" s="27">
        <v>7.4804999530119348E-2</v>
      </c>
      <c r="H20" s="27">
        <v>1.7761488581900197E-2</v>
      </c>
      <c r="I20" s="27">
        <v>3.9469974626444885E-3</v>
      </c>
      <c r="J20" s="27">
        <v>4.0409735927074523E-3</v>
      </c>
      <c r="K20" s="27">
        <v>1.7855464711963162E-3</v>
      </c>
      <c r="L20" s="27">
        <v>7.3771262099426747E-3</v>
      </c>
      <c r="M20" s="27">
        <v>7.4241142749741562E-3</v>
      </c>
      <c r="N20" s="27">
        <v>3.4771168123296681E-3</v>
      </c>
      <c r="O20" s="27">
        <v>1.738558406164834E-3</v>
      </c>
      <c r="P20" s="27">
        <v>4.3698900479278262E-3</v>
      </c>
      <c r="Q20" s="28">
        <v>0.11512075932713091</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81" priority="2" operator="equal">
      <formula>"△100%"</formula>
    </cfRule>
  </conditionalFormatting>
  <conditionalFormatting sqref="C14:Q14">
    <cfRule type="cellIs" dxfId="80" priority="1" operator="equal">
      <formula>"△100%"</formula>
    </cfRule>
  </conditionalFormatting>
  <hyperlinks>
    <hyperlink ref="A1:B1" location="令和７年度!A1" display="令和７年度!A1" xr:uid="{9D5AFF35-043B-4557-A42A-1AEE7215A312}"/>
  </hyperlinks>
  <pageMargins left="0.70866141732283472" right="0.70866141732283472" top="0.74803149606299213" bottom="0.74803149606299213"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Q21"/>
  <sheetViews>
    <sheetView topLeftCell="A7"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10月（１表）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39" t="s">
        <v>64</v>
      </c>
      <c r="G5" s="440"/>
      <c r="H5" s="440"/>
      <c r="I5" s="440"/>
      <c r="J5" s="440"/>
      <c r="K5" s="443"/>
    </row>
    <row r="6" spans="1:17" ht="17.25" customHeight="1">
      <c r="A6" s="292" t="s">
        <v>65</v>
      </c>
      <c r="B6" s="291"/>
      <c r="C6" s="290"/>
      <c r="D6" s="444" t="s">
        <v>66</v>
      </c>
      <c r="E6" s="446" t="s">
        <v>67</v>
      </c>
      <c r="F6" s="448" t="s">
        <v>68</v>
      </c>
      <c r="G6" s="294"/>
      <c r="H6" s="294"/>
      <c r="I6" s="450" t="s">
        <v>69</v>
      </c>
      <c r="J6" s="294"/>
      <c r="K6" s="293"/>
    </row>
    <row r="7" spans="1:17" ht="17" thickBot="1">
      <c r="A7" s="292"/>
      <c r="B7" s="291"/>
      <c r="C7" s="290"/>
      <c r="D7" s="445"/>
      <c r="E7" s="447"/>
      <c r="F7" s="449"/>
      <c r="G7" s="288" t="s">
        <v>66</v>
      </c>
      <c r="H7" s="289" t="s">
        <v>70</v>
      </c>
      <c r="I7" s="451"/>
      <c r="J7" s="288" t="s">
        <v>66</v>
      </c>
      <c r="K7" s="270" t="s">
        <v>70</v>
      </c>
    </row>
    <row r="8" spans="1:17" ht="32.15" customHeight="1" thickBot="1">
      <c r="A8" s="287" t="s">
        <v>71</v>
      </c>
      <c r="B8" s="305" t="s">
        <v>290</v>
      </c>
      <c r="C8" s="285">
        <v>986100</v>
      </c>
      <c r="D8" s="306">
        <v>725200</v>
      </c>
      <c r="E8" s="307">
        <v>260900</v>
      </c>
      <c r="F8" s="282">
        <v>903000</v>
      </c>
      <c r="G8" s="279">
        <v>721300</v>
      </c>
      <c r="H8" s="281">
        <v>181700</v>
      </c>
      <c r="I8" s="280">
        <v>83100</v>
      </c>
      <c r="J8" s="279">
        <v>3900</v>
      </c>
      <c r="K8" s="278">
        <v>79200</v>
      </c>
    </row>
    <row r="9" spans="1:17" ht="32.15" customHeight="1">
      <c r="A9" s="308"/>
      <c r="B9" s="309" t="s">
        <v>242</v>
      </c>
      <c r="C9" s="276">
        <v>886900</v>
      </c>
      <c r="D9" s="272">
        <v>694500</v>
      </c>
      <c r="E9" s="274">
        <v>192400</v>
      </c>
      <c r="F9" s="275">
        <v>812400</v>
      </c>
      <c r="G9" s="310">
        <v>688600</v>
      </c>
      <c r="H9" s="311">
        <v>123800</v>
      </c>
      <c r="I9" s="273">
        <v>74500</v>
      </c>
      <c r="J9" s="310">
        <v>5900</v>
      </c>
      <c r="K9" s="312">
        <v>68600</v>
      </c>
    </row>
    <row r="10" spans="1:17" ht="32.15" customHeight="1">
      <c r="A10" s="313"/>
      <c r="B10" s="270" t="s">
        <v>76</v>
      </c>
      <c r="C10" s="269">
        <v>99200</v>
      </c>
      <c r="D10" s="264">
        <v>30700</v>
      </c>
      <c r="E10" s="268">
        <v>68500</v>
      </c>
      <c r="F10" s="267">
        <v>90600</v>
      </c>
      <c r="G10" s="264">
        <v>32700</v>
      </c>
      <c r="H10" s="266">
        <v>57900</v>
      </c>
      <c r="I10" s="265">
        <v>8600</v>
      </c>
      <c r="J10" s="264">
        <v>-2000</v>
      </c>
      <c r="K10" s="263">
        <v>10600</v>
      </c>
    </row>
    <row r="11" spans="1:17" ht="32.15" customHeight="1" thickBot="1">
      <c r="A11" s="262"/>
      <c r="B11" s="261" t="s">
        <v>268</v>
      </c>
      <c r="C11" s="260">
        <v>1.1118502649678657</v>
      </c>
      <c r="D11" s="255">
        <v>1.0442044636429086</v>
      </c>
      <c r="E11" s="259">
        <v>1.3560291060291061</v>
      </c>
      <c r="F11" s="258">
        <v>1.1115214180206794</v>
      </c>
      <c r="G11" s="255">
        <v>1.0474876561138542</v>
      </c>
      <c r="H11" s="257">
        <v>1.4676898222940227</v>
      </c>
      <c r="I11" s="256">
        <v>1.1154362416107382</v>
      </c>
      <c r="J11" s="255">
        <v>0.66101694915254239</v>
      </c>
      <c r="K11" s="254">
        <v>1.1545189504373179</v>
      </c>
    </row>
    <row r="12" spans="1:17" ht="32.15" customHeight="1" thickBot="1">
      <c r="A12" s="287" t="s">
        <v>73</v>
      </c>
      <c r="B12" s="286" t="s">
        <v>269</v>
      </c>
      <c r="C12" s="285">
        <v>6521300</v>
      </c>
      <c r="D12" s="284">
        <v>4720200</v>
      </c>
      <c r="E12" s="283">
        <v>1801100</v>
      </c>
      <c r="F12" s="282">
        <v>5926400</v>
      </c>
      <c r="G12" s="279">
        <v>4687100</v>
      </c>
      <c r="H12" s="281">
        <v>1239300</v>
      </c>
      <c r="I12" s="280">
        <v>594900</v>
      </c>
      <c r="J12" s="279">
        <v>33100</v>
      </c>
      <c r="K12" s="278">
        <v>561800</v>
      </c>
    </row>
    <row r="13" spans="1:17" ht="32.15" customHeight="1">
      <c r="A13" s="38" t="s">
        <v>149</v>
      </c>
      <c r="B13" s="277" t="s">
        <v>270</v>
      </c>
      <c r="C13" s="276">
        <v>5847700</v>
      </c>
      <c r="D13" s="272">
        <v>4522700</v>
      </c>
      <c r="E13" s="274">
        <v>1325000</v>
      </c>
      <c r="F13" s="275">
        <v>5354800</v>
      </c>
      <c r="G13" s="272">
        <v>4497300</v>
      </c>
      <c r="H13" s="274">
        <v>857500</v>
      </c>
      <c r="I13" s="273">
        <v>492900</v>
      </c>
      <c r="J13" s="272">
        <v>25400</v>
      </c>
      <c r="K13" s="271">
        <v>467500</v>
      </c>
    </row>
    <row r="14" spans="1:17" ht="32.15" customHeight="1">
      <c r="A14" s="162"/>
      <c r="B14" s="270" t="s">
        <v>76</v>
      </c>
      <c r="C14" s="269">
        <v>673600</v>
      </c>
      <c r="D14" s="264">
        <v>197500</v>
      </c>
      <c r="E14" s="268">
        <v>476100</v>
      </c>
      <c r="F14" s="267">
        <v>571600</v>
      </c>
      <c r="G14" s="264">
        <v>189800</v>
      </c>
      <c r="H14" s="266">
        <v>381800</v>
      </c>
      <c r="I14" s="265">
        <v>102000</v>
      </c>
      <c r="J14" s="264">
        <v>7700</v>
      </c>
      <c r="K14" s="263">
        <v>94300</v>
      </c>
    </row>
    <row r="15" spans="1:17" ht="32.15" customHeight="1" thickBot="1">
      <c r="A15" s="262"/>
      <c r="B15" s="261" t="s">
        <v>271</v>
      </c>
      <c r="C15" s="260">
        <v>1.1151905877524497</v>
      </c>
      <c r="D15" s="255">
        <v>1.0436686050368142</v>
      </c>
      <c r="E15" s="259">
        <v>1.3593207547169812</v>
      </c>
      <c r="F15" s="258">
        <v>1.1067453499663853</v>
      </c>
      <c r="G15" s="255">
        <v>1.0422030996375604</v>
      </c>
      <c r="H15" s="257">
        <v>1.4452478134110787</v>
      </c>
      <c r="I15" s="256">
        <v>1.2069385270846014</v>
      </c>
      <c r="J15" s="255">
        <v>1.3031496062992125</v>
      </c>
      <c r="K15" s="254">
        <v>1.201711229946524</v>
      </c>
    </row>
    <row r="16" spans="1:17" ht="32.15" customHeight="1" thickBot="1">
      <c r="A16" s="287" t="s">
        <v>78</v>
      </c>
      <c r="B16" s="314" t="s">
        <v>272</v>
      </c>
      <c r="C16" s="285">
        <v>8998700</v>
      </c>
      <c r="D16" s="284">
        <v>6609600</v>
      </c>
      <c r="E16" s="283">
        <v>2389100</v>
      </c>
      <c r="F16" s="282">
        <v>8225100</v>
      </c>
      <c r="G16" s="315">
        <v>6569100</v>
      </c>
      <c r="H16" s="316">
        <v>1656000</v>
      </c>
      <c r="I16" s="280">
        <v>773600</v>
      </c>
      <c r="J16" s="315">
        <v>40500</v>
      </c>
      <c r="K16" s="317">
        <v>733100</v>
      </c>
    </row>
    <row r="17" spans="1:11" ht="32.15" customHeight="1">
      <c r="A17" s="38" t="s">
        <v>150</v>
      </c>
      <c r="B17" s="277" t="s">
        <v>273</v>
      </c>
      <c r="C17" s="276">
        <v>8041200</v>
      </c>
      <c r="D17" s="272">
        <v>6286900</v>
      </c>
      <c r="E17" s="274">
        <v>1754300</v>
      </c>
      <c r="F17" s="275">
        <v>7394500</v>
      </c>
      <c r="G17" s="318">
        <v>6253000</v>
      </c>
      <c r="H17" s="274">
        <v>1141500</v>
      </c>
      <c r="I17" s="273">
        <v>646700</v>
      </c>
      <c r="J17" s="318">
        <v>33900</v>
      </c>
      <c r="K17" s="271">
        <v>612800</v>
      </c>
    </row>
    <row r="18" spans="1:11" ht="32.15" customHeight="1">
      <c r="A18" s="162"/>
      <c r="B18" s="270" t="s">
        <v>76</v>
      </c>
      <c r="C18" s="269">
        <v>957500</v>
      </c>
      <c r="D18" s="264">
        <v>322700</v>
      </c>
      <c r="E18" s="268">
        <v>634800</v>
      </c>
      <c r="F18" s="267">
        <v>830600</v>
      </c>
      <c r="G18" s="264">
        <v>316100</v>
      </c>
      <c r="H18" s="266">
        <v>514500</v>
      </c>
      <c r="I18" s="265">
        <v>126900</v>
      </c>
      <c r="J18" s="264">
        <v>6600</v>
      </c>
      <c r="K18" s="263">
        <v>120300</v>
      </c>
    </row>
    <row r="19" spans="1:11" ht="32.15" customHeight="1" thickBot="1">
      <c r="A19" s="313"/>
      <c r="B19" s="261" t="s">
        <v>274</v>
      </c>
      <c r="C19" s="260">
        <v>1.1190742675222605</v>
      </c>
      <c r="D19" s="255">
        <v>1.0513289538564317</v>
      </c>
      <c r="E19" s="259">
        <v>1.3618537308328109</v>
      </c>
      <c r="F19" s="258">
        <v>1.1123267293258503</v>
      </c>
      <c r="G19" s="255">
        <v>1.0505517351671199</v>
      </c>
      <c r="H19" s="257">
        <v>1.4507227332457293</v>
      </c>
      <c r="I19" s="256">
        <v>1.1962269986083192</v>
      </c>
      <c r="J19" s="255">
        <v>1.1946902654867257</v>
      </c>
      <c r="K19" s="254">
        <v>1.1963120104438643</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24800</v>
      </c>
      <c r="F21" s="132" t="s">
        <v>276</v>
      </c>
      <c r="G21" s="129"/>
      <c r="H21" s="129"/>
      <c r="I21" s="129"/>
      <c r="J21" s="129"/>
      <c r="K21" s="161">
        <v>10</v>
      </c>
    </row>
  </sheetData>
  <mergeCells count="7">
    <mergeCell ref="A1:B1"/>
    <mergeCell ref="C4:E5"/>
    <mergeCell ref="F5:K5"/>
    <mergeCell ref="D6:D7"/>
    <mergeCell ref="E6:E7"/>
    <mergeCell ref="F6:F7"/>
    <mergeCell ref="I6:I7"/>
  </mergeCells>
  <phoneticPr fontId="2"/>
  <conditionalFormatting sqref="C11:K11">
    <cfRule type="cellIs" dxfId="79" priority="3" operator="equal">
      <formula>"△100%"</formula>
    </cfRule>
  </conditionalFormatting>
  <conditionalFormatting sqref="C15:K15">
    <cfRule type="cellIs" dxfId="78" priority="2" operator="equal">
      <formula>"△100%"</formula>
    </cfRule>
  </conditionalFormatting>
  <conditionalFormatting sqref="C19:K19">
    <cfRule type="cellIs" dxfId="77" priority="1" operator="equal">
      <formula>"△100%"</formula>
    </cfRule>
  </conditionalFormatting>
  <conditionalFormatting sqref="E21">
    <cfRule type="containsBlanks" dxfId="76" priority="4">
      <formula>LEN(TRIM(E21))=0</formula>
    </cfRule>
  </conditionalFormatting>
  <hyperlinks>
    <hyperlink ref="A1:B1" location="令和７年度!A1" display="令和７年度!A1" xr:uid="{D14CFE1E-9212-460D-A946-49082076E2D9}"/>
  </hyperlinks>
  <pageMargins left="0.70866141732283472"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AG31"/>
  <sheetViews>
    <sheetView topLeftCell="A12"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10月（２表）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290</v>
      </c>
      <c r="C6" s="321">
        <v>986100</v>
      </c>
      <c r="D6" s="322">
        <v>355600</v>
      </c>
      <c r="E6" s="322">
        <v>46800</v>
      </c>
      <c r="F6" s="322">
        <v>70400</v>
      </c>
      <c r="G6" s="322">
        <v>31100</v>
      </c>
      <c r="H6" s="322">
        <v>92200</v>
      </c>
      <c r="I6" s="322">
        <v>0</v>
      </c>
      <c r="J6" s="322">
        <v>60900</v>
      </c>
      <c r="K6" s="322">
        <v>4300</v>
      </c>
      <c r="L6" s="322">
        <v>13000</v>
      </c>
      <c r="M6" s="322">
        <v>5400</v>
      </c>
      <c r="N6" s="322">
        <v>500</v>
      </c>
      <c r="O6" s="322">
        <v>3700</v>
      </c>
      <c r="P6" s="322">
        <v>3600</v>
      </c>
      <c r="Q6" s="322">
        <v>0</v>
      </c>
      <c r="R6" s="322">
        <v>3800</v>
      </c>
      <c r="S6" s="322">
        <v>4000</v>
      </c>
      <c r="T6" s="322">
        <v>5100</v>
      </c>
      <c r="U6" s="322">
        <v>4000</v>
      </c>
      <c r="V6" s="322">
        <v>3800</v>
      </c>
      <c r="W6" s="322">
        <v>0</v>
      </c>
      <c r="X6" s="322">
        <v>0</v>
      </c>
      <c r="Y6" s="322">
        <v>3900</v>
      </c>
      <c r="Z6" s="322">
        <v>0</v>
      </c>
      <c r="AA6" s="322">
        <v>3700</v>
      </c>
      <c r="AB6" s="322">
        <v>3800</v>
      </c>
      <c r="AC6" s="322">
        <v>3800</v>
      </c>
      <c r="AD6" s="323">
        <v>1800</v>
      </c>
      <c r="AE6" s="324">
        <v>260900</v>
      </c>
      <c r="AF6" s="51"/>
      <c r="AG6" s="51"/>
    </row>
    <row r="7" spans="1:33" ht="30" customHeight="1">
      <c r="A7" s="325"/>
      <c r="B7" s="326" t="s">
        <v>242</v>
      </c>
      <c r="C7" s="327">
        <v>886900</v>
      </c>
      <c r="D7" s="328">
        <v>347500</v>
      </c>
      <c r="E7" s="328">
        <v>42900</v>
      </c>
      <c r="F7" s="328">
        <v>70100</v>
      </c>
      <c r="G7" s="328">
        <v>30200</v>
      </c>
      <c r="H7" s="328">
        <v>87700</v>
      </c>
      <c r="I7" s="328">
        <v>0</v>
      </c>
      <c r="J7" s="328">
        <v>54700</v>
      </c>
      <c r="K7" s="328">
        <v>4400</v>
      </c>
      <c r="L7" s="328">
        <v>12300</v>
      </c>
      <c r="M7" s="328">
        <v>5900</v>
      </c>
      <c r="N7" s="328">
        <v>300</v>
      </c>
      <c r="O7" s="328">
        <v>0</v>
      </c>
      <c r="P7" s="328">
        <v>2900</v>
      </c>
      <c r="Q7" s="328">
        <v>0</v>
      </c>
      <c r="R7" s="328">
        <v>3900</v>
      </c>
      <c r="S7" s="328">
        <v>3900</v>
      </c>
      <c r="T7" s="328">
        <v>4800</v>
      </c>
      <c r="U7" s="328">
        <v>5000</v>
      </c>
      <c r="V7" s="328">
        <v>3400</v>
      </c>
      <c r="W7" s="328">
        <v>0</v>
      </c>
      <c r="X7" s="328">
        <v>0</v>
      </c>
      <c r="Y7" s="328">
        <v>3700</v>
      </c>
      <c r="Z7" s="328">
        <v>0</v>
      </c>
      <c r="AA7" s="328">
        <v>3300</v>
      </c>
      <c r="AB7" s="328">
        <v>4000</v>
      </c>
      <c r="AC7" s="328">
        <v>3600</v>
      </c>
      <c r="AD7" s="328">
        <v>0</v>
      </c>
      <c r="AE7" s="329">
        <v>192400</v>
      </c>
      <c r="AF7" s="51"/>
      <c r="AG7" s="51"/>
    </row>
    <row r="8" spans="1:33" ht="30" customHeight="1">
      <c r="A8" s="215"/>
      <c r="B8" s="330" t="s">
        <v>76</v>
      </c>
      <c r="C8" s="220">
        <v>99200</v>
      </c>
      <c r="D8" s="219">
        <v>8100</v>
      </c>
      <c r="E8" s="217">
        <v>3900</v>
      </c>
      <c r="F8" s="217">
        <v>300</v>
      </c>
      <c r="G8" s="217">
        <v>900</v>
      </c>
      <c r="H8" s="217">
        <v>4500</v>
      </c>
      <c r="I8" s="217">
        <v>0</v>
      </c>
      <c r="J8" s="217">
        <v>6200</v>
      </c>
      <c r="K8" s="217">
        <v>-100</v>
      </c>
      <c r="L8" s="217">
        <v>700</v>
      </c>
      <c r="M8" s="217">
        <v>-500</v>
      </c>
      <c r="N8" s="218">
        <v>200</v>
      </c>
      <c r="O8" s="218">
        <v>3700</v>
      </c>
      <c r="P8" s="217">
        <v>700</v>
      </c>
      <c r="Q8" s="218">
        <v>0</v>
      </c>
      <c r="R8" s="217">
        <v>-100</v>
      </c>
      <c r="S8" s="217">
        <v>100</v>
      </c>
      <c r="T8" s="217">
        <v>300</v>
      </c>
      <c r="U8" s="217">
        <v>-1000</v>
      </c>
      <c r="V8" s="217">
        <v>400</v>
      </c>
      <c r="W8" s="218">
        <v>0</v>
      </c>
      <c r="X8" s="217">
        <v>0</v>
      </c>
      <c r="Y8" s="217">
        <v>200</v>
      </c>
      <c r="Z8" s="218">
        <v>0</v>
      </c>
      <c r="AA8" s="217">
        <v>400</v>
      </c>
      <c r="AB8" s="217">
        <v>-200</v>
      </c>
      <c r="AC8" s="217">
        <v>200</v>
      </c>
      <c r="AD8" s="218">
        <v>1800</v>
      </c>
      <c r="AE8" s="216">
        <v>68500</v>
      </c>
    </row>
    <row r="9" spans="1:33" ht="30" customHeight="1">
      <c r="A9" s="215"/>
      <c r="B9" s="331" t="s">
        <v>268</v>
      </c>
      <c r="C9" s="213">
        <v>1.1118502649678657</v>
      </c>
      <c r="D9" s="212">
        <v>1.0233093525179857</v>
      </c>
      <c r="E9" s="211">
        <v>1.0909090909090908</v>
      </c>
      <c r="F9" s="211">
        <v>1.0042796005706134</v>
      </c>
      <c r="G9" s="211">
        <v>1.0298013245033113</v>
      </c>
      <c r="H9" s="211">
        <v>1.0513112884834663</v>
      </c>
      <c r="I9" s="211" t="s">
        <v>182</v>
      </c>
      <c r="J9" s="211">
        <v>1.1133455210237659</v>
      </c>
      <c r="K9" s="211">
        <v>0.97727272727272729</v>
      </c>
      <c r="L9" s="211">
        <v>1.056910569105691</v>
      </c>
      <c r="M9" s="211">
        <v>0.9152542372881356</v>
      </c>
      <c r="N9" s="211">
        <v>1.6666666666666667</v>
      </c>
      <c r="O9" s="211" t="s">
        <v>187</v>
      </c>
      <c r="P9" s="211">
        <v>1.2413793103448276</v>
      </c>
      <c r="Q9" s="211" t="s">
        <v>182</v>
      </c>
      <c r="R9" s="211">
        <v>0.97435897435897434</v>
      </c>
      <c r="S9" s="211">
        <v>1.0256410256410255</v>
      </c>
      <c r="T9" s="211">
        <v>1.0625</v>
      </c>
      <c r="U9" s="211">
        <v>0.8</v>
      </c>
      <c r="V9" s="211">
        <v>1.1176470588235294</v>
      </c>
      <c r="W9" s="211" t="s">
        <v>182</v>
      </c>
      <c r="X9" s="211" t="s">
        <v>182</v>
      </c>
      <c r="Y9" s="211">
        <v>1.0540540540540539</v>
      </c>
      <c r="Z9" s="211" t="s">
        <v>182</v>
      </c>
      <c r="AA9" s="211">
        <v>1.1212121212121211</v>
      </c>
      <c r="AB9" s="211">
        <v>0.95</v>
      </c>
      <c r="AC9" s="211">
        <v>1.0555555555555556</v>
      </c>
      <c r="AD9" s="211" t="s">
        <v>187</v>
      </c>
      <c r="AE9" s="210">
        <v>1.3560291060291061</v>
      </c>
    </row>
    <row r="10" spans="1:33" ht="30" customHeight="1" thickBot="1">
      <c r="A10" s="209"/>
      <c r="B10" s="332" t="s">
        <v>277</v>
      </c>
      <c r="C10" s="333">
        <v>1</v>
      </c>
      <c r="D10" s="334">
        <v>0.3606125139438191</v>
      </c>
      <c r="E10" s="206">
        <v>4.7459689686644359E-2</v>
      </c>
      <c r="F10" s="205">
        <v>7.1392353716661597E-2</v>
      </c>
      <c r="G10" s="205">
        <v>3.1538383531082043E-2</v>
      </c>
      <c r="H10" s="205">
        <v>9.349964506642329E-2</v>
      </c>
      <c r="I10" s="205">
        <v>0</v>
      </c>
      <c r="J10" s="205">
        <v>6.1758442348646185E-2</v>
      </c>
      <c r="K10" s="205">
        <v>4.3606125139438187E-3</v>
      </c>
      <c r="L10" s="205">
        <v>1.3183247135178988E-2</v>
      </c>
      <c r="M10" s="205">
        <v>5.4761180407666568E-3</v>
      </c>
      <c r="N10" s="205">
        <v>5.0704796673765342E-4</v>
      </c>
      <c r="O10" s="205">
        <v>3.752154953858635E-3</v>
      </c>
      <c r="P10" s="205">
        <v>3.6507453605111044E-3</v>
      </c>
      <c r="Q10" s="205">
        <v>0</v>
      </c>
      <c r="R10" s="205">
        <v>3.8535645472061657E-3</v>
      </c>
      <c r="S10" s="205">
        <v>4.0563837339012273E-3</v>
      </c>
      <c r="T10" s="205">
        <v>5.1718892607240646E-3</v>
      </c>
      <c r="U10" s="205">
        <v>4.0563837339012273E-3</v>
      </c>
      <c r="V10" s="205">
        <v>3.8535645472061657E-3</v>
      </c>
      <c r="W10" s="205">
        <v>0</v>
      </c>
      <c r="X10" s="205">
        <v>0</v>
      </c>
      <c r="Y10" s="205">
        <v>3.9549741405536963E-3</v>
      </c>
      <c r="Z10" s="205">
        <v>0</v>
      </c>
      <c r="AA10" s="205">
        <v>3.752154953858635E-3</v>
      </c>
      <c r="AB10" s="205">
        <v>3.8535645472061657E-3</v>
      </c>
      <c r="AC10" s="205">
        <v>3.8535645472061657E-3</v>
      </c>
      <c r="AD10" s="205">
        <v>1.8253726802555522E-3</v>
      </c>
      <c r="AE10" s="204">
        <v>0.26457762904370752</v>
      </c>
    </row>
    <row r="11" spans="1:33" ht="30" customHeight="1" thickBot="1">
      <c r="A11" s="231" t="s">
        <v>73</v>
      </c>
      <c r="B11" s="230" t="s">
        <v>269</v>
      </c>
      <c r="C11" s="229">
        <v>6521300</v>
      </c>
      <c r="D11" s="228">
        <v>2296300</v>
      </c>
      <c r="E11" s="227">
        <v>329200</v>
      </c>
      <c r="F11" s="227">
        <v>486100</v>
      </c>
      <c r="G11" s="227">
        <v>203500</v>
      </c>
      <c r="H11" s="227">
        <v>588600</v>
      </c>
      <c r="I11" s="227">
        <v>0</v>
      </c>
      <c r="J11" s="227">
        <v>403800</v>
      </c>
      <c r="K11" s="227">
        <v>29100</v>
      </c>
      <c r="L11" s="227">
        <v>86500</v>
      </c>
      <c r="M11" s="227">
        <v>31100</v>
      </c>
      <c r="N11" s="227">
        <v>500</v>
      </c>
      <c r="O11" s="227">
        <v>8400</v>
      </c>
      <c r="P11" s="227">
        <v>21000</v>
      </c>
      <c r="Q11" s="227">
        <v>100</v>
      </c>
      <c r="R11" s="227">
        <v>22800</v>
      </c>
      <c r="S11" s="227">
        <v>27400</v>
      </c>
      <c r="T11" s="227">
        <v>31300</v>
      </c>
      <c r="U11" s="227">
        <v>28300</v>
      </c>
      <c r="V11" s="227">
        <v>23400</v>
      </c>
      <c r="W11" s="227">
        <v>0</v>
      </c>
      <c r="X11" s="227">
        <v>0</v>
      </c>
      <c r="Y11" s="227">
        <v>25100</v>
      </c>
      <c r="Z11" s="227">
        <v>0</v>
      </c>
      <c r="AA11" s="227">
        <v>22400</v>
      </c>
      <c r="AB11" s="227">
        <v>22800</v>
      </c>
      <c r="AC11" s="227">
        <v>24000</v>
      </c>
      <c r="AD11" s="227">
        <v>8500</v>
      </c>
      <c r="AE11" s="226">
        <v>1801100</v>
      </c>
      <c r="AF11" s="51"/>
      <c r="AG11" s="51"/>
    </row>
    <row r="12" spans="1:33" ht="30" customHeight="1">
      <c r="A12" s="46" t="s">
        <v>149</v>
      </c>
      <c r="B12" s="225" t="s">
        <v>270</v>
      </c>
      <c r="C12" s="224">
        <v>5847700</v>
      </c>
      <c r="D12" s="223">
        <v>2222000</v>
      </c>
      <c r="E12" s="223">
        <v>303600</v>
      </c>
      <c r="F12" s="223">
        <v>473400</v>
      </c>
      <c r="G12" s="223">
        <v>203300</v>
      </c>
      <c r="H12" s="223">
        <v>555000</v>
      </c>
      <c r="I12" s="223">
        <v>0</v>
      </c>
      <c r="J12" s="223">
        <v>372300</v>
      </c>
      <c r="K12" s="223">
        <v>29000</v>
      </c>
      <c r="L12" s="223">
        <v>82900</v>
      </c>
      <c r="M12" s="223">
        <v>32500</v>
      </c>
      <c r="N12" s="223">
        <v>300</v>
      </c>
      <c r="O12" s="223">
        <v>3900</v>
      </c>
      <c r="P12" s="223">
        <v>12700</v>
      </c>
      <c r="Q12" s="223">
        <v>0</v>
      </c>
      <c r="R12" s="223">
        <v>21200</v>
      </c>
      <c r="S12" s="223">
        <v>26300</v>
      </c>
      <c r="T12" s="223">
        <v>31400</v>
      </c>
      <c r="U12" s="223">
        <v>34200</v>
      </c>
      <c r="V12" s="223">
        <v>21800</v>
      </c>
      <c r="W12" s="223">
        <v>0</v>
      </c>
      <c r="X12" s="223">
        <v>0</v>
      </c>
      <c r="Y12" s="223">
        <v>23800</v>
      </c>
      <c r="Z12" s="223">
        <v>0</v>
      </c>
      <c r="AA12" s="223">
        <v>21000</v>
      </c>
      <c r="AB12" s="223">
        <v>24500</v>
      </c>
      <c r="AC12" s="223">
        <v>21900</v>
      </c>
      <c r="AD12" s="223">
        <v>5700</v>
      </c>
      <c r="AE12" s="222">
        <v>1325000</v>
      </c>
      <c r="AF12" s="56"/>
    </row>
    <row r="13" spans="1:33" ht="30" customHeight="1">
      <c r="A13" s="215"/>
      <c r="B13" s="221" t="s">
        <v>76</v>
      </c>
      <c r="C13" s="220">
        <v>673600</v>
      </c>
      <c r="D13" s="219">
        <v>74300</v>
      </c>
      <c r="E13" s="217">
        <v>25600</v>
      </c>
      <c r="F13" s="217">
        <v>12700</v>
      </c>
      <c r="G13" s="217">
        <v>200</v>
      </c>
      <c r="H13" s="217">
        <v>33600</v>
      </c>
      <c r="I13" s="217">
        <v>0</v>
      </c>
      <c r="J13" s="217">
        <v>31500</v>
      </c>
      <c r="K13" s="217">
        <v>100</v>
      </c>
      <c r="L13" s="217">
        <v>3600</v>
      </c>
      <c r="M13" s="217">
        <v>-1400</v>
      </c>
      <c r="N13" s="218">
        <v>200</v>
      </c>
      <c r="O13" s="217">
        <v>4500</v>
      </c>
      <c r="P13" s="217">
        <v>8300</v>
      </c>
      <c r="Q13" s="218">
        <v>100</v>
      </c>
      <c r="R13" s="217">
        <v>1600</v>
      </c>
      <c r="S13" s="217">
        <v>1100</v>
      </c>
      <c r="T13" s="217">
        <v>-100</v>
      </c>
      <c r="U13" s="217">
        <v>-5900</v>
      </c>
      <c r="V13" s="217">
        <v>1600</v>
      </c>
      <c r="W13" s="218">
        <v>0</v>
      </c>
      <c r="X13" s="217">
        <v>0</v>
      </c>
      <c r="Y13" s="217">
        <v>1300</v>
      </c>
      <c r="Z13" s="218">
        <v>0</v>
      </c>
      <c r="AA13" s="217">
        <v>1400</v>
      </c>
      <c r="AB13" s="217">
        <v>-1700</v>
      </c>
      <c r="AC13" s="217">
        <v>2100</v>
      </c>
      <c r="AD13" s="217">
        <v>2800</v>
      </c>
      <c r="AE13" s="216">
        <v>476100</v>
      </c>
    </row>
    <row r="14" spans="1:33" ht="30" customHeight="1">
      <c r="A14" s="215"/>
      <c r="B14" s="214" t="s">
        <v>271</v>
      </c>
      <c r="C14" s="213">
        <v>1.1151905877524497</v>
      </c>
      <c r="D14" s="212">
        <v>1.0334383438343835</v>
      </c>
      <c r="E14" s="211">
        <v>1.0843214756258235</v>
      </c>
      <c r="F14" s="211">
        <v>1.0268272074355724</v>
      </c>
      <c r="G14" s="211">
        <v>1.000983767830792</v>
      </c>
      <c r="H14" s="211">
        <v>1.0605405405405406</v>
      </c>
      <c r="I14" s="211" t="s">
        <v>182</v>
      </c>
      <c r="J14" s="211">
        <v>1.0846091861402094</v>
      </c>
      <c r="K14" s="211">
        <v>1.0034482758620689</v>
      </c>
      <c r="L14" s="211">
        <v>1.0434258142340169</v>
      </c>
      <c r="M14" s="211">
        <v>0.95692307692307688</v>
      </c>
      <c r="N14" s="211">
        <v>1.6666666666666667</v>
      </c>
      <c r="O14" s="211">
        <v>2.1538461538461537</v>
      </c>
      <c r="P14" s="211">
        <v>1.6535433070866141</v>
      </c>
      <c r="Q14" s="211" t="s">
        <v>187</v>
      </c>
      <c r="R14" s="211">
        <v>1.0754716981132075</v>
      </c>
      <c r="S14" s="211">
        <v>1.0418250950570342</v>
      </c>
      <c r="T14" s="211">
        <v>0.99681528662420382</v>
      </c>
      <c r="U14" s="211">
        <v>0.82748538011695905</v>
      </c>
      <c r="V14" s="211">
        <v>1.073394495412844</v>
      </c>
      <c r="W14" s="211" t="s">
        <v>182</v>
      </c>
      <c r="X14" s="211" t="s">
        <v>182</v>
      </c>
      <c r="Y14" s="211">
        <v>1.0546218487394958</v>
      </c>
      <c r="Z14" s="211" t="s">
        <v>182</v>
      </c>
      <c r="AA14" s="211">
        <v>1.0666666666666667</v>
      </c>
      <c r="AB14" s="211">
        <v>0.93061224489795913</v>
      </c>
      <c r="AC14" s="211">
        <v>1.095890410958904</v>
      </c>
      <c r="AD14" s="211">
        <v>1.4912280701754386</v>
      </c>
      <c r="AE14" s="210">
        <v>1.3593207547169812</v>
      </c>
    </row>
    <row r="15" spans="1:33" ht="30" customHeight="1" thickBot="1">
      <c r="A15" s="209"/>
      <c r="B15" s="208" t="s">
        <v>278</v>
      </c>
      <c r="C15" s="207">
        <v>1</v>
      </c>
      <c r="D15" s="205">
        <v>0.35212304295155872</v>
      </c>
      <c r="E15" s="206">
        <v>5.0480732369312865E-2</v>
      </c>
      <c r="F15" s="205">
        <v>7.4540352383727165E-2</v>
      </c>
      <c r="G15" s="205">
        <v>3.1205434499256283E-2</v>
      </c>
      <c r="H15" s="205">
        <v>9.0258077377210061E-2</v>
      </c>
      <c r="I15" s="205">
        <v>0</v>
      </c>
      <c r="J15" s="205">
        <v>6.1920169291398958E-2</v>
      </c>
      <c r="K15" s="205">
        <v>4.4623004615644123E-3</v>
      </c>
      <c r="L15" s="205">
        <v>1.3264226457914833E-2</v>
      </c>
      <c r="M15" s="205">
        <v>4.7689877785104199E-3</v>
      </c>
      <c r="N15" s="205">
        <v>7.6671829236501918E-5</v>
      </c>
      <c r="O15" s="205">
        <v>1.2880867311732323E-3</v>
      </c>
      <c r="P15" s="205">
        <v>3.2202168279330807E-3</v>
      </c>
      <c r="Q15" s="205">
        <v>1.5334365847300384E-5</v>
      </c>
      <c r="R15" s="205">
        <v>3.4962354131844878E-3</v>
      </c>
      <c r="S15" s="205">
        <v>4.2016162421603057E-3</v>
      </c>
      <c r="T15" s="205">
        <v>4.7996565102050208E-3</v>
      </c>
      <c r="U15" s="205">
        <v>4.3396255347860086E-3</v>
      </c>
      <c r="V15" s="205">
        <v>3.5882416082682902E-3</v>
      </c>
      <c r="W15" s="205">
        <v>0</v>
      </c>
      <c r="X15" s="205">
        <v>0</v>
      </c>
      <c r="Y15" s="205">
        <v>3.8489258276723968E-3</v>
      </c>
      <c r="Z15" s="205">
        <v>0</v>
      </c>
      <c r="AA15" s="205">
        <v>3.4348979497952864E-3</v>
      </c>
      <c r="AB15" s="205">
        <v>3.4962354131844878E-3</v>
      </c>
      <c r="AC15" s="205">
        <v>3.6802478033520925E-3</v>
      </c>
      <c r="AD15" s="205">
        <v>1.3034210970205328E-3</v>
      </c>
      <c r="AE15" s="204">
        <v>0.27618726327572724</v>
      </c>
    </row>
    <row r="16" spans="1:33" ht="30" customHeight="1" thickBot="1">
      <c r="A16" s="231" t="s">
        <v>78</v>
      </c>
      <c r="B16" s="335" t="s">
        <v>272</v>
      </c>
      <c r="C16" s="229">
        <v>8998700</v>
      </c>
      <c r="D16" s="227">
        <v>3206400</v>
      </c>
      <c r="E16" s="227">
        <v>452300</v>
      </c>
      <c r="F16" s="227">
        <v>675100</v>
      </c>
      <c r="G16" s="227">
        <v>282800</v>
      </c>
      <c r="H16" s="227">
        <v>824900</v>
      </c>
      <c r="I16" s="227">
        <v>100</v>
      </c>
      <c r="J16" s="227">
        <v>572800</v>
      </c>
      <c r="K16" s="227">
        <v>41500</v>
      </c>
      <c r="L16" s="227">
        <v>121200</v>
      </c>
      <c r="M16" s="227">
        <v>48300</v>
      </c>
      <c r="N16" s="227">
        <v>600</v>
      </c>
      <c r="O16" s="227">
        <v>16200</v>
      </c>
      <c r="P16" s="227">
        <v>29400</v>
      </c>
      <c r="Q16" s="227">
        <v>200</v>
      </c>
      <c r="R16" s="227">
        <v>32200</v>
      </c>
      <c r="S16" s="227">
        <v>38200</v>
      </c>
      <c r="T16" s="227">
        <v>47500</v>
      </c>
      <c r="U16" s="227">
        <v>40300</v>
      </c>
      <c r="V16" s="227">
        <v>33100</v>
      </c>
      <c r="W16" s="227">
        <v>200</v>
      </c>
      <c r="X16" s="227">
        <v>100</v>
      </c>
      <c r="Y16" s="227">
        <v>36500</v>
      </c>
      <c r="Z16" s="227">
        <v>0</v>
      </c>
      <c r="AA16" s="227">
        <v>32400</v>
      </c>
      <c r="AB16" s="227">
        <v>33300</v>
      </c>
      <c r="AC16" s="227">
        <v>33400</v>
      </c>
      <c r="AD16" s="227">
        <v>10600</v>
      </c>
      <c r="AE16" s="226">
        <v>2389100</v>
      </c>
      <c r="AF16" s="56"/>
    </row>
    <row r="17" spans="1:32" ht="30" customHeight="1">
      <c r="A17" s="46" t="s">
        <v>150</v>
      </c>
      <c r="B17" s="225" t="s">
        <v>273</v>
      </c>
      <c r="C17" s="224">
        <v>8041200</v>
      </c>
      <c r="D17" s="223">
        <v>3068100</v>
      </c>
      <c r="E17" s="223">
        <v>420700</v>
      </c>
      <c r="F17" s="223">
        <v>645500</v>
      </c>
      <c r="G17" s="223">
        <v>282700</v>
      </c>
      <c r="H17" s="223">
        <v>784500</v>
      </c>
      <c r="I17" s="223">
        <v>0</v>
      </c>
      <c r="J17" s="223">
        <v>527700</v>
      </c>
      <c r="K17" s="223">
        <v>41200</v>
      </c>
      <c r="L17" s="223">
        <v>113700</v>
      </c>
      <c r="M17" s="223">
        <v>47600</v>
      </c>
      <c r="N17" s="223">
        <v>400</v>
      </c>
      <c r="O17" s="223">
        <v>10700</v>
      </c>
      <c r="P17" s="223">
        <v>16200</v>
      </c>
      <c r="Q17" s="223">
        <v>0</v>
      </c>
      <c r="R17" s="223">
        <v>30600</v>
      </c>
      <c r="S17" s="223">
        <v>37000</v>
      </c>
      <c r="T17" s="223">
        <v>43600</v>
      </c>
      <c r="U17" s="223">
        <v>45600</v>
      </c>
      <c r="V17" s="223">
        <v>31200</v>
      </c>
      <c r="W17" s="223">
        <v>200</v>
      </c>
      <c r="X17" s="223">
        <v>0</v>
      </c>
      <c r="Y17" s="223">
        <v>34200</v>
      </c>
      <c r="Z17" s="223">
        <v>0</v>
      </c>
      <c r="AA17" s="223">
        <v>30100</v>
      </c>
      <c r="AB17" s="223">
        <v>34700</v>
      </c>
      <c r="AC17" s="223">
        <v>30700</v>
      </c>
      <c r="AD17" s="223">
        <v>10000</v>
      </c>
      <c r="AE17" s="336">
        <v>1754300</v>
      </c>
      <c r="AF17" s="56"/>
    </row>
    <row r="18" spans="1:32" ht="30" customHeight="1">
      <c r="A18" s="215"/>
      <c r="B18" s="221" t="s">
        <v>76</v>
      </c>
      <c r="C18" s="220">
        <v>957500</v>
      </c>
      <c r="D18" s="219">
        <v>138300</v>
      </c>
      <c r="E18" s="217">
        <v>31600</v>
      </c>
      <c r="F18" s="217">
        <v>29600</v>
      </c>
      <c r="G18" s="217">
        <v>100</v>
      </c>
      <c r="H18" s="217">
        <v>40400</v>
      </c>
      <c r="I18" s="217">
        <v>100</v>
      </c>
      <c r="J18" s="217">
        <v>45100</v>
      </c>
      <c r="K18" s="217">
        <v>300</v>
      </c>
      <c r="L18" s="217">
        <v>7500</v>
      </c>
      <c r="M18" s="217">
        <v>700</v>
      </c>
      <c r="N18" s="218">
        <v>200</v>
      </c>
      <c r="O18" s="218">
        <v>5500</v>
      </c>
      <c r="P18" s="217">
        <v>13200</v>
      </c>
      <c r="Q18" s="218">
        <v>200</v>
      </c>
      <c r="R18" s="217">
        <v>1600</v>
      </c>
      <c r="S18" s="217">
        <v>1200</v>
      </c>
      <c r="T18" s="217">
        <v>3900</v>
      </c>
      <c r="U18" s="217">
        <v>-5300</v>
      </c>
      <c r="V18" s="217">
        <v>1900</v>
      </c>
      <c r="W18" s="218">
        <v>0</v>
      </c>
      <c r="X18" s="217">
        <v>100</v>
      </c>
      <c r="Y18" s="217">
        <v>2300</v>
      </c>
      <c r="Z18" s="218">
        <v>0</v>
      </c>
      <c r="AA18" s="217">
        <v>2300</v>
      </c>
      <c r="AB18" s="217">
        <v>-1400</v>
      </c>
      <c r="AC18" s="217">
        <v>2700</v>
      </c>
      <c r="AD18" s="218">
        <v>600</v>
      </c>
      <c r="AE18" s="216">
        <v>634800</v>
      </c>
    </row>
    <row r="19" spans="1:32" ht="30" customHeight="1">
      <c r="A19" s="215"/>
      <c r="B19" s="214" t="s">
        <v>274</v>
      </c>
      <c r="C19" s="213">
        <v>1.1190742675222605</v>
      </c>
      <c r="D19" s="212">
        <v>1.0450767576024249</v>
      </c>
      <c r="E19" s="211">
        <v>1.0751129070596626</v>
      </c>
      <c r="F19" s="211">
        <v>1.0458559256390394</v>
      </c>
      <c r="G19" s="211">
        <v>1.0003537318712417</v>
      </c>
      <c r="H19" s="211">
        <v>1.051497769279796</v>
      </c>
      <c r="I19" s="211" t="s">
        <v>187</v>
      </c>
      <c r="J19" s="211">
        <v>1.0854652264544249</v>
      </c>
      <c r="K19" s="211">
        <v>1.0072815533980584</v>
      </c>
      <c r="L19" s="211">
        <v>1.0659630606860158</v>
      </c>
      <c r="M19" s="211">
        <v>1.0147058823529411</v>
      </c>
      <c r="N19" s="211">
        <v>1.5</v>
      </c>
      <c r="O19" s="211">
        <v>1.514018691588785</v>
      </c>
      <c r="P19" s="211">
        <v>1.8148148148148149</v>
      </c>
      <c r="Q19" s="211" t="s">
        <v>187</v>
      </c>
      <c r="R19" s="211">
        <v>1.0522875816993464</v>
      </c>
      <c r="S19" s="211">
        <v>1.0324324324324323</v>
      </c>
      <c r="T19" s="211">
        <v>1.0894495412844036</v>
      </c>
      <c r="U19" s="211">
        <v>0.88377192982456143</v>
      </c>
      <c r="V19" s="211">
        <v>1.0608974358974359</v>
      </c>
      <c r="W19" s="211">
        <v>1</v>
      </c>
      <c r="X19" s="211" t="s">
        <v>187</v>
      </c>
      <c r="Y19" s="211">
        <v>1.067251461988304</v>
      </c>
      <c r="Z19" s="211" t="s">
        <v>182</v>
      </c>
      <c r="AA19" s="211">
        <v>1.0764119601328903</v>
      </c>
      <c r="AB19" s="211">
        <v>0.95965417867435154</v>
      </c>
      <c r="AC19" s="211">
        <v>1.0879478827361564</v>
      </c>
      <c r="AD19" s="211">
        <v>1.06</v>
      </c>
      <c r="AE19" s="210">
        <v>1.3618537308328109</v>
      </c>
    </row>
    <row r="20" spans="1:32" ht="30" customHeight="1" thickBot="1">
      <c r="A20" s="215"/>
      <c r="B20" s="208" t="s">
        <v>279</v>
      </c>
      <c r="C20" s="207">
        <v>1</v>
      </c>
      <c r="D20" s="205">
        <v>0.35631813484169933</v>
      </c>
      <c r="E20" s="206">
        <v>5.0262815740051342E-2</v>
      </c>
      <c r="F20" s="205">
        <v>7.5021947614655457E-2</v>
      </c>
      <c r="G20" s="205">
        <v>3.1426761643348483E-2</v>
      </c>
      <c r="H20" s="205">
        <v>9.1668796603953898E-2</v>
      </c>
      <c r="I20" s="205">
        <v>1.1112716281240624E-5</v>
      </c>
      <c r="J20" s="205">
        <v>6.3653638858946288E-2</v>
      </c>
      <c r="K20" s="205">
        <v>4.6117772567148586E-3</v>
      </c>
      <c r="L20" s="205">
        <v>1.3468612132863636E-2</v>
      </c>
      <c r="M20" s="205">
        <v>5.3674419638392208E-3</v>
      </c>
      <c r="N20" s="205">
        <v>6.6676297687443743E-5</v>
      </c>
      <c r="O20" s="205">
        <v>1.8002600375609809E-3</v>
      </c>
      <c r="P20" s="205">
        <v>3.2671385866847435E-3</v>
      </c>
      <c r="Q20" s="205">
        <v>2.2225432562481248E-5</v>
      </c>
      <c r="R20" s="205">
        <v>3.578294642559481E-3</v>
      </c>
      <c r="S20" s="205">
        <v>4.2450576194339182E-3</v>
      </c>
      <c r="T20" s="205">
        <v>5.2785402335892963E-3</v>
      </c>
      <c r="U20" s="205">
        <v>4.4784246613399714E-3</v>
      </c>
      <c r="V20" s="205">
        <v>3.6783090890906466E-3</v>
      </c>
      <c r="W20" s="205">
        <v>2.2225432562481248E-5</v>
      </c>
      <c r="X20" s="205">
        <v>1.1112716281240624E-5</v>
      </c>
      <c r="Y20" s="205">
        <v>4.0561414426528277E-3</v>
      </c>
      <c r="Z20" s="205">
        <v>0</v>
      </c>
      <c r="AA20" s="205">
        <v>3.6005200751219619E-3</v>
      </c>
      <c r="AB20" s="205">
        <v>3.7005345216531275E-3</v>
      </c>
      <c r="AC20" s="205">
        <v>3.7116472379343682E-3</v>
      </c>
      <c r="AD20" s="205">
        <v>1.1779479258115062E-3</v>
      </c>
      <c r="AE20" s="204">
        <v>0.26549390467511974</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290</v>
      </c>
      <c r="E27" s="346">
        <v>322600</v>
      </c>
      <c r="F27" s="347">
        <v>33000</v>
      </c>
      <c r="G27" s="348"/>
      <c r="H27" s="345" t="s">
        <v>290</v>
      </c>
      <c r="I27" s="346">
        <v>620700</v>
      </c>
      <c r="J27" s="349">
        <v>100600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242</v>
      </c>
      <c r="E28" s="351">
        <v>304900</v>
      </c>
      <c r="F28" s="352">
        <v>38800</v>
      </c>
      <c r="G28" s="353"/>
      <c r="H28" s="350" t="s">
        <v>242</v>
      </c>
      <c r="I28" s="354">
        <v>586200</v>
      </c>
      <c r="J28" s="355">
        <v>102400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17700</v>
      </c>
      <c r="F29" s="359">
        <v>-5800</v>
      </c>
      <c r="G29" s="251"/>
      <c r="H29" s="357" t="s">
        <v>76</v>
      </c>
      <c r="I29" s="358">
        <v>34500</v>
      </c>
      <c r="J29" s="359">
        <v>-1800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1.0580518202689406</v>
      </c>
      <c r="F30" s="362">
        <v>0.85051546391752575</v>
      </c>
      <c r="G30" s="251"/>
      <c r="H30" s="360" t="s">
        <v>123</v>
      </c>
      <c r="I30" s="361">
        <v>1.0588536335721597</v>
      </c>
      <c r="J30" s="363">
        <v>0.982421875</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0.35725359911406424</v>
      </c>
      <c r="F31" s="367">
        <v>3.6544850498338874E-2</v>
      </c>
      <c r="G31" s="251"/>
      <c r="H31" s="368" t="s">
        <v>284</v>
      </c>
      <c r="I31" s="369">
        <v>0.86052959933453488</v>
      </c>
      <c r="J31" s="370">
        <v>0.13947040066546512</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75" priority="3" operator="equal">
      <formula>"△100%"</formula>
    </cfRule>
  </conditionalFormatting>
  <conditionalFormatting sqref="C19:AE19">
    <cfRule type="cellIs" dxfId="74" priority="2" operator="equal">
      <formula>"△100%"</formula>
    </cfRule>
  </conditionalFormatting>
  <conditionalFormatting sqref="I28:J28">
    <cfRule type="containsBlanks" dxfId="73" priority="4">
      <formula>LEN(TRIM(I28))=0</formula>
    </cfRule>
  </conditionalFormatting>
  <conditionalFormatting sqref="AE14">
    <cfRule type="cellIs" dxfId="72" priority="1" operator="equal">
      <formula>"△100%"</formula>
    </cfRule>
  </conditionalFormatting>
  <hyperlinks>
    <hyperlink ref="A1:B1" location="令和７年度!A1" display="令和７年度!A1" xr:uid="{7388834D-1395-49C5-8242-A8FD91C9A2D4}"/>
  </hyperlinks>
  <pageMargins left="0.70866141732283472" right="0.70866141732283472" top="0.74803149606299213" bottom="0.74803149606299213" header="0.31496062992125984" footer="0.31496062992125984"/>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R29"/>
  <sheetViews>
    <sheetView topLeftCell="A14"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10月（３表）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290</v>
      </c>
      <c r="C6" s="145">
        <v>260900</v>
      </c>
      <c r="D6" s="146">
        <v>106600</v>
      </c>
      <c r="E6" s="146">
        <v>50500</v>
      </c>
      <c r="F6" s="146">
        <v>39900</v>
      </c>
      <c r="G6" s="146">
        <v>17000</v>
      </c>
      <c r="H6" s="146">
        <v>4700</v>
      </c>
      <c r="I6" s="146">
        <v>1300</v>
      </c>
      <c r="J6" s="146">
        <v>1200</v>
      </c>
      <c r="K6" s="146">
        <v>800</v>
      </c>
      <c r="L6" s="146">
        <v>2400</v>
      </c>
      <c r="M6" s="146">
        <v>1000</v>
      </c>
      <c r="N6" s="146">
        <v>900</v>
      </c>
      <c r="O6" s="146">
        <v>300</v>
      </c>
      <c r="P6" s="146">
        <v>1100</v>
      </c>
      <c r="Q6" s="147">
        <v>33200</v>
      </c>
      <c r="R6" s="51"/>
    </row>
    <row r="7" spans="1:18" ht="30" customHeight="1">
      <c r="A7" s="11"/>
      <c r="B7" s="373" t="s">
        <v>242</v>
      </c>
      <c r="C7" s="12">
        <v>192400</v>
      </c>
      <c r="D7" s="13">
        <v>67200</v>
      </c>
      <c r="E7" s="14">
        <v>36000</v>
      </c>
      <c r="F7" s="14">
        <v>32100</v>
      </c>
      <c r="G7" s="14">
        <v>13200</v>
      </c>
      <c r="H7" s="14">
        <v>7900</v>
      </c>
      <c r="I7" s="14">
        <v>1700</v>
      </c>
      <c r="J7" s="14">
        <v>1100</v>
      </c>
      <c r="K7" s="14">
        <v>600</v>
      </c>
      <c r="L7" s="14">
        <v>1900</v>
      </c>
      <c r="M7" s="14">
        <v>1800</v>
      </c>
      <c r="N7" s="14">
        <v>700</v>
      </c>
      <c r="O7" s="15">
        <v>200</v>
      </c>
      <c r="P7" s="14">
        <v>1300</v>
      </c>
      <c r="Q7" s="16">
        <v>26700</v>
      </c>
      <c r="R7" s="51"/>
    </row>
    <row r="8" spans="1:18" ht="30" customHeight="1">
      <c r="A8" s="11"/>
      <c r="B8" s="17" t="s">
        <v>76</v>
      </c>
      <c r="C8" s="41">
        <v>68500</v>
      </c>
      <c r="D8" s="42">
        <v>39400</v>
      </c>
      <c r="E8" s="43">
        <v>14500</v>
      </c>
      <c r="F8" s="42">
        <v>7800</v>
      </c>
      <c r="G8" s="42">
        <v>3800</v>
      </c>
      <c r="H8" s="42">
        <v>-3200</v>
      </c>
      <c r="I8" s="42">
        <v>-400</v>
      </c>
      <c r="J8" s="42">
        <v>100</v>
      </c>
      <c r="K8" s="42">
        <v>200</v>
      </c>
      <c r="L8" s="42">
        <v>500</v>
      </c>
      <c r="M8" s="42">
        <v>-800</v>
      </c>
      <c r="N8" s="42">
        <v>200</v>
      </c>
      <c r="O8" s="42">
        <v>100</v>
      </c>
      <c r="P8" s="42">
        <v>-200</v>
      </c>
      <c r="Q8" s="44">
        <v>6500</v>
      </c>
    </row>
    <row r="9" spans="1:18" ht="30" customHeight="1">
      <c r="A9" s="11"/>
      <c r="B9" s="18" t="s">
        <v>268</v>
      </c>
      <c r="C9" s="19">
        <v>1.3560291060291061</v>
      </c>
      <c r="D9" s="20">
        <v>1.5863095238095237</v>
      </c>
      <c r="E9" s="21">
        <v>1.4027777777777777</v>
      </c>
      <c r="F9" s="20">
        <v>1.2429906542056075</v>
      </c>
      <c r="G9" s="20">
        <v>1.2878787878787878</v>
      </c>
      <c r="H9" s="20">
        <v>0.59493670886075944</v>
      </c>
      <c r="I9" s="20">
        <v>0.76470588235294112</v>
      </c>
      <c r="J9" s="20">
        <v>1.0909090909090908</v>
      </c>
      <c r="K9" s="20">
        <v>1.3333333333333333</v>
      </c>
      <c r="L9" s="20">
        <v>1.263157894736842</v>
      </c>
      <c r="M9" s="20">
        <v>0.55555555555555558</v>
      </c>
      <c r="N9" s="20">
        <v>1.2857142857142858</v>
      </c>
      <c r="O9" s="20">
        <v>1.5</v>
      </c>
      <c r="P9" s="20">
        <v>0.84615384615384615</v>
      </c>
      <c r="Q9" s="22">
        <v>1.2434456928838951</v>
      </c>
    </row>
    <row r="10" spans="1:18" ht="30" customHeight="1" thickBot="1">
      <c r="A10" s="45"/>
      <c r="B10" s="23" t="s">
        <v>278</v>
      </c>
      <c r="C10" s="24">
        <v>0.99999999999999989</v>
      </c>
      <c r="D10" s="25">
        <v>0.40858566500574933</v>
      </c>
      <c r="E10" s="26">
        <v>0.193560751245688</v>
      </c>
      <c r="F10" s="27">
        <v>0.15293215791490994</v>
      </c>
      <c r="G10" s="27">
        <v>6.5159064775776154E-2</v>
      </c>
      <c r="H10" s="27">
        <v>1.8014564967420467E-2</v>
      </c>
      <c r="I10" s="27">
        <v>4.9827520122652357E-3</v>
      </c>
      <c r="J10" s="27">
        <v>4.5994633959371405E-3</v>
      </c>
      <c r="K10" s="27">
        <v>3.0663089306247606E-3</v>
      </c>
      <c r="L10" s="27">
        <v>9.1989267918742811E-3</v>
      </c>
      <c r="M10" s="27">
        <v>3.8328861632809506E-3</v>
      </c>
      <c r="N10" s="27">
        <v>3.4495975469528554E-3</v>
      </c>
      <c r="O10" s="27">
        <v>1.1498658489842851E-3</v>
      </c>
      <c r="P10" s="27">
        <v>4.2161747796090453E-3</v>
      </c>
      <c r="Q10" s="28">
        <v>0.12725182062092755</v>
      </c>
    </row>
    <row r="11" spans="1:18" ht="30" customHeight="1" thickBot="1">
      <c r="A11" s="148" t="s">
        <v>73</v>
      </c>
      <c r="B11" s="149" t="s">
        <v>269</v>
      </c>
      <c r="C11" s="150">
        <v>1801100</v>
      </c>
      <c r="D11" s="151">
        <v>758900</v>
      </c>
      <c r="E11" s="151">
        <v>324300</v>
      </c>
      <c r="F11" s="151">
        <v>288000</v>
      </c>
      <c r="G11" s="151">
        <v>136000</v>
      </c>
      <c r="H11" s="151">
        <v>28000</v>
      </c>
      <c r="I11" s="151">
        <v>6400</v>
      </c>
      <c r="J11" s="151">
        <v>6600</v>
      </c>
      <c r="K11" s="151">
        <v>3900</v>
      </c>
      <c r="L11" s="151">
        <v>12700</v>
      </c>
      <c r="M11" s="151">
        <v>11400</v>
      </c>
      <c r="N11" s="151">
        <v>5600</v>
      </c>
      <c r="O11" s="151">
        <v>2700</v>
      </c>
      <c r="P11" s="151">
        <v>6800</v>
      </c>
      <c r="Q11" s="152">
        <v>209800</v>
      </c>
      <c r="R11" s="51"/>
    </row>
    <row r="12" spans="1:18" ht="30" customHeight="1">
      <c r="A12" s="153" t="s">
        <v>149</v>
      </c>
      <c r="B12" s="29" t="s">
        <v>270</v>
      </c>
      <c r="C12" s="30">
        <v>1325000</v>
      </c>
      <c r="D12" s="31">
        <v>565200</v>
      </c>
      <c r="E12" s="31">
        <v>238500</v>
      </c>
      <c r="F12" s="31">
        <v>187600</v>
      </c>
      <c r="G12" s="31">
        <v>103500</v>
      </c>
      <c r="H12" s="31">
        <v>26000</v>
      </c>
      <c r="I12" s="31">
        <v>5800</v>
      </c>
      <c r="J12" s="31">
        <v>5500</v>
      </c>
      <c r="K12" s="31">
        <v>2400</v>
      </c>
      <c r="L12" s="31">
        <v>10800</v>
      </c>
      <c r="M12" s="31">
        <v>9100</v>
      </c>
      <c r="N12" s="31">
        <v>4300</v>
      </c>
      <c r="O12" s="31">
        <v>1800</v>
      </c>
      <c r="P12" s="31">
        <v>5100</v>
      </c>
      <c r="Q12" s="32">
        <v>159400</v>
      </c>
      <c r="R12" s="51"/>
    </row>
    <row r="13" spans="1:18" ht="30" customHeight="1">
      <c r="A13" s="11"/>
      <c r="B13" s="33" t="s">
        <v>76</v>
      </c>
      <c r="C13" s="41">
        <v>476100</v>
      </c>
      <c r="D13" s="42">
        <v>193700</v>
      </c>
      <c r="E13" s="43">
        <v>85800</v>
      </c>
      <c r="F13" s="42">
        <v>100400</v>
      </c>
      <c r="G13" s="42">
        <v>32500</v>
      </c>
      <c r="H13" s="42">
        <v>2000</v>
      </c>
      <c r="I13" s="42">
        <v>600</v>
      </c>
      <c r="J13" s="42">
        <v>1100</v>
      </c>
      <c r="K13" s="42">
        <v>1500</v>
      </c>
      <c r="L13" s="42">
        <v>1900</v>
      </c>
      <c r="M13" s="42">
        <v>2300</v>
      </c>
      <c r="N13" s="42">
        <v>1300</v>
      </c>
      <c r="O13" s="42">
        <v>900</v>
      </c>
      <c r="P13" s="42">
        <v>1700</v>
      </c>
      <c r="Q13" s="44">
        <v>50400</v>
      </c>
    </row>
    <row r="14" spans="1:18" ht="30" customHeight="1">
      <c r="A14" s="11"/>
      <c r="B14" s="34" t="s">
        <v>271</v>
      </c>
      <c r="C14" s="19">
        <v>1.3593207547169812</v>
      </c>
      <c r="D14" s="20">
        <v>1.3427105449398442</v>
      </c>
      <c r="E14" s="21">
        <v>1.3597484276729559</v>
      </c>
      <c r="F14" s="20">
        <v>1.535181236673774</v>
      </c>
      <c r="G14" s="20">
        <v>1.3140096618357489</v>
      </c>
      <c r="H14" s="20">
        <v>1.0769230769230769</v>
      </c>
      <c r="I14" s="20">
        <v>1.103448275862069</v>
      </c>
      <c r="J14" s="20">
        <v>1.2</v>
      </c>
      <c r="K14" s="20">
        <v>1.625</v>
      </c>
      <c r="L14" s="20">
        <v>1.1759259259259258</v>
      </c>
      <c r="M14" s="20">
        <v>1.2527472527472527</v>
      </c>
      <c r="N14" s="20">
        <v>1.3023255813953489</v>
      </c>
      <c r="O14" s="20">
        <v>1.5</v>
      </c>
      <c r="P14" s="20">
        <v>1.3333333333333333</v>
      </c>
      <c r="Q14" s="22">
        <v>1.3161856963613552</v>
      </c>
    </row>
    <row r="15" spans="1:18" ht="30" customHeight="1" thickBot="1">
      <c r="A15" s="45"/>
      <c r="B15" s="35" t="s">
        <v>278</v>
      </c>
      <c r="C15" s="36">
        <v>1</v>
      </c>
      <c r="D15" s="27">
        <v>0.42135361723391263</v>
      </c>
      <c r="E15" s="27">
        <v>0.18005663205818667</v>
      </c>
      <c r="F15" s="27">
        <v>0.15990228193881517</v>
      </c>
      <c r="G15" s="27">
        <v>7.5509410915551606E-2</v>
      </c>
      <c r="H15" s="27">
        <v>1.554605518849592E-2</v>
      </c>
      <c r="I15" s="27">
        <v>3.5533840430847815E-3</v>
      </c>
      <c r="J15" s="27">
        <v>3.6644272944311809E-3</v>
      </c>
      <c r="K15" s="27">
        <v>2.1653434012547886E-3</v>
      </c>
      <c r="L15" s="27">
        <v>7.051246460496363E-3</v>
      </c>
      <c r="M15" s="27">
        <v>6.3294653267447669E-3</v>
      </c>
      <c r="N15" s="27">
        <v>3.1092110376991838E-3</v>
      </c>
      <c r="O15" s="27">
        <v>1.4990838931763922E-3</v>
      </c>
      <c r="P15" s="27">
        <v>3.7754705457775802E-3</v>
      </c>
      <c r="Q15" s="28">
        <v>0.11648437066237299</v>
      </c>
    </row>
    <row r="16" spans="1:18" ht="30" customHeight="1" thickBot="1">
      <c r="A16" s="148" t="s">
        <v>78</v>
      </c>
      <c r="B16" s="149" t="s">
        <v>272</v>
      </c>
      <c r="C16" s="150">
        <v>2389100</v>
      </c>
      <c r="D16" s="151">
        <v>954300</v>
      </c>
      <c r="E16" s="151">
        <v>472600</v>
      </c>
      <c r="F16" s="151">
        <v>383600</v>
      </c>
      <c r="G16" s="151">
        <v>176200</v>
      </c>
      <c r="H16" s="151">
        <v>42500</v>
      </c>
      <c r="I16" s="151">
        <v>9700</v>
      </c>
      <c r="J16" s="151">
        <v>9800</v>
      </c>
      <c r="K16" s="151">
        <v>4600</v>
      </c>
      <c r="L16" s="151">
        <v>18100</v>
      </c>
      <c r="M16" s="151">
        <v>16800</v>
      </c>
      <c r="N16" s="151">
        <v>8300</v>
      </c>
      <c r="O16" s="151">
        <v>4000</v>
      </c>
      <c r="P16" s="151">
        <v>10400</v>
      </c>
      <c r="Q16" s="152">
        <v>278200</v>
      </c>
      <c r="R16" s="51"/>
    </row>
    <row r="17" spans="1:18" ht="30" customHeight="1">
      <c r="A17" s="153" t="s">
        <v>150</v>
      </c>
      <c r="B17" s="29" t="s">
        <v>273</v>
      </c>
      <c r="C17" s="30">
        <v>1754300</v>
      </c>
      <c r="D17" s="31">
        <v>734300</v>
      </c>
      <c r="E17" s="31">
        <v>316800</v>
      </c>
      <c r="F17" s="31">
        <v>233400</v>
      </c>
      <c r="G17" s="31">
        <v>144000</v>
      </c>
      <c r="H17" s="31">
        <v>40600</v>
      </c>
      <c r="I17" s="31">
        <v>9300</v>
      </c>
      <c r="J17" s="31">
        <v>9500</v>
      </c>
      <c r="K17" s="31">
        <v>2900</v>
      </c>
      <c r="L17" s="31">
        <v>12300</v>
      </c>
      <c r="M17" s="31">
        <v>13400</v>
      </c>
      <c r="N17" s="31">
        <v>6300</v>
      </c>
      <c r="O17" s="31">
        <v>2300</v>
      </c>
      <c r="P17" s="31">
        <v>7700</v>
      </c>
      <c r="Q17" s="37">
        <v>221500</v>
      </c>
      <c r="R17" s="51"/>
    </row>
    <row r="18" spans="1:18" ht="30" customHeight="1">
      <c r="A18" s="11"/>
      <c r="B18" s="33" t="s">
        <v>76</v>
      </c>
      <c r="C18" s="41">
        <v>634800</v>
      </c>
      <c r="D18" s="42">
        <v>220000</v>
      </c>
      <c r="E18" s="43">
        <v>155800</v>
      </c>
      <c r="F18" s="42">
        <v>150200</v>
      </c>
      <c r="G18" s="42">
        <v>32200</v>
      </c>
      <c r="H18" s="42">
        <v>1900</v>
      </c>
      <c r="I18" s="42">
        <v>400</v>
      </c>
      <c r="J18" s="42">
        <v>300</v>
      </c>
      <c r="K18" s="42">
        <v>1700</v>
      </c>
      <c r="L18" s="42">
        <v>5800</v>
      </c>
      <c r="M18" s="42">
        <v>3400</v>
      </c>
      <c r="N18" s="42">
        <v>2000</v>
      </c>
      <c r="O18" s="42">
        <v>1700</v>
      </c>
      <c r="P18" s="42">
        <v>2700</v>
      </c>
      <c r="Q18" s="44">
        <v>56700</v>
      </c>
    </row>
    <row r="19" spans="1:18" ht="30" customHeight="1">
      <c r="A19" s="11"/>
      <c r="B19" s="34" t="s">
        <v>274</v>
      </c>
      <c r="C19" s="19">
        <v>1.3618537308328109</v>
      </c>
      <c r="D19" s="20">
        <v>1.2996050660492986</v>
      </c>
      <c r="E19" s="21">
        <v>1.4917929292929293</v>
      </c>
      <c r="F19" s="20">
        <v>1.6435304198800342</v>
      </c>
      <c r="G19" s="20">
        <v>1.2236111111111112</v>
      </c>
      <c r="H19" s="20">
        <v>1.0467980295566504</v>
      </c>
      <c r="I19" s="20">
        <v>1.043010752688172</v>
      </c>
      <c r="J19" s="20">
        <v>1.0315789473684212</v>
      </c>
      <c r="K19" s="154">
        <v>1.5862068965517242</v>
      </c>
      <c r="L19" s="20">
        <v>1.4715447154471544</v>
      </c>
      <c r="M19" s="20">
        <v>1.2537313432835822</v>
      </c>
      <c r="N19" s="20">
        <v>1.3174603174603174</v>
      </c>
      <c r="O19" s="20">
        <v>1.7391304347826086</v>
      </c>
      <c r="P19" s="20">
        <v>1.3506493506493507</v>
      </c>
      <c r="Q19" s="22">
        <v>1.255981941309255</v>
      </c>
    </row>
    <row r="20" spans="1:18" ht="30" customHeight="1" thickBot="1">
      <c r="A20" s="11"/>
      <c r="B20" s="35" t="s">
        <v>279</v>
      </c>
      <c r="C20" s="36">
        <v>1</v>
      </c>
      <c r="D20" s="27">
        <v>0.39943911933364029</v>
      </c>
      <c r="E20" s="27">
        <v>0.19781507680716587</v>
      </c>
      <c r="F20" s="27">
        <v>0.16056255493700558</v>
      </c>
      <c r="G20" s="27">
        <v>7.3751621949688165E-2</v>
      </c>
      <c r="H20" s="27">
        <v>1.7789125612155204E-2</v>
      </c>
      <c r="I20" s="27">
        <v>4.0601063161860114E-3</v>
      </c>
      <c r="J20" s="27">
        <v>4.1019630823322592E-3</v>
      </c>
      <c r="K20" s="27">
        <v>1.9254112427273869E-3</v>
      </c>
      <c r="L20" s="27">
        <v>7.5760746724708051E-3</v>
      </c>
      <c r="M20" s="27">
        <v>7.0319367125695866E-3</v>
      </c>
      <c r="N20" s="27">
        <v>3.4741115901385459E-3</v>
      </c>
      <c r="O20" s="27">
        <v>1.6742706458499016E-3</v>
      </c>
      <c r="P20" s="27">
        <v>4.3531036792097445E-3</v>
      </c>
      <c r="Q20" s="28">
        <v>0.11644552341886066</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71" priority="2" operator="equal">
      <formula>"△100%"</formula>
    </cfRule>
  </conditionalFormatting>
  <conditionalFormatting sqref="C14:Q14">
    <cfRule type="cellIs" dxfId="70" priority="1" operator="equal">
      <formula>"△100%"</formula>
    </cfRule>
  </conditionalFormatting>
  <hyperlinks>
    <hyperlink ref="A1:B1" location="令和７年度!A1" display="令和７年度!A1" xr:uid="{49A1A7E9-A6E0-477E-847C-BC5314C5D0E5}"/>
  </hyperlinks>
  <pageMargins left="0.70866141732283472" right="0.70866141732283472" top="0.74803149606299213" bottom="0.74803149606299213" header="0.31496062992125984" footer="0.31496062992125984"/>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Q21"/>
  <sheetViews>
    <sheetView topLeftCell="A11"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11月（１表）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39" t="s">
        <v>64</v>
      </c>
      <c r="G5" s="440"/>
      <c r="H5" s="440"/>
      <c r="I5" s="440"/>
      <c r="J5" s="440"/>
      <c r="K5" s="443"/>
    </row>
    <row r="6" spans="1:17" ht="17.25" customHeight="1">
      <c r="A6" s="292" t="s">
        <v>65</v>
      </c>
      <c r="B6" s="291"/>
      <c r="C6" s="290"/>
      <c r="D6" s="444" t="s">
        <v>66</v>
      </c>
      <c r="E6" s="446" t="s">
        <v>67</v>
      </c>
      <c r="F6" s="448" t="s">
        <v>68</v>
      </c>
      <c r="G6" s="294"/>
      <c r="H6" s="294"/>
      <c r="I6" s="450" t="s">
        <v>69</v>
      </c>
      <c r="J6" s="294"/>
      <c r="K6" s="293"/>
    </row>
    <row r="7" spans="1:17" ht="17" thickBot="1">
      <c r="A7" s="292"/>
      <c r="B7" s="291"/>
      <c r="C7" s="290"/>
      <c r="D7" s="445"/>
      <c r="E7" s="447"/>
      <c r="F7" s="449"/>
      <c r="G7" s="288" t="s">
        <v>66</v>
      </c>
      <c r="H7" s="289" t="s">
        <v>70</v>
      </c>
      <c r="I7" s="451"/>
      <c r="J7" s="288" t="s">
        <v>66</v>
      </c>
      <c r="K7" s="270" t="s">
        <v>70</v>
      </c>
    </row>
    <row r="8" spans="1:17" ht="32.15" customHeight="1" thickBot="1">
      <c r="A8" s="287" t="s">
        <v>71</v>
      </c>
      <c r="B8" s="305" t="s">
        <v>291</v>
      </c>
      <c r="C8" s="285">
        <v>894500</v>
      </c>
      <c r="D8" s="306">
        <v>662800</v>
      </c>
      <c r="E8" s="307">
        <v>231700</v>
      </c>
      <c r="F8" s="282">
        <v>818300</v>
      </c>
      <c r="G8" s="279">
        <v>661000</v>
      </c>
      <c r="H8" s="281">
        <v>157300</v>
      </c>
      <c r="I8" s="280">
        <v>76200</v>
      </c>
      <c r="J8" s="279">
        <v>1800</v>
      </c>
      <c r="K8" s="278">
        <v>74400</v>
      </c>
    </row>
    <row r="9" spans="1:17" ht="32.15" customHeight="1">
      <c r="A9" s="308"/>
      <c r="B9" s="309" t="s">
        <v>243</v>
      </c>
      <c r="C9" s="276">
        <v>811200</v>
      </c>
      <c r="D9" s="272">
        <v>636800</v>
      </c>
      <c r="E9" s="274">
        <v>174400</v>
      </c>
      <c r="F9" s="275">
        <v>750400</v>
      </c>
      <c r="G9" s="310">
        <v>632400</v>
      </c>
      <c r="H9" s="311">
        <v>118000</v>
      </c>
      <c r="I9" s="273">
        <v>60800</v>
      </c>
      <c r="J9" s="310">
        <v>4400</v>
      </c>
      <c r="K9" s="312">
        <v>56400</v>
      </c>
    </row>
    <row r="10" spans="1:17" ht="32.15" customHeight="1">
      <c r="A10" s="313"/>
      <c r="B10" s="270" t="s">
        <v>76</v>
      </c>
      <c r="C10" s="269">
        <v>83300</v>
      </c>
      <c r="D10" s="264">
        <v>26000</v>
      </c>
      <c r="E10" s="268">
        <v>57300</v>
      </c>
      <c r="F10" s="267">
        <v>67900</v>
      </c>
      <c r="G10" s="264">
        <v>28600</v>
      </c>
      <c r="H10" s="266">
        <v>39300</v>
      </c>
      <c r="I10" s="265">
        <v>15400</v>
      </c>
      <c r="J10" s="264">
        <v>-2600</v>
      </c>
      <c r="K10" s="263">
        <v>18000</v>
      </c>
    </row>
    <row r="11" spans="1:17" ht="32.15" customHeight="1" thickBot="1">
      <c r="A11" s="262"/>
      <c r="B11" s="261" t="s">
        <v>268</v>
      </c>
      <c r="C11" s="260">
        <v>1.1026873767258383</v>
      </c>
      <c r="D11" s="255">
        <v>1.0408291457286432</v>
      </c>
      <c r="E11" s="259">
        <v>1.3285550458715596</v>
      </c>
      <c r="F11" s="258">
        <v>1.0904850746268657</v>
      </c>
      <c r="G11" s="255">
        <v>1.045224541429475</v>
      </c>
      <c r="H11" s="257">
        <v>1.333050847457627</v>
      </c>
      <c r="I11" s="256">
        <v>1.2532894736842106</v>
      </c>
      <c r="J11" s="255">
        <v>0.40909090909090912</v>
      </c>
      <c r="K11" s="254">
        <v>1.3191489361702127</v>
      </c>
    </row>
    <row r="12" spans="1:17" ht="32.15" customHeight="1" thickBot="1">
      <c r="A12" s="287" t="s">
        <v>73</v>
      </c>
      <c r="B12" s="286" t="s">
        <v>269</v>
      </c>
      <c r="C12" s="285">
        <v>7415800</v>
      </c>
      <c r="D12" s="284">
        <v>5383000</v>
      </c>
      <c r="E12" s="283">
        <v>2032800</v>
      </c>
      <c r="F12" s="282">
        <v>6744700</v>
      </c>
      <c r="G12" s="279">
        <v>5348100</v>
      </c>
      <c r="H12" s="281">
        <v>1396600</v>
      </c>
      <c r="I12" s="280">
        <v>671100</v>
      </c>
      <c r="J12" s="279">
        <v>34900</v>
      </c>
      <c r="K12" s="278">
        <v>636200</v>
      </c>
    </row>
    <row r="13" spans="1:17" ht="32.15" customHeight="1">
      <c r="A13" s="38" t="s">
        <v>151</v>
      </c>
      <c r="B13" s="277" t="s">
        <v>270</v>
      </c>
      <c r="C13" s="276">
        <v>6658900</v>
      </c>
      <c r="D13" s="272">
        <v>5159500</v>
      </c>
      <c r="E13" s="274">
        <v>1499400</v>
      </c>
      <c r="F13" s="275">
        <v>6105200</v>
      </c>
      <c r="G13" s="272">
        <v>5129700</v>
      </c>
      <c r="H13" s="274">
        <v>975500</v>
      </c>
      <c r="I13" s="273">
        <v>553700</v>
      </c>
      <c r="J13" s="272">
        <v>29800</v>
      </c>
      <c r="K13" s="271">
        <v>523900</v>
      </c>
    </row>
    <row r="14" spans="1:17" ht="32.15" customHeight="1">
      <c r="A14" s="162"/>
      <c r="B14" s="270" t="s">
        <v>76</v>
      </c>
      <c r="C14" s="269">
        <v>756900</v>
      </c>
      <c r="D14" s="264">
        <v>223500</v>
      </c>
      <c r="E14" s="268">
        <v>533400</v>
      </c>
      <c r="F14" s="267">
        <v>639500</v>
      </c>
      <c r="G14" s="264">
        <v>218400</v>
      </c>
      <c r="H14" s="266">
        <v>421100</v>
      </c>
      <c r="I14" s="265">
        <v>117400</v>
      </c>
      <c r="J14" s="264">
        <v>5100</v>
      </c>
      <c r="K14" s="263">
        <v>112300</v>
      </c>
    </row>
    <row r="15" spans="1:17" ht="32.15" customHeight="1" thickBot="1">
      <c r="A15" s="262"/>
      <c r="B15" s="261" t="s">
        <v>271</v>
      </c>
      <c r="C15" s="260">
        <v>1.1136674225472676</v>
      </c>
      <c r="D15" s="255">
        <v>1.0433181509836225</v>
      </c>
      <c r="E15" s="259">
        <v>1.3557422969187676</v>
      </c>
      <c r="F15" s="258">
        <v>1.1047467732424818</v>
      </c>
      <c r="G15" s="255">
        <v>1.0425755892157436</v>
      </c>
      <c r="H15" s="257">
        <v>1.4316760635571502</v>
      </c>
      <c r="I15" s="256">
        <v>1.2120281741014991</v>
      </c>
      <c r="J15" s="255">
        <v>1.1711409395973154</v>
      </c>
      <c r="K15" s="254">
        <v>1.2143538843290704</v>
      </c>
    </row>
    <row r="16" spans="1:17" ht="32.15" customHeight="1" thickBot="1">
      <c r="A16" s="287" t="s">
        <v>78</v>
      </c>
      <c r="B16" s="314" t="s">
        <v>272</v>
      </c>
      <c r="C16" s="285">
        <v>9893200</v>
      </c>
      <c r="D16" s="284">
        <v>7272400</v>
      </c>
      <c r="E16" s="283">
        <v>2620800</v>
      </c>
      <c r="F16" s="282">
        <v>9043400</v>
      </c>
      <c r="G16" s="315">
        <v>7230100</v>
      </c>
      <c r="H16" s="316">
        <v>1813300</v>
      </c>
      <c r="I16" s="280">
        <v>849800</v>
      </c>
      <c r="J16" s="315">
        <v>42300</v>
      </c>
      <c r="K16" s="317">
        <v>807500</v>
      </c>
    </row>
    <row r="17" spans="1:11" ht="32.15" customHeight="1">
      <c r="A17" s="38" t="s">
        <v>152</v>
      </c>
      <c r="B17" s="277" t="s">
        <v>273</v>
      </c>
      <c r="C17" s="276">
        <v>8852400</v>
      </c>
      <c r="D17" s="272">
        <v>6923700</v>
      </c>
      <c r="E17" s="274">
        <v>1928700</v>
      </c>
      <c r="F17" s="275">
        <v>8144900</v>
      </c>
      <c r="G17" s="318">
        <v>6885400</v>
      </c>
      <c r="H17" s="274">
        <v>1259500</v>
      </c>
      <c r="I17" s="273">
        <v>707500</v>
      </c>
      <c r="J17" s="318">
        <v>38300</v>
      </c>
      <c r="K17" s="271">
        <v>669200</v>
      </c>
    </row>
    <row r="18" spans="1:11" ht="32.15" customHeight="1">
      <c r="A18" s="162"/>
      <c r="B18" s="270" t="s">
        <v>76</v>
      </c>
      <c r="C18" s="269">
        <v>1040800</v>
      </c>
      <c r="D18" s="264">
        <v>348700</v>
      </c>
      <c r="E18" s="268">
        <v>692100</v>
      </c>
      <c r="F18" s="267">
        <v>898500</v>
      </c>
      <c r="G18" s="264">
        <v>344700</v>
      </c>
      <c r="H18" s="266">
        <v>553800</v>
      </c>
      <c r="I18" s="265">
        <v>142300</v>
      </c>
      <c r="J18" s="264">
        <v>4000</v>
      </c>
      <c r="K18" s="263">
        <v>138300</v>
      </c>
    </row>
    <row r="19" spans="1:11" ht="32.15" customHeight="1" thickBot="1">
      <c r="A19" s="313"/>
      <c r="B19" s="261" t="s">
        <v>274</v>
      </c>
      <c r="C19" s="260">
        <v>1.1175726356694229</v>
      </c>
      <c r="D19" s="255">
        <v>1.0503632450857201</v>
      </c>
      <c r="E19" s="259">
        <v>1.3588427438170789</v>
      </c>
      <c r="F19" s="258">
        <v>1.110314429888642</v>
      </c>
      <c r="G19" s="255">
        <v>1.0500624509832399</v>
      </c>
      <c r="H19" s="257">
        <v>1.4396982929734021</v>
      </c>
      <c r="I19" s="256">
        <v>1.2011307420494699</v>
      </c>
      <c r="J19" s="255">
        <v>1.1044386422976502</v>
      </c>
      <c r="K19" s="254">
        <v>1.2066646742378959</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22500</v>
      </c>
      <c r="F21" s="132" t="s">
        <v>276</v>
      </c>
      <c r="G21" s="129"/>
      <c r="H21" s="129"/>
      <c r="I21" s="129"/>
      <c r="J21" s="129"/>
      <c r="K21" s="161">
        <v>11</v>
      </c>
    </row>
  </sheetData>
  <mergeCells count="7">
    <mergeCell ref="A1:B1"/>
    <mergeCell ref="C4:E5"/>
    <mergeCell ref="F5:K5"/>
    <mergeCell ref="D6:D7"/>
    <mergeCell ref="E6:E7"/>
    <mergeCell ref="F6:F7"/>
    <mergeCell ref="I6:I7"/>
  </mergeCells>
  <phoneticPr fontId="2"/>
  <conditionalFormatting sqref="C11:K11">
    <cfRule type="cellIs" dxfId="69" priority="3" operator="equal">
      <formula>"△100%"</formula>
    </cfRule>
  </conditionalFormatting>
  <conditionalFormatting sqref="C15:K15">
    <cfRule type="cellIs" dxfId="68" priority="2" operator="equal">
      <formula>"△100%"</formula>
    </cfRule>
  </conditionalFormatting>
  <conditionalFormatting sqref="C19:K19">
    <cfRule type="cellIs" dxfId="67" priority="1" operator="equal">
      <formula>"△100%"</formula>
    </cfRule>
  </conditionalFormatting>
  <conditionalFormatting sqref="E21">
    <cfRule type="containsBlanks" dxfId="66" priority="4">
      <formula>LEN(TRIM(E21))=0</formula>
    </cfRule>
  </conditionalFormatting>
  <hyperlinks>
    <hyperlink ref="A1:B1" location="令和７年度!A1" display="令和７年度!A1" xr:uid="{333B617A-63FA-492A-8165-D1D6DEF8FF79}"/>
  </hyperlinks>
  <pageMargins left="0.70866141732283472" right="0.70866141732283472" top="0.74803149606299213" bottom="0.74803149606299213" header="0.31496062992125984" footer="0.31496062992125984"/>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G31"/>
  <sheetViews>
    <sheetView topLeftCell="A13"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11月（２表）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291</v>
      </c>
      <c r="C6" s="321">
        <v>894500</v>
      </c>
      <c r="D6" s="322">
        <v>321400</v>
      </c>
      <c r="E6" s="322">
        <v>44200</v>
      </c>
      <c r="F6" s="322">
        <v>59600</v>
      </c>
      <c r="G6" s="322">
        <v>27700</v>
      </c>
      <c r="H6" s="322">
        <v>88900</v>
      </c>
      <c r="I6" s="322">
        <v>100</v>
      </c>
      <c r="J6" s="322">
        <v>57700</v>
      </c>
      <c r="K6" s="322">
        <v>4100</v>
      </c>
      <c r="L6" s="322">
        <v>12500</v>
      </c>
      <c r="M6" s="322">
        <v>6000</v>
      </c>
      <c r="N6" s="322">
        <v>0</v>
      </c>
      <c r="O6" s="322">
        <v>3000</v>
      </c>
      <c r="P6" s="322">
        <v>3600</v>
      </c>
      <c r="Q6" s="322">
        <v>0</v>
      </c>
      <c r="R6" s="322">
        <v>3600</v>
      </c>
      <c r="S6" s="322">
        <v>3700</v>
      </c>
      <c r="T6" s="322">
        <v>5600</v>
      </c>
      <c r="U6" s="322">
        <v>3700</v>
      </c>
      <c r="V6" s="322">
        <v>3400</v>
      </c>
      <c r="W6" s="322">
        <v>0</v>
      </c>
      <c r="X6" s="322">
        <v>0</v>
      </c>
      <c r="Y6" s="322">
        <v>3600</v>
      </c>
      <c r="Z6" s="322">
        <v>0</v>
      </c>
      <c r="AA6" s="322">
        <v>3600</v>
      </c>
      <c r="AB6" s="322">
        <v>3300</v>
      </c>
      <c r="AC6" s="322">
        <v>3300</v>
      </c>
      <c r="AD6" s="323">
        <v>200</v>
      </c>
      <c r="AE6" s="324">
        <v>231700</v>
      </c>
      <c r="AF6" s="51"/>
      <c r="AG6" s="51"/>
    </row>
    <row r="7" spans="1:33" ht="30" customHeight="1">
      <c r="A7" s="325"/>
      <c r="B7" s="326" t="s">
        <v>243</v>
      </c>
      <c r="C7" s="327">
        <v>811200</v>
      </c>
      <c r="D7" s="328">
        <v>310000</v>
      </c>
      <c r="E7" s="328">
        <v>42300</v>
      </c>
      <c r="F7" s="328">
        <v>61500</v>
      </c>
      <c r="G7" s="328">
        <v>27700</v>
      </c>
      <c r="H7" s="328">
        <v>81300</v>
      </c>
      <c r="I7" s="328">
        <v>0</v>
      </c>
      <c r="J7" s="328">
        <v>55100</v>
      </c>
      <c r="K7" s="328">
        <v>4000</v>
      </c>
      <c r="L7" s="328">
        <v>11800</v>
      </c>
      <c r="M7" s="328">
        <v>5400</v>
      </c>
      <c r="N7" s="328">
        <v>100</v>
      </c>
      <c r="O7" s="328">
        <v>2500</v>
      </c>
      <c r="P7" s="328">
        <v>2600</v>
      </c>
      <c r="Q7" s="328">
        <v>0</v>
      </c>
      <c r="R7" s="328">
        <v>3500</v>
      </c>
      <c r="S7" s="328">
        <v>3500</v>
      </c>
      <c r="T7" s="328">
        <v>4900</v>
      </c>
      <c r="U7" s="328">
        <v>3500</v>
      </c>
      <c r="V7" s="328">
        <v>3300</v>
      </c>
      <c r="W7" s="328">
        <v>0</v>
      </c>
      <c r="X7" s="328">
        <v>0</v>
      </c>
      <c r="Y7" s="328">
        <v>3600</v>
      </c>
      <c r="Z7" s="328">
        <v>0</v>
      </c>
      <c r="AA7" s="328">
        <v>3300</v>
      </c>
      <c r="AB7" s="328">
        <v>3500</v>
      </c>
      <c r="AC7" s="328">
        <v>3100</v>
      </c>
      <c r="AD7" s="328">
        <v>300</v>
      </c>
      <c r="AE7" s="329">
        <v>174400</v>
      </c>
      <c r="AF7" s="51"/>
      <c r="AG7" s="51"/>
    </row>
    <row r="8" spans="1:33" ht="30" customHeight="1">
      <c r="A8" s="215"/>
      <c r="B8" s="330" t="s">
        <v>76</v>
      </c>
      <c r="C8" s="220">
        <v>83300</v>
      </c>
      <c r="D8" s="219">
        <v>11400</v>
      </c>
      <c r="E8" s="217">
        <v>1900</v>
      </c>
      <c r="F8" s="217">
        <v>-1900</v>
      </c>
      <c r="G8" s="217">
        <v>0</v>
      </c>
      <c r="H8" s="217">
        <v>7600</v>
      </c>
      <c r="I8" s="217">
        <v>100</v>
      </c>
      <c r="J8" s="217">
        <v>2600</v>
      </c>
      <c r="K8" s="217">
        <v>100</v>
      </c>
      <c r="L8" s="217">
        <v>700</v>
      </c>
      <c r="M8" s="217">
        <v>600</v>
      </c>
      <c r="N8" s="218">
        <v>-100</v>
      </c>
      <c r="O8" s="218">
        <v>500</v>
      </c>
      <c r="P8" s="217">
        <v>1000</v>
      </c>
      <c r="Q8" s="218">
        <v>0</v>
      </c>
      <c r="R8" s="217">
        <v>100</v>
      </c>
      <c r="S8" s="217">
        <v>200</v>
      </c>
      <c r="T8" s="217">
        <v>700</v>
      </c>
      <c r="U8" s="217">
        <v>200</v>
      </c>
      <c r="V8" s="217">
        <v>100</v>
      </c>
      <c r="W8" s="218">
        <v>0</v>
      </c>
      <c r="X8" s="217">
        <v>0</v>
      </c>
      <c r="Y8" s="217">
        <v>0</v>
      </c>
      <c r="Z8" s="218">
        <v>0</v>
      </c>
      <c r="AA8" s="217">
        <v>300</v>
      </c>
      <c r="AB8" s="217">
        <v>-200</v>
      </c>
      <c r="AC8" s="217">
        <v>200</v>
      </c>
      <c r="AD8" s="218">
        <v>-100</v>
      </c>
      <c r="AE8" s="216">
        <v>57300</v>
      </c>
    </row>
    <row r="9" spans="1:33" ht="30" customHeight="1">
      <c r="A9" s="215"/>
      <c r="B9" s="331" t="s">
        <v>268</v>
      </c>
      <c r="C9" s="213">
        <v>1.1026873767258383</v>
      </c>
      <c r="D9" s="212">
        <v>1.0367741935483872</v>
      </c>
      <c r="E9" s="211">
        <v>1.0449172576832151</v>
      </c>
      <c r="F9" s="211">
        <v>0.96910569105691058</v>
      </c>
      <c r="G9" s="211">
        <v>1</v>
      </c>
      <c r="H9" s="211">
        <v>1.0934809348093482</v>
      </c>
      <c r="I9" s="211" t="s">
        <v>187</v>
      </c>
      <c r="J9" s="211">
        <v>1.0471869328493648</v>
      </c>
      <c r="K9" s="211">
        <v>1.0249999999999999</v>
      </c>
      <c r="L9" s="211">
        <v>1.0593220338983051</v>
      </c>
      <c r="M9" s="211">
        <v>1.1111111111111112</v>
      </c>
      <c r="N9" s="211" t="s">
        <v>138</v>
      </c>
      <c r="O9" s="211">
        <v>1.2</v>
      </c>
      <c r="P9" s="211">
        <v>1.3846153846153846</v>
      </c>
      <c r="Q9" s="211" t="s">
        <v>182</v>
      </c>
      <c r="R9" s="211">
        <v>1.0285714285714285</v>
      </c>
      <c r="S9" s="211">
        <v>1.0571428571428572</v>
      </c>
      <c r="T9" s="211">
        <v>1.1428571428571428</v>
      </c>
      <c r="U9" s="211">
        <v>1.0571428571428572</v>
      </c>
      <c r="V9" s="211">
        <v>1.0303030303030303</v>
      </c>
      <c r="W9" s="211" t="s">
        <v>182</v>
      </c>
      <c r="X9" s="211" t="s">
        <v>182</v>
      </c>
      <c r="Y9" s="211">
        <v>1</v>
      </c>
      <c r="Z9" s="211" t="s">
        <v>182</v>
      </c>
      <c r="AA9" s="211">
        <v>1.0909090909090908</v>
      </c>
      <c r="AB9" s="211">
        <v>0.94285714285714284</v>
      </c>
      <c r="AC9" s="211">
        <v>1.064516129032258</v>
      </c>
      <c r="AD9" s="211">
        <v>0.66666666666666663</v>
      </c>
      <c r="AE9" s="210">
        <v>1.3285550458715596</v>
      </c>
    </row>
    <row r="10" spans="1:33" ht="30" customHeight="1" thickBot="1">
      <c r="A10" s="209"/>
      <c r="B10" s="332" t="s">
        <v>277</v>
      </c>
      <c r="C10" s="333">
        <v>1</v>
      </c>
      <c r="D10" s="334">
        <v>0.35930687534935718</v>
      </c>
      <c r="E10" s="206">
        <v>4.9413079932923418E-2</v>
      </c>
      <c r="F10" s="205">
        <v>6.662940190050308E-2</v>
      </c>
      <c r="G10" s="205">
        <v>3.096702068194522E-2</v>
      </c>
      <c r="H10" s="205">
        <v>9.9385131358300724E-2</v>
      </c>
      <c r="I10" s="205">
        <v>1.1179429849077697E-4</v>
      </c>
      <c r="J10" s="205">
        <v>6.4505310229178311E-2</v>
      </c>
      <c r="K10" s="205">
        <v>4.5835662381218554E-3</v>
      </c>
      <c r="L10" s="205">
        <v>1.3974287311347122E-2</v>
      </c>
      <c r="M10" s="205">
        <v>6.7076579094466184E-3</v>
      </c>
      <c r="N10" s="205">
        <v>0</v>
      </c>
      <c r="O10" s="205">
        <v>3.3538289547233092E-3</v>
      </c>
      <c r="P10" s="205">
        <v>4.0245947456679712E-3</v>
      </c>
      <c r="Q10" s="205">
        <v>0</v>
      </c>
      <c r="R10" s="205">
        <v>4.0245947456679712E-3</v>
      </c>
      <c r="S10" s="205">
        <v>4.1363890441587477E-3</v>
      </c>
      <c r="T10" s="205">
        <v>6.2604807154835107E-3</v>
      </c>
      <c r="U10" s="205">
        <v>4.1363890441587477E-3</v>
      </c>
      <c r="V10" s="205">
        <v>3.8010061486864169E-3</v>
      </c>
      <c r="W10" s="205">
        <v>0</v>
      </c>
      <c r="X10" s="205">
        <v>0</v>
      </c>
      <c r="Y10" s="205">
        <v>4.0245947456679712E-3</v>
      </c>
      <c r="Z10" s="205">
        <v>0</v>
      </c>
      <c r="AA10" s="205">
        <v>4.0245947456679712E-3</v>
      </c>
      <c r="AB10" s="205">
        <v>3.68921185019564E-3</v>
      </c>
      <c r="AC10" s="205">
        <v>3.68921185019564E-3</v>
      </c>
      <c r="AD10" s="205">
        <v>2.2358859698155394E-4</v>
      </c>
      <c r="AE10" s="204">
        <v>0.25902738960313026</v>
      </c>
    </row>
    <row r="11" spans="1:33" ht="30" customHeight="1" thickBot="1">
      <c r="A11" s="231" t="s">
        <v>73</v>
      </c>
      <c r="B11" s="230" t="s">
        <v>269</v>
      </c>
      <c r="C11" s="229">
        <v>7415800</v>
      </c>
      <c r="D11" s="228">
        <v>2617700</v>
      </c>
      <c r="E11" s="227">
        <v>373400</v>
      </c>
      <c r="F11" s="227">
        <v>545700</v>
      </c>
      <c r="G11" s="227">
        <v>231200</v>
      </c>
      <c r="H11" s="227">
        <v>677500</v>
      </c>
      <c r="I11" s="227">
        <v>100</v>
      </c>
      <c r="J11" s="227">
        <v>461500</v>
      </c>
      <c r="K11" s="227">
        <v>33200</v>
      </c>
      <c r="L11" s="227">
        <v>99000</v>
      </c>
      <c r="M11" s="227">
        <v>37100</v>
      </c>
      <c r="N11" s="227">
        <v>500</v>
      </c>
      <c r="O11" s="227">
        <v>11400</v>
      </c>
      <c r="P11" s="227">
        <v>24600</v>
      </c>
      <c r="Q11" s="227">
        <v>100</v>
      </c>
      <c r="R11" s="227">
        <v>26400</v>
      </c>
      <c r="S11" s="227">
        <v>31100</v>
      </c>
      <c r="T11" s="227">
        <v>36900</v>
      </c>
      <c r="U11" s="227">
        <v>32000</v>
      </c>
      <c r="V11" s="227">
        <v>26800</v>
      </c>
      <c r="W11" s="227">
        <v>0</v>
      </c>
      <c r="X11" s="227">
        <v>0</v>
      </c>
      <c r="Y11" s="227">
        <v>28700</v>
      </c>
      <c r="Z11" s="227">
        <v>0</v>
      </c>
      <c r="AA11" s="227">
        <v>26000</v>
      </c>
      <c r="AB11" s="227">
        <v>26100</v>
      </c>
      <c r="AC11" s="227">
        <v>27300</v>
      </c>
      <c r="AD11" s="227">
        <v>8700</v>
      </c>
      <c r="AE11" s="226">
        <v>2032800</v>
      </c>
      <c r="AF11" s="51"/>
      <c r="AG11" s="51"/>
    </row>
    <row r="12" spans="1:33" ht="30" customHeight="1">
      <c r="A12" s="46" t="s">
        <v>151</v>
      </c>
      <c r="B12" s="225" t="s">
        <v>270</v>
      </c>
      <c r="C12" s="224">
        <v>6658900</v>
      </c>
      <c r="D12" s="223">
        <v>2532000</v>
      </c>
      <c r="E12" s="223">
        <v>345900</v>
      </c>
      <c r="F12" s="223">
        <v>534900</v>
      </c>
      <c r="G12" s="223">
        <v>231000</v>
      </c>
      <c r="H12" s="223">
        <v>636300</v>
      </c>
      <c r="I12" s="223">
        <v>0</v>
      </c>
      <c r="J12" s="223">
        <v>427400</v>
      </c>
      <c r="K12" s="223">
        <v>33000</v>
      </c>
      <c r="L12" s="223">
        <v>94700</v>
      </c>
      <c r="M12" s="223">
        <v>37900</v>
      </c>
      <c r="N12" s="223">
        <v>400</v>
      </c>
      <c r="O12" s="223">
        <v>6400</v>
      </c>
      <c r="P12" s="223">
        <v>15300</v>
      </c>
      <c r="Q12" s="223">
        <v>0</v>
      </c>
      <c r="R12" s="223">
        <v>24700</v>
      </c>
      <c r="S12" s="223">
        <v>29800</v>
      </c>
      <c r="T12" s="223">
        <v>36300</v>
      </c>
      <c r="U12" s="223">
        <v>37700</v>
      </c>
      <c r="V12" s="223">
        <v>25100</v>
      </c>
      <c r="W12" s="223">
        <v>0</v>
      </c>
      <c r="X12" s="223">
        <v>0</v>
      </c>
      <c r="Y12" s="223">
        <v>27400</v>
      </c>
      <c r="Z12" s="223">
        <v>0</v>
      </c>
      <c r="AA12" s="223">
        <v>24300</v>
      </c>
      <c r="AB12" s="223">
        <v>28000</v>
      </c>
      <c r="AC12" s="223">
        <v>25000</v>
      </c>
      <c r="AD12" s="223">
        <v>6000</v>
      </c>
      <c r="AE12" s="222">
        <v>1499400</v>
      </c>
      <c r="AF12" s="56"/>
    </row>
    <row r="13" spans="1:33" ht="30" customHeight="1">
      <c r="A13" s="215"/>
      <c r="B13" s="221" t="s">
        <v>76</v>
      </c>
      <c r="C13" s="220">
        <v>756900</v>
      </c>
      <c r="D13" s="219">
        <v>85700</v>
      </c>
      <c r="E13" s="217">
        <v>27500</v>
      </c>
      <c r="F13" s="217">
        <v>10800</v>
      </c>
      <c r="G13" s="217">
        <v>200</v>
      </c>
      <c r="H13" s="217">
        <v>41200</v>
      </c>
      <c r="I13" s="217">
        <v>100</v>
      </c>
      <c r="J13" s="217">
        <v>34100</v>
      </c>
      <c r="K13" s="217">
        <v>200</v>
      </c>
      <c r="L13" s="217">
        <v>4300</v>
      </c>
      <c r="M13" s="217">
        <v>-800</v>
      </c>
      <c r="N13" s="218">
        <v>100</v>
      </c>
      <c r="O13" s="217">
        <v>5000</v>
      </c>
      <c r="P13" s="217">
        <v>9300</v>
      </c>
      <c r="Q13" s="218">
        <v>100</v>
      </c>
      <c r="R13" s="217">
        <v>1700</v>
      </c>
      <c r="S13" s="217">
        <v>1300</v>
      </c>
      <c r="T13" s="217">
        <v>600</v>
      </c>
      <c r="U13" s="217">
        <v>-5700</v>
      </c>
      <c r="V13" s="217">
        <v>1700</v>
      </c>
      <c r="W13" s="218">
        <v>0</v>
      </c>
      <c r="X13" s="217">
        <v>0</v>
      </c>
      <c r="Y13" s="217">
        <v>1300</v>
      </c>
      <c r="Z13" s="218">
        <v>0</v>
      </c>
      <c r="AA13" s="217">
        <v>1700</v>
      </c>
      <c r="AB13" s="217">
        <v>-1900</v>
      </c>
      <c r="AC13" s="217">
        <v>2300</v>
      </c>
      <c r="AD13" s="217">
        <v>2700</v>
      </c>
      <c r="AE13" s="216">
        <v>533400</v>
      </c>
    </row>
    <row r="14" spans="1:33" ht="30" customHeight="1">
      <c r="A14" s="215"/>
      <c r="B14" s="214" t="s">
        <v>271</v>
      </c>
      <c r="C14" s="213">
        <v>1.1136674225472676</v>
      </c>
      <c r="D14" s="212">
        <v>1.0338467614533966</v>
      </c>
      <c r="E14" s="211">
        <v>1.0795027464585141</v>
      </c>
      <c r="F14" s="211">
        <v>1.0201906898485698</v>
      </c>
      <c r="G14" s="211">
        <v>1.0008658008658009</v>
      </c>
      <c r="H14" s="211">
        <v>1.0647493320760648</v>
      </c>
      <c r="I14" s="211" t="s">
        <v>187</v>
      </c>
      <c r="J14" s="211">
        <v>1.0797847449695834</v>
      </c>
      <c r="K14" s="211">
        <v>1.0060606060606061</v>
      </c>
      <c r="L14" s="211">
        <v>1.0454065469904963</v>
      </c>
      <c r="M14" s="211">
        <v>0.97889182058047497</v>
      </c>
      <c r="N14" s="211">
        <v>1.25</v>
      </c>
      <c r="O14" s="211">
        <v>1.78125</v>
      </c>
      <c r="P14" s="211">
        <v>1.607843137254902</v>
      </c>
      <c r="Q14" s="211" t="s">
        <v>187</v>
      </c>
      <c r="R14" s="211">
        <v>1.0688259109311742</v>
      </c>
      <c r="S14" s="211">
        <v>1.0436241610738255</v>
      </c>
      <c r="T14" s="211">
        <v>1.0165289256198347</v>
      </c>
      <c r="U14" s="211">
        <v>0.8488063660477454</v>
      </c>
      <c r="V14" s="211">
        <v>1.0677290836653386</v>
      </c>
      <c r="W14" s="211" t="s">
        <v>182</v>
      </c>
      <c r="X14" s="211" t="s">
        <v>182</v>
      </c>
      <c r="Y14" s="211">
        <v>1.0474452554744527</v>
      </c>
      <c r="Z14" s="211" t="s">
        <v>182</v>
      </c>
      <c r="AA14" s="211">
        <v>1.0699588477366255</v>
      </c>
      <c r="AB14" s="211">
        <v>0.93214285714285716</v>
      </c>
      <c r="AC14" s="211">
        <v>1.0920000000000001</v>
      </c>
      <c r="AD14" s="211">
        <v>1.45</v>
      </c>
      <c r="AE14" s="210">
        <v>1.3557422969187676</v>
      </c>
    </row>
    <row r="15" spans="1:33" ht="30" customHeight="1" thickBot="1">
      <c r="A15" s="209"/>
      <c r="B15" s="208" t="s">
        <v>278</v>
      </c>
      <c r="C15" s="207">
        <v>1</v>
      </c>
      <c r="D15" s="205">
        <v>0.3529895628253189</v>
      </c>
      <c r="E15" s="206">
        <v>5.0351951239245935E-2</v>
      </c>
      <c r="F15" s="205">
        <v>7.3586126918201683E-2</v>
      </c>
      <c r="G15" s="205">
        <v>3.1176676825157096E-2</v>
      </c>
      <c r="H15" s="205">
        <v>9.1358990264030854E-2</v>
      </c>
      <c r="I15" s="205">
        <v>1.3484721810189056E-5</v>
      </c>
      <c r="J15" s="205">
        <v>6.223199115402249E-2</v>
      </c>
      <c r="K15" s="205">
        <v>4.4769276409827663E-3</v>
      </c>
      <c r="L15" s="205">
        <v>1.3349874592087165E-2</v>
      </c>
      <c r="M15" s="205">
        <v>5.0028317915801401E-3</v>
      </c>
      <c r="N15" s="205">
        <v>6.7423609050945278E-5</v>
      </c>
      <c r="O15" s="205">
        <v>1.5372582863615524E-3</v>
      </c>
      <c r="P15" s="205">
        <v>3.3172415653065076E-3</v>
      </c>
      <c r="Q15" s="205">
        <v>1.3484721810189056E-5</v>
      </c>
      <c r="R15" s="205">
        <v>3.5599665578899108E-3</v>
      </c>
      <c r="S15" s="205">
        <v>4.1937484829687966E-3</v>
      </c>
      <c r="T15" s="205">
        <v>4.9758623479597619E-3</v>
      </c>
      <c r="U15" s="205">
        <v>4.3151109792604978E-3</v>
      </c>
      <c r="V15" s="205">
        <v>3.6139054451306669E-3</v>
      </c>
      <c r="W15" s="205">
        <v>0</v>
      </c>
      <c r="X15" s="205">
        <v>0</v>
      </c>
      <c r="Y15" s="205">
        <v>3.8701151595242592E-3</v>
      </c>
      <c r="Z15" s="205">
        <v>0</v>
      </c>
      <c r="AA15" s="205">
        <v>3.5060276706491544E-3</v>
      </c>
      <c r="AB15" s="205">
        <v>3.5195123924593435E-3</v>
      </c>
      <c r="AC15" s="205">
        <v>3.6813290541816124E-3</v>
      </c>
      <c r="AD15" s="205">
        <v>1.1731707974864478E-3</v>
      </c>
      <c r="AE15" s="204">
        <v>0.27411742495752311</v>
      </c>
    </row>
    <row r="16" spans="1:33" ht="30" customHeight="1" thickBot="1">
      <c r="A16" s="231" t="s">
        <v>78</v>
      </c>
      <c r="B16" s="335" t="s">
        <v>272</v>
      </c>
      <c r="C16" s="229">
        <v>9893200</v>
      </c>
      <c r="D16" s="227">
        <v>3527800</v>
      </c>
      <c r="E16" s="227">
        <v>496500</v>
      </c>
      <c r="F16" s="227">
        <v>734700</v>
      </c>
      <c r="G16" s="227">
        <v>310500</v>
      </c>
      <c r="H16" s="227">
        <v>913800</v>
      </c>
      <c r="I16" s="227">
        <v>200</v>
      </c>
      <c r="J16" s="227">
        <v>630500</v>
      </c>
      <c r="K16" s="227">
        <v>45600</v>
      </c>
      <c r="L16" s="227">
        <v>133700</v>
      </c>
      <c r="M16" s="227">
        <v>54300</v>
      </c>
      <c r="N16" s="227">
        <v>600</v>
      </c>
      <c r="O16" s="227">
        <v>19200</v>
      </c>
      <c r="P16" s="227">
        <v>33000</v>
      </c>
      <c r="Q16" s="227">
        <v>200</v>
      </c>
      <c r="R16" s="227">
        <v>35800</v>
      </c>
      <c r="S16" s="227">
        <v>41900</v>
      </c>
      <c r="T16" s="227">
        <v>53100</v>
      </c>
      <c r="U16" s="227">
        <v>44000</v>
      </c>
      <c r="V16" s="227">
        <v>36500</v>
      </c>
      <c r="W16" s="227">
        <v>200</v>
      </c>
      <c r="X16" s="227">
        <v>100</v>
      </c>
      <c r="Y16" s="227">
        <v>40100</v>
      </c>
      <c r="Z16" s="227">
        <v>0</v>
      </c>
      <c r="AA16" s="227">
        <v>36000</v>
      </c>
      <c r="AB16" s="227">
        <v>36600</v>
      </c>
      <c r="AC16" s="227">
        <v>36700</v>
      </c>
      <c r="AD16" s="227">
        <v>10800</v>
      </c>
      <c r="AE16" s="226">
        <v>2620800</v>
      </c>
      <c r="AF16" s="56"/>
    </row>
    <row r="17" spans="1:32" ht="30" customHeight="1">
      <c r="A17" s="46" t="s">
        <v>152</v>
      </c>
      <c r="B17" s="225" t="s">
        <v>273</v>
      </c>
      <c r="C17" s="224">
        <v>8852400</v>
      </c>
      <c r="D17" s="223">
        <v>3378100</v>
      </c>
      <c r="E17" s="223">
        <v>463000</v>
      </c>
      <c r="F17" s="223">
        <v>707000</v>
      </c>
      <c r="G17" s="223">
        <v>310400</v>
      </c>
      <c r="H17" s="223">
        <v>865800</v>
      </c>
      <c r="I17" s="223">
        <v>0</v>
      </c>
      <c r="J17" s="223">
        <v>582800</v>
      </c>
      <c r="K17" s="223">
        <v>45200</v>
      </c>
      <c r="L17" s="223">
        <v>125500</v>
      </c>
      <c r="M17" s="223">
        <v>53000</v>
      </c>
      <c r="N17" s="223">
        <v>500</v>
      </c>
      <c r="O17" s="223">
        <v>13200</v>
      </c>
      <c r="P17" s="223">
        <v>18800</v>
      </c>
      <c r="Q17" s="223">
        <v>0</v>
      </c>
      <c r="R17" s="223">
        <v>34100</v>
      </c>
      <c r="S17" s="223">
        <v>40500</v>
      </c>
      <c r="T17" s="223">
        <v>48500</v>
      </c>
      <c r="U17" s="223">
        <v>49100</v>
      </c>
      <c r="V17" s="223">
        <v>34500</v>
      </c>
      <c r="W17" s="223">
        <v>200</v>
      </c>
      <c r="X17" s="223">
        <v>0</v>
      </c>
      <c r="Y17" s="223">
        <v>37800</v>
      </c>
      <c r="Z17" s="223">
        <v>0</v>
      </c>
      <c r="AA17" s="223">
        <v>33400</v>
      </c>
      <c r="AB17" s="223">
        <v>38200</v>
      </c>
      <c r="AC17" s="223">
        <v>33800</v>
      </c>
      <c r="AD17" s="223">
        <v>10300</v>
      </c>
      <c r="AE17" s="336">
        <v>1928700</v>
      </c>
      <c r="AF17" s="56"/>
    </row>
    <row r="18" spans="1:32" ht="30" customHeight="1">
      <c r="A18" s="215"/>
      <c r="B18" s="221" t="s">
        <v>76</v>
      </c>
      <c r="C18" s="220">
        <v>1040800</v>
      </c>
      <c r="D18" s="219">
        <v>149700</v>
      </c>
      <c r="E18" s="217">
        <v>33500</v>
      </c>
      <c r="F18" s="217">
        <v>27700</v>
      </c>
      <c r="G18" s="217">
        <v>100</v>
      </c>
      <c r="H18" s="217">
        <v>48000</v>
      </c>
      <c r="I18" s="217">
        <v>200</v>
      </c>
      <c r="J18" s="217">
        <v>47700</v>
      </c>
      <c r="K18" s="217">
        <v>400</v>
      </c>
      <c r="L18" s="217">
        <v>8200</v>
      </c>
      <c r="M18" s="217">
        <v>1300</v>
      </c>
      <c r="N18" s="218">
        <v>100</v>
      </c>
      <c r="O18" s="218">
        <v>6000</v>
      </c>
      <c r="P18" s="217">
        <v>14200</v>
      </c>
      <c r="Q18" s="218">
        <v>200</v>
      </c>
      <c r="R18" s="217">
        <v>1700</v>
      </c>
      <c r="S18" s="217">
        <v>1400</v>
      </c>
      <c r="T18" s="217">
        <v>4600</v>
      </c>
      <c r="U18" s="217">
        <v>-5100</v>
      </c>
      <c r="V18" s="217">
        <v>2000</v>
      </c>
      <c r="W18" s="218">
        <v>0</v>
      </c>
      <c r="X18" s="217">
        <v>100</v>
      </c>
      <c r="Y18" s="217">
        <v>2300</v>
      </c>
      <c r="Z18" s="218">
        <v>0</v>
      </c>
      <c r="AA18" s="217">
        <v>2600</v>
      </c>
      <c r="AB18" s="217">
        <v>-1600</v>
      </c>
      <c r="AC18" s="217">
        <v>2900</v>
      </c>
      <c r="AD18" s="218">
        <v>500</v>
      </c>
      <c r="AE18" s="216">
        <v>692100</v>
      </c>
    </row>
    <row r="19" spans="1:32" ht="30" customHeight="1">
      <c r="A19" s="215"/>
      <c r="B19" s="214" t="s">
        <v>274</v>
      </c>
      <c r="C19" s="213">
        <v>1.1175726356694229</v>
      </c>
      <c r="D19" s="212">
        <v>1.0443148515437672</v>
      </c>
      <c r="E19" s="211">
        <v>1.0723542116630669</v>
      </c>
      <c r="F19" s="211">
        <v>1.0391796322489393</v>
      </c>
      <c r="G19" s="211">
        <v>1.0003221649484537</v>
      </c>
      <c r="H19" s="211">
        <v>1.0554400554400554</v>
      </c>
      <c r="I19" s="211" t="s">
        <v>187</v>
      </c>
      <c r="J19" s="211">
        <v>1.0818462594371998</v>
      </c>
      <c r="K19" s="211">
        <v>1.0088495575221239</v>
      </c>
      <c r="L19" s="211">
        <v>1.0653386454183267</v>
      </c>
      <c r="M19" s="211">
        <v>1.0245283018867926</v>
      </c>
      <c r="N19" s="211">
        <v>1.2</v>
      </c>
      <c r="O19" s="211">
        <v>1.4545454545454546</v>
      </c>
      <c r="P19" s="211">
        <v>1.7553191489361701</v>
      </c>
      <c r="Q19" s="211" t="s">
        <v>187</v>
      </c>
      <c r="R19" s="211">
        <v>1.0498533724340176</v>
      </c>
      <c r="S19" s="211">
        <v>1.0345679012345679</v>
      </c>
      <c r="T19" s="211">
        <v>1.0948453608247424</v>
      </c>
      <c r="U19" s="211">
        <v>0.89613034623217924</v>
      </c>
      <c r="V19" s="211">
        <v>1.0579710144927537</v>
      </c>
      <c r="W19" s="211">
        <v>1</v>
      </c>
      <c r="X19" s="211" t="s">
        <v>187</v>
      </c>
      <c r="Y19" s="211">
        <v>1.0608465608465609</v>
      </c>
      <c r="Z19" s="211" t="s">
        <v>182</v>
      </c>
      <c r="AA19" s="211">
        <v>1.0778443113772456</v>
      </c>
      <c r="AB19" s="211">
        <v>0.95811518324607325</v>
      </c>
      <c r="AC19" s="211">
        <v>1.0857988165680474</v>
      </c>
      <c r="AD19" s="211">
        <v>1.0485436893203883</v>
      </c>
      <c r="AE19" s="210">
        <v>1.3588427438170789</v>
      </c>
    </row>
    <row r="20" spans="1:32" ht="30" customHeight="1" thickBot="1">
      <c r="A20" s="215"/>
      <c r="B20" s="208" t="s">
        <v>279</v>
      </c>
      <c r="C20" s="207">
        <v>1</v>
      </c>
      <c r="D20" s="205">
        <v>0.35658836372457847</v>
      </c>
      <c r="E20" s="206">
        <v>5.0185986334047632E-2</v>
      </c>
      <c r="F20" s="205">
        <v>7.4263130230865643E-2</v>
      </c>
      <c r="G20" s="205">
        <v>3.1385193870537335E-2</v>
      </c>
      <c r="H20" s="205">
        <v>9.2366473941697322E-2</v>
      </c>
      <c r="I20" s="205">
        <v>2.0215905874742249E-5</v>
      </c>
      <c r="J20" s="205">
        <v>6.373064327012494E-2</v>
      </c>
      <c r="K20" s="205">
        <v>4.6092265394412323E-3</v>
      </c>
      <c r="L20" s="205">
        <v>1.3514333077265192E-2</v>
      </c>
      <c r="M20" s="205">
        <v>5.4886184449925201E-3</v>
      </c>
      <c r="N20" s="205">
        <v>6.0647717624226743E-5</v>
      </c>
      <c r="O20" s="205">
        <v>1.9407269639752558E-3</v>
      </c>
      <c r="P20" s="205">
        <v>3.3356244693324706E-3</v>
      </c>
      <c r="Q20" s="205">
        <v>2.0215905874742249E-5</v>
      </c>
      <c r="R20" s="205">
        <v>3.6186471515788623E-3</v>
      </c>
      <c r="S20" s="205">
        <v>4.2352322807585009E-3</v>
      </c>
      <c r="T20" s="205">
        <v>5.3673230097440669E-3</v>
      </c>
      <c r="U20" s="205">
        <v>4.4474992924432941E-3</v>
      </c>
      <c r="V20" s="205">
        <v>3.6894028221404599E-3</v>
      </c>
      <c r="W20" s="205">
        <v>2.0215905874742249E-5</v>
      </c>
      <c r="X20" s="205">
        <v>1.0107952937371124E-5</v>
      </c>
      <c r="Y20" s="205">
        <v>4.0532891278858207E-3</v>
      </c>
      <c r="Z20" s="205">
        <v>0</v>
      </c>
      <c r="AA20" s="205">
        <v>3.6388630574536044E-3</v>
      </c>
      <c r="AB20" s="205">
        <v>3.6995107750778314E-3</v>
      </c>
      <c r="AC20" s="205">
        <v>3.7096187280152024E-3</v>
      </c>
      <c r="AD20" s="205">
        <v>1.0916589172360813E-3</v>
      </c>
      <c r="AE20" s="204">
        <v>0.26490923058262239</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291</v>
      </c>
      <c r="E27" s="346">
        <v>289700</v>
      </c>
      <c r="F27" s="347">
        <v>31700</v>
      </c>
      <c r="G27" s="348"/>
      <c r="H27" s="345" t="s">
        <v>291</v>
      </c>
      <c r="I27" s="346">
        <v>574000</v>
      </c>
      <c r="J27" s="349">
        <v>87000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243</v>
      </c>
      <c r="E28" s="351">
        <v>280200</v>
      </c>
      <c r="F28" s="352">
        <v>27000</v>
      </c>
      <c r="G28" s="353"/>
      <c r="H28" s="350" t="s">
        <v>243</v>
      </c>
      <c r="I28" s="354">
        <v>549700</v>
      </c>
      <c r="J28" s="355">
        <v>82700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9500</v>
      </c>
      <c r="F29" s="359">
        <v>4700</v>
      </c>
      <c r="G29" s="251"/>
      <c r="H29" s="357" t="s">
        <v>76</v>
      </c>
      <c r="I29" s="358">
        <v>24300</v>
      </c>
      <c r="J29" s="359">
        <v>4300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1.0339043540328337</v>
      </c>
      <c r="F30" s="362">
        <v>1.174074074074074</v>
      </c>
      <c r="G30" s="251"/>
      <c r="H30" s="360" t="s">
        <v>123</v>
      </c>
      <c r="I30" s="361">
        <v>1.0442059305075495</v>
      </c>
      <c r="J30" s="363">
        <v>1.0519951632406288</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0.3540266405963583</v>
      </c>
      <c r="F31" s="367">
        <v>3.873884883294635E-2</v>
      </c>
      <c r="G31" s="251"/>
      <c r="H31" s="368" t="s">
        <v>284</v>
      </c>
      <c r="I31" s="369">
        <v>0.8683812405446294</v>
      </c>
      <c r="J31" s="370">
        <v>0.13161875945537066</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65" priority="3" operator="equal">
      <formula>"△100%"</formula>
    </cfRule>
  </conditionalFormatting>
  <conditionalFormatting sqref="C19:AE19">
    <cfRule type="cellIs" dxfId="64" priority="2" operator="equal">
      <formula>"△100%"</formula>
    </cfRule>
  </conditionalFormatting>
  <conditionalFormatting sqref="I28:J28">
    <cfRule type="containsBlanks" dxfId="63" priority="4">
      <formula>LEN(TRIM(I28))=0</formula>
    </cfRule>
  </conditionalFormatting>
  <conditionalFormatting sqref="AE14">
    <cfRule type="cellIs" dxfId="62" priority="1" operator="equal">
      <formula>"△100%"</formula>
    </cfRule>
  </conditionalFormatting>
  <hyperlinks>
    <hyperlink ref="A1:B1" location="令和７年度!A1" display="令和７年度!A1" xr:uid="{3BF93BDE-3E1B-43FF-B797-4899A45749CD}"/>
  </hyperlinks>
  <pageMargins left="0.70866141732283472"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R29"/>
  <sheetViews>
    <sheetView topLeftCell="A9"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11月（３表）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291</v>
      </c>
      <c r="C6" s="145">
        <v>231700</v>
      </c>
      <c r="D6" s="146">
        <v>82600</v>
      </c>
      <c r="E6" s="146">
        <v>51500</v>
      </c>
      <c r="F6" s="146">
        <v>35000</v>
      </c>
      <c r="G6" s="146">
        <v>15600</v>
      </c>
      <c r="H6" s="146">
        <v>5700</v>
      </c>
      <c r="I6" s="146">
        <v>1500</v>
      </c>
      <c r="J6" s="146">
        <v>1200</v>
      </c>
      <c r="K6" s="146">
        <v>1000</v>
      </c>
      <c r="L6" s="146">
        <v>1900</v>
      </c>
      <c r="M6" s="146">
        <v>1400</v>
      </c>
      <c r="N6" s="146">
        <v>1000</v>
      </c>
      <c r="O6" s="146">
        <v>500</v>
      </c>
      <c r="P6" s="146">
        <v>1300</v>
      </c>
      <c r="Q6" s="147">
        <v>31500</v>
      </c>
      <c r="R6" s="51"/>
    </row>
    <row r="7" spans="1:18" ht="30" customHeight="1">
      <c r="A7" s="11"/>
      <c r="B7" s="373" t="s">
        <v>243</v>
      </c>
      <c r="C7" s="12">
        <v>174400</v>
      </c>
      <c r="D7" s="13">
        <v>59600</v>
      </c>
      <c r="E7" s="14">
        <v>38400</v>
      </c>
      <c r="F7" s="14">
        <v>30300</v>
      </c>
      <c r="G7" s="14">
        <v>13000</v>
      </c>
      <c r="H7" s="14">
        <v>4900</v>
      </c>
      <c r="I7" s="14">
        <v>1200</v>
      </c>
      <c r="J7" s="14">
        <v>1000</v>
      </c>
      <c r="K7" s="14">
        <v>400</v>
      </c>
      <c r="L7" s="14">
        <v>1700</v>
      </c>
      <c r="M7" s="14">
        <v>2600</v>
      </c>
      <c r="N7" s="14">
        <v>800</v>
      </c>
      <c r="O7" s="15">
        <v>300</v>
      </c>
      <c r="P7" s="14">
        <v>900</v>
      </c>
      <c r="Q7" s="16">
        <v>19300</v>
      </c>
      <c r="R7" s="51"/>
    </row>
    <row r="8" spans="1:18" ht="30" customHeight="1">
      <c r="A8" s="11"/>
      <c r="B8" s="17" t="s">
        <v>76</v>
      </c>
      <c r="C8" s="41">
        <v>57300</v>
      </c>
      <c r="D8" s="42">
        <v>23000</v>
      </c>
      <c r="E8" s="43">
        <v>13100</v>
      </c>
      <c r="F8" s="42">
        <v>4700</v>
      </c>
      <c r="G8" s="42">
        <v>2600</v>
      </c>
      <c r="H8" s="42">
        <v>800</v>
      </c>
      <c r="I8" s="42">
        <v>300</v>
      </c>
      <c r="J8" s="42">
        <v>200</v>
      </c>
      <c r="K8" s="42">
        <v>600</v>
      </c>
      <c r="L8" s="42">
        <v>200</v>
      </c>
      <c r="M8" s="42">
        <v>-1200</v>
      </c>
      <c r="N8" s="42">
        <v>200</v>
      </c>
      <c r="O8" s="42">
        <v>200</v>
      </c>
      <c r="P8" s="42">
        <v>400</v>
      </c>
      <c r="Q8" s="44">
        <v>12200</v>
      </c>
    </row>
    <row r="9" spans="1:18" ht="30" customHeight="1">
      <c r="A9" s="11"/>
      <c r="B9" s="18" t="s">
        <v>268</v>
      </c>
      <c r="C9" s="19">
        <v>1.3285550458715596</v>
      </c>
      <c r="D9" s="20">
        <v>1.3859060402684564</v>
      </c>
      <c r="E9" s="21">
        <v>1.3411458333333333</v>
      </c>
      <c r="F9" s="20">
        <v>1.1551155115511551</v>
      </c>
      <c r="G9" s="20">
        <v>1.2</v>
      </c>
      <c r="H9" s="20">
        <v>1.1632653061224489</v>
      </c>
      <c r="I9" s="20">
        <v>1.25</v>
      </c>
      <c r="J9" s="20">
        <v>1.2</v>
      </c>
      <c r="K9" s="20">
        <v>2.5</v>
      </c>
      <c r="L9" s="20">
        <v>1.1176470588235294</v>
      </c>
      <c r="M9" s="20">
        <v>0.53846153846153844</v>
      </c>
      <c r="N9" s="20">
        <v>1.25</v>
      </c>
      <c r="O9" s="20">
        <v>1.6666666666666667</v>
      </c>
      <c r="P9" s="20">
        <v>1.4444444444444444</v>
      </c>
      <c r="Q9" s="22">
        <v>1.6321243523316062</v>
      </c>
    </row>
    <row r="10" spans="1:18" ht="30" customHeight="1" thickBot="1">
      <c r="A10" s="45"/>
      <c r="B10" s="23" t="s">
        <v>278</v>
      </c>
      <c r="C10" s="24">
        <v>1</v>
      </c>
      <c r="D10" s="25">
        <v>0.35649546827794559</v>
      </c>
      <c r="E10" s="26">
        <v>0.22227017695295642</v>
      </c>
      <c r="F10" s="27">
        <v>0.15105740181268881</v>
      </c>
      <c r="G10" s="27">
        <v>6.7328441950798443E-2</v>
      </c>
      <c r="H10" s="27">
        <v>2.4600776866637895E-2</v>
      </c>
      <c r="I10" s="27">
        <v>6.4738886491152352E-3</v>
      </c>
      <c r="J10" s="27">
        <v>5.1791109192921882E-3</v>
      </c>
      <c r="K10" s="27">
        <v>4.3159257660768235E-3</v>
      </c>
      <c r="L10" s="27">
        <v>8.2002589555459655E-3</v>
      </c>
      <c r="M10" s="27">
        <v>6.0422960725075529E-3</v>
      </c>
      <c r="N10" s="27">
        <v>4.3159257660768235E-3</v>
      </c>
      <c r="O10" s="27">
        <v>2.1579628830384117E-3</v>
      </c>
      <c r="P10" s="27">
        <v>5.6107034958998705E-3</v>
      </c>
      <c r="Q10" s="28">
        <v>0.13595166163141995</v>
      </c>
    </row>
    <row r="11" spans="1:18" ht="30" customHeight="1" thickBot="1">
      <c r="A11" s="148" t="s">
        <v>73</v>
      </c>
      <c r="B11" s="149" t="s">
        <v>269</v>
      </c>
      <c r="C11" s="150">
        <v>2032800</v>
      </c>
      <c r="D11" s="151">
        <v>841500</v>
      </c>
      <c r="E11" s="151">
        <v>375800</v>
      </c>
      <c r="F11" s="151">
        <v>323000</v>
      </c>
      <c r="G11" s="151">
        <v>151600</v>
      </c>
      <c r="H11" s="151">
        <v>33700</v>
      </c>
      <c r="I11" s="151">
        <v>7900</v>
      </c>
      <c r="J11" s="151">
        <v>7800</v>
      </c>
      <c r="K11" s="151">
        <v>4900</v>
      </c>
      <c r="L11" s="151">
        <v>14600</v>
      </c>
      <c r="M11" s="151">
        <v>12800</v>
      </c>
      <c r="N11" s="151">
        <v>6600</v>
      </c>
      <c r="O11" s="151">
        <v>3200</v>
      </c>
      <c r="P11" s="151">
        <v>8100</v>
      </c>
      <c r="Q11" s="152">
        <v>241300</v>
      </c>
      <c r="R11" s="51"/>
    </row>
    <row r="12" spans="1:18" ht="30" customHeight="1">
      <c r="A12" s="153" t="s">
        <v>151</v>
      </c>
      <c r="B12" s="29" t="s">
        <v>270</v>
      </c>
      <c r="C12" s="30">
        <v>1499400</v>
      </c>
      <c r="D12" s="31">
        <v>624800</v>
      </c>
      <c r="E12" s="31">
        <v>276900</v>
      </c>
      <c r="F12" s="31">
        <v>217900</v>
      </c>
      <c r="G12" s="31">
        <v>116500</v>
      </c>
      <c r="H12" s="31">
        <v>30900</v>
      </c>
      <c r="I12" s="31">
        <v>7000</v>
      </c>
      <c r="J12" s="31">
        <v>6500</v>
      </c>
      <c r="K12" s="31">
        <v>2800</v>
      </c>
      <c r="L12" s="31">
        <v>12500</v>
      </c>
      <c r="M12" s="31">
        <v>11700</v>
      </c>
      <c r="N12" s="31">
        <v>5100</v>
      </c>
      <c r="O12" s="31">
        <v>2100</v>
      </c>
      <c r="P12" s="31">
        <v>6000</v>
      </c>
      <c r="Q12" s="32">
        <v>178700</v>
      </c>
      <c r="R12" s="51"/>
    </row>
    <row r="13" spans="1:18" ht="30" customHeight="1">
      <c r="A13" s="11"/>
      <c r="B13" s="33" t="s">
        <v>76</v>
      </c>
      <c r="C13" s="41">
        <v>533400</v>
      </c>
      <c r="D13" s="42">
        <v>216700</v>
      </c>
      <c r="E13" s="43">
        <v>98900</v>
      </c>
      <c r="F13" s="42">
        <v>105100</v>
      </c>
      <c r="G13" s="42">
        <v>35100</v>
      </c>
      <c r="H13" s="42">
        <v>2800</v>
      </c>
      <c r="I13" s="42">
        <v>900</v>
      </c>
      <c r="J13" s="42">
        <v>1300</v>
      </c>
      <c r="K13" s="42">
        <v>2100</v>
      </c>
      <c r="L13" s="42">
        <v>2100</v>
      </c>
      <c r="M13" s="42">
        <v>1100</v>
      </c>
      <c r="N13" s="42">
        <v>1500</v>
      </c>
      <c r="O13" s="42">
        <v>1100</v>
      </c>
      <c r="P13" s="42">
        <v>2100</v>
      </c>
      <c r="Q13" s="44">
        <v>62600</v>
      </c>
    </row>
    <row r="14" spans="1:18" ht="30" customHeight="1">
      <c r="A14" s="11"/>
      <c r="B14" s="34" t="s">
        <v>271</v>
      </c>
      <c r="C14" s="19">
        <v>1.3557422969187676</v>
      </c>
      <c r="D14" s="20">
        <v>1.346830985915493</v>
      </c>
      <c r="E14" s="21">
        <v>1.3571686529433009</v>
      </c>
      <c r="F14" s="20">
        <v>1.4823313446535107</v>
      </c>
      <c r="G14" s="20">
        <v>1.3012875536480686</v>
      </c>
      <c r="H14" s="20">
        <v>1.0906148867313916</v>
      </c>
      <c r="I14" s="20">
        <v>1.1285714285714286</v>
      </c>
      <c r="J14" s="20">
        <v>1.2</v>
      </c>
      <c r="K14" s="20">
        <v>1.75</v>
      </c>
      <c r="L14" s="20">
        <v>1.1679999999999999</v>
      </c>
      <c r="M14" s="20">
        <v>1.0940170940170941</v>
      </c>
      <c r="N14" s="20">
        <v>1.2941176470588236</v>
      </c>
      <c r="O14" s="20">
        <v>1.5238095238095237</v>
      </c>
      <c r="P14" s="20">
        <v>1.35</v>
      </c>
      <c r="Q14" s="22">
        <v>1.3503077783995523</v>
      </c>
    </row>
    <row r="15" spans="1:18" ht="30" customHeight="1" thickBot="1">
      <c r="A15" s="45"/>
      <c r="B15" s="35" t="s">
        <v>278</v>
      </c>
      <c r="C15" s="36">
        <v>1</v>
      </c>
      <c r="D15" s="27">
        <v>0.41396103896103897</v>
      </c>
      <c r="E15" s="27">
        <v>0.18486816214088941</v>
      </c>
      <c r="F15" s="27">
        <v>0.15889413616686343</v>
      </c>
      <c r="G15" s="27">
        <v>7.4576938213301844E-2</v>
      </c>
      <c r="H15" s="27">
        <v>1.6578118850846122E-2</v>
      </c>
      <c r="I15" s="27">
        <v>3.8862652499016136E-3</v>
      </c>
      <c r="J15" s="27">
        <v>3.8370720188902006E-3</v>
      </c>
      <c r="K15" s="27">
        <v>2.4104683195592287E-3</v>
      </c>
      <c r="L15" s="27">
        <v>7.1822117276662727E-3</v>
      </c>
      <c r="M15" s="27">
        <v>6.2967335694608419E-3</v>
      </c>
      <c r="N15" s="27">
        <v>3.246753246753247E-3</v>
      </c>
      <c r="O15" s="27">
        <v>1.5741833923652105E-3</v>
      </c>
      <c r="P15" s="27">
        <v>3.9846517119244392E-3</v>
      </c>
      <c r="Q15" s="28">
        <v>0.11870326643053916</v>
      </c>
    </row>
    <row r="16" spans="1:18" ht="30" customHeight="1" thickBot="1">
      <c r="A16" s="148" t="s">
        <v>78</v>
      </c>
      <c r="B16" s="149" t="s">
        <v>272</v>
      </c>
      <c r="C16" s="150">
        <v>2620800</v>
      </c>
      <c r="D16" s="151">
        <v>1036900</v>
      </c>
      <c r="E16" s="151">
        <v>524100</v>
      </c>
      <c r="F16" s="151">
        <v>418600</v>
      </c>
      <c r="G16" s="151">
        <v>191800</v>
      </c>
      <c r="H16" s="151">
        <v>48200</v>
      </c>
      <c r="I16" s="151">
        <v>11200</v>
      </c>
      <c r="J16" s="151">
        <v>11000</v>
      </c>
      <c r="K16" s="151">
        <v>5600</v>
      </c>
      <c r="L16" s="151">
        <v>20000</v>
      </c>
      <c r="M16" s="151">
        <v>18200</v>
      </c>
      <c r="N16" s="151">
        <v>9300</v>
      </c>
      <c r="O16" s="151">
        <v>4500</v>
      </c>
      <c r="P16" s="151">
        <v>11700</v>
      </c>
      <c r="Q16" s="152">
        <v>309700</v>
      </c>
      <c r="R16" s="51"/>
    </row>
    <row r="17" spans="1:18" ht="30" customHeight="1">
      <c r="A17" s="153" t="s">
        <v>152</v>
      </c>
      <c r="B17" s="29" t="s">
        <v>273</v>
      </c>
      <c r="C17" s="30">
        <v>1928700</v>
      </c>
      <c r="D17" s="31">
        <v>793900</v>
      </c>
      <c r="E17" s="31">
        <v>355200</v>
      </c>
      <c r="F17" s="31">
        <v>263700</v>
      </c>
      <c r="G17" s="31">
        <v>157000</v>
      </c>
      <c r="H17" s="31">
        <v>45500</v>
      </c>
      <c r="I17" s="31">
        <v>10500</v>
      </c>
      <c r="J17" s="31">
        <v>10500</v>
      </c>
      <c r="K17" s="31">
        <v>3300</v>
      </c>
      <c r="L17" s="31">
        <v>14000</v>
      </c>
      <c r="M17" s="31">
        <v>16000</v>
      </c>
      <c r="N17" s="31">
        <v>7100</v>
      </c>
      <c r="O17" s="31">
        <v>2600</v>
      </c>
      <c r="P17" s="31">
        <v>8600</v>
      </c>
      <c r="Q17" s="37">
        <v>240800</v>
      </c>
      <c r="R17" s="51"/>
    </row>
    <row r="18" spans="1:18" ht="30" customHeight="1">
      <c r="A18" s="11"/>
      <c r="B18" s="33" t="s">
        <v>76</v>
      </c>
      <c r="C18" s="41">
        <v>692100</v>
      </c>
      <c r="D18" s="42">
        <v>243000</v>
      </c>
      <c r="E18" s="43">
        <v>168900</v>
      </c>
      <c r="F18" s="42">
        <v>154900</v>
      </c>
      <c r="G18" s="42">
        <v>34800</v>
      </c>
      <c r="H18" s="42">
        <v>2700</v>
      </c>
      <c r="I18" s="42">
        <v>700</v>
      </c>
      <c r="J18" s="42">
        <v>500</v>
      </c>
      <c r="K18" s="42">
        <v>2300</v>
      </c>
      <c r="L18" s="42">
        <v>6000</v>
      </c>
      <c r="M18" s="42">
        <v>2200</v>
      </c>
      <c r="N18" s="42">
        <v>2200</v>
      </c>
      <c r="O18" s="42">
        <v>1900</v>
      </c>
      <c r="P18" s="42">
        <v>3100</v>
      </c>
      <c r="Q18" s="44">
        <v>68900</v>
      </c>
    </row>
    <row r="19" spans="1:18" ht="30" customHeight="1">
      <c r="A19" s="11"/>
      <c r="B19" s="34" t="s">
        <v>274</v>
      </c>
      <c r="C19" s="19">
        <v>1.3588427438170789</v>
      </c>
      <c r="D19" s="20">
        <v>1.3060838896586471</v>
      </c>
      <c r="E19" s="21">
        <v>1.4755067567567568</v>
      </c>
      <c r="F19" s="20">
        <v>1.5874099355328024</v>
      </c>
      <c r="G19" s="20">
        <v>1.221656050955414</v>
      </c>
      <c r="H19" s="20">
        <v>1.0593406593406594</v>
      </c>
      <c r="I19" s="20">
        <v>1.0666666666666667</v>
      </c>
      <c r="J19" s="20">
        <v>1.0476190476190477</v>
      </c>
      <c r="K19" s="154">
        <v>1.696969696969697</v>
      </c>
      <c r="L19" s="20">
        <v>1.4285714285714286</v>
      </c>
      <c r="M19" s="20">
        <v>1.1375</v>
      </c>
      <c r="N19" s="20">
        <v>1.3098591549295775</v>
      </c>
      <c r="O19" s="20">
        <v>1.7307692307692308</v>
      </c>
      <c r="P19" s="20">
        <v>1.3604651162790697</v>
      </c>
      <c r="Q19" s="22">
        <v>1.2861295681063123</v>
      </c>
    </row>
    <row r="20" spans="1:18" ht="30" customHeight="1" thickBot="1">
      <c r="A20" s="11"/>
      <c r="B20" s="35" t="s">
        <v>279</v>
      </c>
      <c r="C20" s="36">
        <v>0.99999999999999989</v>
      </c>
      <c r="D20" s="27">
        <v>0.39564255189255187</v>
      </c>
      <c r="E20" s="27">
        <v>0.19997710622710624</v>
      </c>
      <c r="F20" s="27">
        <v>0.15972222222222221</v>
      </c>
      <c r="G20" s="27">
        <v>7.3183760683760687E-2</v>
      </c>
      <c r="H20" s="27">
        <v>1.8391330891330892E-2</v>
      </c>
      <c r="I20" s="27">
        <v>4.2735042735042739E-3</v>
      </c>
      <c r="J20" s="27">
        <v>4.197191697191697E-3</v>
      </c>
      <c r="K20" s="27">
        <v>2.136752136752137E-3</v>
      </c>
      <c r="L20" s="27">
        <v>7.631257631257631E-3</v>
      </c>
      <c r="M20" s="27">
        <v>6.9444444444444441E-3</v>
      </c>
      <c r="N20" s="27">
        <v>3.5485347985347985E-3</v>
      </c>
      <c r="O20" s="27">
        <v>1.717032967032967E-3</v>
      </c>
      <c r="P20" s="27">
        <v>4.464285714285714E-3</v>
      </c>
      <c r="Q20" s="28">
        <v>0.11817002442002442</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61" priority="2" operator="equal">
      <formula>"△100%"</formula>
    </cfRule>
  </conditionalFormatting>
  <conditionalFormatting sqref="C14:Q14">
    <cfRule type="cellIs" dxfId="60" priority="1" operator="equal">
      <formula>"△100%"</formula>
    </cfRule>
  </conditionalFormatting>
  <hyperlinks>
    <hyperlink ref="A1:B1" location="令和７年度!A1" display="令和７年度!A1" xr:uid="{916D6CC8-EA8F-4346-A0A4-21896245A9EF}"/>
  </hyperlinks>
  <pageMargins left="0.70866141732283472" right="0.70866141732283472" top="0.74803149606299213" bottom="0.74803149606299213"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Q21"/>
  <sheetViews>
    <sheetView topLeftCell="A8"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12月（１表）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60" t="s">
        <v>64</v>
      </c>
      <c r="G5" s="461"/>
      <c r="H5" s="461"/>
      <c r="I5" s="461"/>
      <c r="J5" s="461"/>
      <c r="K5" s="462"/>
    </row>
    <row r="6" spans="1:17" ht="17.25" customHeight="1">
      <c r="A6" s="292" t="s">
        <v>65</v>
      </c>
      <c r="B6" s="291"/>
      <c r="C6" s="290"/>
      <c r="D6" s="444" t="s">
        <v>66</v>
      </c>
      <c r="E6" s="464" t="s">
        <v>67</v>
      </c>
      <c r="F6" s="448" t="s">
        <v>68</v>
      </c>
      <c r="G6" s="294"/>
      <c r="H6" s="294"/>
      <c r="I6" s="450" t="s">
        <v>69</v>
      </c>
      <c r="J6" s="294"/>
      <c r="K6" s="293"/>
    </row>
    <row r="7" spans="1:17" ht="17" thickBot="1">
      <c r="A7" s="292"/>
      <c r="B7" s="291"/>
      <c r="C7" s="290"/>
      <c r="D7" s="463"/>
      <c r="E7" s="465"/>
      <c r="F7" s="466"/>
      <c r="G7" s="288" t="s">
        <v>66</v>
      </c>
      <c r="H7" s="289" t="s">
        <v>70</v>
      </c>
      <c r="I7" s="467"/>
      <c r="J7" s="288" t="s">
        <v>66</v>
      </c>
      <c r="K7" s="270" t="s">
        <v>70</v>
      </c>
    </row>
    <row r="8" spans="1:17" ht="32.15" customHeight="1" thickBot="1">
      <c r="A8" s="287" t="s">
        <v>71</v>
      </c>
      <c r="B8" s="305" t="s">
        <v>292</v>
      </c>
      <c r="C8" s="285">
        <v>862800</v>
      </c>
      <c r="D8" s="306">
        <v>648200</v>
      </c>
      <c r="E8" s="307">
        <v>214600</v>
      </c>
      <c r="F8" s="282">
        <v>808600</v>
      </c>
      <c r="G8" s="279">
        <v>645900</v>
      </c>
      <c r="H8" s="281">
        <v>162700</v>
      </c>
      <c r="I8" s="280">
        <v>54200</v>
      </c>
      <c r="J8" s="279">
        <v>2300</v>
      </c>
      <c r="K8" s="278">
        <v>51900</v>
      </c>
    </row>
    <row r="9" spans="1:17" ht="32.15" customHeight="1">
      <c r="A9" s="308"/>
      <c r="B9" s="309" t="s">
        <v>244</v>
      </c>
      <c r="C9" s="276">
        <v>816400</v>
      </c>
      <c r="D9" s="272">
        <v>612300</v>
      </c>
      <c r="E9" s="274">
        <v>204100</v>
      </c>
      <c r="F9" s="275">
        <v>741400</v>
      </c>
      <c r="G9" s="310">
        <v>610500</v>
      </c>
      <c r="H9" s="311">
        <v>130900</v>
      </c>
      <c r="I9" s="273">
        <v>75000</v>
      </c>
      <c r="J9" s="310">
        <v>1800</v>
      </c>
      <c r="K9" s="312">
        <v>73200</v>
      </c>
    </row>
    <row r="10" spans="1:17" ht="32.15" customHeight="1">
      <c r="A10" s="313"/>
      <c r="B10" s="270" t="s">
        <v>76</v>
      </c>
      <c r="C10" s="269">
        <v>46400</v>
      </c>
      <c r="D10" s="264">
        <v>35900</v>
      </c>
      <c r="E10" s="268">
        <v>10500</v>
      </c>
      <c r="F10" s="267">
        <v>67200</v>
      </c>
      <c r="G10" s="264">
        <v>35400</v>
      </c>
      <c r="H10" s="266">
        <v>31800</v>
      </c>
      <c r="I10" s="265">
        <v>-20800</v>
      </c>
      <c r="J10" s="264">
        <v>500</v>
      </c>
      <c r="K10" s="263">
        <v>-21300</v>
      </c>
    </row>
    <row r="11" spans="1:17" ht="32.15" customHeight="1" thickBot="1">
      <c r="A11" s="262"/>
      <c r="B11" s="261" t="s">
        <v>268</v>
      </c>
      <c r="C11" s="260">
        <v>1.0568348848603626</v>
      </c>
      <c r="D11" s="255">
        <v>1.0586313898415809</v>
      </c>
      <c r="E11" s="259">
        <v>1.0514453699167075</v>
      </c>
      <c r="F11" s="258">
        <v>1.0906393309954141</v>
      </c>
      <c r="G11" s="255">
        <v>1.057985257985258</v>
      </c>
      <c r="H11" s="257">
        <v>1.242933537051184</v>
      </c>
      <c r="I11" s="256">
        <v>0.72266666666666668</v>
      </c>
      <c r="J11" s="255">
        <v>1.2777777777777777</v>
      </c>
      <c r="K11" s="254">
        <v>0.70901639344262291</v>
      </c>
    </row>
    <row r="12" spans="1:17" ht="32.15" customHeight="1" thickBot="1">
      <c r="A12" s="287" t="s">
        <v>73</v>
      </c>
      <c r="B12" s="286" t="s">
        <v>269</v>
      </c>
      <c r="C12" s="285">
        <v>8278600</v>
      </c>
      <c r="D12" s="284">
        <v>6031200</v>
      </c>
      <c r="E12" s="283">
        <v>2247400</v>
      </c>
      <c r="F12" s="282">
        <v>7553300</v>
      </c>
      <c r="G12" s="279">
        <v>5994000</v>
      </c>
      <c r="H12" s="281">
        <v>1559300</v>
      </c>
      <c r="I12" s="280">
        <v>725300</v>
      </c>
      <c r="J12" s="279">
        <v>37200</v>
      </c>
      <c r="K12" s="278">
        <v>688100</v>
      </c>
    </row>
    <row r="13" spans="1:17" ht="32.15" customHeight="1">
      <c r="A13" s="38" t="s">
        <v>153</v>
      </c>
      <c r="B13" s="277" t="s">
        <v>270</v>
      </c>
      <c r="C13" s="276">
        <v>7475300</v>
      </c>
      <c r="D13" s="272">
        <v>5771800</v>
      </c>
      <c r="E13" s="274">
        <v>1703500</v>
      </c>
      <c r="F13" s="275">
        <v>6846600</v>
      </c>
      <c r="G13" s="272">
        <v>5740200</v>
      </c>
      <c r="H13" s="274">
        <v>1106400</v>
      </c>
      <c r="I13" s="273">
        <v>628700</v>
      </c>
      <c r="J13" s="272">
        <v>31600</v>
      </c>
      <c r="K13" s="271">
        <v>597100</v>
      </c>
    </row>
    <row r="14" spans="1:17" ht="32.15" customHeight="1">
      <c r="A14" s="162"/>
      <c r="B14" s="270" t="s">
        <v>76</v>
      </c>
      <c r="C14" s="269">
        <v>803300</v>
      </c>
      <c r="D14" s="264">
        <v>259400</v>
      </c>
      <c r="E14" s="268">
        <v>543900</v>
      </c>
      <c r="F14" s="267">
        <v>706700</v>
      </c>
      <c r="G14" s="264">
        <v>253800</v>
      </c>
      <c r="H14" s="266">
        <v>452900</v>
      </c>
      <c r="I14" s="265">
        <v>96600</v>
      </c>
      <c r="J14" s="264">
        <v>5600</v>
      </c>
      <c r="K14" s="263">
        <v>91000</v>
      </c>
    </row>
    <row r="15" spans="1:17" ht="32.15" customHeight="1" thickBot="1">
      <c r="A15" s="262"/>
      <c r="B15" s="261" t="s">
        <v>271</v>
      </c>
      <c r="C15" s="260">
        <v>1.1074605701443421</v>
      </c>
      <c r="D15" s="255">
        <v>1.0449426522055512</v>
      </c>
      <c r="E15" s="259">
        <v>1.3192838274141474</v>
      </c>
      <c r="F15" s="258">
        <v>1.1032191160576053</v>
      </c>
      <c r="G15" s="255">
        <v>1.044214487300094</v>
      </c>
      <c r="H15" s="257">
        <v>1.4093456254519161</v>
      </c>
      <c r="I15" s="256">
        <v>1.1536503896930173</v>
      </c>
      <c r="J15" s="255">
        <v>1.1772151898734178</v>
      </c>
      <c r="K15" s="254">
        <v>1.1524032825322392</v>
      </c>
    </row>
    <row r="16" spans="1:17" ht="32.15" customHeight="1" thickBot="1">
      <c r="A16" s="287" t="s">
        <v>78</v>
      </c>
      <c r="B16" s="314" t="s">
        <v>272</v>
      </c>
      <c r="C16" s="285">
        <v>10756000</v>
      </c>
      <c r="D16" s="284">
        <v>7920600</v>
      </c>
      <c r="E16" s="283">
        <v>2835400</v>
      </c>
      <c r="F16" s="282">
        <v>9852000</v>
      </c>
      <c r="G16" s="315">
        <v>7876000</v>
      </c>
      <c r="H16" s="316">
        <v>1976000</v>
      </c>
      <c r="I16" s="280">
        <v>904000</v>
      </c>
      <c r="J16" s="315">
        <v>44600</v>
      </c>
      <c r="K16" s="317">
        <v>859400</v>
      </c>
    </row>
    <row r="17" spans="1:11" ht="32.15" customHeight="1">
      <c r="A17" s="38" t="s">
        <v>154</v>
      </c>
      <c r="B17" s="277" t="s">
        <v>273</v>
      </c>
      <c r="C17" s="276">
        <v>9668800</v>
      </c>
      <c r="D17" s="272">
        <v>7536000</v>
      </c>
      <c r="E17" s="274">
        <v>2132800</v>
      </c>
      <c r="F17" s="275">
        <v>8886300</v>
      </c>
      <c r="G17" s="318">
        <v>7495900</v>
      </c>
      <c r="H17" s="274">
        <v>1390400</v>
      </c>
      <c r="I17" s="273">
        <v>782500</v>
      </c>
      <c r="J17" s="318">
        <v>40100</v>
      </c>
      <c r="K17" s="271">
        <v>742400</v>
      </c>
    </row>
    <row r="18" spans="1:11" ht="32.15" customHeight="1">
      <c r="A18" s="162"/>
      <c r="B18" s="270" t="s">
        <v>76</v>
      </c>
      <c r="C18" s="269">
        <v>1087200</v>
      </c>
      <c r="D18" s="264">
        <v>384600</v>
      </c>
      <c r="E18" s="268">
        <v>702600</v>
      </c>
      <c r="F18" s="267">
        <v>965700</v>
      </c>
      <c r="G18" s="264">
        <v>380100</v>
      </c>
      <c r="H18" s="266">
        <v>585600</v>
      </c>
      <c r="I18" s="265">
        <v>121500</v>
      </c>
      <c r="J18" s="264">
        <v>4500</v>
      </c>
      <c r="K18" s="263">
        <v>117000</v>
      </c>
    </row>
    <row r="19" spans="1:11" ht="32.15" customHeight="1" thickBot="1">
      <c r="A19" s="313"/>
      <c r="B19" s="261" t="s">
        <v>274</v>
      </c>
      <c r="C19" s="260">
        <v>1.112444150256495</v>
      </c>
      <c r="D19" s="255">
        <v>1.0510350318471338</v>
      </c>
      <c r="E19" s="259">
        <v>1.3294261065266317</v>
      </c>
      <c r="F19" s="258">
        <v>1.1086729009824112</v>
      </c>
      <c r="G19" s="255">
        <v>1.0507077202203872</v>
      </c>
      <c r="H19" s="257">
        <v>1.4211737629459149</v>
      </c>
      <c r="I19" s="256">
        <v>1.1552715654952077</v>
      </c>
      <c r="J19" s="255">
        <v>1.1122194513715711</v>
      </c>
      <c r="K19" s="254">
        <v>1.1575969827586208</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18600</v>
      </c>
      <c r="F21" s="132" t="s">
        <v>276</v>
      </c>
      <c r="G21" s="129"/>
      <c r="H21" s="129"/>
      <c r="I21" s="129"/>
      <c r="J21" s="129"/>
      <c r="K21" s="161">
        <v>12</v>
      </c>
    </row>
  </sheetData>
  <mergeCells count="7">
    <mergeCell ref="A1:B1"/>
    <mergeCell ref="C4:E5"/>
    <mergeCell ref="F5:K5"/>
    <mergeCell ref="D6:D7"/>
    <mergeCell ref="E6:E7"/>
    <mergeCell ref="F6:F7"/>
    <mergeCell ref="I6:I7"/>
  </mergeCells>
  <phoneticPr fontId="2"/>
  <conditionalFormatting sqref="C11:K11">
    <cfRule type="cellIs" dxfId="59" priority="3" operator="equal">
      <formula>"△100%"</formula>
    </cfRule>
  </conditionalFormatting>
  <conditionalFormatting sqref="C15:K15">
    <cfRule type="cellIs" dxfId="58" priority="2" operator="equal">
      <formula>"△100%"</formula>
    </cfRule>
  </conditionalFormatting>
  <conditionalFormatting sqref="C19:K19">
    <cfRule type="cellIs" dxfId="57" priority="1" operator="equal">
      <formula>"△100%"</formula>
    </cfRule>
  </conditionalFormatting>
  <conditionalFormatting sqref="E21">
    <cfRule type="containsBlanks" dxfId="56" priority="4">
      <formula>LEN(TRIM(E21))=0</formula>
    </cfRule>
  </conditionalFormatting>
  <hyperlinks>
    <hyperlink ref="A1:B1" location="令和７年度!A1" display="令和７年度!A1" xr:uid="{B395566B-79FB-4421-BB12-78FDE944C0FB}"/>
  </hyperlinks>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G31"/>
  <sheetViews>
    <sheetView topLeftCell="A13"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12月（２表）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292</v>
      </c>
      <c r="C6" s="321">
        <v>862800</v>
      </c>
      <c r="D6" s="322">
        <v>323200</v>
      </c>
      <c r="E6" s="322">
        <v>44500</v>
      </c>
      <c r="F6" s="322">
        <v>55100</v>
      </c>
      <c r="G6" s="322">
        <v>26200</v>
      </c>
      <c r="H6" s="322">
        <v>83900</v>
      </c>
      <c r="I6" s="322">
        <v>0</v>
      </c>
      <c r="J6" s="322">
        <v>56200</v>
      </c>
      <c r="K6" s="322">
        <v>3900</v>
      </c>
      <c r="L6" s="322">
        <v>11100</v>
      </c>
      <c r="M6" s="322">
        <v>5100</v>
      </c>
      <c r="N6" s="322">
        <v>100</v>
      </c>
      <c r="O6" s="322">
        <v>3500</v>
      </c>
      <c r="P6" s="322">
        <v>3300</v>
      </c>
      <c r="Q6" s="322">
        <v>100</v>
      </c>
      <c r="R6" s="322">
        <v>3300</v>
      </c>
      <c r="S6" s="322">
        <v>3400</v>
      </c>
      <c r="T6" s="322">
        <v>4500</v>
      </c>
      <c r="U6" s="322">
        <v>3600</v>
      </c>
      <c r="V6" s="322">
        <v>3200</v>
      </c>
      <c r="W6" s="322">
        <v>200</v>
      </c>
      <c r="X6" s="322">
        <v>0</v>
      </c>
      <c r="Y6" s="322">
        <v>3400</v>
      </c>
      <c r="Z6" s="322">
        <v>100</v>
      </c>
      <c r="AA6" s="322">
        <v>3100</v>
      </c>
      <c r="AB6" s="322">
        <v>3500</v>
      </c>
      <c r="AC6" s="322">
        <v>3100</v>
      </c>
      <c r="AD6" s="323">
        <v>600</v>
      </c>
      <c r="AE6" s="324">
        <v>214600</v>
      </c>
      <c r="AF6" s="51"/>
      <c r="AG6" s="51"/>
    </row>
    <row r="7" spans="1:33" ht="30" customHeight="1">
      <c r="A7" s="325"/>
      <c r="B7" s="326" t="s">
        <v>244</v>
      </c>
      <c r="C7" s="327">
        <v>816400</v>
      </c>
      <c r="D7" s="328">
        <v>298400</v>
      </c>
      <c r="E7" s="328">
        <v>43200</v>
      </c>
      <c r="F7" s="328">
        <v>57200</v>
      </c>
      <c r="G7" s="328">
        <v>24600</v>
      </c>
      <c r="H7" s="328">
        <v>79200</v>
      </c>
      <c r="I7" s="328">
        <v>0</v>
      </c>
      <c r="J7" s="328">
        <v>51500</v>
      </c>
      <c r="K7" s="328">
        <v>3900</v>
      </c>
      <c r="L7" s="328">
        <v>11300</v>
      </c>
      <c r="M7" s="328">
        <v>5200</v>
      </c>
      <c r="N7" s="328">
        <v>0</v>
      </c>
      <c r="O7" s="328">
        <v>2900</v>
      </c>
      <c r="P7" s="328">
        <v>2900</v>
      </c>
      <c r="Q7" s="328">
        <v>100</v>
      </c>
      <c r="R7" s="328">
        <v>2900</v>
      </c>
      <c r="S7" s="328">
        <v>3200</v>
      </c>
      <c r="T7" s="328">
        <v>5400</v>
      </c>
      <c r="U7" s="328">
        <v>3800</v>
      </c>
      <c r="V7" s="328">
        <v>2800</v>
      </c>
      <c r="W7" s="328">
        <v>300</v>
      </c>
      <c r="X7" s="328">
        <v>0</v>
      </c>
      <c r="Y7" s="328">
        <v>3700</v>
      </c>
      <c r="Z7" s="328">
        <v>0</v>
      </c>
      <c r="AA7" s="328">
        <v>3100</v>
      </c>
      <c r="AB7" s="328">
        <v>3600</v>
      </c>
      <c r="AC7" s="328">
        <v>2800</v>
      </c>
      <c r="AD7" s="328">
        <v>300</v>
      </c>
      <c r="AE7" s="329">
        <v>204100</v>
      </c>
      <c r="AF7" s="51"/>
      <c r="AG7" s="51"/>
    </row>
    <row r="8" spans="1:33" ht="30" customHeight="1">
      <c r="A8" s="215"/>
      <c r="B8" s="330" t="s">
        <v>76</v>
      </c>
      <c r="C8" s="220">
        <v>46400</v>
      </c>
      <c r="D8" s="219">
        <v>24800</v>
      </c>
      <c r="E8" s="217">
        <v>1300</v>
      </c>
      <c r="F8" s="217">
        <v>-2100</v>
      </c>
      <c r="G8" s="217">
        <v>1600</v>
      </c>
      <c r="H8" s="217">
        <v>4700</v>
      </c>
      <c r="I8" s="217">
        <v>0</v>
      </c>
      <c r="J8" s="217">
        <v>4700</v>
      </c>
      <c r="K8" s="217">
        <v>0</v>
      </c>
      <c r="L8" s="217">
        <v>-200</v>
      </c>
      <c r="M8" s="217">
        <v>-100</v>
      </c>
      <c r="N8" s="218">
        <v>100</v>
      </c>
      <c r="O8" s="218">
        <v>600</v>
      </c>
      <c r="P8" s="217">
        <v>400</v>
      </c>
      <c r="Q8" s="218">
        <v>0</v>
      </c>
      <c r="R8" s="217">
        <v>400</v>
      </c>
      <c r="S8" s="217">
        <v>200</v>
      </c>
      <c r="T8" s="217">
        <v>-900</v>
      </c>
      <c r="U8" s="217">
        <v>-200</v>
      </c>
      <c r="V8" s="217">
        <v>400</v>
      </c>
      <c r="W8" s="218">
        <v>-100</v>
      </c>
      <c r="X8" s="217">
        <v>0</v>
      </c>
      <c r="Y8" s="217">
        <v>-300</v>
      </c>
      <c r="Z8" s="218">
        <v>100</v>
      </c>
      <c r="AA8" s="217">
        <v>0</v>
      </c>
      <c r="AB8" s="217">
        <v>-100</v>
      </c>
      <c r="AC8" s="217">
        <v>300</v>
      </c>
      <c r="AD8" s="218">
        <v>300</v>
      </c>
      <c r="AE8" s="216">
        <v>10500</v>
      </c>
    </row>
    <row r="9" spans="1:33" ht="30" customHeight="1">
      <c r="A9" s="215"/>
      <c r="B9" s="331" t="s">
        <v>268</v>
      </c>
      <c r="C9" s="213">
        <v>1.0568348848603626</v>
      </c>
      <c r="D9" s="212">
        <v>1.0831099195710456</v>
      </c>
      <c r="E9" s="211">
        <v>1.0300925925925926</v>
      </c>
      <c r="F9" s="211">
        <v>0.96328671328671334</v>
      </c>
      <c r="G9" s="211">
        <v>1.065040650406504</v>
      </c>
      <c r="H9" s="211">
        <v>1.0593434343434343</v>
      </c>
      <c r="I9" s="211" t="s">
        <v>182</v>
      </c>
      <c r="J9" s="211">
        <v>1.09126213592233</v>
      </c>
      <c r="K9" s="211">
        <v>1</v>
      </c>
      <c r="L9" s="211">
        <v>0.98230088495575218</v>
      </c>
      <c r="M9" s="211">
        <v>0.98076923076923073</v>
      </c>
      <c r="N9" s="211" t="s">
        <v>187</v>
      </c>
      <c r="O9" s="211">
        <v>1.2068965517241379</v>
      </c>
      <c r="P9" s="211">
        <v>1.1379310344827587</v>
      </c>
      <c r="Q9" s="211">
        <v>1</v>
      </c>
      <c r="R9" s="211">
        <v>1.1379310344827587</v>
      </c>
      <c r="S9" s="211">
        <v>1.0625</v>
      </c>
      <c r="T9" s="211">
        <v>0.83333333333333337</v>
      </c>
      <c r="U9" s="211">
        <v>0.94736842105263153</v>
      </c>
      <c r="V9" s="211">
        <v>1.1428571428571428</v>
      </c>
      <c r="W9" s="211">
        <v>0.66666666666666663</v>
      </c>
      <c r="X9" s="211" t="s">
        <v>182</v>
      </c>
      <c r="Y9" s="211">
        <v>0.91891891891891897</v>
      </c>
      <c r="Z9" s="211" t="s">
        <v>187</v>
      </c>
      <c r="AA9" s="211">
        <v>1</v>
      </c>
      <c r="AB9" s="211">
        <v>0.97222222222222221</v>
      </c>
      <c r="AC9" s="211">
        <v>1.1071428571428572</v>
      </c>
      <c r="AD9" s="211">
        <v>2</v>
      </c>
      <c r="AE9" s="210">
        <v>1.0514453699167075</v>
      </c>
    </row>
    <row r="10" spans="1:33" ht="30" customHeight="1" thickBot="1">
      <c r="A10" s="209"/>
      <c r="B10" s="332" t="s">
        <v>277</v>
      </c>
      <c r="C10" s="333">
        <v>1</v>
      </c>
      <c r="D10" s="334">
        <v>0.37459434399629116</v>
      </c>
      <c r="E10" s="206">
        <v>5.1576263328697268E-2</v>
      </c>
      <c r="F10" s="205">
        <v>6.3861845155308294E-2</v>
      </c>
      <c r="G10" s="205">
        <v>3.0366249420491424E-2</v>
      </c>
      <c r="H10" s="205">
        <v>9.724153917477979E-2</v>
      </c>
      <c r="I10" s="205">
        <v>0</v>
      </c>
      <c r="J10" s="205">
        <v>6.5136764024107563E-2</v>
      </c>
      <c r="K10" s="205">
        <v>4.5201668984700977E-3</v>
      </c>
      <c r="L10" s="205">
        <v>1.286509040333797E-2</v>
      </c>
      <c r="M10" s="205">
        <v>5.9109874826147428E-3</v>
      </c>
      <c r="N10" s="205">
        <v>1.1590171534538711E-4</v>
      </c>
      <c r="O10" s="205">
        <v>4.0565600370885491E-3</v>
      </c>
      <c r="P10" s="205">
        <v>3.8247566063977748E-3</v>
      </c>
      <c r="Q10" s="205">
        <v>1.1590171534538711E-4</v>
      </c>
      <c r="R10" s="205">
        <v>3.8247566063977748E-3</v>
      </c>
      <c r="S10" s="205">
        <v>3.9406583217431622E-3</v>
      </c>
      <c r="T10" s="205">
        <v>5.2155771905424203E-3</v>
      </c>
      <c r="U10" s="205">
        <v>4.172461752433936E-3</v>
      </c>
      <c r="V10" s="205">
        <v>3.7088548910523874E-3</v>
      </c>
      <c r="W10" s="205">
        <v>2.3180343069077421E-4</v>
      </c>
      <c r="X10" s="205">
        <v>0</v>
      </c>
      <c r="Y10" s="205">
        <v>3.9406583217431622E-3</v>
      </c>
      <c r="Z10" s="205">
        <v>1.1590171534538711E-4</v>
      </c>
      <c r="AA10" s="205">
        <v>3.5929531757070005E-3</v>
      </c>
      <c r="AB10" s="205">
        <v>4.0565600370885491E-3</v>
      </c>
      <c r="AC10" s="205">
        <v>3.5929531757070005E-3</v>
      </c>
      <c r="AD10" s="205">
        <v>6.9541029207232264E-4</v>
      </c>
      <c r="AE10" s="204">
        <v>0.24872508113120073</v>
      </c>
    </row>
    <row r="11" spans="1:33" ht="30" customHeight="1" thickBot="1">
      <c r="A11" s="231" t="s">
        <v>73</v>
      </c>
      <c r="B11" s="230" t="s">
        <v>269</v>
      </c>
      <c r="C11" s="229">
        <v>8278600</v>
      </c>
      <c r="D11" s="228">
        <v>2940900</v>
      </c>
      <c r="E11" s="227">
        <v>417900</v>
      </c>
      <c r="F11" s="227">
        <v>600800</v>
      </c>
      <c r="G11" s="227">
        <v>257400</v>
      </c>
      <c r="H11" s="227">
        <v>761400</v>
      </c>
      <c r="I11" s="227">
        <v>100</v>
      </c>
      <c r="J11" s="227">
        <v>517700</v>
      </c>
      <c r="K11" s="227">
        <v>37100</v>
      </c>
      <c r="L11" s="227">
        <v>110100</v>
      </c>
      <c r="M11" s="227">
        <v>42200</v>
      </c>
      <c r="N11" s="227">
        <v>600</v>
      </c>
      <c r="O11" s="227">
        <v>14900</v>
      </c>
      <c r="P11" s="227">
        <v>27900</v>
      </c>
      <c r="Q11" s="227">
        <v>200</v>
      </c>
      <c r="R11" s="227">
        <v>29700</v>
      </c>
      <c r="S11" s="227">
        <v>34500</v>
      </c>
      <c r="T11" s="227">
        <v>41400</v>
      </c>
      <c r="U11" s="227">
        <v>35600</v>
      </c>
      <c r="V11" s="227">
        <v>30000</v>
      </c>
      <c r="W11" s="227">
        <v>200</v>
      </c>
      <c r="X11" s="227">
        <v>0</v>
      </c>
      <c r="Y11" s="227">
        <v>32100</v>
      </c>
      <c r="Z11" s="227">
        <v>100</v>
      </c>
      <c r="AA11" s="227">
        <v>29100</v>
      </c>
      <c r="AB11" s="227">
        <v>29600</v>
      </c>
      <c r="AC11" s="227">
        <v>30400</v>
      </c>
      <c r="AD11" s="227">
        <v>9300</v>
      </c>
      <c r="AE11" s="226">
        <v>2247400</v>
      </c>
      <c r="AF11" s="51"/>
      <c r="AG11" s="51"/>
    </row>
    <row r="12" spans="1:33" ht="30" customHeight="1">
      <c r="A12" s="46" t="s">
        <v>153</v>
      </c>
      <c r="B12" s="225" t="s">
        <v>270</v>
      </c>
      <c r="C12" s="224">
        <v>7475300</v>
      </c>
      <c r="D12" s="223">
        <v>2830400</v>
      </c>
      <c r="E12" s="223">
        <v>389100</v>
      </c>
      <c r="F12" s="223">
        <v>592100</v>
      </c>
      <c r="G12" s="223">
        <v>255600</v>
      </c>
      <c r="H12" s="223">
        <v>715500</v>
      </c>
      <c r="I12" s="223">
        <v>0</v>
      </c>
      <c r="J12" s="223">
        <v>478900</v>
      </c>
      <c r="K12" s="223">
        <v>36900</v>
      </c>
      <c r="L12" s="223">
        <v>106000</v>
      </c>
      <c r="M12" s="223">
        <v>43100</v>
      </c>
      <c r="N12" s="223">
        <v>400</v>
      </c>
      <c r="O12" s="223">
        <v>9300</v>
      </c>
      <c r="P12" s="223">
        <v>18200</v>
      </c>
      <c r="Q12" s="223">
        <v>100</v>
      </c>
      <c r="R12" s="223">
        <v>27600</v>
      </c>
      <c r="S12" s="223">
        <v>33000</v>
      </c>
      <c r="T12" s="223">
        <v>41700</v>
      </c>
      <c r="U12" s="223">
        <v>41500</v>
      </c>
      <c r="V12" s="223">
        <v>27900</v>
      </c>
      <c r="W12" s="223">
        <v>300</v>
      </c>
      <c r="X12" s="223">
        <v>0</v>
      </c>
      <c r="Y12" s="223">
        <v>31100</v>
      </c>
      <c r="Z12" s="223">
        <v>0</v>
      </c>
      <c r="AA12" s="223">
        <v>27400</v>
      </c>
      <c r="AB12" s="223">
        <v>31600</v>
      </c>
      <c r="AC12" s="223">
        <v>27800</v>
      </c>
      <c r="AD12" s="223">
        <v>6300</v>
      </c>
      <c r="AE12" s="222">
        <v>1703500</v>
      </c>
      <c r="AF12" s="56"/>
    </row>
    <row r="13" spans="1:33" ht="30" customHeight="1">
      <c r="A13" s="215"/>
      <c r="B13" s="221" t="s">
        <v>76</v>
      </c>
      <c r="C13" s="220">
        <v>803300</v>
      </c>
      <c r="D13" s="219">
        <v>110500</v>
      </c>
      <c r="E13" s="217">
        <v>28800</v>
      </c>
      <c r="F13" s="217">
        <v>8700</v>
      </c>
      <c r="G13" s="217">
        <v>1800</v>
      </c>
      <c r="H13" s="217">
        <v>45900</v>
      </c>
      <c r="I13" s="217">
        <v>100</v>
      </c>
      <c r="J13" s="217">
        <v>38800</v>
      </c>
      <c r="K13" s="217">
        <v>200</v>
      </c>
      <c r="L13" s="217">
        <v>4100</v>
      </c>
      <c r="M13" s="217">
        <v>-900</v>
      </c>
      <c r="N13" s="218">
        <v>200</v>
      </c>
      <c r="O13" s="217">
        <v>5600</v>
      </c>
      <c r="P13" s="217">
        <v>9700</v>
      </c>
      <c r="Q13" s="218">
        <v>100</v>
      </c>
      <c r="R13" s="217">
        <v>2100</v>
      </c>
      <c r="S13" s="217">
        <v>1500</v>
      </c>
      <c r="T13" s="217">
        <v>-300</v>
      </c>
      <c r="U13" s="217">
        <v>-5900</v>
      </c>
      <c r="V13" s="217">
        <v>2100</v>
      </c>
      <c r="W13" s="218">
        <v>-100</v>
      </c>
      <c r="X13" s="217">
        <v>0</v>
      </c>
      <c r="Y13" s="217">
        <v>1000</v>
      </c>
      <c r="Z13" s="218">
        <v>100</v>
      </c>
      <c r="AA13" s="217">
        <v>1700</v>
      </c>
      <c r="AB13" s="217">
        <v>-2000</v>
      </c>
      <c r="AC13" s="217">
        <v>2600</v>
      </c>
      <c r="AD13" s="217">
        <v>3000</v>
      </c>
      <c r="AE13" s="216">
        <v>543900</v>
      </c>
    </row>
    <row r="14" spans="1:33" ht="30" customHeight="1">
      <c r="A14" s="215"/>
      <c r="B14" s="214" t="s">
        <v>271</v>
      </c>
      <c r="C14" s="213">
        <v>1.1074605701443421</v>
      </c>
      <c r="D14" s="212">
        <v>1.0390404183154325</v>
      </c>
      <c r="E14" s="211">
        <v>1.0740169622205089</v>
      </c>
      <c r="F14" s="211">
        <v>1.0146934639419016</v>
      </c>
      <c r="G14" s="211">
        <v>1.0070422535211268</v>
      </c>
      <c r="H14" s="211">
        <v>1.0641509433962264</v>
      </c>
      <c r="I14" s="211" t="s">
        <v>187</v>
      </c>
      <c r="J14" s="211">
        <v>1.0810190018793067</v>
      </c>
      <c r="K14" s="211">
        <v>1.005420054200542</v>
      </c>
      <c r="L14" s="211">
        <v>1.0386792452830189</v>
      </c>
      <c r="M14" s="211">
        <v>0.97911832946635735</v>
      </c>
      <c r="N14" s="211">
        <v>1.5</v>
      </c>
      <c r="O14" s="211">
        <v>1.6021505376344085</v>
      </c>
      <c r="P14" s="211">
        <v>1.5329670329670331</v>
      </c>
      <c r="Q14" s="211">
        <v>2</v>
      </c>
      <c r="R14" s="211">
        <v>1.076086956521739</v>
      </c>
      <c r="S14" s="211">
        <v>1.0454545454545454</v>
      </c>
      <c r="T14" s="211">
        <v>0.9928057553956835</v>
      </c>
      <c r="U14" s="211">
        <v>0.85783132530120487</v>
      </c>
      <c r="V14" s="211">
        <v>1.075268817204301</v>
      </c>
      <c r="W14" s="211">
        <v>0.66666666666666663</v>
      </c>
      <c r="X14" s="211" t="s">
        <v>182</v>
      </c>
      <c r="Y14" s="211">
        <v>1.0321543408360128</v>
      </c>
      <c r="Z14" s="211" t="s">
        <v>187</v>
      </c>
      <c r="AA14" s="211">
        <v>1.062043795620438</v>
      </c>
      <c r="AB14" s="211">
        <v>0.93670886075949367</v>
      </c>
      <c r="AC14" s="211">
        <v>1.0935251798561152</v>
      </c>
      <c r="AD14" s="211">
        <v>1.4761904761904763</v>
      </c>
      <c r="AE14" s="210">
        <v>1.3192838274141474</v>
      </c>
    </row>
    <row r="15" spans="1:33" ht="30" customHeight="1" thickBot="1">
      <c r="A15" s="209"/>
      <c r="B15" s="208" t="s">
        <v>278</v>
      </c>
      <c r="C15" s="207">
        <v>1</v>
      </c>
      <c r="D15" s="205">
        <v>0.35524122436160704</v>
      </c>
      <c r="E15" s="206">
        <v>5.0479549682313433E-2</v>
      </c>
      <c r="F15" s="205">
        <v>7.2572657212572181E-2</v>
      </c>
      <c r="G15" s="205">
        <v>3.1092213659314378E-2</v>
      </c>
      <c r="H15" s="205">
        <v>9.1972072572657215E-2</v>
      </c>
      <c r="I15" s="205">
        <v>1.2079337085980721E-5</v>
      </c>
      <c r="J15" s="205">
        <v>6.2534728094122194E-2</v>
      </c>
      <c r="K15" s="205">
        <v>4.4814340588988479E-3</v>
      </c>
      <c r="L15" s="205">
        <v>1.3299350131664774E-2</v>
      </c>
      <c r="M15" s="205">
        <v>5.0974802502838645E-3</v>
      </c>
      <c r="N15" s="205">
        <v>7.2476022515884328E-5</v>
      </c>
      <c r="O15" s="205">
        <v>1.7998212258111275E-3</v>
      </c>
      <c r="P15" s="205">
        <v>3.3701350469886211E-3</v>
      </c>
      <c r="Q15" s="205">
        <v>2.4158674171961443E-5</v>
      </c>
      <c r="R15" s="205">
        <v>3.5875631145362743E-3</v>
      </c>
      <c r="S15" s="205">
        <v>4.1673712946633489E-3</v>
      </c>
      <c r="T15" s="205">
        <v>5.0008455535960183E-3</v>
      </c>
      <c r="U15" s="205">
        <v>4.3002440026091368E-3</v>
      </c>
      <c r="V15" s="205">
        <v>3.6238011257942165E-3</v>
      </c>
      <c r="W15" s="205">
        <v>2.4158674171961443E-5</v>
      </c>
      <c r="X15" s="205">
        <v>0</v>
      </c>
      <c r="Y15" s="205">
        <v>3.8774672045998114E-3</v>
      </c>
      <c r="Z15" s="205">
        <v>1.2079337085980721E-5</v>
      </c>
      <c r="AA15" s="205">
        <v>3.5150870920203901E-3</v>
      </c>
      <c r="AB15" s="205">
        <v>3.5754837774502933E-3</v>
      </c>
      <c r="AC15" s="205">
        <v>3.6721184741381392E-3</v>
      </c>
      <c r="AD15" s="205">
        <v>1.1233783489962071E-3</v>
      </c>
      <c r="AE15" s="204">
        <v>0.27147102167033071</v>
      </c>
    </row>
    <row r="16" spans="1:33" ht="30" customHeight="1" thickBot="1">
      <c r="A16" s="231" t="s">
        <v>78</v>
      </c>
      <c r="B16" s="335" t="s">
        <v>272</v>
      </c>
      <c r="C16" s="229">
        <v>10756000</v>
      </c>
      <c r="D16" s="227">
        <v>3851000</v>
      </c>
      <c r="E16" s="227">
        <v>541000</v>
      </c>
      <c r="F16" s="227">
        <v>789800</v>
      </c>
      <c r="G16" s="227">
        <v>336700</v>
      </c>
      <c r="H16" s="227">
        <v>997700</v>
      </c>
      <c r="I16" s="227">
        <v>200</v>
      </c>
      <c r="J16" s="227">
        <v>686700</v>
      </c>
      <c r="K16" s="227">
        <v>49500</v>
      </c>
      <c r="L16" s="227">
        <v>144800</v>
      </c>
      <c r="M16" s="227">
        <v>59400</v>
      </c>
      <c r="N16" s="227">
        <v>700</v>
      </c>
      <c r="O16" s="227">
        <v>22700</v>
      </c>
      <c r="P16" s="227">
        <v>36300</v>
      </c>
      <c r="Q16" s="227">
        <v>300</v>
      </c>
      <c r="R16" s="227">
        <v>39100</v>
      </c>
      <c r="S16" s="227">
        <v>45300</v>
      </c>
      <c r="T16" s="227">
        <v>57600</v>
      </c>
      <c r="U16" s="227">
        <v>47600</v>
      </c>
      <c r="V16" s="227">
        <v>39700</v>
      </c>
      <c r="W16" s="227">
        <v>400</v>
      </c>
      <c r="X16" s="227">
        <v>100</v>
      </c>
      <c r="Y16" s="227">
        <v>43500</v>
      </c>
      <c r="Z16" s="227">
        <v>100</v>
      </c>
      <c r="AA16" s="227">
        <v>39100</v>
      </c>
      <c r="AB16" s="227">
        <v>40100</v>
      </c>
      <c r="AC16" s="227">
        <v>39800</v>
      </c>
      <c r="AD16" s="227">
        <v>11400</v>
      </c>
      <c r="AE16" s="226">
        <v>2835400</v>
      </c>
      <c r="AF16" s="56"/>
    </row>
    <row r="17" spans="1:32" ht="30" customHeight="1">
      <c r="A17" s="46" t="s">
        <v>154</v>
      </c>
      <c r="B17" s="225" t="s">
        <v>273</v>
      </c>
      <c r="C17" s="224">
        <v>9668800</v>
      </c>
      <c r="D17" s="223">
        <v>3676500</v>
      </c>
      <c r="E17" s="223">
        <v>506200</v>
      </c>
      <c r="F17" s="223">
        <v>764200</v>
      </c>
      <c r="G17" s="223">
        <v>335000</v>
      </c>
      <c r="H17" s="223">
        <v>945000</v>
      </c>
      <c r="I17" s="223">
        <v>0</v>
      </c>
      <c r="J17" s="223">
        <v>634300</v>
      </c>
      <c r="K17" s="223">
        <v>49100</v>
      </c>
      <c r="L17" s="223">
        <v>136800</v>
      </c>
      <c r="M17" s="223">
        <v>58200</v>
      </c>
      <c r="N17" s="223">
        <v>500</v>
      </c>
      <c r="O17" s="223">
        <v>16100</v>
      </c>
      <c r="P17" s="223">
        <v>21700</v>
      </c>
      <c r="Q17" s="223">
        <v>100</v>
      </c>
      <c r="R17" s="223">
        <v>37000</v>
      </c>
      <c r="S17" s="223">
        <v>43700</v>
      </c>
      <c r="T17" s="223">
        <v>53900</v>
      </c>
      <c r="U17" s="223">
        <v>52900</v>
      </c>
      <c r="V17" s="223">
        <v>37300</v>
      </c>
      <c r="W17" s="223">
        <v>500</v>
      </c>
      <c r="X17" s="223">
        <v>0</v>
      </c>
      <c r="Y17" s="223">
        <v>41500</v>
      </c>
      <c r="Z17" s="223">
        <v>0</v>
      </c>
      <c r="AA17" s="223">
        <v>36500</v>
      </c>
      <c r="AB17" s="223">
        <v>41800</v>
      </c>
      <c r="AC17" s="223">
        <v>36600</v>
      </c>
      <c r="AD17" s="223">
        <v>10600</v>
      </c>
      <c r="AE17" s="336">
        <v>2132800</v>
      </c>
      <c r="AF17" s="56"/>
    </row>
    <row r="18" spans="1:32" ht="30" customHeight="1">
      <c r="A18" s="215"/>
      <c r="B18" s="221" t="s">
        <v>76</v>
      </c>
      <c r="C18" s="220">
        <v>1087200</v>
      </c>
      <c r="D18" s="219">
        <v>174500</v>
      </c>
      <c r="E18" s="217">
        <v>34800</v>
      </c>
      <c r="F18" s="217">
        <v>25600</v>
      </c>
      <c r="G18" s="217">
        <v>1700</v>
      </c>
      <c r="H18" s="217">
        <v>52700</v>
      </c>
      <c r="I18" s="217">
        <v>200</v>
      </c>
      <c r="J18" s="217">
        <v>52400</v>
      </c>
      <c r="K18" s="217">
        <v>400</v>
      </c>
      <c r="L18" s="217">
        <v>8000</v>
      </c>
      <c r="M18" s="217">
        <v>1200</v>
      </c>
      <c r="N18" s="218">
        <v>200</v>
      </c>
      <c r="O18" s="218">
        <v>6600</v>
      </c>
      <c r="P18" s="217">
        <v>14600</v>
      </c>
      <c r="Q18" s="218">
        <v>200</v>
      </c>
      <c r="R18" s="217">
        <v>2100</v>
      </c>
      <c r="S18" s="217">
        <v>1600</v>
      </c>
      <c r="T18" s="217">
        <v>3700</v>
      </c>
      <c r="U18" s="217">
        <v>-5300</v>
      </c>
      <c r="V18" s="217">
        <v>2400</v>
      </c>
      <c r="W18" s="218">
        <v>-100</v>
      </c>
      <c r="X18" s="217">
        <v>100</v>
      </c>
      <c r="Y18" s="217">
        <v>2000</v>
      </c>
      <c r="Z18" s="218">
        <v>100</v>
      </c>
      <c r="AA18" s="217">
        <v>2600</v>
      </c>
      <c r="AB18" s="217">
        <v>-1700</v>
      </c>
      <c r="AC18" s="217">
        <v>3200</v>
      </c>
      <c r="AD18" s="218">
        <v>800</v>
      </c>
      <c r="AE18" s="216">
        <v>702600</v>
      </c>
    </row>
    <row r="19" spans="1:32" ht="30" customHeight="1">
      <c r="A19" s="215"/>
      <c r="B19" s="214" t="s">
        <v>274</v>
      </c>
      <c r="C19" s="213">
        <v>1.112444150256495</v>
      </c>
      <c r="D19" s="212">
        <v>1.0474636202910377</v>
      </c>
      <c r="E19" s="211">
        <v>1.0687475306203083</v>
      </c>
      <c r="F19" s="211">
        <v>1.0334990840094216</v>
      </c>
      <c r="G19" s="211">
        <v>1.0050746268656716</v>
      </c>
      <c r="H19" s="211">
        <v>1.0557671957671957</v>
      </c>
      <c r="I19" s="211" t="s">
        <v>187</v>
      </c>
      <c r="J19" s="211">
        <v>1.0826107520100898</v>
      </c>
      <c r="K19" s="211">
        <v>1.0081466395112015</v>
      </c>
      <c r="L19" s="211">
        <v>1.0584795321637428</v>
      </c>
      <c r="M19" s="211">
        <v>1.0206185567010309</v>
      </c>
      <c r="N19" s="211">
        <v>1.4</v>
      </c>
      <c r="O19" s="211">
        <v>1.4099378881987579</v>
      </c>
      <c r="P19" s="211">
        <v>1.6728110599078341</v>
      </c>
      <c r="Q19" s="211">
        <v>3</v>
      </c>
      <c r="R19" s="211">
        <v>1.0567567567567568</v>
      </c>
      <c r="S19" s="211">
        <v>1.0366132723112129</v>
      </c>
      <c r="T19" s="211">
        <v>1.0686456400742115</v>
      </c>
      <c r="U19" s="211">
        <v>0.89981096408317585</v>
      </c>
      <c r="V19" s="211">
        <v>1.064343163538874</v>
      </c>
      <c r="W19" s="211">
        <v>0.8</v>
      </c>
      <c r="X19" s="211" t="s">
        <v>187</v>
      </c>
      <c r="Y19" s="211">
        <v>1.0481927710843373</v>
      </c>
      <c r="Z19" s="211" t="s">
        <v>187</v>
      </c>
      <c r="AA19" s="211">
        <v>1.0712328767123287</v>
      </c>
      <c r="AB19" s="211">
        <v>0.95933014354066981</v>
      </c>
      <c r="AC19" s="211">
        <v>1.0874316939890711</v>
      </c>
      <c r="AD19" s="211">
        <v>1.0754716981132075</v>
      </c>
      <c r="AE19" s="210">
        <v>1.3294261065266317</v>
      </c>
    </row>
    <row r="20" spans="1:32" ht="30" customHeight="1" thickBot="1">
      <c r="A20" s="215"/>
      <c r="B20" s="208" t="s">
        <v>279</v>
      </c>
      <c r="C20" s="207">
        <v>1</v>
      </c>
      <c r="D20" s="205">
        <v>0.35803272592041652</v>
      </c>
      <c r="E20" s="206">
        <v>5.0297508367422833E-2</v>
      </c>
      <c r="F20" s="205">
        <v>7.3428783934548159E-2</v>
      </c>
      <c r="G20" s="205">
        <v>3.1303458534771289E-2</v>
      </c>
      <c r="H20" s="205">
        <v>9.2757530680550385E-2</v>
      </c>
      <c r="I20" s="205">
        <v>1.8594272963927112E-5</v>
      </c>
      <c r="J20" s="205">
        <v>6.3843436221643735E-2</v>
      </c>
      <c r="K20" s="205">
        <v>4.6020825585719599E-3</v>
      </c>
      <c r="L20" s="205">
        <v>1.3462253625883228E-2</v>
      </c>
      <c r="M20" s="205">
        <v>5.5224990702863515E-3</v>
      </c>
      <c r="N20" s="205">
        <v>6.5079955373744883E-5</v>
      </c>
      <c r="O20" s="205">
        <v>2.110449981405727E-3</v>
      </c>
      <c r="P20" s="205">
        <v>3.3748605429527703E-3</v>
      </c>
      <c r="Q20" s="205">
        <v>2.7891409445890666E-5</v>
      </c>
      <c r="R20" s="205">
        <v>3.6351803644477502E-3</v>
      </c>
      <c r="S20" s="205">
        <v>4.2116028263294901E-3</v>
      </c>
      <c r="T20" s="205">
        <v>5.3551506136110079E-3</v>
      </c>
      <c r="U20" s="205">
        <v>4.4254369654146523E-3</v>
      </c>
      <c r="V20" s="205">
        <v>3.6909631833395313E-3</v>
      </c>
      <c r="W20" s="205">
        <v>3.7188545927854223E-5</v>
      </c>
      <c r="X20" s="205">
        <v>9.2971364819635559E-6</v>
      </c>
      <c r="Y20" s="205">
        <v>4.0442543696541464E-3</v>
      </c>
      <c r="Z20" s="205">
        <v>9.2971364819635559E-6</v>
      </c>
      <c r="AA20" s="205">
        <v>3.6351803644477502E-3</v>
      </c>
      <c r="AB20" s="205">
        <v>3.7281517292673855E-3</v>
      </c>
      <c r="AC20" s="205">
        <v>3.7002603198214952E-3</v>
      </c>
      <c r="AD20" s="205">
        <v>1.0598735589438452E-3</v>
      </c>
      <c r="AE20" s="204">
        <v>0.26361100780959462</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292</v>
      </c>
      <c r="E27" s="346">
        <v>286400</v>
      </c>
      <c r="F27" s="347">
        <v>36800</v>
      </c>
      <c r="G27" s="348"/>
      <c r="H27" s="345" t="s">
        <v>292</v>
      </c>
      <c r="I27" s="346">
        <v>552600</v>
      </c>
      <c r="J27" s="349">
        <v>93300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244</v>
      </c>
      <c r="E28" s="351">
        <v>272000</v>
      </c>
      <c r="F28" s="352">
        <v>26400</v>
      </c>
      <c r="G28" s="353"/>
      <c r="H28" s="350" t="s">
        <v>244</v>
      </c>
      <c r="I28" s="354">
        <v>529400</v>
      </c>
      <c r="J28" s="355">
        <v>81100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14400</v>
      </c>
      <c r="F29" s="359">
        <v>10400</v>
      </c>
      <c r="G29" s="251"/>
      <c r="H29" s="357" t="s">
        <v>76</v>
      </c>
      <c r="I29" s="358">
        <v>23200</v>
      </c>
      <c r="J29" s="359">
        <v>12200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1.0529411764705883</v>
      </c>
      <c r="F30" s="362">
        <v>1.393939393939394</v>
      </c>
      <c r="G30" s="251"/>
      <c r="H30" s="360" t="s">
        <v>123</v>
      </c>
      <c r="I30" s="361">
        <v>1.0438231960710238</v>
      </c>
      <c r="J30" s="363">
        <v>1.1504315659679407</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0.35419243136284939</v>
      </c>
      <c r="F31" s="367">
        <v>4.5510759337125894E-2</v>
      </c>
      <c r="G31" s="251"/>
      <c r="H31" s="368" t="s">
        <v>284</v>
      </c>
      <c r="I31" s="369">
        <v>0.85555039479795636</v>
      </c>
      <c r="J31" s="370">
        <v>0.14444960520204367</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55" priority="3" operator="equal">
      <formula>"△100%"</formula>
    </cfRule>
  </conditionalFormatting>
  <conditionalFormatting sqref="C19:AE19">
    <cfRule type="cellIs" dxfId="54" priority="2" operator="equal">
      <formula>"△100%"</formula>
    </cfRule>
  </conditionalFormatting>
  <conditionalFormatting sqref="I28:J28">
    <cfRule type="containsBlanks" dxfId="53" priority="4">
      <formula>LEN(TRIM(I28))=0</formula>
    </cfRule>
  </conditionalFormatting>
  <conditionalFormatting sqref="AE14">
    <cfRule type="cellIs" dxfId="52" priority="1" operator="equal">
      <formula>"△100%"</formula>
    </cfRule>
  </conditionalFormatting>
  <hyperlinks>
    <hyperlink ref="A1:B1" location="令和７年度!A1" display="令和７年度!A1" xr:uid="{9E77336A-7DAF-4A25-8D14-5068F40BC4E5}"/>
  </hyperlinks>
  <pageMargins left="0.70866141732283472" right="0.70866141732283472" top="0.74803149606299213" bottom="0.74803149606299213" header="0.31496062992125984" footer="0.31496062992125984"/>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R29"/>
  <sheetViews>
    <sheetView topLeftCell="A13"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12月（３表）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292</v>
      </c>
      <c r="C6" s="145">
        <v>214600</v>
      </c>
      <c r="D6" s="146">
        <v>85100</v>
      </c>
      <c r="E6" s="146">
        <v>57700</v>
      </c>
      <c r="F6" s="146">
        <v>7500</v>
      </c>
      <c r="G6" s="146">
        <v>21900</v>
      </c>
      <c r="H6" s="146">
        <v>3300</v>
      </c>
      <c r="I6" s="146">
        <v>1200</v>
      </c>
      <c r="J6" s="146">
        <v>700</v>
      </c>
      <c r="K6" s="146">
        <v>800</v>
      </c>
      <c r="L6" s="146">
        <v>2800</v>
      </c>
      <c r="M6" s="146">
        <v>4100</v>
      </c>
      <c r="N6" s="146">
        <v>1500</v>
      </c>
      <c r="O6" s="146">
        <v>600</v>
      </c>
      <c r="P6" s="146">
        <v>900</v>
      </c>
      <c r="Q6" s="147">
        <v>26500</v>
      </c>
      <c r="R6" s="51"/>
    </row>
    <row r="7" spans="1:18" ht="30" customHeight="1">
      <c r="A7" s="11"/>
      <c r="B7" s="373" t="s">
        <v>244</v>
      </c>
      <c r="C7" s="12">
        <v>204100</v>
      </c>
      <c r="D7" s="13">
        <v>62600</v>
      </c>
      <c r="E7" s="14">
        <v>45700</v>
      </c>
      <c r="F7" s="14">
        <v>23800</v>
      </c>
      <c r="G7" s="14">
        <v>24500</v>
      </c>
      <c r="H7" s="14">
        <v>5700</v>
      </c>
      <c r="I7" s="14">
        <v>1800</v>
      </c>
      <c r="J7" s="14">
        <v>1100</v>
      </c>
      <c r="K7" s="14">
        <v>100</v>
      </c>
      <c r="L7" s="14">
        <v>2700</v>
      </c>
      <c r="M7" s="14">
        <v>4300</v>
      </c>
      <c r="N7" s="14">
        <v>1300</v>
      </c>
      <c r="O7" s="15">
        <v>800</v>
      </c>
      <c r="P7" s="14">
        <v>1100</v>
      </c>
      <c r="Q7" s="16">
        <v>28600</v>
      </c>
      <c r="R7" s="51"/>
    </row>
    <row r="8" spans="1:18" ht="30" customHeight="1">
      <c r="A8" s="11"/>
      <c r="B8" s="17" t="s">
        <v>76</v>
      </c>
      <c r="C8" s="41">
        <v>10500</v>
      </c>
      <c r="D8" s="42">
        <v>22500</v>
      </c>
      <c r="E8" s="43">
        <v>12000</v>
      </c>
      <c r="F8" s="42">
        <v>-16300</v>
      </c>
      <c r="G8" s="42">
        <v>-2600</v>
      </c>
      <c r="H8" s="42">
        <v>-2400</v>
      </c>
      <c r="I8" s="42">
        <v>-600</v>
      </c>
      <c r="J8" s="42">
        <v>-400</v>
      </c>
      <c r="K8" s="42">
        <v>700</v>
      </c>
      <c r="L8" s="42">
        <v>100</v>
      </c>
      <c r="M8" s="42">
        <v>-200</v>
      </c>
      <c r="N8" s="42">
        <v>200</v>
      </c>
      <c r="O8" s="42">
        <v>-200</v>
      </c>
      <c r="P8" s="42">
        <v>-200</v>
      </c>
      <c r="Q8" s="44">
        <v>-2100</v>
      </c>
    </row>
    <row r="9" spans="1:18" ht="30" customHeight="1">
      <c r="A9" s="11"/>
      <c r="B9" s="18" t="s">
        <v>268</v>
      </c>
      <c r="C9" s="19">
        <v>1.0514453699167075</v>
      </c>
      <c r="D9" s="20">
        <v>1.3594249201277955</v>
      </c>
      <c r="E9" s="21">
        <v>1.262582056892779</v>
      </c>
      <c r="F9" s="20">
        <v>0.31512605042016806</v>
      </c>
      <c r="G9" s="20">
        <v>0.89387755102040811</v>
      </c>
      <c r="H9" s="20">
        <v>0.57894736842105265</v>
      </c>
      <c r="I9" s="20">
        <v>0.66666666666666663</v>
      </c>
      <c r="J9" s="20">
        <v>0.63636363636363635</v>
      </c>
      <c r="K9" s="20">
        <v>8</v>
      </c>
      <c r="L9" s="20">
        <v>1.037037037037037</v>
      </c>
      <c r="M9" s="20">
        <v>0.95348837209302328</v>
      </c>
      <c r="N9" s="20">
        <v>1.1538461538461537</v>
      </c>
      <c r="O9" s="20">
        <v>0.75</v>
      </c>
      <c r="P9" s="20">
        <v>0.81818181818181823</v>
      </c>
      <c r="Q9" s="22">
        <v>0.92657342657342656</v>
      </c>
    </row>
    <row r="10" spans="1:18" ht="30" customHeight="1" thickBot="1">
      <c r="A10" s="45"/>
      <c r="B10" s="23" t="s">
        <v>278</v>
      </c>
      <c r="C10" s="24">
        <v>1</v>
      </c>
      <c r="D10" s="25">
        <v>0.39655172413793105</v>
      </c>
      <c r="E10" s="26">
        <v>0.26887232059645855</v>
      </c>
      <c r="F10" s="27">
        <v>3.494874184529357E-2</v>
      </c>
      <c r="G10" s="27">
        <v>0.10205032618825723</v>
      </c>
      <c r="H10" s="27">
        <v>1.5377446411929171E-2</v>
      </c>
      <c r="I10" s="27">
        <v>5.5917986952469714E-3</v>
      </c>
      <c r="J10" s="27">
        <v>3.2618825722273998E-3</v>
      </c>
      <c r="K10" s="27">
        <v>3.727865796831314E-3</v>
      </c>
      <c r="L10" s="27">
        <v>1.3047530288909599E-2</v>
      </c>
      <c r="M10" s="27">
        <v>1.9105312208760484E-2</v>
      </c>
      <c r="N10" s="27">
        <v>6.9897483690587138E-3</v>
      </c>
      <c r="O10" s="27">
        <v>2.7958993476234857E-3</v>
      </c>
      <c r="P10" s="27">
        <v>4.1938490214352281E-3</v>
      </c>
      <c r="Q10" s="28">
        <v>0.12348555452003727</v>
      </c>
    </row>
    <row r="11" spans="1:18" ht="30" customHeight="1" thickBot="1">
      <c r="A11" s="148" t="s">
        <v>73</v>
      </c>
      <c r="B11" s="149" t="s">
        <v>269</v>
      </c>
      <c r="C11" s="150">
        <v>2247400</v>
      </c>
      <c r="D11" s="151">
        <v>926600</v>
      </c>
      <c r="E11" s="151">
        <v>433500</v>
      </c>
      <c r="F11" s="151">
        <v>330500</v>
      </c>
      <c r="G11" s="151">
        <v>173500</v>
      </c>
      <c r="H11" s="151">
        <v>37000</v>
      </c>
      <c r="I11" s="151">
        <v>9100</v>
      </c>
      <c r="J11" s="151">
        <v>8500</v>
      </c>
      <c r="K11" s="151">
        <v>5700</v>
      </c>
      <c r="L11" s="151">
        <v>17400</v>
      </c>
      <c r="M11" s="151">
        <v>16900</v>
      </c>
      <c r="N11" s="151">
        <v>8100</v>
      </c>
      <c r="O11" s="151">
        <v>3800</v>
      </c>
      <c r="P11" s="151">
        <v>9000</v>
      </c>
      <c r="Q11" s="152">
        <v>267800</v>
      </c>
      <c r="R11" s="51"/>
    </row>
    <row r="12" spans="1:18" ht="30" customHeight="1">
      <c r="A12" s="153" t="s">
        <v>153</v>
      </c>
      <c r="B12" s="29" t="s">
        <v>270</v>
      </c>
      <c r="C12" s="30">
        <v>1703500</v>
      </c>
      <c r="D12" s="31">
        <v>687400</v>
      </c>
      <c r="E12" s="31">
        <v>322600</v>
      </c>
      <c r="F12" s="31">
        <v>241700</v>
      </c>
      <c r="G12" s="31">
        <v>141000</v>
      </c>
      <c r="H12" s="31">
        <v>36600</v>
      </c>
      <c r="I12" s="31">
        <v>8800</v>
      </c>
      <c r="J12" s="31">
        <v>7600</v>
      </c>
      <c r="K12" s="31">
        <v>2900</v>
      </c>
      <c r="L12" s="31">
        <v>15200</v>
      </c>
      <c r="M12" s="31">
        <v>16000</v>
      </c>
      <c r="N12" s="31">
        <v>6400</v>
      </c>
      <c r="O12" s="31">
        <v>2900</v>
      </c>
      <c r="P12" s="31">
        <v>7100</v>
      </c>
      <c r="Q12" s="32">
        <v>207300</v>
      </c>
      <c r="R12" s="51"/>
    </row>
    <row r="13" spans="1:18" ht="30" customHeight="1">
      <c r="A13" s="11"/>
      <c r="B13" s="33" t="s">
        <v>76</v>
      </c>
      <c r="C13" s="41">
        <v>543900</v>
      </c>
      <c r="D13" s="42">
        <v>239200</v>
      </c>
      <c r="E13" s="43">
        <v>110900</v>
      </c>
      <c r="F13" s="42">
        <v>88800</v>
      </c>
      <c r="G13" s="42">
        <v>32500</v>
      </c>
      <c r="H13" s="42">
        <v>400</v>
      </c>
      <c r="I13" s="42">
        <v>300</v>
      </c>
      <c r="J13" s="42">
        <v>900</v>
      </c>
      <c r="K13" s="42">
        <v>2800</v>
      </c>
      <c r="L13" s="42">
        <v>2200</v>
      </c>
      <c r="M13" s="42">
        <v>900</v>
      </c>
      <c r="N13" s="42">
        <v>1700</v>
      </c>
      <c r="O13" s="42">
        <v>900</v>
      </c>
      <c r="P13" s="42">
        <v>1900</v>
      </c>
      <c r="Q13" s="44">
        <v>60500</v>
      </c>
    </row>
    <row r="14" spans="1:18" ht="30" customHeight="1">
      <c r="A14" s="11"/>
      <c r="B14" s="34" t="s">
        <v>271</v>
      </c>
      <c r="C14" s="19">
        <v>1.3192838274141474</v>
      </c>
      <c r="D14" s="20">
        <v>1.3479778876927553</v>
      </c>
      <c r="E14" s="21">
        <v>1.3437693738375698</v>
      </c>
      <c r="F14" s="20">
        <v>1.3673976003309889</v>
      </c>
      <c r="G14" s="20">
        <v>1.2304964539007093</v>
      </c>
      <c r="H14" s="20">
        <v>1.0109289617486339</v>
      </c>
      <c r="I14" s="20">
        <v>1.0340909090909092</v>
      </c>
      <c r="J14" s="20">
        <v>1.118421052631579</v>
      </c>
      <c r="K14" s="20">
        <v>1.9655172413793103</v>
      </c>
      <c r="L14" s="20">
        <v>1.1447368421052631</v>
      </c>
      <c r="M14" s="20">
        <v>1.0562499999999999</v>
      </c>
      <c r="N14" s="20">
        <v>1.265625</v>
      </c>
      <c r="O14" s="20">
        <v>1.3103448275862069</v>
      </c>
      <c r="P14" s="20">
        <v>1.267605633802817</v>
      </c>
      <c r="Q14" s="22">
        <v>1.2918475639170284</v>
      </c>
    </row>
    <row r="15" spans="1:18" ht="30" customHeight="1" thickBot="1">
      <c r="A15" s="45"/>
      <c r="B15" s="35" t="s">
        <v>278</v>
      </c>
      <c r="C15" s="36">
        <v>1.0000000000000002</v>
      </c>
      <c r="D15" s="27">
        <v>0.41229865622497108</v>
      </c>
      <c r="E15" s="27">
        <v>0.19288956127080181</v>
      </c>
      <c r="F15" s="27">
        <v>0.14705882352941177</v>
      </c>
      <c r="G15" s="27">
        <v>7.7200320370205577E-2</v>
      </c>
      <c r="H15" s="27">
        <v>1.6463468897392544E-2</v>
      </c>
      <c r="I15" s="27">
        <v>4.0491234315208685E-3</v>
      </c>
      <c r="J15" s="27">
        <v>3.7821482602118004E-3</v>
      </c>
      <c r="K15" s="27">
        <v>2.5362641274361483E-3</v>
      </c>
      <c r="L15" s="27">
        <v>7.7422799679629792E-3</v>
      </c>
      <c r="M15" s="27">
        <v>7.5198006585387557E-3</v>
      </c>
      <c r="N15" s="27">
        <v>3.6041648126724215E-3</v>
      </c>
      <c r="O15" s="27">
        <v>1.690842751624099E-3</v>
      </c>
      <c r="P15" s="27">
        <v>4.0046275696360234E-3</v>
      </c>
      <c r="Q15" s="28">
        <v>0.11915991812761413</v>
      </c>
    </row>
    <row r="16" spans="1:18" ht="30" customHeight="1" thickBot="1">
      <c r="A16" s="148" t="s">
        <v>78</v>
      </c>
      <c r="B16" s="149" t="s">
        <v>272</v>
      </c>
      <c r="C16" s="374">
        <v>2835400</v>
      </c>
      <c r="D16" s="375">
        <v>1122000</v>
      </c>
      <c r="E16" s="151">
        <v>581800</v>
      </c>
      <c r="F16" s="151">
        <v>426100</v>
      </c>
      <c r="G16" s="151">
        <v>213700</v>
      </c>
      <c r="H16" s="151">
        <v>51500</v>
      </c>
      <c r="I16" s="151">
        <v>12400</v>
      </c>
      <c r="J16" s="151">
        <v>11700</v>
      </c>
      <c r="K16" s="151">
        <v>6400</v>
      </c>
      <c r="L16" s="151">
        <v>22800</v>
      </c>
      <c r="M16" s="151">
        <v>22300</v>
      </c>
      <c r="N16" s="151">
        <v>10800</v>
      </c>
      <c r="O16" s="151">
        <v>5100</v>
      </c>
      <c r="P16" s="151">
        <v>12600</v>
      </c>
      <c r="Q16" s="152">
        <v>336200</v>
      </c>
      <c r="R16" s="51"/>
    </row>
    <row r="17" spans="1:18" ht="30" customHeight="1">
      <c r="A17" s="153" t="s">
        <v>154</v>
      </c>
      <c r="B17" s="29" t="s">
        <v>273</v>
      </c>
      <c r="C17" s="30">
        <v>2132800</v>
      </c>
      <c r="D17" s="31">
        <v>856500</v>
      </c>
      <c r="E17" s="31">
        <v>400900</v>
      </c>
      <c r="F17" s="31">
        <v>287500</v>
      </c>
      <c r="G17" s="31">
        <v>181500</v>
      </c>
      <c r="H17" s="31">
        <v>51200</v>
      </c>
      <c r="I17" s="31">
        <v>12300</v>
      </c>
      <c r="J17" s="31">
        <v>11600</v>
      </c>
      <c r="K17" s="31">
        <v>3400</v>
      </c>
      <c r="L17" s="31">
        <v>16700</v>
      </c>
      <c r="M17" s="31">
        <v>20300</v>
      </c>
      <c r="N17" s="31">
        <v>8400</v>
      </c>
      <c r="O17" s="31">
        <v>3400</v>
      </c>
      <c r="P17" s="31">
        <v>9700</v>
      </c>
      <c r="Q17" s="37">
        <v>269400</v>
      </c>
      <c r="R17" s="51"/>
    </row>
    <row r="18" spans="1:18" ht="30" customHeight="1">
      <c r="A18" s="11"/>
      <c r="B18" s="33" t="s">
        <v>76</v>
      </c>
      <c r="C18" s="41">
        <v>702600</v>
      </c>
      <c r="D18" s="42">
        <v>265500</v>
      </c>
      <c r="E18" s="43">
        <v>180900</v>
      </c>
      <c r="F18" s="42">
        <v>138600</v>
      </c>
      <c r="G18" s="42">
        <v>32200</v>
      </c>
      <c r="H18" s="42">
        <v>300</v>
      </c>
      <c r="I18" s="42">
        <v>100</v>
      </c>
      <c r="J18" s="42">
        <v>100</v>
      </c>
      <c r="K18" s="42">
        <v>3000</v>
      </c>
      <c r="L18" s="42">
        <v>6100</v>
      </c>
      <c r="M18" s="42">
        <v>2000</v>
      </c>
      <c r="N18" s="42">
        <v>2400</v>
      </c>
      <c r="O18" s="42">
        <v>1700</v>
      </c>
      <c r="P18" s="42">
        <v>2900</v>
      </c>
      <c r="Q18" s="44">
        <v>66800</v>
      </c>
    </row>
    <row r="19" spans="1:18" ht="30" customHeight="1">
      <c r="A19" s="11"/>
      <c r="B19" s="34" t="s">
        <v>274</v>
      </c>
      <c r="C19" s="19">
        <v>1.3294261065266317</v>
      </c>
      <c r="D19" s="20">
        <v>1.3099824868651488</v>
      </c>
      <c r="E19" s="21">
        <v>1.4512347218757795</v>
      </c>
      <c r="F19" s="20">
        <v>1.4820869565217392</v>
      </c>
      <c r="G19" s="20">
        <v>1.1774104683195592</v>
      </c>
      <c r="H19" s="20">
        <v>1.005859375</v>
      </c>
      <c r="I19" s="20">
        <v>1.0081300813008129</v>
      </c>
      <c r="J19" s="20">
        <v>1.0086206896551724</v>
      </c>
      <c r="K19" s="154">
        <v>1.8823529411764706</v>
      </c>
      <c r="L19" s="20">
        <v>1.3652694610778444</v>
      </c>
      <c r="M19" s="20">
        <v>1.0985221674876848</v>
      </c>
      <c r="N19" s="20">
        <v>1.2857142857142858</v>
      </c>
      <c r="O19" s="20">
        <v>1.5</v>
      </c>
      <c r="P19" s="20">
        <v>1.2989690721649485</v>
      </c>
      <c r="Q19" s="22">
        <v>1.2479584261321455</v>
      </c>
    </row>
    <row r="20" spans="1:18" ht="30" customHeight="1" thickBot="1">
      <c r="A20" s="11"/>
      <c r="B20" s="35" t="s">
        <v>279</v>
      </c>
      <c r="C20" s="36">
        <v>0.99999999999999978</v>
      </c>
      <c r="D20" s="27">
        <v>0.39571136347605274</v>
      </c>
      <c r="E20" s="27">
        <v>0.20519150737109401</v>
      </c>
      <c r="F20" s="27">
        <v>0.15027862030048669</v>
      </c>
      <c r="G20" s="27">
        <v>7.5368554701276722E-2</v>
      </c>
      <c r="H20" s="27">
        <v>1.8163222120335755E-2</v>
      </c>
      <c r="I20" s="27">
        <v>4.3732806658672496E-3</v>
      </c>
      <c r="J20" s="27">
        <v>4.1264019186005498E-3</v>
      </c>
      <c r="K20" s="27">
        <v>2.2571771178669675E-3</v>
      </c>
      <c r="L20" s="27">
        <v>8.0411934824010725E-3</v>
      </c>
      <c r="M20" s="27">
        <v>7.8648515200677154E-3</v>
      </c>
      <c r="N20" s="27">
        <v>3.8089863864005078E-3</v>
      </c>
      <c r="O20" s="27">
        <v>1.7986880158002399E-3</v>
      </c>
      <c r="P20" s="27">
        <v>4.4438174508005922E-3</v>
      </c>
      <c r="Q20" s="28">
        <v>0.11857233547294914</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51" priority="2" operator="equal">
      <formula>"△100%"</formula>
    </cfRule>
  </conditionalFormatting>
  <conditionalFormatting sqref="C14:Q14">
    <cfRule type="cellIs" dxfId="50" priority="1" operator="equal">
      <formula>"△100%"</formula>
    </cfRule>
  </conditionalFormatting>
  <hyperlinks>
    <hyperlink ref="A1:B1" location="令和７年度!A1" display="令和７年度!A1" xr:uid="{2A9307B8-69F2-4D9A-BC57-B09BDB677A82}"/>
  </hyperlinks>
  <pageMargins left="0.70866141732283472" right="0.70866141732283472"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21"/>
  <sheetViews>
    <sheetView topLeftCell="A8"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１月（１表）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39" t="s">
        <v>64</v>
      </c>
      <c r="G5" s="440"/>
      <c r="H5" s="440"/>
      <c r="I5" s="440"/>
      <c r="J5" s="440"/>
      <c r="K5" s="443"/>
    </row>
    <row r="6" spans="1:17" ht="17.25" customHeight="1">
      <c r="A6" s="292" t="s">
        <v>65</v>
      </c>
      <c r="B6" s="291"/>
      <c r="C6" s="290"/>
      <c r="D6" s="444" t="s">
        <v>66</v>
      </c>
      <c r="E6" s="446" t="s">
        <v>67</v>
      </c>
      <c r="F6" s="448" t="s">
        <v>68</v>
      </c>
      <c r="G6" s="294"/>
      <c r="H6" s="294"/>
      <c r="I6" s="450" t="s">
        <v>69</v>
      </c>
      <c r="J6" s="294"/>
      <c r="K6" s="293"/>
    </row>
    <row r="7" spans="1:17" ht="17" thickBot="1">
      <c r="A7" s="292"/>
      <c r="B7" s="291"/>
      <c r="C7" s="290"/>
      <c r="D7" s="445"/>
      <c r="E7" s="447"/>
      <c r="F7" s="449"/>
      <c r="G7" s="288" t="s">
        <v>66</v>
      </c>
      <c r="H7" s="289" t="s">
        <v>70</v>
      </c>
      <c r="I7" s="451"/>
      <c r="J7" s="288" t="s">
        <v>66</v>
      </c>
      <c r="K7" s="270" t="s">
        <v>70</v>
      </c>
    </row>
    <row r="8" spans="1:17" ht="32.15" customHeight="1" thickBot="1">
      <c r="A8" s="287" t="s">
        <v>71</v>
      </c>
      <c r="B8" s="305" t="s">
        <v>293</v>
      </c>
      <c r="C8" s="285">
        <v>836000</v>
      </c>
      <c r="D8" s="306">
        <v>601400</v>
      </c>
      <c r="E8" s="307">
        <v>234600</v>
      </c>
      <c r="F8" s="282">
        <v>768600</v>
      </c>
      <c r="G8" s="279">
        <v>599700</v>
      </c>
      <c r="H8" s="281">
        <v>168900</v>
      </c>
      <c r="I8" s="280">
        <v>67400</v>
      </c>
      <c r="J8" s="279">
        <v>1700</v>
      </c>
      <c r="K8" s="278">
        <v>65700</v>
      </c>
    </row>
    <row r="9" spans="1:17" ht="32.15" customHeight="1">
      <c r="A9" s="308"/>
      <c r="B9" s="309" t="s">
        <v>245</v>
      </c>
      <c r="C9" s="276">
        <v>783400</v>
      </c>
      <c r="D9" s="272">
        <v>566800</v>
      </c>
      <c r="E9" s="274">
        <v>216600</v>
      </c>
      <c r="F9" s="275">
        <v>713500</v>
      </c>
      <c r="G9" s="310">
        <v>565100</v>
      </c>
      <c r="H9" s="311">
        <v>148400</v>
      </c>
      <c r="I9" s="273">
        <v>69900</v>
      </c>
      <c r="J9" s="310">
        <v>1700</v>
      </c>
      <c r="K9" s="312">
        <v>68200</v>
      </c>
    </row>
    <row r="10" spans="1:17" ht="32.15" customHeight="1">
      <c r="A10" s="313"/>
      <c r="B10" s="270" t="s">
        <v>76</v>
      </c>
      <c r="C10" s="269">
        <v>52600</v>
      </c>
      <c r="D10" s="264">
        <v>34600</v>
      </c>
      <c r="E10" s="268">
        <v>18000</v>
      </c>
      <c r="F10" s="267">
        <v>55100</v>
      </c>
      <c r="G10" s="264">
        <v>34600</v>
      </c>
      <c r="H10" s="266">
        <v>20500</v>
      </c>
      <c r="I10" s="265">
        <v>-2500</v>
      </c>
      <c r="J10" s="264">
        <v>0</v>
      </c>
      <c r="K10" s="263">
        <v>-2500</v>
      </c>
    </row>
    <row r="11" spans="1:17" ht="32.15" customHeight="1" thickBot="1">
      <c r="A11" s="262"/>
      <c r="B11" s="261" t="s">
        <v>268</v>
      </c>
      <c r="C11" s="260">
        <v>1.0671432218534593</v>
      </c>
      <c r="D11" s="255">
        <v>1.061044460127029</v>
      </c>
      <c r="E11" s="259">
        <v>1.0831024930747923</v>
      </c>
      <c r="F11" s="258">
        <v>1.0772249474421864</v>
      </c>
      <c r="G11" s="255">
        <v>1.0612281012210227</v>
      </c>
      <c r="H11" s="257">
        <v>1.1381401617250675</v>
      </c>
      <c r="I11" s="256">
        <v>0.96423462088698142</v>
      </c>
      <c r="J11" s="255">
        <v>1</v>
      </c>
      <c r="K11" s="254">
        <v>0.96334310850439886</v>
      </c>
    </row>
    <row r="12" spans="1:17" ht="32.15" customHeight="1" thickBot="1">
      <c r="A12" s="287" t="s">
        <v>73</v>
      </c>
      <c r="B12" s="286" t="s">
        <v>269</v>
      </c>
      <c r="C12" s="285">
        <v>9114600</v>
      </c>
      <c r="D12" s="284">
        <v>6632600</v>
      </c>
      <c r="E12" s="283">
        <v>2482000</v>
      </c>
      <c r="F12" s="282">
        <v>8321900</v>
      </c>
      <c r="G12" s="279">
        <v>6593700</v>
      </c>
      <c r="H12" s="281">
        <v>1728200</v>
      </c>
      <c r="I12" s="280">
        <v>792700</v>
      </c>
      <c r="J12" s="279">
        <v>38900</v>
      </c>
      <c r="K12" s="278">
        <v>753800</v>
      </c>
    </row>
    <row r="13" spans="1:17" ht="32.15" customHeight="1">
      <c r="A13" s="38" t="s">
        <v>246</v>
      </c>
      <c r="B13" s="277" t="s">
        <v>270</v>
      </c>
      <c r="C13" s="276">
        <v>8258700</v>
      </c>
      <c r="D13" s="272">
        <v>6338600</v>
      </c>
      <c r="E13" s="274">
        <v>1920100</v>
      </c>
      <c r="F13" s="275">
        <v>7560100</v>
      </c>
      <c r="G13" s="272">
        <v>6305300</v>
      </c>
      <c r="H13" s="274">
        <v>1254800</v>
      </c>
      <c r="I13" s="273">
        <v>698600</v>
      </c>
      <c r="J13" s="272">
        <v>33300</v>
      </c>
      <c r="K13" s="271">
        <v>665300</v>
      </c>
    </row>
    <row r="14" spans="1:17" ht="32.15" customHeight="1">
      <c r="A14" s="162"/>
      <c r="B14" s="270" t="s">
        <v>76</v>
      </c>
      <c r="C14" s="269">
        <v>855900</v>
      </c>
      <c r="D14" s="264">
        <v>294000</v>
      </c>
      <c r="E14" s="268">
        <v>561900</v>
      </c>
      <c r="F14" s="267">
        <v>761800</v>
      </c>
      <c r="G14" s="264">
        <v>288400</v>
      </c>
      <c r="H14" s="266">
        <v>473400</v>
      </c>
      <c r="I14" s="265">
        <v>94100</v>
      </c>
      <c r="J14" s="264">
        <v>5600</v>
      </c>
      <c r="K14" s="263">
        <v>88500</v>
      </c>
    </row>
    <row r="15" spans="1:17" ht="32.15" customHeight="1" thickBot="1">
      <c r="A15" s="262"/>
      <c r="B15" s="261" t="s">
        <v>271</v>
      </c>
      <c r="C15" s="260">
        <v>1.1036361654982019</v>
      </c>
      <c r="D15" s="255">
        <v>1.0463824819360743</v>
      </c>
      <c r="E15" s="259">
        <v>1.2926410082808186</v>
      </c>
      <c r="F15" s="258">
        <v>1.1007658628854116</v>
      </c>
      <c r="G15" s="255">
        <v>1.045739298685233</v>
      </c>
      <c r="H15" s="257">
        <v>1.3772712782913612</v>
      </c>
      <c r="I15" s="256">
        <v>1.134697967363298</v>
      </c>
      <c r="J15" s="255">
        <v>1.1681681681681682</v>
      </c>
      <c r="K15" s="254">
        <v>1.1330226965278822</v>
      </c>
    </row>
    <row r="16" spans="1:17" ht="32.15" customHeight="1" thickBot="1">
      <c r="A16" s="287" t="s">
        <v>78</v>
      </c>
      <c r="B16" s="314" t="s">
        <v>272</v>
      </c>
      <c r="C16" s="285">
        <v>836000</v>
      </c>
      <c r="D16" s="284">
        <v>601400</v>
      </c>
      <c r="E16" s="283">
        <v>234600</v>
      </c>
      <c r="F16" s="282">
        <v>768600</v>
      </c>
      <c r="G16" s="315">
        <v>599700</v>
      </c>
      <c r="H16" s="316">
        <v>168900</v>
      </c>
      <c r="I16" s="280">
        <v>67400</v>
      </c>
      <c r="J16" s="315">
        <v>1700</v>
      </c>
      <c r="K16" s="317">
        <v>65700</v>
      </c>
    </row>
    <row r="17" spans="1:11" ht="32.15" customHeight="1">
      <c r="A17" s="38" t="s">
        <v>247</v>
      </c>
      <c r="B17" s="277" t="s">
        <v>273</v>
      </c>
      <c r="C17" s="276">
        <v>783400</v>
      </c>
      <c r="D17" s="272">
        <v>566800</v>
      </c>
      <c r="E17" s="274">
        <v>216600</v>
      </c>
      <c r="F17" s="275">
        <v>713500</v>
      </c>
      <c r="G17" s="318">
        <v>565100</v>
      </c>
      <c r="H17" s="274">
        <v>148400</v>
      </c>
      <c r="I17" s="273">
        <v>69900</v>
      </c>
      <c r="J17" s="318">
        <v>1700</v>
      </c>
      <c r="K17" s="271">
        <v>68200</v>
      </c>
    </row>
    <row r="18" spans="1:11" ht="32.15" customHeight="1">
      <c r="A18" s="162"/>
      <c r="B18" s="270" t="s">
        <v>76</v>
      </c>
      <c r="C18" s="269">
        <v>52600</v>
      </c>
      <c r="D18" s="264">
        <v>34600</v>
      </c>
      <c r="E18" s="268">
        <v>18000</v>
      </c>
      <c r="F18" s="267">
        <v>55100</v>
      </c>
      <c r="G18" s="264">
        <v>34600</v>
      </c>
      <c r="H18" s="266">
        <v>20500</v>
      </c>
      <c r="I18" s="265">
        <v>-2500</v>
      </c>
      <c r="J18" s="264">
        <v>0</v>
      </c>
      <c r="K18" s="263">
        <v>-2500</v>
      </c>
    </row>
    <row r="19" spans="1:11" ht="32.15" customHeight="1" thickBot="1">
      <c r="A19" s="313"/>
      <c r="B19" s="261" t="s">
        <v>274</v>
      </c>
      <c r="C19" s="260">
        <v>1.0671432218534593</v>
      </c>
      <c r="D19" s="255">
        <v>1.061044460127029</v>
      </c>
      <c r="E19" s="259">
        <v>1.0831024930747923</v>
      </c>
      <c r="F19" s="258">
        <v>1.0772249474421864</v>
      </c>
      <c r="G19" s="255">
        <v>1.0612281012210227</v>
      </c>
      <c r="H19" s="257">
        <v>1.1381401617250675</v>
      </c>
      <c r="I19" s="256">
        <v>0.96423462088698142</v>
      </c>
      <c r="J19" s="255">
        <v>1</v>
      </c>
      <c r="K19" s="254">
        <v>0.96334310850439886</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22100</v>
      </c>
      <c r="F21" s="132" t="s">
        <v>276</v>
      </c>
      <c r="G21" s="129"/>
      <c r="H21" s="129"/>
      <c r="I21" s="129"/>
      <c r="J21" s="129"/>
      <c r="K21" s="161">
        <v>1</v>
      </c>
    </row>
  </sheetData>
  <mergeCells count="7">
    <mergeCell ref="A1:B1"/>
    <mergeCell ref="C4:E5"/>
    <mergeCell ref="F5:K5"/>
    <mergeCell ref="D6:D7"/>
    <mergeCell ref="E6:E7"/>
    <mergeCell ref="F6:F7"/>
    <mergeCell ref="I6:I7"/>
  </mergeCells>
  <phoneticPr fontId="2"/>
  <conditionalFormatting sqref="C11:K11">
    <cfRule type="cellIs" dxfId="49" priority="3" operator="equal">
      <formula>"△100%"</formula>
    </cfRule>
  </conditionalFormatting>
  <conditionalFormatting sqref="C15:K15">
    <cfRule type="cellIs" dxfId="48" priority="2" operator="equal">
      <formula>"△100%"</formula>
    </cfRule>
  </conditionalFormatting>
  <conditionalFormatting sqref="C19:K19">
    <cfRule type="cellIs" dxfId="47" priority="1" operator="equal">
      <formula>"△100%"</formula>
    </cfRule>
  </conditionalFormatting>
  <conditionalFormatting sqref="E21">
    <cfRule type="containsBlanks" dxfId="46" priority="4">
      <formula>LEN(TRIM(E21))=0</formula>
    </cfRule>
  </conditionalFormatting>
  <hyperlinks>
    <hyperlink ref="A1:B1" location="令和７年度!A1" display="令和７年度!A1" xr:uid="{5F55E8AF-228F-4B67-A182-8FF714B76EBC}"/>
  </hyperlinks>
  <pageMargins left="0.70866141732283472" right="0.70866141732283472" top="0.74803149606299213" bottom="0.74803149606299213" header="0.31496062992125984" footer="0.31496062992125984"/>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G31"/>
  <sheetViews>
    <sheetView topLeftCell="A13"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１月（２表）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293</v>
      </c>
      <c r="C6" s="321">
        <v>836000</v>
      </c>
      <c r="D6" s="322">
        <v>294500</v>
      </c>
      <c r="E6" s="322">
        <v>41000</v>
      </c>
      <c r="F6" s="322">
        <v>53700</v>
      </c>
      <c r="G6" s="322">
        <v>25300</v>
      </c>
      <c r="H6" s="322">
        <v>78000</v>
      </c>
      <c r="I6" s="322">
        <v>0</v>
      </c>
      <c r="J6" s="322">
        <v>54500</v>
      </c>
      <c r="K6" s="322">
        <v>4100</v>
      </c>
      <c r="L6" s="322">
        <v>10800</v>
      </c>
      <c r="M6" s="322">
        <v>4600</v>
      </c>
      <c r="N6" s="322">
        <v>200</v>
      </c>
      <c r="O6" s="322">
        <v>600</v>
      </c>
      <c r="P6" s="322">
        <v>2700</v>
      </c>
      <c r="Q6" s="322">
        <v>100</v>
      </c>
      <c r="R6" s="322">
        <v>2600</v>
      </c>
      <c r="S6" s="322">
        <v>3200</v>
      </c>
      <c r="T6" s="322">
        <v>4100</v>
      </c>
      <c r="U6" s="322">
        <v>3600</v>
      </c>
      <c r="V6" s="322">
        <v>3300</v>
      </c>
      <c r="W6" s="322">
        <v>100</v>
      </c>
      <c r="X6" s="322">
        <v>100</v>
      </c>
      <c r="Y6" s="322">
        <v>3900</v>
      </c>
      <c r="Z6" s="322">
        <v>0</v>
      </c>
      <c r="AA6" s="322">
        <v>3200</v>
      </c>
      <c r="AB6" s="322">
        <v>3500</v>
      </c>
      <c r="AC6" s="322">
        <v>3200</v>
      </c>
      <c r="AD6" s="323">
        <v>500</v>
      </c>
      <c r="AE6" s="324">
        <v>234600</v>
      </c>
      <c r="AF6" s="51"/>
      <c r="AG6" s="51"/>
    </row>
    <row r="7" spans="1:33" ht="30" customHeight="1">
      <c r="A7" s="325"/>
      <c r="B7" s="326" t="s">
        <v>245</v>
      </c>
      <c r="C7" s="327">
        <v>783400</v>
      </c>
      <c r="D7" s="328">
        <v>274400</v>
      </c>
      <c r="E7" s="328">
        <v>38100</v>
      </c>
      <c r="F7" s="328">
        <v>54800</v>
      </c>
      <c r="G7" s="328">
        <v>23600</v>
      </c>
      <c r="H7" s="328">
        <v>73000</v>
      </c>
      <c r="I7" s="328">
        <v>0</v>
      </c>
      <c r="J7" s="328">
        <v>48000</v>
      </c>
      <c r="K7" s="328">
        <v>4100</v>
      </c>
      <c r="L7" s="328">
        <v>11300</v>
      </c>
      <c r="M7" s="328">
        <v>5300</v>
      </c>
      <c r="N7" s="328">
        <v>100</v>
      </c>
      <c r="O7" s="328">
        <v>1900</v>
      </c>
      <c r="P7" s="328">
        <v>2100</v>
      </c>
      <c r="Q7" s="328">
        <v>0</v>
      </c>
      <c r="R7" s="328">
        <v>2600</v>
      </c>
      <c r="S7" s="328">
        <v>3100</v>
      </c>
      <c r="T7" s="328">
        <v>4400</v>
      </c>
      <c r="U7" s="328">
        <v>3700</v>
      </c>
      <c r="V7" s="328">
        <v>2900</v>
      </c>
      <c r="W7" s="328">
        <v>100</v>
      </c>
      <c r="X7" s="328">
        <v>100</v>
      </c>
      <c r="Y7" s="328">
        <v>3600</v>
      </c>
      <c r="Z7" s="328">
        <v>0</v>
      </c>
      <c r="AA7" s="328">
        <v>3200</v>
      </c>
      <c r="AB7" s="328">
        <v>3300</v>
      </c>
      <c r="AC7" s="328">
        <v>2600</v>
      </c>
      <c r="AD7" s="328">
        <v>500</v>
      </c>
      <c r="AE7" s="329">
        <v>216600</v>
      </c>
      <c r="AF7" s="51"/>
      <c r="AG7" s="51"/>
    </row>
    <row r="8" spans="1:33" ht="30" customHeight="1">
      <c r="A8" s="215"/>
      <c r="B8" s="330" t="s">
        <v>76</v>
      </c>
      <c r="C8" s="220">
        <v>52600</v>
      </c>
      <c r="D8" s="219">
        <v>20100</v>
      </c>
      <c r="E8" s="217">
        <v>2900</v>
      </c>
      <c r="F8" s="217">
        <v>-1100</v>
      </c>
      <c r="G8" s="217">
        <v>1700</v>
      </c>
      <c r="H8" s="217">
        <v>5000</v>
      </c>
      <c r="I8" s="217">
        <v>0</v>
      </c>
      <c r="J8" s="217">
        <v>6500</v>
      </c>
      <c r="K8" s="217">
        <v>0</v>
      </c>
      <c r="L8" s="217">
        <v>-500</v>
      </c>
      <c r="M8" s="217">
        <v>-700</v>
      </c>
      <c r="N8" s="218">
        <v>100</v>
      </c>
      <c r="O8" s="218">
        <v>-1300</v>
      </c>
      <c r="P8" s="217">
        <v>600</v>
      </c>
      <c r="Q8" s="218">
        <v>100</v>
      </c>
      <c r="R8" s="217">
        <v>0</v>
      </c>
      <c r="S8" s="217">
        <v>100</v>
      </c>
      <c r="T8" s="217">
        <v>-300</v>
      </c>
      <c r="U8" s="217">
        <v>-100</v>
      </c>
      <c r="V8" s="217">
        <v>400</v>
      </c>
      <c r="W8" s="218">
        <v>0</v>
      </c>
      <c r="X8" s="217">
        <v>0</v>
      </c>
      <c r="Y8" s="217">
        <v>300</v>
      </c>
      <c r="Z8" s="218">
        <v>0</v>
      </c>
      <c r="AA8" s="217">
        <v>0</v>
      </c>
      <c r="AB8" s="217">
        <v>200</v>
      </c>
      <c r="AC8" s="217">
        <v>600</v>
      </c>
      <c r="AD8" s="218">
        <v>0</v>
      </c>
      <c r="AE8" s="216">
        <v>18000</v>
      </c>
    </row>
    <row r="9" spans="1:33" ht="30" customHeight="1">
      <c r="A9" s="215"/>
      <c r="B9" s="331" t="s">
        <v>268</v>
      </c>
      <c r="C9" s="213">
        <v>1.0671432218534593</v>
      </c>
      <c r="D9" s="212">
        <v>1.0732507288629738</v>
      </c>
      <c r="E9" s="211">
        <v>1.0761154855643045</v>
      </c>
      <c r="F9" s="211">
        <v>0.97992700729927007</v>
      </c>
      <c r="G9" s="211">
        <v>1.0720338983050848</v>
      </c>
      <c r="H9" s="211">
        <v>1.0684931506849316</v>
      </c>
      <c r="I9" s="211" t="s">
        <v>182</v>
      </c>
      <c r="J9" s="211">
        <v>1.1354166666666667</v>
      </c>
      <c r="K9" s="211">
        <v>1</v>
      </c>
      <c r="L9" s="211">
        <v>0.95575221238938057</v>
      </c>
      <c r="M9" s="211">
        <v>0.86792452830188682</v>
      </c>
      <c r="N9" s="211">
        <v>2</v>
      </c>
      <c r="O9" s="211">
        <v>0.31578947368421051</v>
      </c>
      <c r="P9" s="211">
        <v>1.2857142857142858</v>
      </c>
      <c r="Q9" s="211" t="s">
        <v>187</v>
      </c>
      <c r="R9" s="211">
        <v>1</v>
      </c>
      <c r="S9" s="211">
        <v>1.032258064516129</v>
      </c>
      <c r="T9" s="211">
        <v>0.93181818181818177</v>
      </c>
      <c r="U9" s="211">
        <v>0.97297297297297303</v>
      </c>
      <c r="V9" s="211">
        <v>1.1379310344827587</v>
      </c>
      <c r="W9" s="211">
        <v>1</v>
      </c>
      <c r="X9" s="211">
        <v>1</v>
      </c>
      <c r="Y9" s="211">
        <v>1.0833333333333333</v>
      </c>
      <c r="Z9" s="211" t="s">
        <v>182</v>
      </c>
      <c r="AA9" s="211">
        <v>1</v>
      </c>
      <c r="AB9" s="211">
        <v>1.0606060606060606</v>
      </c>
      <c r="AC9" s="211">
        <v>1.2307692307692308</v>
      </c>
      <c r="AD9" s="211">
        <v>1</v>
      </c>
      <c r="AE9" s="210">
        <v>1.0831024930747923</v>
      </c>
    </row>
    <row r="10" spans="1:33" ht="30" customHeight="1" thickBot="1">
      <c r="A10" s="209"/>
      <c r="B10" s="332" t="s">
        <v>277</v>
      </c>
      <c r="C10" s="333">
        <v>1</v>
      </c>
      <c r="D10" s="334">
        <v>0.35227272727272729</v>
      </c>
      <c r="E10" s="206">
        <v>4.9043062200956937E-2</v>
      </c>
      <c r="F10" s="205">
        <v>6.4234449760765547E-2</v>
      </c>
      <c r="G10" s="205">
        <v>3.0263157894736843E-2</v>
      </c>
      <c r="H10" s="205">
        <v>9.3301435406698566E-2</v>
      </c>
      <c r="I10" s="205">
        <v>0</v>
      </c>
      <c r="J10" s="205">
        <v>6.5191387559808606E-2</v>
      </c>
      <c r="K10" s="205">
        <v>4.904306220095694E-3</v>
      </c>
      <c r="L10" s="205">
        <v>1.291866028708134E-2</v>
      </c>
      <c r="M10" s="205">
        <v>5.5023923444976076E-3</v>
      </c>
      <c r="N10" s="205">
        <v>2.3923444976076556E-4</v>
      </c>
      <c r="O10" s="205">
        <v>7.1770334928229664E-4</v>
      </c>
      <c r="P10" s="205">
        <v>3.229665071770335E-3</v>
      </c>
      <c r="Q10" s="205">
        <v>1.1961722488038278E-4</v>
      </c>
      <c r="R10" s="205">
        <v>3.1100478468899522E-3</v>
      </c>
      <c r="S10" s="205">
        <v>3.8277511961722489E-3</v>
      </c>
      <c r="T10" s="205">
        <v>4.904306220095694E-3</v>
      </c>
      <c r="U10" s="205">
        <v>4.3062200956937796E-3</v>
      </c>
      <c r="V10" s="205">
        <v>3.9473684210526317E-3</v>
      </c>
      <c r="W10" s="205">
        <v>1.1961722488038278E-4</v>
      </c>
      <c r="X10" s="205">
        <v>1.1961722488038278E-4</v>
      </c>
      <c r="Y10" s="205">
        <v>4.6650717703349285E-3</v>
      </c>
      <c r="Z10" s="205">
        <v>0</v>
      </c>
      <c r="AA10" s="205">
        <v>3.8277511961722489E-3</v>
      </c>
      <c r="AB10" s="205">
        <v>4.1866028708133973E-3</v>
      </c>
      <c r="AC10" s="205">
        <v>3.8277511961722489E-3</v>
      </c>
      <c r="AD10" s="205">
        <v>5.9808612440191385E-4</v>
      </c>
      <c r="AE10" s="204">
        <v>0.28062200956937799</v>
      </c>
    </row>
    <row r="11" spans="1:33" ht="30" customHeight="1" thickBot="1">
      <c r="A11" s="231" t="s">
        <v>73</v>
      </c>
      <c r="B11" s="230" t="s">
        <v>269</v>
      </c>
      <c r="C11" s="229">
        <v>9114600</v>
      </c>
      <c r="D11" s="228">
        <v>3235400</v>
      </c>
      <c r="E11" s="227">
        <v>458900</v>
      </c>
      <c r="F11" s="227">
        <v>654500</v>
      </c>
      <c r="G11" s="227">
        <v>282700</v>
      </c>
      <c r="H11" s="227">
        <v>839400</v>
      </c>
      <c r="I11" s="227">
        <v>100</v>
      </c>
      <c r="J11" s="227">
        <v>572200</v>
      </c>
      <c r="K11" s="227">
        <v>41200</v>
      </c>
      <c r="L11" s="227">
        <v>120900</v>
      </c>
      <c r="M11" s="227">
        <v>46800</v>
      </c>
      <c r="N11" s="227">
        <v>800</v>
      </c>
      <c r="O11" s="227">
        <v>15500</v>
      </c>
      <c r="P11" s="227">
        <v>30600</v>
      </c>
      <c r="Q11" s="227">
        <v>300</v>
      </c>
      <c r="R11" s="227">
        <v>32300</v>
      </c>
      <c r="S11" s="227">
        <v>37700</v>
      </c>
      <c r="T11" s="227">
        <v>45500</v>
      </c>
      <c r="U11" s="227">
        <v>39200</v>
      </c>
      <c r="V11" s="227">
        <v>33300</v>
      </c>
      <c r="W11" s="227">
        <v>300</v>
      </c>
      <c r="X11" s="227">
        <v>100</v>
      </c>
      <c r="Y11" s="227">
        <v>36000</v>
      </c>
      <c r="Z11" s="227">
        <v>100</v>
      </c>
      <c r="AA11" s="227">
        <v>32300</v>
      </c>
      <c r="AB11" s="227">
        <v>33100</v>
      </c>
      <c r="AC11" s="227">
        <v>33600</v>
      </c>
      <c r="AD11" s="227">
        <v>9800</v>
      </c>
      <c r="AE11" s="226">
        <v>2482000</v>
      </c>
      <c r="AF11" s="51"/>
      <c r="AG11" s="51"/>
    </row>
    <row r="12" spans="1:33" ht="30" customHeight="1">
      <c r="A12" s="46" t="s">
        <v>246</v>
      </c>
      <c r="B12" s="225" t="s">
        <v>270</v>
      </c>
      <c r="C12" s="224">
        <v>8258700</v>
      </c>
      <c r="D12" s="223">
        <v>3104800</v>
      </c>
      <c r="E12" s="223">
        <v>427200</v>
      </c>
      <c r="F12" s="223">
        <v>646900</v>
      </c>
      <c r="G12" s="223">
        <v>279200</v>
      </c>
      <c r="H12" s="223">
        <v>788500</v>
      </c>
      <c r="I12" s="223">
        <v>0</v>
      </c>
      <c r="J12" s="223">
        <v>526900</v>
      </c>
      <c r="K12" s="223">
        <v>41000</v>
      </c>
      <c r="L12" s="223">
        <v>117300</v>
      </c>
      <c r="M12" s="223">
        <v>48400</v>
      </c>
      <c r="N12" s="223">
        <v>500</v>
      </c>
      <c r="O12" s="223">
        <v>11200</v>
      </c>
      <c r="P12" s="223">
        <v>20300</v>
      </c>
      <c r="Q12" s="223">
        <v>100</v>
      </c>
      <c r="R12" s="223">
        <v>30200</v>
      </c>
      <c r="S12" s="223">
        <v>36100</v>
      </c>
      <c r="T12" s="223">
        <v>46100</v>
      </c>
      <c r="U12" s="223">
        <v>45200</v>
      </c>
      <c r="V12" s="223">
        <v>30800</v>
      </c>
      <c r="W12" s="223">
        <v>400</v>
      </c>
      <c r="X12" s="223">
        <v>100</v>
      </c>
      <c r="Y12" s="223">
        <v>34700</v>
      </c>
      <c r="Z12" s="223">
        <v>0</v>
      </c>
      <c r="AA12" s="223">
        <v>30600</v>
      </c>
      <c r="AB12" s="223">
        <v>34900</v>
      </c>
      <c r="AC12" s="223">
        <v>30400</v>
      </c>
      <c r="AD12" s="223">
        <v>6800</v>
      </c>
      <c r="AE12" s="222">
        <v>1920100</v>
      </c>
      <c r="AF12" s="56"/>
    </row>
    <row r="13" spans="1:33" ht="30" customHeight="1">
      <c r="A13" s="215"/>
      <c r="B13" s="221" t="s">
        <v>76</v>
      </c>
      <c r="C13" s="220">
        <v>855900</v>
      </c>
      <c r="D13" s="219">
        <v>130600</v>
      </c>
      <c r="E13" s="217">
        <v>31700</v>
      </c>
      <c r="F13" s="217">
        <v>7600</v>
      </c>
      <c r="G13" s="217">
        <v>3500</v>
      </c>
      <c r="H13" s="217">
        <v>50900</v>
      </c>
      <c r="I13" s="217">
        <v>100</v>
      </c>
      <c r="J13" s="217">
        <v>45300</v>
      </c>
      <c r="K13" s="217">
        <v>200</v>
      </c>
      <c r="L13" s="217">
        <v>3600</v>
      </c>
      <c r="M13" s="217">
        <v>-1600</v>
      </c>
      <c r="N13" s="218">
        <v>300</v>
      </c>
      <c r="O13" s="217">
        <v>4300</v>
      </c>
      <c r="P13" s="217">
        <v>10300</v>
      </c>
      <c r="Q13" s="218">
        <v>200</v>
      </c>
      <c r="R13" s="217">
        <v>2100</v>
      </c>
      <c r="S13" s="217">
        <v>1600</v>
      </c>
      <c r="T13" s="217">
        <v>-600</v>
      </c>
      <c r="U13" s="217">
        <v>-6000</v>
      </c>
      <c r="V13" s="217">
        <v>2500</v>
      </c>
      <c r="W13" s="218">
        <v>-100</v>
      </c>
      <c r="X13" s="217">
        <v>0</v>
      </c>
      <c r="Y13" s="217">
        <v>1300</v>
      </c>
      <c r="Z13" s="218">
        <v>100</v>
      </c>
      <c r="AA13" s="217">
        <v>1700</v>
      </c>
      <c r="AB13" s="217">
        <v>-1800</v>
      </c>
      <c r="AC13" s="217">
        <v>3200</v>
      </c>
      <c r="AD13" s="217">
        <v>3000</v>
      </c>
      <c r="AE13" s="216">
        <v>561900</v>
      </c>
    </row>
    <row r="14" spans="1:33" ht="30" customHeight="1">
      <c r="A14" s="215"/>
      <c r="B14" s="214" t="s">
        <v>271</v>
      </c>
      <c r="C14" s="213">
        <v>1.1036361654982019</v>
      </c>
      <c r="D14" s="212">
        <v>1.0420639010564288</v>
      </c>
      <c r="E14" s="211">
        <v>1.0742041198501873</v>
      </c>
      <c r="F14" s="211">
        <v>1.0117483382284742</v>
      </c>
      <c r="G14" s="211">
        <v>1.0125358166189111</v>
      </c>
      <c r="H14" s="211">
        <v>1.0645529486366518</v>
      </c>
      <c r="I14" s="211" t="s">
        <v>187</v>
      </c>
      <c r="J14" s="211">
        <v>1.0859745682292654</v>
      </c>
      <c r="K14" s="211">
        <v>1.0048780487804878</v>
      </c>
      <c r="L14" s="211">
        <v>1.0306905370843991</v>
      </c>
      <c r="M14" s="211">
        <v>0.96694214876033058</v>
      </c>
      <c r="N14" s="211">
        <v>1.6</v>
      </c>
      <c r="O14" s="211">
        <v>1.3839285714285714</v>
      </c>
      <c r="P14" s="211">
        <v>1.5073891625615763</v>
      </c>
      <c r="Q14" s="211">
        <v>3</v>
      </c>
      <c r="R14" s="211">
        <v>1.0695364238410596</v>
      </c>
      <c r="S14" s="211">
        <v>1.0443213296398892</v>
      </c>
      <c r="T14" s="211">
        <v>0.98698481561822127</v>
      </c>
      <c r="U14" s="211">
        <v>0.86725663716814161</v>
      </c>
      <c r="V14" s="211">
        <v>1.0811688311688312</v>
      </c>
      <c r="W14" s="211">
        <v>0.75</v>
      </c>
      <c r="X14" s="211">
        <v>1</v>
      </c>
      <c r="Y14" s="211">
        <v>1.0374639769452449</v>
      </c>
      <c r="Z14" s="211" t="s">
        <v>187</v>
      </c>
      <c r="AA14" s="211">
        <v>1.0555555555555556</v>
      </c>
      <c r="AB14" s="211">
        <v>0.9484240687679083</v>
      </c>
      <c r="AC14" s="211">
        <v>1.1052631578947369</v>
      </c>
      <c r="AD14" s="211">
        <v>1.4411764705882353</v>
      </c>
      <c r="AE14" s="210">
        <v>1.2926410082808186</v>
      </c>
    </row>
    <row r="15" spans="1:33" ht="30" customHeight="1" thickBot="1">
      <c r="A15" s="209"/>
      <c r="B15" s="208" t="s">
        <v>278</v>
      </c>
      <c r="C15" s="207">
        <v>1</v>
      </c>
      <c r="D15" s="205">
        <v>0.35496895091391834</v>
      </c>
      <c r="E15" s="206">
        <v>5.0347793649748757E-2</v>
      </c>
      <c r="F15" s="205">
        <v>7.1807868694182958E-2</v>
      </c>
      <c r="G15" s="205">
        <v>3.1016171856142891E-2</v>
      </c>
      <c r="H15" s="205">
        <v>9.2094003028108745E-2</v>
      </c>
      <c r="I15" s="205">
        <v>1.0971408509424441E-5</v>
      </c>
      <c r="J15" s="205">
        <v>6.2778399490926645E-2</v>
      </c>
      <c r="K15" s="205">
        <v>4.5202203058828695E-3</v>
      </c>
      <c r="L15" s="205">
        <v>1.3264432887894148E-2</v>
      </c>
      <c r="M15" s="205">
        <v>5.1346191824106378E-3</v>
      </c>
      <c r="N15" s="205">
        <v>8.7771268075395524E-5</v>
      </c>
      <c r="O15" s="205">
        <v>1.7005683189607881E-3</v>
      </c>
      <c r="P15" s="205">
        <v>3.3572510038838788E-3</v>
      </c>
      <c r="Q15" s="205">
        <v>3.291422552827332E-5</v>
      </c>
      <c r="R15" s="205">
        <v>3.543764948544094E-3</v>
      </c>
      <c r="S15" s="205">
        <v>4.1362210080530138E-3</v>
      </c>
      <c r="T15" s="205">
        <v>4.99199087178812E-3</v>
      </c>
      <c r="U15" s="205">
        <v>4.3007921356943805E-3</v>
      </c>
      <c r="V15" s="205">
        <v>3.6534790336383385E-3</v>
      </c>
      <c r="W15" s="205">
        <v>3.291422552827332E-5</v>
      </c>
      <c r="X15" s="205">
        <v>1.0971408509424441E-5</v>
      </c>
      <c r="Y15" s="205">
        <v>3.9497070633927982E-3</v>
      </c>
      <c r="Z15" s="205">
        <v>1.0971408509424441E-5</v>
      </c>
      <c r="AA15" s="205">
        <v>3.543764948544094E-3</v>
      </c>
      <c r="AB15" s="205">
        <v>3.6315362166194896E-3</v>
      </c>
      <c r="AC15" s="205">
        <v>3.6863932591666118E-3</v>
      </c>
      <c r="AD15" s="205">
        <v>1.0751980339235951E-3</v>
      </c>
      <c r="AE15" s="204">
        <v>0.27231035920391461</v>
      </c>
    </row>
    <row r="16" spans="1:33" ht="30" customHeight="1" thickBot="1">
      <c r="A16" s="231" t="s">
        <v>78</v>
      </c>
      <c r="B16" s="335" t="s">
        <v>272</v>
      </c>
      <c r="C16" s="229">
        <v>836000</v>
      </c>
      <c r="D16" s="227">
        <v>294500</v>
      </c>
      <c r="E16" s="227">
        <v>41000</v>
      </c>
      <c r="F16" s="227">
        <v>53700</v>
      </c>
      <c r="G16" s="227">
        <v>25300</v>
      </c>
      <c r="H16" s="227">
        <v>78000</v>
      </c>
      <c r="I16" s="227">
        <v>0</v>
      </c>
      <c r="J16" s="227">
        <v>54500</v>
      </c>
      <c r="K16" s="227">
        <v>4100</v>
      </c>
      <c r="L16" s="227">
        <v>10800</v>
      </c>
      <c r="M16" s="227">
        <v>4600</v>
      </c>
      <c r="N16" s="227">
        <v>200</v>
      </c>
      <c r="O16" s="227">
        <v>600</v>
      </c>
      <c r="P16" s="227">
        <v>2700</v>
      </c>
      <c r="Q16" s="227">
        <v>100</v>
      </c>
      <c r="R16" s="227">
        <v>2600</v>
      </c>
      <c r="S16" s="227">
        <v>3200</v>
      </c>
      <c r="T16" s="227">
        <v>4100</v>
      </c>
      <c r="U16" s="227">
        <v>3600</v>
      </c>
      <c r="V16" s="227">
        <v>3300</v>
      </c>
      <c r="W16" s="227">
        <v>100</v>
      </c>
      <c r="X16" s="227">
        <v>100</v>
      </c>
      <c r="Y16" s="227">
        <v>3900</v>
      </c>
      <c r="Z16" s="227">
        <v>0</v>
      </c>
      <c r="AA16" s="227">
        <v>3200</v>
      </c>
      <c r="AB16" s="227">
        <v>3500</v>
      </c>
      <c r="AC16" s="227">
        <v>3200</v>
      </c>
      <c r="AD16" s="227">
        <v>500</v>
      </c>
      <c r="AE16" s="226">
        <v>234600</v>
      </c>
      <c r="AF16" s="56"/>
    </row>
    <row r="17" spans="1:32" ht="30" customHeight="1">
      <c r="A17" s="46" t="s">
        <v>247</v>
      </c>
      <c r="B17" s="225" t="s">
        <v>273</v>
      </c>
      <c r="C17" s="224">
        <v>783400</v>
      </c>
      <c r="D17" s="223">
        <v>274400</v>
      </c>
      <c r="E17" s="223">
        <v>38100</v>
      </c>
      <c r="F17" s="223">
        <v>54800</v>
      </c>
      <c r="G17" s="223">
        <v>23600</v>
      </c>
      <c r="H17" s="223">
        <v>73000</v>
      </c>
      <c r="I17" s="223">
        <v>0</v>
      </c>
      <c r="J17" s="223">
        <v>48000</v>
      </c>
      <c r="K17" s="223">
        <v>4100</v>
      </c>
      <c r="L17" s="223">
        <v>11300</v>
      </c>
      <c r="M17" s="223">
        <v>5300</v>
      </c>
      <c r="N17" s="223">
        <v>100</v>
      </c>
      <c r="O17" s="223">
        <v>1900</v>
      </c>
      <c r="P17" s="223">
        <v>2100</v>
      </c>
      <c r="Q17" s="223">
        <v>0</v>
      </c>
      <c r="R17" s="223">
        <v>2600</v>
      </c>
      <c r="S17" s="223">
        <v>3100</v>
      </c>
      <c r="T17" s="223">
        <v>4400</v>
      </c>
      <c r="U17" s="223">
        <v>3700</v>
      </c>
      <c r="V17" s="223">
        <v>2900</v>
      </c>
      <c r="W17" s="223">
        <v>100</v>
      </c>
      <c r="X17" s="223">
        <v>100</v>
      </c>
      <c r="Y17" s="223">
        <v>3600</v>
      </c>
      <c r="Z17" s="223">
        <v>0</v>
      </c>
      <c r="AA17" s="223">
        <v>3200</v>
      </c>
      <c r="AB17" s="223">
        <v>3300</v>
      </c>
      <c r="AC17" s="223">
        <v>2600</v>
      </c>
      <c r="AD17" s="223">
        <v>500</v>
      </c>
      <c r="AE17" s="336">
        <v>216600</v>
      </c>
      <c r="AF17" s="56"/>
    </row>
    <row r="18" spans="1:32" ht="30" customHeight="1">
      <c r="A18" s="215"/>
      <c r="B18" s="221" t="s">
        <v>76</v>
      </c>
      <c r="C18" s="220">
        <v>52600</v>
      </c>
      <c r="D18" s="219">
        <v>20100</v>
      </c>
      <c r="E18" s="217">
        <v>2900</v>
      </c>
      <c r="F18" s="217">
        <v>-1100</v>
      </c>
      <c r="G18" s="217">
        <v>1700</v>
      </c>
      <c r="H18" s="217">
        <v>5000</v>
      </c>
      <c r="I18" s="217">
        <v>0</v>
      </c>
      <c r="J18" s="217">
        <v>6500</v>
      </c>
      <c r="K18" s="217">
        <v>0</v>
      </c>
      <c r="L18" s="217">
        <v>-500</v>
      </c>
      <c r="M18" s="217">
        <v>-700</v>
      </c>
      <c r="N18" s="218">
        <v>100</v>
      </c>
      <c r="O18" s="218">
        <v>-1300</v>
      </c>
      <c r="P18" s="217">
        <v>600</v>
      </c>
      <c r="Q18" s="218">
        <v>100</v>
      </c>
      <c r="R18" s="217">
        <v>0</v>
      </c>
      <c r="S18" s="217">
        <v>100</v>
      </c>
      <c r="T18" s="217">
        <v>-300</v>
      </c>
      <c r="U18" s="217">
        <v>-100</v>
      </c>
      <c r="V18" s="217">
        <v>400</v>
      </c>
      <c r="W18" s="218">
        <v>0</v>
      </c>
      <c r="X18" s="217">
        <v>0</v>
      </c>
      <c r="Y18" s="217">
        <v>300</v>
      </c>
      <c r="Z18" s="218">
        <v>0</v>
      </c>
      <c r="AA18" s="217">
        <v>0</v>
      </c>
      <c r="AB18" s="217">
        <v>200</v>
      </c>
      <c r="AC18" s="217">
        <v>600</v>
      </c>
      <c r="AD18" s="218">
        <v>0</v>
      </c>
      <c r="AE18" s="216">
        <v>18000</v>
      </c>
    </row>
    <row r="19" spans="1:32" ht="30" customHeight="1">
      <c r="A19" s="215"/>
      <c r="B19" s="214" t="s">
        <v>274</v>
      </c>
      <c r="C19" s="213">
        <v>1.0671432218534593</v>
      </c>
      <c r="D19" s="212">
        <v>1.0732507288629738</v>
      </c>
      <c r="E19" s="211">
        <v>1.0761154855643045</v>
      </c>
      <c r="F19" s="211">
        <v>0.97992700729927007</v>
      </c>
      <c r="G19" s="211">
        <v>1.0720338983050848</v>
      </c>
      <c r="H19" s="211">
        <v>1.0684931506849316</v>
      </c>
      <c r="I19" s="211" t="s">
        <v>182</v>
      </c>
      <c r="J19" s="211">
        <v>1.1354166666666667</v>
      </c>
      <c r="K19" s="211">
        <v>1</v>
      </c>
      <c r="L19" s="211">
        <v>0.95575221238938057</v>
      </c>
      <c r="M19" s="211">
        <v>0.86792452830188682</v>
      </c>
      <c r="N19" s="211">
        <v>2</v>
      </c>
      <c r="O19" s="211">
        <v>0.31578947368421051</v>
      </c>
      <c r="P19" s="211">
        <v>1.2857142857142858</v>
      </c>
      <c r="Q19" s="211" t="s">
        <v>187</v>
      </c>
      <c r="R19" s="211">
        <v>1</v>
      </c>
      <c r="S19" s="211">
        <v>1.032258064516129</v>
      </c>
      <c r="T19" s="211">
        <v>0.93181818181818177</v>
      </c>
      <c r="U19" s="211">
        <v>0.97297297297297303</v>
      </c>
      <c r="V19" s="211">
        <v>1.1379310344827587</v>
      </c>
      <c r="W19" s="211">
        <v>1</v>
      </c>
      <c r="X19" s="211">
        <v>1</v>
      </c>
      <c r="Y19" s="211">
        <v>1.0833333333333333</v>
      </c>
      <c r="Z19" s="211" t="s">
        <v>182</v>
      </c>
      <c r="AA19" s="211">
        <v>1</v>
      </c>
      <c r="AB19" s="211">
        <v>1.0606060606060606</v>
      </c>
      <c r="AC19" s="211">
        <v>1.2307692307692308</v>
      </c>
      <c r="AD19" s="211">
        <v>1</v>
      </c>
      <c r="AE19" s="210">
        <v>1.0831024930747923</v>
      </c>
    </row>
    <row r="20" spans="1:32" ht="30" customHeight="1" thickBot="1">
      <c r="A20" s="215"/>
      <c r="B20" s="208" t="s">
        <v>279</v>
      </c>
      <c r="C20" s="207">
        <v>1</v>
      </c>
      <c r="D20" s="205">
        <v>0.35227272727272729</v>
      </c>
      <c r="E20" s="206">
        <v>4.9043062200956937E-2</v>
      </c>
      <c r="F20" s="205">
        <v>6.4234449760765547E-2</v>
      </c>
      <c r="G20" s="205">
        <v>3.0263157894736843E-2</v>
      </c>
      <c r="H20" s="205">
        <v>9.3301435406698566E-2</v>
      </c>
      <c r="I20" s="205">
        <v>0</v>
      </c>
      <c r="J20" s="205">
        <v>6.5191387559808606E-2</v>
      </c>
      <c r="K20" s="205">
        <v>4.904306220095694E-3</v>
      </c>
      <c r="L20" s="205">
        <v>1.291866028708134E-2</v>
      </c>
      <c r="M20" s="205">
        <v>5.5023923444976076E-3</v>
      </c>
      <c r="N20" s="205">
        <v>2.3923444976076556E-4</v>
      </c>
      <c r="O20" s="205">
        <v>7.1770334928229664E-4</v>
      </c>
      <c r="P20" s="205">
        <v>3.229665071770335E-3</v>
      </c>
      <c r="Q20" s="205">
        <v>1.1961722488038278E-4</v>
      </c>
      <c r="R20" s="205">
        <v>3.1100478468899522E-3</v>
      </c>
      <c r="S20" s="205">
        <v>3.8277511961722489E-3</v>
      </c>
      <c r="T20" s="205">
        <v>4.904306220095694E-3</v>
      </c>
      <c r="U20" s="205">
        <v>4.3062200956937796E-3</v>
      </c>
      <c r="V20" s="205">
        <v>3.9473684210526317E-3</v>
      </c>
      <c r="W20" s="205">
        <v>1.1961722488038278E-4</v>
      </c>
      <c r="X20" s="205">
        <v>1.1961722488038278E-4</v>
      </c>
      <c r="Y20" s="205">
        <v>4.6650717703349285E-3</v>
      </c>
      <c r="Z20" s="205">
        <v>0</v>
      </c>
      <c r="AA20" s="205">
        <v>3.8277511961722489E-3</v>
      </c>
      <c r="AB20" s="205">
        <v>4.1866028708133973E-3</v>
      </c>
      <c r="AC20" s="205">
        <v>3.8277511961722489E-3</v>
      </c>
      <c r="AD20" s="205">
        <v>5.9808612440191385E-4</v>
      </c>
      <c r="AE20" s="204">
        <v>0.28062200956937799</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293</v>
      </c>
      <c r="E27" s="346">
        <v>264900</v>
      </c>
      <c r="F27" s="347">
        <v>29400</v>
      </c>
      <c r="G27" s="348"/>
      <c r="H27" s="345" t="s">
        <v>293</v>
      </c>
      <c r="I27" s="346">
        <v>513600</v>
      </c>
      <c r="J27" s="349">
        <v>86100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245</v>
      </c>
      <c r="E28" s="351">
        <v>247200</v>
      </c>
      <c r="F28" s="352">
        <v>27200</v>
      </c>
      <c r="G28" s="353"/>
      <c r="H28" s="350" t="s">
        <v>245</v>
      </c>
      <c r="I28" s="354">
        <v>481600</v>
      </c>
      <c r="J28" s="355">
        <v>83500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17700</v>
      </c>
      <c r="F29" s="359">
        <v>2200</v>
      </c>
      <c r="G29" s="251"/>
      <c r="H29" s="357" t="s">
        <v>76</v>
      </c>
      <c r="I29" s="358">
        <v>32000</v>
      </c>
      <c r="J29" s="359">
        <v>2600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1.0716019417475728</v>
      </c>
      <c r="F30" s="362">
        <v>1.0808823529411764</v>
      </c>
      <c r="G30" s="251"/>
      <c r="H30" s="360" t="s">
        <v>123</v>
      </c>
      <c r="I30" s="361">
        <v>1.0664451827242525</v>
      </c>
      <c r="J30" s="363">
        <v>1.0311377245508981</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0.34465261514441842</v>
      </c>
      <c r="F31" s="367">
        <v>3.825136612021858E-2</v>
      </c>
      <c r="G31" s="251"/>
      <c r="H31" s="368" t="s">
        <v>284</v>
      </c>
      <c r="I31" s="369">
        <v>0.8564282141070535</v>
      </c>
      <c r="J31" s="370">
        <v>0.14357178589294647</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45" priority="3" operator="equal">
      <formula>"△100%"</formula>
    </cfRule>
  </conditionalFormatting>
  <conditionalFormatting sqref="C19:AE19">
    <cfRule type="cellIs" dxfId="44" priority="2" operator="equal">
      <formula>"△100%"</formula>
    </cfRule>
  </conditionalFormatting>
  <conditionalFormatting sqref="I28:J28">
    <cfRule type="containsBlanks" dxfId="43" priority="4">
      <formula>LEN(TRIM(I28))=0</formula>
    </cfRule>
  </conditionalFormatting>
  <conditionalFormatting sqref="AE14">
    <cfRule type="cellIs" dxfId="42" priority="1" operator="equal">
      <formula>"△100%"</formula>
    </cfRule>
  </conditionalFormatting>
  <hyperlinks>
    <hyperlink ref="A1:B1" location="令和７年度!A1" display="令和７年度!A1" xr:uid="{C4C72AF0-4AB1-486C-BC45-A40B58867993}"/>
  </hyperlinks>
  <pageMargins left="0.70866141732283472" right="0.70866141732283472" top="0.74803149606299213" bottom="0.74803149606299213" header="0.31496062992125984" footer="0.31496062992125984"/>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R29"/>
  <sheetViews>
    <sheetView topLeftCell="A8"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１月（３表）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293</v>
      </c>
      <c r="C6" s="145">
        <v>234600</v>
      </c>
      <c r="D6" s="146">
        <v>92500</v>
      </c>
      <c r="E6" s="146">
        <v>64000</v>
      </c>
      <c r="F6" s="146">
        <v>8800</v>
      </c>
      <c r="G6" s="146">
        <v>20700</v>
      </c>
      <c r="H6" s="146">
        <v>2900</v>
      </c>
      <c r="I6" s="146">
        <v>1200</v>
      </c>
      <c r="J6" s="146">
        <v>1000</v>
      </c>
      <c r="K6" s="146">
        <v>900</v>
      </c>
      <c r="L6" s="146">
        <v>2100</v>
      </c>
      <c r="M6" s="146">
        <v>2500</v>
      </c>
      <c r="N6" s="146">
        <v>1300</v>
      </c>
      <c r="O6" s="146">
        <v>900</v>
      </c>
      <c r="P6" s="146">
        <v>1400</v>
      </c>
      <c r="Q6" s="147">
        <v>34400</v>
      </c>
      <c r="R6" s="51"/>
    </row>
    <row r="7" spans="1:18" ht="30" customHeight="1">
      <c r="A7" s="11"/>
      <c r="B7" s="373" t="s">
        <v>245</v>
      </c>
      <c r="C7" s="12">
        <v>216600</v>
      </c>
      <c r="D7" s="13">
        <v>63100</v>
      </c>
      <c r="E7" s="14">
        <v>60500</v>
      </c>
      <c r="F7" s="14">
        <v>41500</v>
      </c>
      <c r="G7" s="14">
        <v>15500</v>
      </c>
      <c r="H7" s="14">
        <v>3600</v>
      </c>
      <c r="I7" s="14">
        <v>800</v>
      </c>
      <c r="J7" s="14">
        <v>800</v>
      </c>
      <c r="K7" s="14">
        <v>200</v>
      </c>
      <c r="L7" s="14">
        <v>1500</v>
      </c>
      <c r="M7" s="14">
        <v>1900</v>
      </c>
      <c r="N7" s="14">
        <v>900</v>
      </c>
      <c r="O7" s="15">
        <v>600</v>
      </c>
      <c r="P7" s="14">
        <v>1000</v>
      </c>
      <c r="Q7" s="16">
        <v>24700</v>
      </c>
      <c r="R7" s="51"/>
    </row>
    <row r="8" spans="1:18" ht="30" customHeight="1">
      <c r="A8" s="11"/>
      <c r="B8" s="17" t="s">
        <v>76</v>
      </c>
      <c r="C8" s="41">
        <v>18000</v>
      </c>
      <c r="D8" s="42">
        <v>29400</v>
      </c>
      <c r="E8" s="43">
        <v>3500</v>
      </c>
      <c r="F8" s="42">
        <v>-32700</v>
      </c>
      <c r="G8" s="42">
        <v>5200</v>
      </c>
      <c r="H8" s="42">
        <v>-700</v>
      </c>
      <c r="I8" s="42">
        <v>400</v>
      </c>
      <c r="J8" s="42">
        <v>200</v>
      </c>
      <c r="K8" s="42">
        <v>700</v>
      </c>
      <c r="L8" s="42">
        <v>600</v>
      </c>
      <c r="M8" s="42">
        <v>600</v>
      </c>
      <c r="N8" s="42">
        <v>400</v>
      </c>
      <c r="O8" s="42">
        <v>300</v>
      </c>
      <c r="P8" s="42">
        <v>400</v>
      </c>
      <c r="Q8" s="44">
        <v>9700</v>
      </c>
    </row>
    <row r="9" spans="1:18" ht="30" customHeight="1">
      <c r="A9" s="11"/>
      <c r="B9" s="18" t="s">
        <v>268</v>
      </c>
      <c r="C9" s="19">
        <v>1.0831024930747923</v>
      </c>
      <c r="D9" s="20">
        <v>1.4659270998415215</v>
      </c>
      <c r="E9" s="21">
        <v>1.0578512396694215</v>
      </c>
      <c r="F9" s="20">
        <v>0.21204819277108433</v>
      </c>
      <c r="G9" s="20">
        <v>1.3354838709677419</v>
      </c>
      <c r="H9" s="20">
        <v>0.80555555555555558</v>
      </c>
      <c r="I9" s="20">
        <v>1.5</v>
      </c>
      <c r="J9" s="20">
        <v>1.25</v>
      </c>
      <c r="K9" s="20">
        <v>4.5</v>
      </c>
      <c r="L9" s="20">
        <v>1.4</v>
      </c>
      <c r="M9" s="20">
        <v>1.3157894736842106</v>
      </c>
      <c r="N9" s="20">
        <v>1.4444444444444444</v>
      </c>
      <c r="O9" s="20">
        <v>1.5</v>
      </c>
      <c r="P9" s="20">
        <v>1.4</v>
      </c>
      <c r="Q9" s="22">
        <v>1.3927125506072875</v>
      </c>
    </row>
    <row r="10" spans="1:18" ht="30" customHeight="1" thickBot="1">
      <c r="A10" s="45"/>
      <c r="B10" s="23" t="s">
        <v>278</v>
      </c>
      <c r="C10" s="24">
        <v>1</v>
      </c>
      <c r="D10" s="25">
        <v>0.39428815004262574</v>
      </c>
      <c r="E10" s="26">
        <v>0.27280477408354648</v>
      </c>
      <c r="F10" s="27">
        <v>3.7510656436487641E-2</v>
      </c>
      <c r="G10" s="27">
        <v>8.8235294117647065E-2</v>
      </c>
      <c r="H10" s="27">
        <v>1.23614663256607E-2</v>
      </c>
      <c r="I10" s="27">
        <v>5.1150895140664966E-3</v>
      </c>
      <c r="J10" s="27">
        <v>4.2625745950554137E-3</v>
      </c>
      <c r="K10" s="27">
        <v>3.8363171355498722E-3</v>
      </c>
      <c r="L10" s="27">
        <v>8.9514066496163679E-3</v>
      </c>
      <c r="M10" s="27">
        <v>1.0656436487638534E-2</v>
      </c>
      <c r="N10" s="27">
        <v>5.5413469735720372E-3</v>
      </c>
      <c r="O10" s="27">
        <v>3.8363171355498722E-3</v>
      </c>
      <c r="P10" s="27">
        <v>5.9676044330775786E-3</v>
      </c>
      <c r="Q10" s="28">
        <v>0.14663256606990621</v>
      </c>
    </row>
    <row r="11" spans="1:18" ht="30" customHeight="1" thickBot="1">
      <c r="A11" s="148" t="s">
        <v>73</v>
      </c>
      <c r="B11" s="149" t="s">
        <v>269</v>
      </c>
      <c r="C11" s="150">
        <v>2482000</v>
      </c>
      <c r="D11" s="151">
        <v>1019100</v>
      </c>
      <c r="E11" s="151">
        <v>497500</v>
      </c>
      <c r="F11" s="151">
        <v>339300</v>
      </c>
      <c r="G11" s="151">
        <v>194200</v>
      </c>
      <c r="H11" s="151">
        <v>39900</v>
      </c>
      <c r="I11" s="151">
        <v>10300</v>
      </c>
      <c r="J11" s="151">
        <v>9500</v>
      </c>
      <c r="K11" s="151">
        <v>6600</v>
      </c>
      <c r="L11" s="151">
        <v>19500</v>
      </c>
      <c r="M11" s="151">
        <v>19400</v>
      </c>
      <c r="N11" s="151">
        <v>9400</v>
      </c>
      <c r="O11" s="151">
        <v>4700</v>
      </c>
      <c r="P11" s="151">
        <v>10400</v>
      </c>
      <c r="Q11" s="152">
        <v>302200</v>
      </c>
      <c r="R11" s="51"/>
    </row>
    <row r="12" spans="1:18" ht="30" customHeight="1">
      <c r="A12" s="153" t="s">
        <v>246</v>
      </c>
      <c r="B12" s="29" t="s">
        <v>270</v>
      </c>
      <c r="C12" s="30">
        <v>1920100</v>
      </c>
      <c r="D12" s="31">
        <v>750500</v>
      </c>
      <c r="E12" s="31">
        <v>383100</v>
      </c>
      <c r="F12" s="31">
        <v>283200</v>
      </c>
      <c r="G12" s="31">
        <v>156500</v>
      </c>
      <c r="H12" s="31">
        <v>40200</v>
      </c>
      <c r="I12" s="31">
        <v>9600</v>
      </c>
      <c r="J12" s="31">
        <v>8400</v>
      </c>
      <c r="K12" s="31">
        <v>3100</v>
      </c>
      <c r="L12" s="31">
        <v>16700</v>
      </c>
      <c r="M12" s="31">
        <v>17900</v>
      </c>
      <c r="N12" s="31">
        <v>7300</v>
      </c>
      <c r="O12" s="31">
        <v>3500</v>
      </c>
      <c r="P12" s="31">
        <v>8100</v>
      </c>
      <c r="Q12" s="32">
        <v>232000</v>
      </c>
      <c r="R12" s="51"/>
    </row>
    <row r="13" spans="1:18" ht="30" customHeight="1">
      <c r="A13" s="11"/>
      <c r="B13" s="33" t="s">
        <v>76</v>
      </c>
      <c r="C13" s="41">
        <v>561900</v>
      </c>
      <c r="D13" s="42">
        <v>268600</v>
      </c>
      <c r="E13" s="43">
        <v>114400</v>
      </c>
      <c r="F13" s="42">
        <v>56100</v>
      </c>
      <c r="G13" s="42">
        <v>37700</v>
      </c>
      <c r="H13" s="42">
        <v>-300</v>
      </c>
      <c r="I13" s="42">
        <v>700</v>
      </c>
      <c r="J13" s="42">
        <v>1100</v>
      </c>
      <c r="K13" s="42">
        <v>3500</v>
      </c>
      <c r="L13" s="42">
        <v>2800</v>
      </c>
      <c r="M13" s="42">
        <v>1500</v>
      </c>
      <c r="N13" s="42">
        <v>2100</v>
      </c>
      <c r="O13" s="42">
        <v>1200</v>
      </c>
      <c r="P13" s="42">
        <v>2300</v>
      </c>
      <c r="Q13" s="44">
        <v>70200</v>
      </c>
    </row>
    <row r="14" spans="1:18" ht="30" customHeight="1">
      <c r="A14" s="11"/>
      <c r="B14" s="34" t="s">
        <v>271</v>
      </c>
      <c r="C14" s="19">
        <v>1.2926410082808186</v>
      </c>
      <c r="D14" s="20">
        <v>1.3578947368421053</v>
      </c>
      <c r="E14" s="21">
        <v>1.2986165492038633</v>
      </c>
      <c r="F14" s="20">
        <v>1.1980932203389831</v>
      </c>
      <c r="G14" s="20">
        <v>1.2408945686900958</v>
      </c>
      <c r="H14" s="20">
        <v>0.9925373134328358</v>
      </c>
      <c r="I14" s="20">
        <v>1.0729166666666667</v>
      </c>
      <c r="J14" s="20">
        <v>1.1309523809523809</v>
      </c>
      <c r="K14" s="20">
        <v>2.129032258064516</v>
      </c>
      <c r="L14" s="20">
        <v>1.1676646706586826</v>
      </c>
      <c r="M14" s="20">
        <v>1.0837988826815643</v>
      </c>
      <c r="N14" s="20">
        <v>1.2876712328767124</v>
      </c>
      <c r="O14" s="20">
        <v>1.3428571428571427</v>
      </c>
      <c r="P14" s="20">
        <v>1.2839506172839505</v>
      </c>
      <c r="Q14" s="22">
        <v>1.3025862068965517</v>
      </c>
    </row>
    <row r="15" spans="1:18" ht="30" customHeight="1" thickBot="1">
      <c r="A15" s="45"/>
      <c r="B15" s="35" t="s">
        <v>278</v>
      </c>
      <c r="C15" s="36">
        <v>0.99999999999999978</v>
      </c>
      <c r="D15" s="27">
        <v>0.41059629331184527</v>
      </c>
      <c r="E15" s="27">
        <v>0.20044319097502014</v>
      </c>
      <c r="F15" s="27">
        <v>0.13670427074939565</v>
      </c>
      <c r="G15" s="27">
        <v>7.82433521353747E-2</v>
      </c>
      <c r="H15" s="27">
        <v>1.6075745366639808E-2</v>
      </c>
      <c r="I15" s="27">
        <v>4.149879129734085E-3</v>
      </c>
      <c r="J15" s="27">
        <v>3.8275584206285255E-3</v>
      </c>
      <c r="K15" s="27">
        <v>2.6591458501208703E-3</v>
      </c>
      <c r="L15" s="27">
        <v>7.856567284448026E-3</v>
      </c>
      <c r="M15" s="27">
        <v>7.8162771958098301E-3</v>
      </c>
      <c r="N15" s="27">
        <v>3.7872683319903305E-3</v>
      </c>
      <c r="O15" s="27">
        <v>1.8936341659951653E-3</v>
      </c>
      <c r="P15" s="27">
        <v>4.19016921837228E-3</v>
      </c>
      <c r="Q15" s="28">
        <v>0.1217566478646253</v>
      </c>
    </row>
    <row r="16" spans="1:18" ht="30" customHeight="1" thickBot="1">
      <c r="A16" s="148" t="s">
        <v>78</v>
      </c>
      <c r="B16" s="149" t="s">
        <v>272</v>
      </c>
      <c r="C16" s="150">
        <v>234600</v>
      </c>
      <c r="D16" s="151">
        <v>92500</v>
      </c>
      <c r="E16" s="151">
        <v>64000</v>
      </c>
      <c r="F16" s="151">
        <v>8800</v>
      </c>
      <c r="G16" s="151">
        <v>20700</v>
      </c>
      <c r="H16" s="151">
        <v>2900</v>
      </c>
      <c r="I16" s="151">
        <v>1200</v>
      </c>
      <c r="J16" s="151">
        <v>1000</v>
      </c>
      <c r="K16" s="151">
        <v>900</v>
      </c>
      <c r="L16" s="151">
        <v>2100</v>
      </c>
      <c r="M16" s="151">
        <v>2500</v>
      </c>
      <c r="N16" s="151">
        <v>1300</v>
      </c>
      <c r="O16" s="151">
        <v>900</v>
      </c>
      <c r="P16" s="151">
        <v>1400</v>
      </c>
      <c r="Q16" s="152">
        <v>34400</v>
      </c>
      <c r="R16" s="51"/>
    </row>
    <row r="17" spans="1:18" ht="30" customHeight="1">
      <c r="A17" s="153" t="s">
        <v>247</v>
      </c>
      <c r="B17" s="29" t="s">
        <v>273</v>
      </c>
      <c r="C17" s="30">
        <v>216600</v>
      </c>
      <c r="D17" s="31">
        <v>63100</v>
      </c>
      <c r="E17" s="31">
        <v>60500</v>
      </c>
      <c r="F17" s="31">
        <v>41500</v>
      </c>
      <c r="G17" s="31">
        <v>15500</v>
      </c>
      <c r="H17" s="31">
        <v>3600</v>
      </c>
      <c r="I17" s="31">
        <v>800</v>
      </c>
      <c r="J17" s="31">
        <v>800</v>
      </c>
      <c r="K17" s="31">
        <v>200</v>
      </c>
      <c r="L17" s="31">
        <v>1500</v>
      </c>
      <c r="M17" s="31">
        <v>1900</v>
      </c>
      <c r="N17" s="31">
        <v>900</v>
      </c>
      <c r="O17" s="31">
        <v>600</v>
      </c>
      <c r="P17" s="31">
        <v>1000</v>
      </c>
      <c r="Q17" s="37">
        <v>24700</v>
      </c>
      <c r="R17" s="51"/>
    </row>
    <row r="18" spans="1:18" ht="30" customHeight="1">
      <c r="A18" s="11"/>
      <c r="B18" s="33" t="s">
        <v>76</v>
      </c>
      <c r="C18" s="41">
        <v>18000</v>
      </c>
      <c r="D18" s="42">
        <v>29400</v>
      </c>
      <c r="E18" s="43">
        <v>3500</v>
      </c>
      <c r="F18" s="42">
        <v>-32700</v>
      </c>
      <c r="G18" s="42">
        <v>5200</v>
      </c>
      <c r="H18" s="42">
        <v>-700</v>
      </c>
      <c r="I18" s="42">
        <v>400</v>
      </c>
      <c r="J18" s="42">
        <v>200</v>
      </c>
      <c r="K18" s="42">
        <v>700</v>
      </c>
      <c r="L18" s="42">
        <v>600</v>
      </c>
      <c r="M18" s="42">
        <v>600</v>
      </c>
      <c r="N18" s="42">
        <v>400</v>
      </c>
      <c r="O18" s="42">
        <v>300</v>
      </c>
      <c r="P18" s="42">
        <v>400</v>
      </c>
      <c r="Q18" s="44">
        <v>9700</v>
      </c>
    </row>
    <row r="19" spans="1:18" ht="30" customHeight="1">
      <c r="A19" s="11"/>
      <c r="B19" s="34" t="s">
        <v>274</v>
      </c>
      <c r="C19" s="19">
        <v>1.0831024930747923</v>
      </c>
      <c r="D19" s="20">
        <v>1.4659270998415215</v>
      </c>
      <c r="E19" s="21">
        <v>1.0578512396694215</v>
      </c>
      <c r="F19" s="20">
        <v>0.21204819277108433</v>
      </c>
      <c r="G19" s="20">
        <v>1.3354838709677419</v>
      </c>
      <c r="H19" s="20">
        <v>0.80555555555555558</v>
      </c>
      <c r="I19" s="20">
        <v>1.5</v>
      </c>
      <c r="J19" s="20">
        <v>1.25</v>
      </c>
      <c r="K19" s="154">
        <v>4.5</v>
      </c>
      <c r="L19" s="20">
        <v>1.4</v>
      </c>
      <c r="M19" s="20">
        <v>1.3157894736842106</v>
      </c>
      <c r="N19" s="20">
        <v>1.4444444444444444</v>
      </c>
      <c r="O19" s="20">
        <v>1.5</v>
      </c>
      <c r="P19" s="20">
        <v>1.4</v>
      </c>
      <c r="Q19" s="22">
        <v>1.3927125506072875</v>
      </c>
    </row>
    <row r="20" spans="1:18" ht="30" customHeight="1" thickBot="1">
      <c r="A20" s="11"/>
      <c r="B20" s="35" t="s">
        <v>279</v>
      </c>
      <c r="C20" s="36">
        <v>1</v>
      </c>
      <c r="D20" s="27">
        <v>0.39428815004262574</v>
      </c>
      <c r="E20" s="27">
        <v>0.27280477408354648</v>
      </c>
      <c r="F20" s="27">
        <v>3.7510656436487641E-2</v>
      </c>
      <c r="G20" s="27">
        <v>8.8235294117647065E-2</v>
      </c>
      <c r="H20" s="27">
        <v>1.23614663256607E-2</v>
      </c>
      <c r="I20" s="27">
        <v>5.1150895140664966E-3</v>
      </c>
      <c r="J20" s="27">
        <v>4.2625745950554137E-3</v>
      </c>
      <c r="K20" s="27">
        <v>3.8363171355498722E-3</v>
      </c>
      <c r="L20" s="27">
        <v>8.9514066496163679E-3</v>
      </c>
      <c r="M20" s="27">
        <v>1.0656436487638534E-2</v>
      </c>
      <c r="N20" s="27">
        <v>5.5413469735720372E-3</v>
      </c>
      <c r="O20" s="27">
        <v>3.8363171355498722E-3</v>
      </c>
      <c r="P20" s="27">
        <v>5.9676044330775786E-3</v>
      </c>
      <c r="Q20" s="28">
        <v>0.14663256606990621</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41" priority="2" operator="equal">
      <formula>"△100%"</formula>
    </cfRule>
  </conditionalFormatting>
  <conditionalFormatting sqref="C14:Q14">
    <cfRule type="cellIs" dxfId="40" priority="1" operator="equal">
      <formula>"△100%"</formula>
    </cfRule>
  </conditionalFormatting>
  <hyperlinks>
    <hyperlink ref="A1:B1" location="令和７年度!A1" display="令和７年度!A1" xr:uid="{4B9DE0E1-3232-4401-8AB2-01571DC24912}"/>
  </hyperlinks>
  <pageMargins left="0.70866141732283472" right="0.70866141732283472"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21"/>
  <sheetViews>
    <sheetView topLeftCell="A8"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２月（１表）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60" t="s">
        <v>64</v>
      </c>
      <c r="G5" s="461"/>
      <c r="H5" s="461"/>
      <c r="I5" s="461"/>
      <c r="J5" s="461"/>
      <c r="K5" s="462"/>
    </row>
    <row r="6" spans="1:17" ht="17.25" customHeight="1">
      <c r="A6" s="292" t="s">
        <v>65</v>
      </c>
      <c r="B6" s="291"/>
      <c r="C6" s="290"/>
      <c r="D6" s="444" t="s">
        <v>66</v>
      </c>
      <c r="E6" s="464" t="s">
        <v>67</v>
      </c>
      <c r="F6" s="448" t="s">
        <v>68</v>
      </c>
      <c r="G6" s="294"/>
      <c r="H6" s="294"/>
      <c r="I6" s="450" t="s">
        <v>69</v>
      </c>
      <c r="J6" s="294"/>
      <c r="K6" s="293"/>
    </row>
    <row r="7" spans="1:17" ht="17" thickBot="1">
      <c r="A7" s="292"/>
      <c r="B7" s="291"/>
      <c r="C7" s="290"/>
      <c r="D7" s="463"/>
      <c r="E7" s="465"/>
      <c r="F7" s="466"/>
      <c r="G7" s="288" t="s">
        <v>66</v>
      </c>
      <c r="H7" s="289" t="s">
        <v>70</v>
      </c>
      <c r="I7" s="467"/>
      <c r="J7" s="288" t="s">
        <v>66</v>
      </c>
      <c r="K7" s="270" t="s">
        <v>70</v>
      </c>
    </row>
    <row r="8" spans="1:17" ht="32.15" customHeight="1" thickBot="1">
      <c r="A8" s="287" t="s">
        <v>71</v>
      </c>
      <c r="B8" s="305" t="s">
        <v>294</v>
      </c>
      <c r="C8" s="285">
        <v>842800</v>
      </c>
      <c r="D8" s="306">
        <v>623500</v>
      </c>
      <c r="E8" s="307">
        <v>219300</v>
      </c>
      <c r="F8" s="282">
        <v>794300</v>
      </c>
      <c r="G8" s="279">
        <v>621300</v>
      </c>
      <c r="H8" s="281">
        <v>173000</v>
      </c>
      <c r="I8" s="280">
        <v>48500</v>
      </c>
      <c r="J8" s="279">
        <v>2200</v>
      </c>
      <c r="K8" s="278">
        <v>46300</v>
      </c>
    </row>
    <row r="9" spans="1:17" ht="32.15" customHeight="1">
      <c r="A9" s="308"/>
      <c r="B9" s="309" t="s">
        <v>248</v>
      </c>
      <c r="C9" s="276">
        <v>781400</v>
      </c>
      <c r="D9" s="272">
        <v>606400</v>
      </c>
      <c r="E9" s="274">
        <v>175000</v>
      </c>
      <c r="F9" s="275">
        <v>734700</v>
      </c>
      <c r="G9" s="310">
        <v>604400</v>
      </c>
      <c r="H9" s="311">
        <v>130300</v>
      </c>
      <c r="I9" s="273">
        <v>46700</v>
      </c>
      <c r="J9" s="310">
        <v>2000</v>
      </c>
      <c r="K9" s="312">
        <v>44700</v>
      </c>
    </row>
    <row r="10" spans="1:17" ht="32.15" customHeight="1">
      <c r="A10" s="313"/>
      <c r="B10" s="270" t="s">
        <v>76</v>
      </c>
      <c r="C10" s="269">
        <v>61400</v>
      </c>
      <c r="D10" s="264">
        <v>17100</v>
      </c>
      <c r="E10" s="268">
        <v>44300</v>
      </c>
      <c r="F10" s="267">
        <v>59600</v>
      </c>
      <c r="G10" s="264">
        <v>16900</v>
      </c>
      <c r="H10" s="266">
        <v>42700</v>
      </c>
      <c r="I10" s="265">
        <v>1800</v>
      </c>
      <c r="J10" s="264">
        <v>200</v>
      </c>
      <c r="K10" s="263">
        <v>1600</v>
      </c>
    </row>
    <row r="11" spans="1:17" ht="32.15" customHeight="1" thickBot="1">
      <c r="A11" s="262"/>
      <c r="B11" s="261" t="s">
        <v>268</v>
      </c>
      <c r="C11" s="260">
        <v>1.0785769132326593</v>
      </c>
      <c r="D11" s="255">
        <v>1.0281992084432718</v>
      </c>
      <c r="E11" s="259">
        <v>1.2531428571428571</v>
      </c>
      <c r="F11" s="258">
        <v>1.0811215462093371</v>
      </c>
      <c r="G11" s="255">
        <v>1.0279616148246196</v>
      </c>
      <c r="H11" s="257">
        <v>1.3277052954719877</v>
      </c>
      <c r="I11" s="256">
        <v>1.0385438972162742</v>
      </c>
      <c r="J11" s="255">
        <v>1.1000000000000001</v>
      </c>
      <c r="K11" s="254">
        <v>1.0357941834451903</v>
      </c>
    </row>
    <row r="12" spans="1:17" ht="32.15" customHeight="1" thickBot="1">
      <c r="A12" s="287" t="s">
        <v>73</v>
      </c>
      <c r="B12" s="286" t="s">
        <v>269</v>
      </c>
      <c r="C12" s="285">
        <v>9957400</v>
      </c>
      <c r="D12" s="284">
        <v>7256100</v>
      </c>
      <c r="E12" s="283">
        <v>2701300</v>
      </c>
      <c r="F12" s="282">
        <v>9116200</v>
      </c>
      <c r="G12" s="279">
        <v>7215000</v>
      </c>
      <c r="H12" s="281">
        <v>1901200</v>
      </c>
      <c r="I12" s="280">
        <v>841200</v>
      </c>
      <c r="J12" s="279">
        <v>41100</v>
      </c>
      <c r="K12" s="278">
        <v>800100</v>
      </c>
    </row>
    <row r="13" spans="1:17" ht="32.15" customHeight="1">
      <c r="A13" s="38" t="s">
        <v>159</v>
      </c>
      <c r="B13" s="277" t="s">
        <v>270</v>
      </c>
      <c r="C13" s="276">
        <v>9040100</v>
      </c>
      <c r="D13" s="272">
        <v>6945000</v>
      </c>
      <c r="E13" s="274">
        <v>2095100</v>
      </c>
      <c r="F13" s="275">
        <v>8294800</v>
      </c>
      <c r="G13" s="272">
        <v>6909700</v>
      </c>
      <c r="H13" s="274">
        <v>1385100</v>
      </c>
      <c r="I13" s="273">
        <v>745300</v>
      </c>
      <c r="J13" s="272">
        <v>35300</v>
      </c>
      <c r="K13" s="271">
        <v>710000</v>
      </c>
    </row>
    <row r="14" spans="1:17" ht="32.15" customHeight="1">
      <c r="A14" s="162"/>
      <c r="B14" s="270" t="s">
        <v>76</v>
      </c>
      <c r="C14" s="269">
        <v>917300</v>
      </c>
      <c r="D14" s="264">
        <v>311100</v>
      </c>
      <c r="E14" s="268">
        <v>606200</v>
      </c>
      <c r="F14" s="267">
        <v>821400</v>
      </c>
      <c r="G14" s="264">
        <v>305300</v>
      </c>
      <c r="H14" s="266">
        <v>516100</v>
      </c>
      <c r="I14" s="265">
        <v>95900</v>
      </c>
      <c r="J14" s="264">
        <v>5800</v>
      </c>
      <c r="K14" s="263">
        <v>90100</v>
      </c>
    </row>
    <row r="15" spans="1:17" ht="32.15" customHeight="1" thickBot="1">
      <c r="A15" s="262"/>
      <c r="B15" s="261" t="s">
        <v>271</v>
      </c>
      <c r="C15" s="260">
        <v>1.1014701164810123</v>
      </c>
      <c r="D15" s="255">
        <v>1.0447948164146867</v>
      </c>
      <c r="E15" s="259">
        <v>1.2893417975275643</v>
      </c>
      <c r="F15" s="258">
        <v>1.0990258957419106</v>
      </c>
      <c r="G15" s="255">
        <v>1.0441842627031563</v>
      </c>
      <c r="H15" s="257">
        <v>1.3726084759223161</v>
      </c>
      <c r="I15" s="256">
        <v>1.1286730175768147</v>
      </c>
      <c r="J15" s="255">
        <v>1.1643059490084986</v>
      </c>
      <c r="K15" s="254">
        <v>1.1269014084507043</v>
      </c>
    </row>
    <row r="16" spans="1:17" ht="32.15" customHeight="1" thickBot="1">
      <c r="A16" s="287" t="s">
        <v>78</v>
      </c>
      <c r="B16" s="314" t="s">
        <v>272</v>
      </c>
      <c r="C16" s="285">
        <v>1678800</v>
      </c>
      <c r="D16" s="284">
        <v>1224900</v>
      </c>
      <c r="E16" s="283">
        <v>453900</v>
      </c>
      <c r="F16" s="282">
        <v>1562900</v>
      </c>
      <c r="G16" s="315">
        <v>1221000</v>
      </c>
      <c r="H16" s="316">
        <v>341900</v>
      </c>
      <c r="I16" s="280">
        <v>115900</v>
      </c>
      <c r="J16" s="315">
        <v>3900</v>
      </c>
      <c r="K16" s="317">
        <v>112000</v>
      </c>
    </row>
    <row r="17" spans="1:11" ht="32.15" customHeight="1">
      <c r="A17" s="38" t="s">
        <v>177</v>
      </c>
      <c r="B17" s="277" t="s">
        <v>273</v>
      </c>
      <c r="C17" s="276">
        <v>1564800</v>
      </c>
      <c r="D17" s="272">
        <v>1173200</v>
      </c>
      <c r="E17" s="274">
        <v>391600</v>
      </c>
      <c r="F17" s="275">
        <v>1448200</v>
      </c>
      <c r="G17" s="318">
        <v>1169500</v>
      </c>
      <c r="H17" s="274">
        <v>278700</v>
      </c>
      <c r="I17" s="273">
        <v>116600</v>
      </c>
      <c r="J17" s="318">
        <v>3700</v>
      </c>
      <c r="K17" s="271">
        <v>112900</v>
      </c>
    </row>
    <row r="18" spans="1:11" ht="32.15" customHeight="1">
      <c r="A18" s="162"/>
      <c r="B18" s="270" t="s">
        <v>76</v>
      </c>
      <c r="C18" s="269">
        <v>114000</v>
      </c>
      <c r="D18" s="264">
        <v>51700</v>
      </c>
      <c r="E18" s="268">
        <v>62300</v>
      </c>
      <c r="F18" s="267">
        <v>114700</v>
      </c>
      <c r="G18" s="264">
        <v>51500</v>
      </c>
      <c r="H18" s="266">
        <v>63200</v>
      </c>
      <c r="I18" s="265">
        <v>-700</v>
      </c>
      <c r="J18" s="264">
        <v>200</v>
      </c>
      <c r="K18" s="263">
        <v>-900</v>
      </c>
    </row>
    <row r="19" spans="1:11" ht="32.15" customHeight="1" thickBot="1">
      <c r="A19" s="313"/>
      <c r="B19" s="261" t="s">
        <v>274</v>
      </c>
      <c r="C19" s="260">
        <v>1.0728527607361964</v>
      </c>
      <c r="D19" s="255">
        <v>1.0440675076713264</v>
      </c>
      <c r="E19" s="259">
        <v>1.1590909090909092</v>
      </c>
      <c r="F19" s="258">
        <v>1.0792017677116421</v>
      </c>
      <c r="G19" s="255">
        <v>1.0440359127832406</v>
      </c>
      <c r="H19" s="257">
        <v>1.2267671331180481</v>
      </c>
      <c r="I19" s="256">
        <v>0.99399656946826753</v>
      </c>
      <c r="J19" s="255">
        <v>1.0540540540540539</v>
      </c>
      <c r="K19" s="254">
        <v>0.99202834366696191</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13400</v>
      </c>
      <c r="F21" s="132" t="s">
        <v>276</v>
      </c>
      <c r="G21" s="129"/>
      <c r="H21" s="129"/>
      <c r="I21" s="129"/>
      <c r="J21" s="129"/>
      <c r="K21" s="161">
        <v>2</v>
      </c>
    </row>
  </sheetData>
  <mergeCells count="7">
    <mergeCell ref="A1:B1"/>
    <mergeCell ref="C4:E5"/>
    <mergeCell ref="F5:K5"/>
    <mergeCell ref="D6:D7"/>
    <mergeCell ref="E6:E7"/>
    <mergeCell ref="F6:F7"/>
    <mergeCell ref="I6:I7"/>
  </mergeCells>
  <phoneticPr fontId="2"/>
  <conditionalFormatting sqref="C11:K11">
    <cfRule type="cellIs" dxfId="39" priority="3" operator="equal">
      <formula>"△100%"</formula>
    </cfRule>
  </conditionalFormatting>
  <conditionalFormatting sqref="C15:K15">
    <cfRule type="cellIs" dxfId="38" priority="2" operator="equal">
      <formula>"△100%"</formula>
    </cfRule>
  </conditionalFormatting>
  <conditionalFormatting sqref="C19:K19">
    <cfRule type="cellIs" dxfId="37" priority="1" operator="equal">
      <formula>"△100%"</formula>
    </cfRule>
  </conditionalFormatting>
  <conditionalFormatting sqref="E21">
    <cfRule type="containsBlanks" dxfId="36" priority="4">
      <formula>LEN(TRIM(E21))=0</formula>
    </cfRule>
  </conditionalFormatting>
  <hyperlinks>
    <hyperlink ref="A1:B1" location="令和７年度!A1" display="令和７年度!A1" xr:uid="{82EEFC30-24F3-4A8F-822E-E219AB0CE8EA}"/>
  </hyperlinks>
  <pageMargins left="0.70866141732283472" right="0.70866141732283472" top="0.74803149606299213" bottom="0.7480314960629921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G31"/>
  <sheetViews>
    <sheetView topLeftCell="A12"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２月（２表）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294</v>
      </c>
      <c r="C6" s="321">
        <v>842800</v>
      </c>
      <c r="D6" s="322">
        <v>305200</v>
      </c>
      <c r="E6" s="322">
        <v>41600</v>
      </c>
      <c r="F6" s="322">
        <v>56700</v>
      </c>
      <c r="G6" s="322">
        <v>27200</v>
      </c>
      <c r="H6" s="322">
        <v>80800</v>
      </c>
      <c r="I6" s="322">
        <v>0</v>
      </c>
      <c r="J6" s="322">
        <v>57800</v>
      </c>
      <c r="K6" s="322">
        <v>3800</v>
      </c>
      <c r="L6" s="322">
        <v>11300</v>
      </c>
      <c r="M6" s="322">
        <v>4300</v>
      </c>
      <c r="N6" s="322">
        <v>0</v>
      </c>
      <c r="O6" s="322">
        <v>800</v>
      </c>
      <c r="P6" s="322">
        <v>3300</v>
      </c>
      <c r="Q6" s="322">
        <v>0</v>
      </c>
      <c r="R6" s="322">
        <v>3100</v>
      </c>
      <c r="S6" s="322">
        <v>3500</v>
      </c>
      <c r="T6" s="322">
        <v>4000</v>
      </c>
      <c r="U6" s="322">
        <v>3100</v>
      </c>
      <c r="V6" s="322">
        <v>3200</v>
      </c>
      <c r="W6" s="322">
        <v>200</v>
      </c>
      <c r="X6" s="322">
        <v>0</v>
      </c>
      <c r="Y6" s="322">
        <v>3500</v>
      </c>
      <c r="Z6" s="322">
        <v>0</v>
      </c>
      <c r="AA6" s="322">
        <v>3300</v>
      </c>
      <c r="AB6" s="322">
        <v>3300</v>
      </c>
      <c r="AC6" s="322">
        <v>3200</v>
      </c>
      <c r="AD6" s="323">
        <v>300</v>
      </c>
      <c r="AE6" s="324">
        <v>219300</v>
      </c>
      <c r="AF6" s="51"/>
      <c r="AG6" s="51"/>
    </row>
    <row r="7" spans="1:33" ht="30" customHeight="1">
      <c r="A7" s="325"/>
      <c r="B7" s="326" t="s">
        <v>248</v>
      </c>
      <c r="C7" s="327">
        <v>781400</v>
      </c>
      <c r="D7" s="328">
        <v>294600</v>
      </c>
      <c r="E7" s="328">
        <v>38500</v>
      </c>
      <c r="F7" s="328">
        <v>60600</v>
      </c>
      <c r="G7" s="328">
        <v>25800</v>
      </c>
      <c r="H7" s="328">
        <v>74700</v>
      </c>
      <c r="I7" s="328">
        <v>0</v>
      </c>
      <c r="J7" s="328">
        <v>54200</v>
      </c>
      <c r="K7" s="328">
        <v>3900</v>
      </c>
      <c r="L7" s="328">
        <v>10700</v>
      </c>
      <c r="M7" s="328">
        <v>5500</v>
      </c>
      <c r="N7" s="328">
        <v>0</v>
      </c>
      <c r="O7" s="328">
        <v>2400</v>
      </c>
      <c r="P7" s="328">
        <v>2800</v>
      </c>
      <c r="Q7" s="328">
        <v>100</v>
      </c>
      <c r="R7" s="328">
        <v>3000</v>
      </c>
      <c r="S7" s="328">
        <v>3700</v>
      </c>
      <c r="T7" s="328">
        <v>5400</v>
      </c>
      <c r="U7" s="328">
        <v>3700</v>
      </c>
      <c r="V7" s="328">
        <v>3000</v>
      </c>
      <c r="W7" s="328">
        <v>0</v>
      </c>
      <c r="X7" s="328">
        <v>0</v>
      </c>
      <c r="Y7" s="328">
        <v>3400</v>
      </c>
      <c r="Z7" s="328">
        <v>0</v>
      </c>
      <c r="AA7" s="328">
        <v>3300</v>
      </c>
      <c r="AB7" s="328">
        <v>3500</v>
      </c>
      <c r="AC7" s="328">
        <v>3000</v>
      </c>
      <c r="AD7" s="328">
        <v>600</v>
      </c>
      <c r="AE7" s="329">
        <v>175000</v>
      </c>
      <c r="AF7" s="51"/>
      <c r="AG7" s="51"/>
    </row>
    <row r="8" spans="1:33" ht="30" customHeight="1">
      <c r="A8" s="215"/>
      <c r="B8" s="330" t="s">
        <v>76</v>
      </c>
      <c r="C8" s="220">
        <v>61400</v>
      </c>
      <c r="D8" s="219">
        <v>10600</v>
      </c>
      <c r="E8" s="217">
        <v>3100</v>
      </c>
      <c r="F8" s="217">
        <v>-3900</v>
      </c>
      <c r="G8" s="217">
        <v>1400</v>
      </c>
      <c r="H8" s="217">
        <v>6100</v>
      </c>
      <c r="I8" s="217">
        <v>0</v>
      </c>
      <c r="J8" s="217">
        <v>3600</v>
      </c>
      <c r="K8" s="217">
        <v>-100</v>
      </c>
      <c r="L8" s="217">
        <v>600</v>
      </c>
      <c r="M8" s="217">
        <v>-1200</v>
      </c>
      <c r="N8" s="218">
        <v>0</v>
      </c>
      <c r="O8" s="218">
        <v>-1600</v>
      </c>
      <c r="P8" s="217">
        <v>500</v>
      </c>
      <c r="Q8" s="218">
        <v>-100</v>
      </c>
      <c r="R8" s="217">
        <v>100</v>
      </c>
      <c r="S8" s="217">
        <v>-200</v>
      </c>
      <c r="T8" s="217">
        <v>-1400</v>
      </c>
      <c r="U8" s="217">
        <v>-600</v>
      </c>
      <c r="V8" s="217">
        <v>200</v>
      </c>
      <c r="W8" s="218">
        <v>200</v>
      </c>
      <c r="X8" s="217">
        <v>0</v>
      </c>
      <c r="Y8" s="217">
        <v>100</v>
      </c>
      <c r="Z8" s="218">
        <v>0</v>
      </c>
      <c r="AA8" s="217">
        <v>0</v>
      </c>
      <c r="AB8" s="217">
        <v>-200</v>
      </c>
      <c r="AC8" s="217">
        <v>200</v>
      </c>
      <c r="AD8" s="218">
        <v>-300</v>
      </c>
      <c r="AE8" s="216">
        <v>44300</v>
      </c>
    </row>
    <row r="9" spans="1:33" ht="30" customHeight="1">
      <c r="A9" s="215"/>
      <c r="B9" s="331" t="s">
        <v>268</v>
      </c>
      <c r="C9" s="213">
        <v>1.0785769132326593</v>
      </c>
      <c r="D9" s="212">
        <v>1.035980991174474</v>
      </c>
      <c r="E9" s="211">
        <v>1.0805194805194804</v>
      </c>
      <c r="F9" s="211">
        <v>0.9356435643564357</v>
      </c>
      <c r="G9" s="211">
        <v>1.054263565891473</v>
      </c>
      <c r="H9" s="211">
        <v>1.0816599732262382</v>
      </c>
      <c r="I9" s="211" t="s">
        <v>182</v>
      </c>
      <c r="J9" s="211">
        <v>1.0664206642066421</v>
      </c>
      <c r="K9" s="211">
        <v>0.97435897435897434</v>
      </c>
      <c r="L9" s="211">
        <v>1.0560747663551402</v>
      </c>
      <c r="M9" s="211">
        <v>0.78181818181818186</v>
      </c>
      <c r="N9" s="211" t="s">
        <v>182</v>
      </c>
      <c r="O9" s="211">
        <v>0.33333333333333331</v>
      </c>
      <c r="P9" s="211">
        <v>1.1785714285714286</v>
      </c>
      <c r="Q9" s="211" t="s">
        <v>138</v>
      </c>
      <c r="R9" s="211">
        <v>1.0333333333333334</v>
      </c>
      <c r="S9" s="211">
        <v>0.94594594594594594</v>
      </c>
      <c r="T9" s="211">
        <v>0.7407407407407407</v>
      </c>
      <c r="U9" s="211">
        <v>0.83783783783783783</v>
      </c>
      <c r="V9" s="211">
        <v>1.0666666666666667</v>
      </c>
      <c r="W9" s="211" t="s">
        <v>187</v>
      </c>
      <c r="X9" s="211" t="s">
        <v>182</v>
      </c>
      <c r="Y9" s="211">
        <v>1.0294117647058822</v>
      </c>
      <c r="Z9" s="211" t="s">
        <v>182</v>
      </c>
      <c r="AA9" s="211">
        <v>1</v>
      </c>
      <c r="AB9" s="211">
        <v>0.94285714285714284</v>
      </c>
      <c r="AC9" s="211">
        <v>1.0666666666666667</v>
      </c>
      <c r="AD9" s="211">
        <v>0.5</v>
      </c>
      <c r="AE9" s="210">
        <v>1.2531428571428571</v>
      </c>
    </row>
    <row r="10" spans="1:33" ht="30" customHeight="1" thickBot="1">
      <c r="A10" s="209"/>
      <c r="B10" s="332" t="s">
        <v>277</v>
      </c>
      <c r="C10" s="333">
        <v>1</v>
      </c>
      <c r="D10" s="334">
        <v>0.36212624584717606</v>
      </c>
      <c r="E10" s="206">
        <v>4.9359278595158991E-2</v>
      </c>
      <c r="F10" s="205">
        <v>6.7275747508305644E-2</v>
      </c>
      <c r="G10" s="205">
        <v>3.2273374466065499E-2</v>
      </c>
      <c r="H10" s="205">
        <v>9.5870906502135742E-2</v>
      </c>
      <c r="I10" s="205">
        <v>0</v>
      </c>
      <c r="J10" s="205">
        <v>6.8580920740389184E-2</v>
      </c>
      <c r="K10" s="205">
        <v>4.508780256288562E-3</v>
      </c>
      <c r="L10" s="205">
        <v>1.3407688656858091E-2</v>
      </c>
      <c r="M10" s="205">
        <v>5.1020408163265302E-3</v>
      </c>
      <c r="N10" s="205">
        <v>0</v>
      </c>
      <c r="O10" s="205">
        <v>9.4921689606074992E-4</v>
      </c>
      <c r="P10" s="205">
        <v>3.9155196962505929E-3</v>
      </c>
      <c r="Q10" s="205">
        <v>0</v>
      </c>
      <c r="R10" s="205">
        <v>3.6782154722354056E-3</v>
      </c>
      <c r="S10" s="205">
        <v>4.152823920265781E-3</v>
      </c>
      <c r="T10" s="205">
        <v>4.7460844803037493E-3</v>
      </c>
      <c r="U10" s="205">
        <v>3.6782154722354056E-3</v>
      </c>
      <c r="V10" s="205">
        <v>3.7968675842429997E-3</v>
      </c>
      <c r="W10" s="205">
        <v>2.3730422401518748E-4</v>
      </c>
      <c r="X10" s="205">
        <v>0</v>
      </c>
      <c r="Y10" s="205">
        <v>4.152823920265781E-3</v>
      </c>
      <c r="Z10" s="205">
        <v>0</v>
      </c>
      <c r="AA10" s="205">
        <v>3.9155196962505929E-3</v>
      </c>
      <c r="AB10" s="205">
        <v>3.9155196962505929E-3</v>
      </c>
      <c r="AC10" s="205">
        <v>3.7968675842429997E-3</v>
      </c>
      <c r="AD10" s="205">
        <v>3.5595633602278121E-4</v>
      </c>
      <c r="AE10" s="204">
        <v>0.26020408163265307</v>
      </c>
    </row>
    <row r="11" spans="1:33" ht="30" customHeight="1" thickBot="1">
      <c r="A11" s="231" t="s">
        <v>73</v>
      </c>
      <c r="B11" s="230" t="s">
        <v>269</v>
      </c>
      <c r="C11" s="229">
        <v>9957400</v>
      </c>
      <c r="D11" s="228">
        <v>3540600</v>
      </c>
      <c r="E11" s="227">
        <v>500500</v>
      </c>
      <c r="F11" s="227">
        <v>711200</v>
      </c>
      <c r="G11" s="227">
        <v>309900</v>
      </c>
      <c r="H11" s="227">
        <v>920200</v>
      </c>
      <c r="I11" s="227">
        <v>100</v>
      </c>
      <c r="J11" s="227">
        <v>630000</v>
      </c>
      <c r="K11" s="227">
        <v>45000</v>
      </c>
      <c r="L11" s="227">
        <v>132200</v>
      </c>
      <c r="M11" s="227">
        <v>51100</v>
      </c>
      <c r="N11" s="227">
        <v>800</v>
      </c>
      <c r="O11" s="227">
        <v>16300</v>
      </c>
      <c r="P11" s="227">
        <v>33900</v>
      </c>
      <c r="Q11" s="227">
        <v>300</v>
      </c>
      <c r="R11" s="227">
        <v>35400</v>
      </c>
      <c r="S11" s="227">
        <v>41200</v>
      </c>
      <c r="T11" s="227">
        <v>49500</v>
      </c>
      <c r="U11" s="227">
        <v>42300</v>
      </c>
      <c r="V11" s="227">
        <v>36500</v>
      </c>
      <c r="W11" s="227">
        <v>500</v>
      </c>
      <c r="X11" s="227">
        <v>100</v>
      </c>
      <c r="Y11" s="227">
        <v>39500</v>
      </c>
      <c r="Z11" s="227">
        <v>100</v>
      </c>
      <c r="AA11" s="227">
        <v>35600</v>
      </c>
      <c r="AB11" s="227">
        <v>36400</v>
      </c>
      <c r="AC11" s="227">
        <v>36800</v>
      </c>
      <c r="AD11" s="227">
        <v>10100</v>
      </c>
      <c r="AE11" s="226">
        <v>2701300</v>
      </c>
      <c r="AF11" s="51"/>
      <c r="AG11" s="51"/>
    </row>
    <row r="12" spans="1:33" ht="30" customHeight="1">
      <c r="A12" s="46" t="s">
        <v>159</v>
      </c>
      <c r="B12" s="225" t="s">
        <v>270</v>
      </c>
      <c r="C12" s="224">
        <v>9040100</v>
      </c>
      <c r="D12" s="223">
        <v>3399400</v>
      </c>
      <c r="E12" s="223">
        <v>465700</v>
      </c>
      <c r="F12" s="223">
        <v>707500</v>
      </c>
      <c r="G12" s="223">
        <v>305000</v>
      </c>
      <c r="H12" s="223">
        <v>863200</v>
      </c>
      <c r="I12" s="223">
        <v>0</v>
      </c>
      <c r="J12" s="223">
        <v>581100</v>
      </c>
      <c r="K12" s="223">
        <v>44900</v>
      </c>
      <c r="L12" s="223">
        <v>128000</v>
      </c>
      <c r="M12" s="223">
        <v>53900</v>
      </c>
      <c r="N12" s="223">
        <v>500</v>
      </c>
      <c r="O12" s="223">
        <v>13600</v>
      </c>
      <c r="P12" s="223">
        <v>23100</v>
      </c>
      <c r="Q12" s="223">
        <v>200</v>
      </c>
      <c r="R12" s="223">
        <v>33200</v>
      </c>
      <c r="S12" s="223">
        <v>39800</v>
      </c>
      <c r="T12" s="223">
        <v>51500</v>
      </c>
      <c r="U12" s="223">
        <v>48900</v>
      </c>
      <c r="V12" s="223">
        <v>33800</v>
      </c>
      <c r="W12" s="223">
        <v>400</v>
      </c>
      <c r="X12" s="223">
        <v>100</v>
      </c>
      <c r="Y12" s="223">
        <v>38100</v>
      </c>
      <c r="Z12" s="223">
        <v>0</v>
      </c>
      <c r="AA12" s="223">
        <v>33900</v>
      </c>
      <c r="AB12" s="223">
        <v>38400</v>
      </c>
      <c r="AC12" s="223">
        <v>33400</v>
      </c>
      <c r="AD12" s="223">
        <v>7400</v>
      </c>
      <c r="AE12" s="222">
        <v>2095100</v>
      </c>
      <c r="AF12" s="56"/>
    </row>
    <row r="13" spans="1:33" ht="30" customHeight="1">
      <c r="A13" s="215"/>
      <c r="B13" s="221" t="s">
        <v>76</v>
      </c>
      <c r="C13" s="220">
        <v>917300</v>
      </c>
      <c r="D13" s="219">
        <v>141200</v>
      </c>
      <c r="E13" s="217">
        <v>34800</v>
      </c>
      <c r="F13" s="217">
        <v>3700</v>
      </c>
      <c r="G13" s="217">
        <v>4900</v>
      </c>
      <c r="H13" s="217">
        <v>57000</v>
      </c>
      <c r="I13" s="217">
        <v>100</v>
      </c>
      <c r="J13" s="217">
        <v>48900</v>
      </c>
      <c r="K13" s="217">
        <v>100</v>
      </c>
      <c r="L13" s="217">
        <v>4200</v>
      </c>
      <c r="M13" s="217">
        <v>-2800</v>
      </c>
      <c r="N13" s="218">
        <v>300</v>
      </c>
      <c r="O13" s="217">
        <v>2700</v>
      </c>
      <c r="P13" s="217">
        <v>10800</v>
      </c>
      <c r="Q13" s="218">
        <v>100</v>
      </c>
      <c r="R13" s="217">
        <v>2200</v>
      </c>
      <c r="S13" s="217">
        <v>1400</v>
      </c>
      <c r="T13" s="217">
        <v>-2000</v>
      </c>
      <c r="U13" s="217">
        <v>-6600</v>
      </c>
      <c r="V13" s="217">
        <v>2700</v>
      </c>
      <c r="W13" s="218">
        <v>100</v>
      </c>
      <c r="X13" s="217">
        <v>0</v>
      </c>
      <c r="Y13" s="217">
        <v>1400</v>
      </c>
      <c r="Z13" s="218">
        <v>100</v>
      </c>
      <c r="AA13" s="217">
        <v>1700</v>
      </c>
      <c r="AB13" s="217">
        <v>-2000</v>
      </c>
      <c r="AC13" s="217">
        <v>3400</v>
      </c>
      <c r="AD13" s="217">
        <v>2700</v>
      </c>
      <c r="AE13" s="216">
        <v>606200</v>
      </c>
    </row>
    <row r="14" spans="1:33" ht="30" customHeight="1">
      <c r="A14" s="215"/>
      <c r="B14" s="214" t="s">
        <v>271</v>
      </c>
      <c r="C14" s="213">
        <v>1.1014701164810123</v>
      </c>
      <c r="D14" s="212">
        <v>1.0415367417779609</v>
      </c>
      <c r="E14" s="211">
        <v>1.0747262185956625</v>
      </c>
      <c r="F14" s="211">
        <v>1.0052296819787987</v>
      </c>
      <c r="G14" s="211">
        <v>1.0160655737704918</v>
      </c>
      <c r="H14" s="211">
        <v>1.0660333642261353</v>
      </c>
      <c r="I14" s="211" t="s">
        <v>187</v>
      </c>
      <c r="J14" s="211">
        <v>1.0841507485802788</v>
      </c>
      <c r="K14" s="211">
        <v>1.0022271714922049</v>
      </c>
      <c r="L14" s="211">
        <v>1.0328124999999999</v>
      </c>
      <c r="M14" s="211">
        <v>0.94805194805194803</v>
      </c>
      <c r="N14" s="211">
        <v>1.6</v>
      </c>
      <c r="O14" s="211">
        <v>1.1985294117647058</v>
      </c>
      <c r="P14" s="211">
        <v>1.4675324675324675</v>
      </c>
      <c r="Q14" s="211">
        <v>1.5</v>
      </c>
      <c r="R14" s="211">
        <v>1.0662650602409638</v>
      </c>
      <c r="S14" s="211">
        <v>1.035175879396985</v>
      </c>
      <c r="T14" s="211">
        <v>0.96116504854368934</v>
      </c>
      <c r="U14" s="211">
        <v>0.86503067484662577</v>
      </c>
      <c r="V14" s="211">
        <v>1.0798816568047338</v>
      </c>
      <c r="W14" s="211">
        <v>1.25</v>
      </c>
      <c r="X14" s="211">
        <v>1</v>
      </c>
      <c r="Y14" s="211">
        <v>1.0367454068241471</v>
      </c>
      <c r="Z14" s="211" t="s">
        <v>187</v>
      </c>
      <c r="AA14" s="211">
        <v>1.0501474926253687</v>
      </c>
      <c r="AB14" s="211">
        <v>0.94791666666666663</v>
      </c>
      <c r="AC14" s="211">
        <v>1.1017964071856288</v>
      </c>
      <c r="AD14" s="211">
        <v>1.3648648648648649</v>
      </c>
      <c r="AE14" s="210">
        <v>1.2893417975275643</v>
      </c>
    </row>
    <row r="15" spans="1:33" ht="30" customHeight="1" thickBot="1">
      <c r="A15" s="209"/>
      <c r="B15" s="208" t="s">
        <v>278</v>
      </c>
      <c r="C15" s="207">
        <v>1</v>
      </c>
      <c r="D15" s="205">
        <v>0.35557474842830455</v>
      </c>
      <c r="E15" s="206">
        <v>5.0264125173237993E-2</v>
      </c>
      <c r="F15" s="205">
        <v>7.1424267379034692E-2</v>
      </c>
      <c r="G15" s="205">
        <v>3.1122582200172735E-2</v>
      </c>
      <c r="H15" s="205">
        <v>9.2413682286540663E-2</v>
      </c>
      <c r="I15" s="205">
        <v>1.0042782252395204E-5</v>
      </c>
      <c r="J15" s="205">
        <v>6.3269528190089783E-2</v>
      </c>
      <c r="K15" s="205">
        <v>4.5192520135778416E-3</v>
      </c>
      <c r="L15" s="205">
        <v>1.3276558137666459E-2</v>
      </c>
      <c r="M15" s="205">
        <v>5.1318617309739486E-3</v>
      </c>
      <c r="N15" s="205">
        <v>8.034225801916163E-5</v>
      </c>
      <c r="O15" s="205">
        <v>1.6369735071404181E-3</v>
      </c>
      <c r="P15" s="205">
        <v>3.4045031835619739E-3</v>
      </c>
      <c r="Q15" s="205">
        <v>3.0128346757185611E-5</v>
      </c>
      <c r="R15" s="205">
        <v>3.5551449173479022E-3</v>
      </c>
      <c r="S15" s="205">
        <v>4.1376262879868238E-3</v>
      </c>
      <c r="T15" s="205">
        <v>4.971177214935626E-3</v>
      </c>
      <c r="U15" s="205">
        <v>4.2480968927631714E-3</v>
      </c>
      <c r="V15" s="205">
        <v>3.6656155221242493E-3</v>
      </c>
      <c r="W15" s="205">
        <v>5.0213911261976015E-5</v>
      </c>
      <c r="X15" s="205">
        <v>1.0042782252395204E-5</v>
      </c>
      <c r="Y15" s="205">
        <v>3.9668989896961054E-3</v>
      </c>
      <c r="Z15" s="205">
        <v>1.0042782252395204E-5</v>
      </c>
      <c r="AA15" s="205">
        <v>3.5752304818526923E-3</v>
      </c>
      <c r="AB15" s="205">
        <v>3.655572739871854E-3</v>
      </c>
      <c r="AC15" s="205">
        <v>3.6957438688814347E-3</v>
      </c>
      <c r="AD15" s="205">
        <v>1.0143210074919156E-3</v>
      </c>
      <c r="AE15" s="204">
        <v>0.27128567698395162</v>
      </c>
    </row>
    <row r="16" spans="1:33" ht="30" customHeight="1" thickBot="1">
      <c r="A16" s="231" t="s">
        <v>78</v>
      </c>
      <c r="B16" s="335" t="s">
        <v>272</v>
      </c>
      <c r="C16" s="229">
        <v>1678800</v>
      </c>
      <c r="D16" s="227">
        <v>599700</v>
      </c>
      <c r="E16" s="227">
        <v>82600</v>
      </c>
      <c r="F16" s="227">
        <v>110400</v>
      </c>
      <c r="G16" s="227">
        <v>52500</v>
      </c>
      <c r="H16" s="227">
        <v>158800</v>
      </c>
      <c r="I16" s="227">
        <v>0</v>
      </c>
      <c r="J16" s="227">
        <v>112300</v>
      </c>
      <c r="K16" s="227">
        <v>7900</v>
      </c>
      <c r="L16" s="227">
        <v>22100</v>
      </c>
      <c r="M16" s="227">
        <v>8900</v>
      </c>
      <c r="N16" s="227">
        <v>200</v>
      </c>
      <c r="O16" s="227">
        <v>1400</v>
      </c>
      <c r="P16" s="227">
        <v>6000</v>
      </c>
      <c r="Q16" s="227">
        <v>100</v>
      </c>
      <c r="R16" s="227">
        <v>5700</v>
      </c>
      <c r="S16" s="227">
        <v>6700</v>
      </c>
      <c r="T16" s="227">
        <v>8100</v>
      </c>
      <c r="U16" s="227">
        <v>6700</v>
      </c>
      <c r="V16" s="227">
        <v>6500</v>
      </c>
      <c r="W16" s="227">
        <v>300</v>
      </c>
      <c r="X16" s="227">
        <v>100</v>
      </c>
      <c r="Y16" s="227">
        <v>7400</v>
      </c>
      <c r="Z16" s="227">
        <v>0</v>
      </c>
      <c r="AA16" s="227">
        <v>6500</v>
      </c>
      <c r="AB16" s="227">
        <v>6800</v>
      </c>
      <c r="AC16" s="227">
        <v>6400</v>
      </c>
      <c r="AD16" s="227">
        <v>800</v>
      </c>
      <c r="AE16" s="226">
        <v>453900</v>
      </c>
      <c r="AF16" s="56"/>
    </row>
    <row r="17" spans="1:32" ht="30" customHeight="1">
      <c r="A17" s="46" t="s">
        <v>177</v>
      </c>
      <c r="B17" s="225" t="s">
        <v>273</v>
      </c>
      <c r="C17" s="224">
        <v>1564800</v>
      </c>
      <c r="D17" s="223">
        <v>569000</v>
      </c>
      <c r="E17" s="223">
        <v>76600</v>
      </c>
      <c r="F17" s="223">
        <v>115400</v>
      </c>
      <c r="G17" s="223">
        <v>49400</v>
      </c>
      <c r="H17" s="223">
        <v>147700</v>
      </c>
      <c r="I17" s="223">
        <v>0</v>
      </c>
      <c r="J17" s="223">
        <v>102200</v>
      </c>
      <c r="K17" s="223">
        <v>8000</v>
      </c>
      <c r="L17" s="223">
        <v>22000</v>
      </c>
      <c r="M17" s="223">
        <v>10800</v>
      </c>
      <c r="N17" s="223">
        <v>100</v>
      </c>
      <c r="O17" s="223">
        <v>4300</v>
      </c>
      <c r="P17" s="223">
        <v>4900</v>
      </c>
      <c r="Q17" s="223">
        <v>100</v>
      </c>
      <c r="R17" s="223">
        <v>5600</v>
      </c>
      <c r="S17" s="223">
        <v>6800</v>
      </c>
      <c r="T17" s="223">
        <v>9800</v>
      </c>
      <c r="U17" s="223">
        <v>7400</v>
      </c>
      <c r="V17" s="223">
        <v>5900</v>
      </c>
      <c r="W17" s="223">
        <v>100</v>
      </c>
      <c r="X17" s="223">
        <v>100</v>
      </c>
      <c r="Y17" s="223">
        <v>7000</v>
      </c>
      <c r="Z17" s="223">
        <v>0</v>
      </c>
      <c r="AA17" s="223">
        <v>6500</v>
      </c>
      <c r="AB17" s="223">
        <v>6800</v>
      </c>
      <c r="AC17" s="223">
        <v>5600</v>
      </c>
      <c r="AD17" s="223">
        <v>1100</v>
      </c>
      <c r="AE17" s="336">
        <v>391600</v>
      </c>
      <c r="AF17" s="56"/>
    </row>
    <row r="18" spans="1:32" ht="30" customHeight="1">
      <c r="A18" s="215"/>
      <c r="B18" s="221" t="s">
        <v>76</v>
      </c>
      <c r="C18" s="220">
        <v>114000</v>
      </c>
      <c r="D18" s="219">
        <v>30700</v>
      </c>
      <c r="E18" s="217">
        <v>6000</v>
      </c>
      <c r="F18" s="217">
        <v>-5000</v>
      </c>
      <c r="G18" s="217">
        <v>3100</v>
      </c>
      <c r="H18" s="217">
        <v>11100</v>
      </c>
      <c r="I18" s="217">
        <v>0</v>
      </c>
      <c r="J18" s="217">
        <v>10100</v>
      </c>
      <c r="K18" s="217">
        <v>-100</v>
      </c>
      <c r="L18" s="217">
        <v>100</v>
      </c>
      <c r="M18" s="217">
        <v>-1900</v>
      </c>
      <c r="N18" s="218">
        <v>100</v>
      </c>
      <c r="O18" s="218">
        <v>-2900</v>
      </c>
      <c r="P18" s="217">
        <v>1100</v>
      </c>
      <c r="Q18" s="218">
        <v>0</v>
      </c>
      <c r="R18" s="217">
        <v>100</v>
      </c>
      <c r="S18" s="217">
        <v>-100</v>
      </c>
      <c r="T18" s="217">
        <v>-1700</v>
      </c>
      <c r="U18" s="217">
        <v>-700</v>
      </c>
      <c r="V18" s="217">
        <v>600</v>
      </c>
      <c r="W18" s="218">
        <v>200</v>
      </c>
      <c r="X18" s="217">
        <v>0</v>
      </c>
      <c r="Y18" s="217">
        <v>400</v>
      </c>
      <c r="Z18" s="218">
        <v>0</v>
      </c>
      <c r="AA18" s="217">
        <v>0</v>
      </c>
      <c r="AB18" s="217">
        <v>0</v>
      </c>
      <c r="AC18" s="217">
        <v>800</v>
      </c>
      <c r="AD18" s="218">
        <v>-300</v>
      </c>
      <c r="AE18" s="216">
        <v>62300</v>
      </c>
    </row>
    <row r="19" spans="1:32" ht="30" customHeight="1">
      <c r="A19" s="215"/>
      <c r="B19" s="214" t="s">
        <v>274</v>
      </c>
      <c r="C19" s="213">
        <v>1.0728527607361964</v>
      </c>
      <c r="D19" s="212">
        <v>1.0539543057996485</v>
      </c>
      <c r="E19" s="211">
        <v>1.0783289817232375</v>
      </c>
      <c r="F19" s="211">
        <v>0.95667244367417681</v>
      </c>
      <c r="G19" s="211">
        <v>1.0627530364372471</v>
      </c>
      <c r="H19" s="211">
        <v>1.075152335815843</v>
      </c>
      <c r="I19" s="211" t="s">
        <v>182</v>
      </c>
      <c r="J19" s="211">
        <v>1.0988258317025441</v>
      </c>
      <c r="K19" s="211">
        <v>0.98750000000000004</v>
      </c>
      <c r="L19" s="211">
        <v>1.0045454545454546</v>
      </c>
      <c r="M19" s="211">
        <v>0.82407407407407407</v>
      </c>
      <c r="N19" s="211">
        <v>2</v>
      </c>
      <c r="O19" s="211">
        <v>0.32558139534883723</v>
      </c>
      <c r="P19" s="211">
        <v>1.2244897959183674</v>
      </c>
      <c r="Q19" s="211">
        <v>1</v>
      </c>
      <c r="R19" s="211">
        <v>1.0178571428571428</v>
      </c>
      <c r="S19" s="211">
        <v>0.98529411764705888</v>
      </c>
      <c r="T19" s="211">
        <v>0.82653061224489799</v>
      </c>
      <c r="U19" s="211">
        <v>0.90540540540540537</v>
      </c>
      <c r="V19" s="211">
        <v>1.1016949152542372</v>
      </c>
      <c r="W19" s="211">
        <v>3</v>
      </c>
      <c r="X19" s="211">
        <v>1</v>
      </c>
      <c r="Y19" s="211">
        <v>1.0571428571428572</v>
      </c>
      <c r="Z19" s="211" t="s">
        <v>182</v>
      </c>
      <c r="AA19" s="211">
        <v>1</v>
      </c>
      <c r="AB19" s="211">
        <v>1</v>
      </c>
      <c r="AC19" s="211">
        <v>1.1428571428571428</v>
      </c>
      <c r="AD19" s="211">
        <v>0.72727272727272729</v>
      </c>
      <c r="AE19" s="210">
        <v>1.1590909090909092</v>
      </c>
    </row>
    <row r="20" spans="1:32" ht="30" customHeight="1" thickBot="1">
      <c r="A20" s="215"/>
      <c r="B20" s="208" t="s">
        <v>279</v>
      </c>
      <c r="C20" s="207">
        <v>1</v>
      </c>
      <c r="D20" s="205">
        <v>0.35721944245889919</v>
      </c>
      <c r="E20" s="206">
        <v>4.9201810817250419E-2</v>
      </c>
      <c r="F20" s="205">
        <v>6.5761258041458187E-2</v>
      </c>
      <c r="G20" s="205">
        <v>3.1272337383845605E-2</v>
      </c>
      <c r="H20" s="205">
        <v>9.4591374791517746E-2</v>
      </c>
      <c r="I20" s="205">
        <v>0</v>
      </c>
      <c r="J20" s="205">
        <v>6.6893018822968789E-2</v>
      </c>
      <c r="K20" s="205">
        <v>4.705742196807243E-3</v>
      </c>
      <c r="L20" s="205">
        <v>1.316416487967596E-2</v>
      </c>
      <c r="M20" s="205">
        <v>5.3014057660233501E-3</v>
      </c>
      <c r="N20" s="205">
        <v>1.1913271384322135E-4</v>
      </c>
      <c r="O20" s="205">
        <v>8.3392899690254939E-4</v>
      </c>
      <c r="P20" s="205">
        <v>3.5739814152966403E-3</v>
      </c>
      <c r="Q20" s="205">
        <v>5.9566356921610674E-5</v>
      </c>
      <c r="R20" s="205">
        <v>3.3952823445318084E-3</v>
      </c>
      <c r="S20" s="205">
        <v>3.9909459137479151E-3</v>
      </c>
      <c r="T20" s="205">
        <v>4.8248749106504646E-3</v>
      </c>
      <c r="U20" s="205">
        <v>3.9909459137479151E-3</v>
      </c>
      <c r="V20" s="205">
        <v>3.8718131999046939E-3</v>
      </c>
      <c r="W20" s="205">
        <v>1.7869907076483203E-4</v>
      </c>
      <c r="X20" s="205">
        <v>5.9566356921610674E-5</v>
      </c>
      <c r="Y20" s="205">
        <v>4.4079104121991898E-3</v>
      </c>
      <c r="Z20" s="205">
        <v>0</v>
      </c>
      <c r="AA20" s="205">
        <v>3.8718131999046939E-3</v>
      </c>
      <c r="AB20" s="205">
        <v>4.0505122706695259E-3</v>
      </c>
      <c r="AC20" s="205">
        <v>3.8122468429830831E-3</v>
      </c>
      <c r="AD20" s="205">
        <v>4.7653085537288539E-4</v>
      </c>
      <c r="AE20" s="204">
        <v>0.27037169406719086</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294</v>
      </c>
      <c r="E27" s="346">
        <v>275000</v>
      </c>
      <c r="F27" s="347">
        <v>30300</v>
      </c>
      <c r="G27" s="348"/>
      <c r="H27" s="345" t="s">
        <v>294</v>
      </c>
      <c r="I27" s="346">
        <v>536600</v>
      </c>
      <c r="J27" s="349">
        <v>84700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248</v>
      </c>
      <c r="E28" s="351">
        <v>265500</v>
      </c>
      <c r="F28" s="352">
        <v>29100</v>
      </c>
      <c r="G28" s="353"/>
      <c r="H28" s="350" t="s">
        <v>248</v>
      </c>
      <c r="I28" s="354">
        <v>520900</v>
      </c>
      <c r="J28" s="355">
        <v>83500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9500</v>
      </c>
      <c r="F29" s="359">
        <v>1200</v>
      </c>
      <c r="G29" s="251"/>
      <c r="H29" s="357" t="s">
        <v>76</v>
      </c>
      <c r="I29" s="358">
        <v>15700</v>
      </c>
      <c r="J29" s="359">
        <v>1200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1.0357815442561205</v>
      </c>
      <c r="F30" s="362">
        <v>1.0412371134020619</v>
      </c>
      <c r="G30" s="251"/>
      <c r="H30" s="360" t="s">
        <v>123</v>
      </c>
      <c r="I30" s="361">
        <v>1.0301401420618161</v>
      </c>
      <c r="J30" s="363">
        <v>1.0143712574850299</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0.34621679466196653</v>
      </c>
      <c r="F31" s="367">
        <v>3.8146795920936671E-2</v>
      </c>
      <c r="G31" s="251"/>
      <c r="H31" s="368" t="s">
        <v>284</v>
      </c>
      <c r="I31" s="369">
        <v>0.86367294382745852</v>
      </c>
      <c r="J31" s="370">
        <v>0.13632705617254146</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35" priority="3" operator="equal">
      <formula>"△100%"</formula>
    </cfRule>
  </conditionalFormatting>
  <conditionalFormatting sqref="C19:AE19">
    <cfRule type="cellIs" dxfId="34" priority="2" operator="equal">
      <formula>"△100%"</formula>
    </cfRule>
  </conditionalFormatting>
  <conditionalFormatting sqref="I28:J28">
    <cfRule type="containsBlanks" dxfId="33" priority="4">
      <formula>LEN(TRIM(I28))=0</formula>
    </cfRule>
  </conditionalFormatting>
  <conditionalFormatting sqref="AE14">
    <cfRule type="cellIs" dxfId="32" priority="1" operator="equal">
      <formula>"△100%"</formula>
    </cfRule>
  </conditionalFormatting>
  <hyperlinks>
    <hyperlink ref="A1:B1" location="令和７年度!A1" display="令和７年度!A1" xr:uid="{70B7A0EC-BF51-486A-AA0B-43AC4EACFDCC}"/>
  </hyperlinks>
  <pageMargins left="0.70866141732283472" right="0.70866141732283472" top="0.74803149606299213" bottom="0.74803149606299213"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R29"/>
  <sheetViews>
    <sheetView topLeftCell="A9"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２月（３表）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7" thickBot="1">
      <c r="A3" s="134" t="s">
        <v>126</v>
      </c>
      <c r="B3" s="135"/>
      <c r="C3" s="135"/>
      <c r="D3" s="134"/>
      <c r="E3" s="135"/>
      <c r="F3" s="135"/>
      <c r="G3" s="135"/>
      <c r="H3" s="135"/>
      <c r="I3" s="135"/>
      <c r="J3" s="135"/>
      <c r="K3" s="135"/>
      <c r="L3" s="136"/>
      <c r="M3" s="135"/>
      <c r="N3" s="135"/>
      <c r="O3" s="135"/>
      <c r="P3" s="135"/>
      <c r="Q3" s="135"/>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row>
    <row r="6" spans="1:18" ht="30" customHeight="1" thickBot="1">
      <c r="A6" s="144" t="s">
        <v>71</v>
      </c>
      <c r="B6" s="372" t="s">
        <v>294</v>
      </c>
      <c r="C6" s="145">
        <v>219300</v>
      </c>
      <c r="D6" s="146">
        <v>97500</v>
      </c>
      <c r="E6" s="146">
        <v>58500</v>
      </c>
      <c r="F6" s="146">
        <v>19400</v>
      </c>
      <c r="G6" s="146">
        <v>15000</v>
      </c>
      <c r="H6" s="146">
        <v>3200</v>
      </c>
      <c r="I6" s="146">
        <v>1200</v>
      </c>
      <c r="J6" s="146">
        <v>600</v>
      </c>
      <c r="K6" s="146">
        <v>300</v>
      </c>
      <c r="L6" s="146">
        <v>1700</v>
      </c>
      <c r="M6" s="146">
        <v>1600</v>
      </c>
      <c r="N6" s="146">
        <v>500</v>
      </c>
      <c r="O6" s="146">
        <v>300</v>
      </c>
      <c r="P6" s="146">
        <v>700</v>
      </c>
      <c r="Q6" s="147">
        <v>18800</v>
      </c>
      <c r="R6" s="51"/>
    </row>
    <row r="7" spans="1:18" ht="30" customHeight="1">
      <c r="A7" s="11"/>
      <c r="B7" s="373" t="s">
        <v>248</v>
      </c>
      <c r="C7" s="12">
        <v>175000</v>
      </c>
      <c r="D7" s="13">
        <v>53300</v>
      </c>
      <c r="E7" s="14">
        <v>46400</v>
      </c>
      <c r="F7" s="14">
        <v>37400</v>
      </c>
      <c r="G7" s="14">
        <v>11000</v>
      </c>
      <c r="H7" s="14">
        <v>4000</v>
      </c>
      <c r="I7" s="14">
        <v>900</v>
      </c>
      <c r="J7" s="14">
        <v>800</v>
      </c>
      <c r="K7" s="14">
        <v>200</v>
      </c>
      <c r="L7" s="14">
        <v>1700</v>
      </c>
      <c r="M7" s="14">
        <v>1500</v>
      </c>
      <c r="N7" s="14">
        <v>800</v>
      </c>
      <c r="O7" s="15">
        <v>300</v>
      </c>
      <c r="P7" s="14">
        <v>600</v>
      </c>
      <c r="Q7" s="16">
        <v>16100</v>
      </c>
      <c r="R7" s="51"/>
    </row>
    <row r="8" spans="1:18" ht="30" customHeight="1">
      <c r="A8" s="11"/>
      <c r="B8" s="17" t="s">
        <v>76</v>
      </c>
      <c r="C8" s="41">
        <v>44300</v>
      </c>
      <c r="D8" s="42">
        <v>44200</v>
      </c>
      <c r="E8" s="43">
        <v>12100</v>
      </c>
      <c r="F8" s="42">
        <v>-18000</v>
      </c>
      <c r="G8" s="42">
        <v>4000</v>
      </c>
      <c r="H8" s="42">
        <v>-800</v>
      </c>
      <c r="I8" s="42">
        <v>300</v>
      </c>
      <c r="J8" s="42">
        <v>-200</v>
      </c>
      <c r="K8" s="42">
        <v>100</v>
      </c>
      <c r="L8" s="42">
        <v>0</v>
      </c>
      <c r="M8" s="42">
        <v>100</v>
      </c>
      <c r="N8" s="42">
        <v>-300</v>
      </c>
      <c r="O8" s="42">
        <v>0</v>
      </c>
      <c r="P8" s="42">
        <v>100</v>
      </c>
      <c r="Q8" s="44">
        <v>2700</v>
      </c>
    </row>
    <row r="9" spans="1:18" ht="30" customHeight="1">
      <c r="A9" s="11"/>
      <c r="B9" s="18" t="s">
        <v>268</v>
      </c>
      <c r="C9" s="19">
        <v>1.2531428571428571</v>
      </c>
      <c r="D9" s="20">
        <v>1.8292682926829269</v>
      </c>
      <c r="E9" s="21">
        <v>1.2607758620689655</v>
      </c>
      <c r="F9" s="20">
        <v>0.51871657754010692</v>
      </c>
      <c r="G9" s="20">
        <v>1.3636363636363635</v>
      </c>
      <c r="H9" s="20">
        <v>0.8</v>
      </c>
      <c r="I9" s="20">
        <v>1.3333333333333333</v>
      </c>
      <c r="J9" s="20">
        <v>0.75</v>
      </c>
      <c r="K9" s="20">
        <v>1.5</v>
      </c>
      <c r="L9" s="20">
        <v>1</v>
      </c>
      <c r="M9" s="20">
        <v>1.0666666666666667</v>
      </c>
      <c r="N9" s="20">
        <v>0.625</v>
      </c>
      <c r="O9" s="20">
        <v>1</v>
      </c>
      <c r="P9" s="20">
        <v>1.1666666666666667</v>
      </c>
      <c r="Q9" s="22">
        <v>1.1677018633540373</v>
      </c>
    </row>
    <row r="10" spans="1:18" ht="30" customHeight="1" thickBot="1">
      <c r="A10" s="45"/>
      <c r="B10" s="23" t="s">
        <v>278</v>
      </c>
      <c r="C10" s="24">
        <v>1</v>
      </c>
      <c r="D10" s="25">
        <v>0.44459644322845415</v>
      </c>
      <c r="E10" s="26">
        <v>0.26675786593707251</v>
      </c>
      <c r="F10" s="27">
        <v>8.8463292293661649E-2</v>
      </c>
      <c r="G10" s="27">
        <v>6.8399452804377564E-2</v>
      </c>
      <c r="H10" s="27">
        <v>1.459188326493388E-2</v>
      </c>
      <c r="I10" s="27">
        <v>5.4719562243502051E-3</v>
      </c>
      <c r="J10" s="27">
        <v>2.7359781121751026E-3</v>
      </c>
      <c r="K10" s="27">
        <v>1.3679890560875513E-3</v>
      </c>
      <c r="L10" s="27">
        <v>7.7519379844961239E-3</v>
      </c>
      <c r="M10" s="27">
        <v>7.2959416324669402E-3</v>
      </c>
      <c r="N10" s="27">
        <v>2.2799817601459188E-3</v>
      </c>
      <c r="O10" s="27">
        <v>1.3679890560875513E-3</v>
      </c>
      <c r="P10" s="27">
        <v>3.1919744642042863E-3</v>
      </c>
      <c r="Q10" s="28">
        <v>8.5727314181486547E-2</v>
      </c>
    </row>
    <row r="11" spans="1:18" ht="30" customHeight="1" thickBot="1">
      <c r="A11" s="148" t="s">
        <v>73</v>
      </c>
      <c r="B11" s="149" t="s">
        <v>269</v>
      </c>
      <c r="C11" s="150">
        <v>2701300</v>
      </c>
      <c r="D11" s="151">
        <v>1116600</v>
      </c>
      <c r="E11" s="151">
        <v>556000</v>
      </c>
      <c r="F11" s="151">
        <v>358700</v>
      </c>
      <c r="G11" s="151">
        <v>209200</v>
      </c>
      <c r="H11" s="151">
        <v>43100</v>
      </c>
      <c r="I11" s="151">
        <v>11500</v>
      </c>
      <c r="J11" s="151">
        <v>10100</v>
      </c>
      <c r="K11" s="151">
        <v>6900</v>
      </c>
      <c r="L11" s="151">
        <v>21200</v>
      </c>
      <c r="M11" s="151">
        <v>21000</v>
      </c>
      <c r="N11" s="151">
        <v>9900</v>
      </c>
      <c r="O11" s="151">
        <v>5000</v>
      </c>
      <c r="P11" s="151">
        <v>11100</v>
      </c>
      <c r="Q11" s="152">
        <v>321000</v>
      </c>
      <c r="R11" s="51"/>
    </row>
    <row r="12" spans="1:18" ht="30" customHeight="1">
      <c r="A12" s="153" t="s">
        <v>159</v>
      </c>
      <c r="B12" s="29" t="s">
        <v>270</v>
      </c>
      <c r="C12" s="30">
        <v>2095100</v>
      </c>
      <c r="D12" s="31">
        <v>803800</v>
      </c>
      <c r="E12" s="31">
        <v>429500</v>
      </c>
      <c r="F12" s="31">
        <v>320600</v>
      </c>
      <c r="G12" s="31">
        <v>167500</v>
      </c>
      <c r="H12" s="31">
        <v>44200</v>
      </c>
      <c r="I12" s="31">
        <v>10500</v>
      </c>
      <c r="J12" s="31">
        <v>9200</v>
      </c>
      <c r="K12" s="31">
        <v>3300</v>
      </c>
      <c r="L12" s="31">
        <v>18400</v>
      </c>
      <c r="M12" s="31">
        <v>19400</v>
      </c>
      <c r="N12" s="31">
        <v>8100</v>
      </c>
      <c r="O12" s="31">
        <v>3800</v>
      </c>
      <c r="P12" s="31">
        <v>8700</v>
      </c>
      <c r="Q12" s="32">
        <v>248100</v>
      </c>
      <c r="R12" s="51"/>
    </row>
    <row r="13" spans="1:18" ht="30" customHeight="1">
      <c r="A13" s="11"/>
      <c r="B13" s="33" t="s">
        <v>76</v>
      </c>
      <c r="C13" s="41">
        <v>606200</v>
      </c>
      <c r="D13" s="42">
        <v>312800</v>
      </c>
      <c r="E13" s="43">
        <v>126500</v>
      </c>
      <c r="F13" s="42">
        <v>38100</v>
      </c>
      <c r="G13" s="42">
        <v>41700</v>
      </c>
      <c r="H13" s="42">
        <v>-1100</v>
      </c>
      <c r="I13" s="42">
        <v>1000</v>
      </c>
      <c r="J13" s="42">
        <v>900</v>
      </c>
      <c r="K13" s="42">
        <v>3600</v>
      </c>
      <c r="L13" s="42">
        <v>2800</v>
      </c>
      <c r="M13" s="42">
        <v>1600</v>
      </c>
      <c r="N13" s="42">
        <v>1800</v>
      </c>
      <c r="O13" s="42">
        <v>1200</v>
      </c>
      <c r="P13" s="42">
        <v>2400</v>
      </c>
      <c r="Q13" s="44">
        <v>72900</v>
      </c>
    </row>
    <row r="14" spans="1:18" ht="30" customHeight="1">
      <c r="A14" s="11"/>
      <c r="B14" s="34" t="s">
        <v>271</v>
      </c>
      <c r="C14" s="19">
        <v>1.2893417975275643</v>
      </c>
      <c r="D14" s="20">
        <v>1.3891515302314008</v>
      </c>
      <c r="E14" s="21">
        <v>1.2945285215366706</v>
      </c>
      <c r="F14" s="20">
        <v>1.1188396756082346</v>
      </c>
      <c r="G14" s="20">
        <v>1.248955223880597</v>
      </c>
      <c r="H14" s="20">
        <v>0.97511312217194568</v>
      </c>
      <c r="I14" s="20">
        <v>1.0952380952380953</v>
      </c>
      <c r="J14" s="20">
        <v>1.0978260869565217</v>
      </c>
      <c r="K14" s="20">
        <v>2.0909090909090908</v>
      </c>
      <c r="L14" s="20">
        <v>1.1521739130434783</v>
      </c>
      <c r="M14" s="20">
        <v>1.0824742268041236</v>
      </c>
      <c r="N14" s="20">
        <v>1.2222222222222223</v>
      </c>
      <c r="O14" s="20">
        <v>1.3157894736842106</v>
      </c>
      <c r="P14" s="20">
        <v>1.2758620689655173</v>
      </c>
      <c r="Q14" s="22">
        <v>1.2938331318016929</v>
      </c>
    </row>
    <row r="15" spans="1:18" ht="30" customHeight="1" thickBot="1">
      <c r="A15" s="45"/>
      <c r="B15" s="35" t="s">
        <v>278</v>
      </c>
      <c r="C15" s="36">
        <v>1</v>
      </c>
      <c r="D15" s="27">
        <v>0.41335653204012884</v>
      </c>
      <c r="E15" s="27">
        <v>0.20582682412171918</v>
      </c>
      <c r="F15" s="27">
        <v>0.13278791692888608</v>
      </c>
      <c r="G15" s="27">
        <v>7.744419353644541E-2</v>
      </c>
      <c r="H15" s="27">
        <v>1.595528079073039E-2</v>
      </c>
      <c r="I15" s="27">
        <v>4.2572094917262063E-3</v>
      </c>
      <c r="J15" s="27">
        <v>3.7389405101247546E-3</v>
      </c>
      <c r="K15" s="27">
        <v>2.5543256950357235E-3</v>
      </c>
      <c r="L15" s="27">
        <v>7.848073149964831E-3</v>
      </c>
      <c r="M15" s="27">
        <v>7.774034724021767E-3</v>
      </c>
      <c r="N15" s="27">
        <v>3.6649020841816901E-3</v>
      </c>
      <c r="O15" s="27">
        <v>1.8509606485766113E-3</v>
      </c>
      <c r="P15" s="27">
        <v>4.1091326398400773E-3</v>
      </c>
      <c r="Q15" s="28">
        <v>0.11883167363861845</v>
      </c>
    </row>
    <row r="16" spans="1:18" ht="30" customHeight="1" thickBot="1">
      <c r="A16" s="148" t="s">
        <v>78</v>
      </c>
      <c r="B16" s="149" t="s">
        <v>272</v>
      </c>
      <c r="C16" s="150">
        <v>453900</v>
      </c>
      <c r="D16" s="151">
        <v>190000</v>
      </c>
      <c r="E16" s="151">
        <v>122500</v>
      </c>
      <c r="F16" s="151">
        <v>28200</v>
      </c>
      <c r="G16" s="151">
        <v>35700</v>
      </c>
      <c r="H16" s="151">
        <v>6100</v>
      </c>
      <c r="I16" s="151">
        <v>2400</v>
      </c>
      <c r="J16" s="151">
        <v>1600</v>
      </c>
      <c r="K16" s="151">
        <v>1200</v>
      </c>
      <c r="L16" s="151">
        <v>3800</v>
      </c>
      <c r="M16" s="151">
        <v>4100</v>
      </c>
      <c r="N16" s="151">
        <v>1800</v>
      </c>
      <c r="O16" s="151">
        <v>1200</v>
      </c>
      <c r="P16" s="151">
        <v>2100</v>
      </c>
      <c r="Q16" s="152">
        <v>53200</v>
      </c>
      <c r="R16" s="51"/>
    </row>
    <row r="17" spans="1:18" ht="30" customHeight="1">
      <c r="A17" s="153" t="s">
        <v>177</v>
      </c>
      <c r="B17" s="29" t="s">
        <v>273</v>
      </c>
      <c r="C17" s="30">
        <v>391600</v>
      </c>
      <c r="D17" s="31">
        <v>116400</v>
      </c>
      <c r="E17" s="31">
        <v>106900</v>
      </c>
      <c r="F17" s="31">
        <v>78900</v>
      </c>
      <c r="G17" s="31">
        <v>26500</v>
      </c>
      <c r="H17" s="31">
        <v>7600</v>
      </c>
      <c r="I17" s="31">
        <v>1700</v>
      </c>
      <c r="J17" s="31">
        <v>1600</v>
      </c>
      <c r="K17" s="31">
        <v>400</v>
      </c>
      <c r="L17" s="31">
        <v>3200</v>
      </c>
      <c r="M17" s="31">
        <v>3400</v>
      </c>
      <c r="N17" s="31">
        <v>1700</v>
      </c>
      <c r="O17" s="31">
        <v>900</v>
      </c>
      <c r="P17" s="31">
        <v>1600</v>
      </c>
      <c r="Q17" s="37">
        <v>40800</v>
      </c>
      <c r="R17" s="51"/>
    </row>
    <row r="18" spans="1:18" ht="30" customHeight="1">
      <c r="A18" s="11"/>
      <c r="B18" s="33" t="s">
        <v>76</v>
      </c>
      <c r="C18" s="41">
        <v>62300</v>
      </c>
      <c r="D18" s="42">
        <v>73600</v>
      </c>
      <c r="E18" s="43">
        <v>15600</v>
      </c>
      <c r="F18" s="42">
        <v>-50700</v>
      </c>
      <c r="G18" s="42">
        <v>9200</v>
      </c>
      <c r="H18" s="42">
        <v>-1500</v>
      </c>
      <c r="I18" s="42">
        <v>700</v>
      </c>
      <c r="J18" s="42">
        <v>0</v>
      </c>
      <c r="K18" s="42">
        <v>800</v>
      </c>
      <c r="L18" s="42">
        <v>600</v>
      </c>
      <c r="M18" s="42">
        <v>700</v>
      </c>
      <c r="N18" s="42">
        <v>100</v>
      </c>
      <c r="O18" s="42">
        <v>300</v>
      </c>
      <c r="P18" s="42">
        <v>500</v>
      </c>
      <c r="Q18" s="44">
        <v>12400</v>
      </c>
    </row>
    <row r="19" spans="1:18" ht="30" customHeight="1">
      <c r="A19" s="11"/>
      <c r="B19" s="34" t="s">
        <v>274</v>
      </c>
      <c r="C19" s="19">
        <v>1.1590909090909092</v>
      </c>
      <c r="D19" s="20">
        <v>1.6323024054982818</v>
      </c>
      <c r="E19" s="21">
        <v>1.1459307764265669</v>
      </c>
      <c r="F19" s="20">
        <v>0.35741444866920152</v>
      </c>
      <c r="G19" s="20">
        <v>1.3471698113207546</v>
      </c>
      <c r="H19" s="20">
        <v>0.80263157894736847</v>
      </c>
      <c r="I19" s="20">
        <v>1.411764705882353</v>
      </c>
      <c r="J19" s="20">
        <v>1</v>
      </c>
      <c r="K19" s="154">
        <v>3</v>
      </c>
      <c r="L19" s="20">
        <v>1.1875</v>
      </c>
      <c r="M19" s="20">
        <v>1.2058823529411764</v>
      </c>
      <c r="N19" s="20">
        <v>1.0588235294117647</v>
      </c>
      <c r="O19" s="20">
        <v>1.3333333333333333</v>
      </c>
      <c r="P19" s="20">
        <v>1.3125</v>
      </c>
      <c r="Q19" s="22">
        <v>1.303921568627451</v>
      </c>
    </row>
    <row r="20" spans="1:18" ht="30" customHeight="1" thickBot="1">
      <c r="A20" s="11"/>
      <c r="B20" s="35" t="s">
        <v>279</v>
      </c>
      <c r="C20" s="36">
        <v>0.99999999999999989</v>
      </c>
      <c r="D20" s="27">
        <v>0.41859440405375631</v>
      </c>
      <c r="E20" s="27">
        <v>0.26988323419255345</v>
      </c>
      <c r="F20" s="27">
        <v>6.2128222075346989E-2</v>
      </c>
      <c r="G20" s="27">
        <v>7.8651685393258425E-2</v>
      </c>
      <c r="H20" s="27">
        <v>1.3439083498567966E-2</v>
      </c>
      <c r="I20" s="27">
        <v>5.2875082617316587E-3</v>
      </c>
      <c r="J20" s="27">
        <v>3.5250055078211058E-3</v>
      </c>
      <c r="K20" s="27">
        <v>2.6437541308658294E-3</v>
      </c>
      <c r="L20" s="27">
        <v>8.3718880810751267E-3</v>
      </c>
      <c r="M20" s="27">
        <v>9.0328266137915843E-3</v>
      </c>
      <c r="N20" s="27">
        <v>3.9656311962987445E-3</v>
      </c>
      <c r="O20" s="27">
        <v>2.6437541308658294E-3</v>
      </c>
      <c r="P20" s="27">
        <v>4.626569729015202E-3</v>
      </c>
      <c r="Q20" s="28">
        <v>0.11720643313505177</v>
      </c>
    </row>
    <row r="21" spans="1:18" ht="15" customHeight="1">
      <c r="A21" s="155" t="s">
        <v>114</v>
      </c>
      <c r="B21" s="156" t="s">
        <v>189</v>
      </c>
      <c r="C21" s="157"/>
      <c r="D21" s="158"/>
      <c r="E21" s="158"/>
      <c r="F21" s="158"/>
      <c r="G21" s="158"/>
      <c r="H21" s="156"/>
      <c r="I21" s="156"/>
      <c r="J21" s="156"/>
      <c r="K21" s="156"/>
      <c r="L21" s="156"/>
      <c r="M21" s="156"/>
      <c r="N21" s="156"/>
      <c r="O21" s="156"/>
      <c r="P21" s="156"/>
      <c r="Q21" s="156"/>
    </row>
    <row r="22" spans="1:18" ht="15" customHeight="1">
      <c r="A22" s="155"/>
      <c r="B22" s="159" t="s">
        <v>155</v>
      </c>
      <c r="C22" s="157"/>
      <c r="D22" s="158"/>
      <c r="E22" s="158"/>
      <c r="F22" s="158"/>
      <c r="G22" s="158"/>
      <c r="H22" s="156"/>
      <c r="I22" s="156"/>
      <c r="J22" s="156"/>
      <c r="K22" s="156"/>
      <c r="L22" s="156"/>
      <c r="M22" s="156"/>
      <c r="N22" s="156"/>
      <c r="O22" s="156"/>
      <c r="P22" s="156"/>
      <c r="Q22" s="156"/>
    </row>
    <row r="23" spans="1:18" ht="15" customHeight="1">
      <c r="A23" s="156"/>
      <c r="B23" s="159" t="s">
        <v>156</v>
      </c>
      <c r="C23" s="157"/>
      <c r="D23" s="158"/>
      <c r="E23" s="158"/>
      <c r="F23" s="158"/>
      <c r="G23" s="158"/>
      <c r="H23" s="158"/>
      <c r="I23" s="158"/>
      <c r="J23" s="158"/>
      <c r="K23" s="158"/>
      <c r="L23" s="158"/>
      <c r="M23" s="158"/>
      <c r="N23" s="158"/>
      <c r="O23" s="158"/>
      <c r="P23" s="158"/>
      <c r="Q23" s="158"/>
    </row>
    <row r="24" spans="1:18" ht="15" customHeight="1">
      <c r="A24" s="156"/>
      <c r="B24" s="159" t="s">
        <v>157</v>
      </c>
      <c r="C24" s="157"/>
      <c r="D24" s="158"/>
      <c r="E24" s="158"/>
      <c r="F24" s="158"/>
      <c r="G24" s="158"/>
      <c r="H24" s="158"/>
      <c r="I24" s="158"/>
      <c r="J24" s="158"/>
      <c r="K24" s="158"/>
      <c r="L24" s="158"/>
      <c r="M24" s="158"/>
      <c r="N24" s="158"/>
      <c r="O24" s="158"/>
      <c r="P24" s="158"/>
      <c r="Q24" s="158"/>
    </row>
    <row r="25" spans="1:18" ht="15" customHeight="1">
      <c r="A25" s="156"/>
      <c r="B25" s="159" t="s">
        <v>158</v>
      </c>
      <c r="C25" s="157"/>
      <c r="D25" s="158"/>
      <c r="E25" s="158"/>
      <c r="F25" s="158"/>
      <c r="G25" s="158"/>
      <c r="H25" s="158"/>
      <c r="I25" s="158"/>
      <c r="J25" s="158"/>
      <c r="K25" s="158"/>
      <c r="L25" s="158"/>
      <c r="M25" s="158"/>
      <c r="N25" s="158"/>
      <c r="O25" s="158"/>
      <c r="P25" s="158"/>
      <c r="Q25" s="158"/>
    </row>
    <row r="26" spans="1:18" ht="15" customHeight="1">
      <c r="A26" s="156"/>
      <c r="B26" s="160" t="s">
        <v>128</v>
      </c>
      <c r="C26" s="157"/>
      <c r="D26" s="158"/>
      <c r="E26" s="158"/>
      <c r="F26" s="158"/>
      <c r="G26" s="158"/>
      <c r="H26" s="158"/>
      <c r="I26" s="158"/>
      <c r="J26" s="158"/>
      <c r="K26" s="158"/>
      <c r="L26" s="158"/>
      <c r="M26" s="158"/>
      <c r="N26" s="158"/>
      <c r="O26" s="158"/>
      <c r="P26" s="158"/>
      <c r="Q26" s="158"/>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31" priority="2" operator="equal">
      <formula>"△100%"</formula>
    </cfRule>
  </conditionalFormatting>
  <conditionalFormatting sqref="C14:Q14">
    <cfRule type="cellIs" dxfId="30" priority="1" operator="equal">
      <formula>"△100%"</formula>
    </cfRule>
  </conditionalFormatting>
  <hyperlinks>
    <hyperlink ref="A1:B1" location="令和７年度!A1" display="令和７年度!A1" xr:uid="{755449F3-87B3-451F-8D19-1063F2725DDE}"/>
  </hyperlinks>
  <pageMargins left="0.70866141732283472" right="0.70866141732283472"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Q21"/>
  <sheetViews>
    <sheetView topLeftCell="A10" workbookViewId="0">
      <selection sqref="A1:B1"/>
    </sheetView>
  </sheetViews>
  <sheetFormatPr defaultColWidth="9" defaultRowHeight="13"/>
  <cols>
    <col min="1" max="1" width="12.75" style="48" customWidth="1"/>
    <col min="2" max="2" width="14.08203125" style="48" customWidth="1"/>
    <col min="3" max="3" width="12.75" style="48" customWidth="1"/>
    <col min="4" max="11" width="10.58203125" style="48" customWidth="1"/>
    <col min="12" max="16384" width="9" style="48"/>
  </cols>
  <sheetData>
    <row r="1" spans="1:17" s="118" customFormat="1" ht="25.5">
      <c r="A1" s="458" t="str">
        <f>令和７年度!A1</f>
        <v>令和７年度</v>
      </c>
      <c r="B1" s="458"/>
      <c r="C1" s="120"/>
      <c r="D1" s="121" t="str">
        <f ca="1">RIGHT(CELL("filename",$A$1),LEN(CELL("filename",$A$1))-FIND("]",CELL("filename",$A$1)))</f>
        <v>３月（１表）</v>
      </c>
      <c r="E1" s="122" t="s">
        <v>135</v>
      </c>
      <c r="F1" s="123"/>
      <c r="G1" s="121"/>
      <c r="H1" s="122"/>
      <c r="I1" s="124"/>
      <c r="J1" s="116"/>
      <c r="K1" s="117"/>
      <c r="L1" s="119"/>
      <c r="M1" s="119"/>
      <c r="N1" s="119"/>
      <c r="O1" s="119"/>
      <c r="P1" s="119"/>
      <c r="Q1" s="119"/>
    </row>
    <row r="2" spans="1:17" ht="14">
      <c r="A2" s="49"/>
      <c r="B2" s="57"/>
      <c r="C2" s="57"/>
      <c r="D2" s="57"/>
      <c r="E2" s="57"/>
      <c r="F2" s="57"/>
      <c r="G2" s="57"/>
      <c r="H2" s="57"/>
      <c r="I2" s="57"/>
      <c r="J2" s="57"/>
      <c r="K2" s="57"/>
    </row>
    <row r="3" spans="1:17" ht="17" thickBot="1">
      <c r="A3" s="304" t="s">
        <v>60</v>
      </c>
      <c r="B3" s="303"/>
      <c r="C3" s="302"/>
      <c r="D3" s="303"/>
      <c r="E3" s="303"/>
      <c r="F3" s="303"/>
      <c r="G3" s="303"/>
      <c r="H3" s="303"/>
      <c r="I3" s="303"/>
      <c r="J3" s="302"/>
      <c r="K3" s="301" t="s">
        <v>61</v>
      </c>
    </row>
    <row r="4" spans="1:17" ht="17" thickBot="1">
      <c r="A4" s="300"/>
      <c r="B4" s="299" t="s">
        <v>62</v>
      </c>
      <c r="C4" s="439" t="s">
        <v>63</v>
      </c>
      <c r="D4" s="440"/>
      <c r="E4" s="440"/>
      <c r="F4" s="298"/>
      <c r="G4" s="298"/>
      <c r="H4" s="298"/>
      <c r="I4" s="298"/>
      <c r="J4" s="298"/>
      <c r="K4" s="297"/>
    </row>
    <row r="5" spans="1:17" ht="16.5">
      <c r="A5" s="296"/>
      <c r="B5" s="295"/>
      <c r="C5" s="441"/>
      <c r="D5" s="442"/>
      <c r="E5" s="442"/>
      <c r="F5" s="460" t="s">
        <v>64</v>
      </c>
      <c r="G5" s="461"/>
      <c r="H5" s="461"/>
      <c r="I5" s="461"/>
      <c r="J5" s="461"/>
      <c r="K5" s="462"/>
    </row>
    <row r="6" spans="1:17" ht="17.25" customHeight="1">
      <c r="A6" s="292" t="s">
        <v>65</v>
      </c>
      <c r="B6" s="291"/>
      <c r="C6" s="290"/>
      <c r="D6" s="444" t="s">
        <v>66</v>
      </c>
      <c r="E6" s="464" t="s">
        <v>67</v>
      </c>
      <c r="F6" s="448" t="s">
        <v>68</v>
      </c>
      <c r="G6" s="294"/>
      <c r="H6" s="294"/>
      <c r="I6" s="450" t="s">
        <v>69</v>
      </c>
      <c r="J6" s="294"/>
      <c r="K6" s="293"/>
    </row>
    <row r="7" spans="1:17" ht="17" thickBot="1">
      <c r="A7" s="292"/>
      <c r="B7" s="291"/>
      <c r="C7" s="290"/>
      <c r="D7" s="463"/>
      <c r="E7" s="465"/>
      <c r="F7" s="466"/>
      <c r="G7" s="288" t="s">
        <v>66</v>
      </c>
      <c r="H7" s="289" t="s">
        <v>70</v>
      </c>
      <c r="I7" s="467"/>
      <c r="J7" s="288" t="s">
        <v>66</v>
      </c>
      <c r="K7" s="270" t="s">
        <v>70</v>
      </c>
    </row>
    <row r="8" spans="1:17" ht="32.15" customHeight="1" thickBot="1">
      <c r="A8" s="287" t="s">
        <v>71</v>
      </c>
      <c r="B8" s="305" t="s">
        <v>295</v>
      </c>
      <c r="C8" s="285">
        <v>977900</v>
      </c>
      <c r="D8" s="306">
        <v>738300</v>
      </c>
      <c r="E8" s="307">
        <v>239600</v>
      </c>
      <c r="F8" s="282">
        <v>913600</v>
      </c>
      <c r="G8" s="279">
        <v>735700</v>
      </c>
      <c r="H8" s="281">
        <v>177900</v>
      </c>
      <c r="I8" s="280">
        <v>64300</v>
      </c>
      <c r="J8" s="279">
        <v>2600</v>
      </c>
      <c r="K8" s="278">
        <v>61700</v>
      </c>
    </row>
    <row r="9" spans="1:17" ht="32.15" customHeight="1">
      <c r="A9" s="308"/>
      <c r="B9" s="309" t="s">
        <v>249</v>
      </c>
      <c r="C9" s="276">
        <v>912600</v>
      </c>
      <c r="D9" s="272">
        <v>716200</v>
      </c>
      <c r="E9" s="274">
        <v>196400</v>
      </c>
      <c r="F9" s="275">
        <v>850500</v>
      </c>
      <c r="G9" s="310">
        <v>712500</v>
      </c>
      <c r="H9" s="311">
        <v>138000</v>
      </c>
      <c r="I9" s="273">
        <v>62100</v>
      </c>
      <c r="J9" s="310">
        <v>3700</v>
      </c>
      <c r="K9" s="312">
        <v>58400</v>
      </c>
    </row>
    <row r="10" spans="1:17" ht="32.15" customHeight="1">
      <c r="A10" s="313"/>
      <c r="B10" s="270" t="s">
        <v>76</v>
      </c>
      <c r="C10" s="269">
        <v>65300</v>
      </c>
      <c r="D10" s="264">
        <v>22100</v>
      </c>
      <c r="E10" s="268">
        <v>43200</v>
      </c>
      <c r="F10" s="267">
        <v>63100</v>
      </c>
      <c r="G10" s="264">
        <v>23200</v>
      </c>
      <c r="H10" s="266">
        <v>39900</v>
      </c>
      <c r="I10" s="265">
        <v>2200</v>
      </c>
      <c r="J10" s="264">
        <v>-1100</v>
      </c>
      <c r="K10" s="263">
        <v>3300</v>
      </c>
    </row>
    <row r="11" spans="1:17" ht="32.15" customHeight="1" thickBot="1">
      <c r="A11" s="262"/>
      <c r="B11" s="261" t="s">
        <v>268</v>
      </c>
      <c r="C11" s="260">
        <v>1.0715538023230331</v>
      </c>
      <c r="D11" s="255">
        <v>1.0308573024294889</v>
      </c>
      <c r="E11" s="259">
        <v>1.2199592668024439</v>
      </c>
      <c r="F11" s="258">
        <v>1.0741916519694297</v>
      </c>
      <c r="G11" s="255">
        <v>1.032561403508772</v>
      </c>
      <c r="H11" s="257">
        <v>1.2891304347826087</v>
      </c>
      <c r="I11" s="256">
        <v>1.0354267310789049</v>
      </c>
      <c r="J11" s="255">
        <v>0.70270270270270274</v>
      </c>
      <c r="K11" s="254">
        <v>1.0565068493150684</v>
      </c>
    </row>
    <row r="12" spans="1:17" ht="32.15" customHeight="1" thickBot="1">
      <c r="A12" s="287" t="s">
        <v>73</v>
      </c>
      <c r="B12" s="286" t="s">
        <v>269</v>
      </c>
      <c r="C12" s="285">
        <v>10935300</v>
      </c>
      <c r="D12" s="284">
        <v>7994400</v>
      </c>
      <c r="E12" s="283">
        <v>2940900</v>
      </c>
      <c r="F12" s="282">
        <v>10029800</v>
      </c>
      <c r="G12" s="279">
        <v>7950700</v>
      </c>
      <c r="H12" s="281">
        <v>2079100</v>
      </c>
      <c r="I12" s="280">
        <v>905500</v>
      </c>
      <c r="J12" s="279">
        <v>43700</v>
      </c>
      <c r="K12" s="278">
        <v>861800</v>
      </c>
    </row>
    <row r="13" spans="1:17" ht="32.15" customHeight="1">
      <c r="A13" s="38" t="s">
        <v>160</v>
      </c>
      <c r="B13" s="277" t="s">
        <v>270</v>
      </c>
      <c r="C13" s="276">
        <v>9952700</v>
      </c>
      <c r="D13" s="272">
        <v>7661200</v>
      </c>
      <c r="E13" s="274">
        <v>2291500</v>
      </c>
      <c r="F13" s="275">
        <v>9145300</v>
      </c>
      <c r="G13" s="272">
        <v>7622200</v>
      </c>
      <c r="H13" s="274">
        <v>1523100</v>
      </c>
      <c r="I13" s="273">
        <v>807400</v>
      </c>
      <c r="J13" s="272">
        <v>39000</v>
      </c>
      <c r="K13" s="271">
        <v>768400</v>
      </c>
    </row>
    <row r="14" spans="1:17" ht="32.15" customHeight="1">
      <c r="A14" s="162"/>
      <c r="B14" s="270" t="s">
        <v>76</v>
      </c>
      <c r="C14" s="269">
        <v>982600</v>
      </c>
      <c r="D14" s="264">
        <v>333200</v>
      </c>
      <c r="E14" s="268">
        <v>649400</v>
      </c>
      <c r="F14" s="267">
        <v>884500</v>
      </c>
      <c r="G14" s="264">
        <v>328500</v>
      </c>
      <c r="H14" s="266">
        <v>556000</v>
      </c>
      <c r="I14" s="265">
        <v>98100</v>
      </c>
      <c r="J14" s="264">
        <v>4700</v>
      </c>
      <c r="K14" s="263">
        <v>93400</v>
      </c>
    </row>
    <row r="15" spans="1:17" ht="32.15" customHeight="1" thickBot="1">
      <c r="A15" s="262"/>
      <c r="B15" s="261" t="s">
        <v>271</v>
      </c>
      <c r="C15" s="260">
        <v>1.0987269786088196</v>
      </c>
      <c r="D15" s="255">
        <v>1.0434918811674412</v>
      </c>
      <c r="E15" s="259">
        <v>1.2833951560113463</v>
      </c>
      <c r="F15" s="258">
        <v>1.0967163461012761</v>
      </c>
      <c r="G15" s="255">
        <v>1.043097793288027</v>
      </c>
      <c r="H15" s="257">
        <v>1.3650449740660495</v>
      </c>
      <c r="I15" s="256">
        <v>1.1215011146891256</v>
      </c>
      <c r="J15" s="255">
        <v>1.1205128205128205</v>
      </c>
      <c r="K15" s="254">
        <v>1.1215512753774075</v>
      </c>
    </row>
    <row r="16" spans="1:17" ht="32.15" customHeight="1" thickBot="1">
      <c r="A16" s="287" t="s">
        <v>78</v>
      </c>
      <c r="B16" s="314" t="s">
        <v>272</v>
      </c>
      <c r="C16" s="285">
        <v>2656700</v>
      </c>
      <c r="D16" s="284">
        <v>1963200</v>
      </c>
      <c r="E16" s="283">
        <v>693500</v>
      </c>
      <c r="F16" s="282">
        <v>2476500</v>
      </c>
      <c r="G16" s="315">
        <v>1956700</v>
      </c>
      <c r="H16" s="316">
        <v>519800</v>
      </c>
      <c r="I16" s="280">
        <v>180200</v>
      </c>
      <c r="J16" s="315">
        <v>6500</v>
      </c>
      <c r="K16" s="317">
        <v>173700</v>
      </c>
    </row>
    <row r="17" spans="1:11" ht="32.15" customHeight="1">
      <c r="A17" s="38" t="s">
        <v>161</v>
      </c>
      <c r="B17" s="277" t="s">
        <v>273</v>
      </c>
      <c r="C17" s="276">
        <v>2477400</v>
      </c>
      <c r="D17" s="272">
        <v>1889400</v>
      </c>
      <c r="E17" s="274">
        <v>588000</v>
      </c>
      <c r="F17" s="275">
        <v>2298700</v>
      </c>
      <c r="G17" s="318">
        <v>1882000</v>
      </c>
      <c r="H17" s="274">
        <v>416700</v>
      </c>
      <c r="I17" s="273">
        <v>178700</v>
      </c>
      <c r="J17" s="318">
        <v>7400</v>
      </c>
      <c r="K17" s="271">
        <v>171300</v>
      </c>
    </row>
    <row r="18" spans="1:11" ht="32.15" customHeight="1">
      <c r="A18" s="162"/>
      <c r="B18" s="270" t="s">
        <v>76</v>
      </c>
      <c r="C18" s="269">
        <v>179300</v>
      </c>
      <c r="D18" s="264">
        <v>73800</v>
      </c>
      <c r="E18" s="268">
        <v>105500</v>
      </c>
      <c r="F18" s="267">
        <v>177800</v>
      </c>
      <c r="G18" s="264">
        <v>74700</v>
      </c>
      <c r="H18" s="266">
        <v>103100</v>
      </c>
      <c r="I18" s="265">
        <v>1500</v>
      </c>
      <c r="J18" s="264">
        <v>-900</v>
      </c>
      <c r="K18" s="263">
        <v>2400</v>
      </c>
    </row>
    <row r="19" spans="1:11" ht="32.15" customHeight="1" thickBot="1">
      <c r="A19" s="313"/>
      <c r="B19" s="261" t="s">
        <v>274</v>
      </c>
      <c r="C19" s="260">
        <v>1.072374263340599</v>
      </c>
      <c r="D19" s="255">
        <v>1.0390600190536678</v>
      </c>
      <c r="E19" s="259">
        <v>1.1794217687074831</v>
      </c>
      <c r="F19" s="258">
        <v>1.0773480662983426</v>
      </c>
      <c r="G19" s="255">
        <v>1.0396918172157279</v>
      </c>
      <c r="H19" s="257">
        <v>1.2474202063834894</v>
      </c>
      <c r="I19" s="256">
        <v>1.008393956351427</v>
      </c>
      <c r="J19" s="255">
        <v>0.8783783783783784</v>
      </c>
      <c r="K19" s="254">
        <v>1.0140105078809107</v>
      </c>
    </row>
    <row r="20" spans="1:11" ht="20.149999999999999" customHeight="1">
      <c r="A20" s="129"/>
      <c r="B20" s="129"/>
      <c r="C20" s="129"/>
      <c r="D20" s="129"/>
      <c r="E20" s="129"/>
      <c r="F20" s="129"/>
      <c r="G20" s="129"/>
      <c r="H20" s="129"/>
      <c r="I20" s="129"/>
      <c r="J20" s="129"/>
      <c r="K20" s="129"/>
    </row>
    <row r="21" spans="1:11" ht="20.149999999999999" customHeight="1">
      <c r="A21" s="129"/>
      <c r="B21" s="129"/>
      <c r="C21" s="129"/>
      <c r="D21" s="130" t="s">
        <v>275</v>
      </c>
      <c r="E21" s="131">
        <v>20200</v>
      </c>
      <c r="F21" s="132" t="s">
        <v>276</v>
      </c>
      <c r="G21" s="129"/>
      <c r="H21" s="129"/>
      <c r="I21" s="129"/>
      <c r="J21" s="129"/>
      <c r="K21" s="161">
        <v>3</v>
      </c>
    </row>
  </sheetData>
  <mergeCells count="7">
    <mergeCell ref="A1:B1"/>
    <mergeCell ref="C4:E5"/>
    <mergeCell ref="F5:K5"/>
    <mergeCell ref="D6:D7"/>
    <mergeCell ref="E6:E7"/>
    <mergeCell ref="F6:F7"/>
    <mergeCell ref="I6:I7"/>
  </mergeCells>
  <phoneticPr fontId="2"/>
  <conditionalFormatting sqref="C11:K11">
    <cfRule type="cellIs" dxfId="29" priority="3" operator="equal">
      <formula>"△100%"</formula>
    </cfRule>
  </conditionalFormatting>
  <conditionalFormatting sqref="C15:K15">
    <cfRule type="cellIs" dxfId="28" priority="2" operator="equal">
      <formula>"△100%"</formula>
    </cfRule>
  </conditionalFormatting>
  <conditionalFormatting sqref="C19:K19">
    <cfRule type="cellIs" dxfId="27" priority="1" operator="equal">
      <formula>"△100%"</formula>
    </cfRule>
  </conditionalFormatting>
  <conditionalFormatting sqref="E21">
    <cfRule type="containsBlanks" dxfId="26" priority="4">
      <formula>LEN(TRIM(E21))=0</formula>
    </cfRule>
  </conditionalFormatting>
  <hyperlinks>
    <hyperlink ref="A1:B1" location="令和７年度!A1" display="令和７年度!A1" xr:uid="{9F658633-8661-4693-B4F5-BD631AA4B706}"/>
  </hyperlinks>
  <pageMargins left="0.70866141732283472" right="0.70866141732283472" top="0.74803149606299213" bottom="0.74803149606299213"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G31"/>
  <sheetViews>
    <sheetView topLeftCell="A12" workbookViewId="0">
      <selection sqref="A1:B1"/>
    </sheetView>
  </sheetViews>
  <sheetFormatPr defaultColWidth="9" defaultRowHeight="13"/>
  <cols>
    <col min="1" max="1" width="10.08203125" style="47" customWidth="1"/>
    <col min="2" max="2" width="9.08203125" style="47" customWidth="1"/>
    <col min="3" max="3" width="9" style="47"/>
    <col min="4" max="31" width="7.58203125" style="47" customWidth="1"/>
    <col min="32" max="32" width="9.25" style="47" bestFit="1" customWidth="1"/>
    <col min="33" max="16384" width="9" style="47"/>
  </cols>
  <sheetData>
    <row r="1" spans="1:33" s="123" customFormat="1" ht="24.75" customHeight="1">
      <c r="A1" s="458" t="str">
        <f>令和７年度!A1</f>
        <v>令和７年度</v>
      </c>
      <c r="B1" s="458"/>
      <c r="C1" s="120"/>
      <c r="D1" s="120"/>
      <c r="E1" s="121" t="str">
        <f ca="1">RIGHT(CELL("filename",$A$1),LEN(CELL("filename",$A$1))-FIND("]",CELL("filename",$A$1)))</f>
        <v>３月（２表）</v>
      </c>
      <c r="F1" s="122" t="s">
        <v>135</v>
      </c>
      <c r="G1" s="121"/>
      <c r="H1" s="122"/>
      <c r="I1" s="124"/>
      <c r="J1" s="121"/>
      <c r="K1" s="122"/>
      <c r="L1" s="124"/>
      <c r="M1" s="124"/>
      <c r="N1" s="124"/>
      <c r="O1" s="124"/>
      <c r="P1" s="124"/>
      <c r="Q1" s="124"/>
    </row>
    <row r="3" spans="1:33" ht="17" thickBot="1">
      <c r="A3" s="253" t="s">
        <v>82</v>
      </c>
      <c r="B3" s="250"/>
      <c r="C3" s="250"/>
      <c r="D3" s="251"/>
      <c r="E3" s="250"/>
      <c r="F3" s="250"/>
      <c r="G3" s="250"/>
      <c r="H3" s="250"/>
      <c r="I3" s="250"/>
      <c r="J3" s="250"/>
      <c r="K3" s="250"/>
      <c r="L3" s="250"/>
      <c r="M3" s="250"/>
      <c r="N3" s="250"/>
      <c r="O3" s="250"/>
      <c r="P3" s="250"/>
      <c r="Q3" s="252"/>
      <c r="R3" s="250"/>
      <c r="S3" s="252"/>
      <c r="T3" s="250"/>
      <c r="U3" s="251"/>
      <c r="V3" s="250"/>
      <c r="W3" s="250"/>
      <c r="X3" s="250"/>
      <c r="Y3" s="250"/>
      <c r="Z3" s="250"/>
      <c r="AA3" s="250"/>
      <c r="AB3" s="250"/>
      <c r="AC3" s="250"/>
      <c r="AD3" s="250"/>
      <c r="AE3" s="250"/>
    </row>
    <row r="4" spans="1:33" ht="14">
      <c r="A4" s="249"/>
      <c r="B4" s="248" t="s">
        <v>62</v>
      </c>
      <c r="C4" s="247"/>
      <c r="D4" s="246">
        <v>1</v>
      </c>
      <c r="E4" s="243">
        <v>2</v>
      </c>
      <c r="F4" s="246">
        <v>3</v>
      </c>
      <c r="G4" s="245">
        <v>4</v>
      </c>
      <c r="H4" s="243">
        <v>5</v>
      </c>
      <c r="I4" s="243">
        <v>6</v>
      </c>
      <c r="J4" s="244">
        <v>7</v>
      </c>
      <c r="K4" s="243">
        <v>8</v>
      </c>
      <c r="L4" s="243">
        <v>9</v>
      </c>
      <c r="M4" s="243">
        <v>10</v>
      </c>
      <c r="N4" s="243">
        <v>11</v>
      </c>
      <c r="O4" s="243">
        <v>12</v>
      </c>
      <c r="P4" s="243">
        <v>13</v>
      </c>
      <c r="Q4" s="243">
        <v>14</v>
      </c>
      <c r="R4" s="243">
        <v>15</v>
      </c>
      <c r="S4" s="243">
        <v>16</v>
      </c>
      <c r="T4" s="243">
        <v>17</v>
      </c>
      <c r="U4" s="243">
        <v>18</v>
      </c>
      <c r="V4" s="243">
        <v>19</v>
      </c>
      <c r="W4" s="243">
        <v>20</v>
      </c>
      <c r="X4" s="243">
        <v>21</v>
      </c>
      <c r="Y4" s="243">
        <v>22</v>
      </c>
      <c r="Z4" s="245">
        <v>23</v>
      </c>
      <c r="AA4" s="243">
        <v>24</v>
      </c>
      <c r="AB4" s="243">
        <v>25</v>
      </c>
      <c r="AC4" s="243">
        <v>26</v>
      </c>
      <c r="AD4" s="242">
        <v>27</v>
      </c>
      <c r="AE4" s="241">
        <v>28</v>
      </c>
    </row>
    <row r="5" spans="1:33" ht="14.5" thickBot="1">
      <c r="A5" s="240" t="s">
        <v>65</v>
      </c>
      <c r="B5" s="239"/>
      <c r="C5" s="238" t="s">
        <v>83</v>
      </c>
      <c r="D5" s="233" t="s">
        <v>84</v>
      </c>
      <c r="E5" s="234" t="s">
        <v>85</v>
      </c>
      <c r="F5" s="237" t="s">
        <v>86</v>
      </c>
      <c r="G5" s="233" t="s">
        <v>87</v>
      </c>
      <c r="H5" s="234" t="s">
        <v>88</v>
      </c>
      <c r="I5" s="236" t="s">
        <v>89</v>
      </c>
      <c r="J5" s="235" t="s">
        <v>90</v>
      </c>
      <c r="K5" s="234" t="s">
        <v>91</v>
      </c>
      <c r="L5" s="234" t="s">
        <v>92</v>
      </c>
      <c r="M5" s="234" t="s">
        <v>93</v>
      </c>
      <c r="N5" s="234" t="s">
        <v>94</v>
      </c>
      <c r="O5" s="234" t="s">
        <v>95</v>
      </c>
      <c r="P5" s="234" t="s">
        <v>96</v>
      </c>
      <c r="Q5" s="234" t="s">
        <v>97</v>
      </c>
      <c r="R5" s="234" t="s">
        <v>98</v>
      </c>
      <c r="S5" s="234" t="s">
        <v>99</v>
      </c>
      <c r="T5" s="234" t="s">
        <v>100</v>
      </c>
      <c r="U5" s="234" t="s">
        <v>101</v>
      </c>
      <c r="V5" s="234" t="s">
        <v>102</v>
      </c>
      <c r="W5" s="234" t="s">
        <v>103</v>
      </c>
      <c r="X5" s="234" t="s">
        <v>104</v>
      </c>
      <c r="Y5" s="234" t="s">
        <v>105</v>
      </c>
      <c r="Z5" s="233" t="s">
        <v>106</v>
      </c>
      <c r="AA5" s="234" t="s">
        <v>107</v>
      </c>
      <c r="AB5" s="234" t="s">
        <v>108</v>
      </c>
      <c r="AC5" s="234" t="s">
        <v>109</v>
      </c>
      <c r="AD5" s="233" t="s">
        <v>110</v>
      </c>
      <c r="AE5" s="232" t="s">
        <v>67</v>
      </c>
    </row>
    <row r="6" spans="1:33" ht="30" customHeight="1" thickBot="1">
      <c r="A6" s="319" t="s">
        <v>71</v>
      </c>
      <c r="B6" s="320" t="s">
        <v>295</v>
      </c>
      <c r="C6" s="321">
        <v>977900</v>
      </c>
      <c r="D6" s="322">
        <v>360600</v>
      </c>
      <c r="E6" s="322">
        <v>49900</v>
      </c>
      <c r="F6" s="322">
        <v>68100</v>
      </c>
      <c r="G6" s="322">
        <v>30800</v>
      </c>
      <c r="H6" s="322">
        <v>95400</v>
      </c>
      <c r="I6" s="322">
        <v>100</v>
      </c>
      <c r="J6" s="322">
        <v>69200</v>
      </c>
      <c r="K6" s="322">
        <v>4400</v>
      </c>
      <c r="L6" s="322">
        <v>12600</v>
      </c>
      <c r="M6" s="322">
        <v>5000</v>
      </c>
      <c r="N6" s="322">
        <v>0</v>
      </c>
      <c r="O6" s="322">
        <v>300</v>
      </c>
      <c r="P6" s="322">
        <v>4000</v>
      </c>
      <c r="Q6" s="322">
        <v>200</v>
      </c>
      <c r="R6" s="322">
        <v>4000</v>
      </c>
      <c r="S6" s="322">
        <v>4100</v>
      </c>
      <c r="T6" s="322">
        <v>5100</v>
      </c>
      <c r="U6" s="322">
        <v>4000</v>
      </c>
      <c r="V6" s="322">
        <v>4000</v>
      </c>
      <c r="W6" s="322">
        <v>100</v>
      </c>
      <c r="X6" s="322">
        <v>0</v>
      </c>
      <c r="Y6" s="322">
        <v>4000</v>
      </c>
      <c r="Z6" s="322">
        <v>0</v>
      </c>
      <c r="AA6" s="322">
        <v>3800</v>
      </c>
      <c r="AB6" s="322">
        <v>3700</v>
      </c>
      <c r="AC6" s="322">
        <v>4000</v>
      </c>
      <c r="AD6" s="323">
        <v>900</v>
      </c>
      <c r="AE6" s="324">
        <v>239600</v>
      </c>
      <c r="AF6" s="51"/>
      <c r="AG6" s="51"/>
    </row>
    <row r="7" spans="1:33" ht="30" customHeight="1">
      <c r="A7" s="325"/>
      <c r="B7" s="326" t="s">
        <v>249</v>
      </c>
      <c r="C7" s="327">
        <v>912600</v>
      </c>
      <c r="D7" s="328">
        <v>341100</v>
      </c>
      <c r="E7" s="328">
        <v>46500</v>
      </c>
      <c r="F7" s="328">
        <v>73600</v>
      </c>
      <c r="G7" s="328">
        <v>29900</v>
      </c>
      <c r="H7" s="328">
        <v>88600</v>
      </c>
      <c r="I7" s="328">
        <v>100</v>
      </c>
      <c r="J7" s="328">
        <v>66800</v>
      </c>
      <c r="K7" s="328">
        <v>4400</v>
      </c>
      <c r="L7" s="328">
        <v>12700</v>
      </c>
      <c r="M7" s="328">
        <v>6400</v>
      </c>
      <c r="N7" s="328">
        <v>0</v>
      </c>
      <c r="O7" s="328">
        <v>3500</v>
      </c>
      <c r="P7" s="328">
        <v>3500</v>
      </c>
      <c r="Q7" s="328">
        <v>0</v>
      </c>
      <c r="R7" s="328">
        <v>3800</v>
      </c>
      <c r="S7" s="328">
        <v>4000</v>
      </c>
      <c r="T7" s="328">
        <v>6400</v>
      </c>
      <c r="U7" s="328">
        <v>4600</v>
      </c>
      <c r="V7" s="328">
        <v>3800</v>
      </c>
      <c r="W7" s="328">
        <v>100</v>
      </c>
      <c r="X7" s="328">
        <v>0</v>
      </c>
      <c r="Y7" s="328">
        <v>4400</v>
      </c>
      <c r="Z7" s="328">
        <v>0</v>
      </c>
      <c r="AA7" s="328">
        <v>3500</v>
      </c>
      <c r="AB7" s="328">
        <v>3700</v>
      </c>
      <c r="AC7" s="328">
        <v>3800</v>
      </c>
      <c r="AD7" s="328">
        <v>1000</v>
      </c>
      <c r="AE7" s="329">
        <v>196400</v>
      </c>
      <c r="AF7" s="51"/>
      <c r="AG7" s="51"/>
    </row>
    <row r="8" spans="1:33" ht="30" customHeight="1">
      <c r="A8" s="215"/>
      <c r="B8" s="330" t="s">
        <v>76</v>
      </c>
      <c r="C8" s="220">
        <v>65300</v>
      </c>
      <c r="D8" s="219">
        <v>19500</v>
      </c>
      <c r="E8" s="217">
        <v>3400</v>
      </c>
      <c r="F8" s="217">
        <v>-5500</v>
      </c>
      <c r="G8" s="217">
        <v>900</v>
      </c>
      <c r="H8" s="217">
        <v>6800</v>
      </c>
      <c r="I8" s="217">
        <v>0</v>
      </c>
      <c r="J8" s="217">
        <v>2400</v>
      </c>
      <c r="K8" s="217">
        <v>0</v>
      </c>
      <c r="L8" s="217">
        <v>-100</v>
      </c>
      <c r="M8" s="217">
        <v>-1400</v>
      </c>
      <c r="N8" s="218">
        <v>0</v>
      </c>
      <c r="O8" s="218">
        <v>-3200</v>
      </c>
      <c r="P8" s="217">
        <v>500</v>
      </c>
      <c r="Q8" s="218">
        <v>200</v>
      </c>
      <c r="R8" s="217">
        <v>200</v>
      </c>
      <c r="S8" s="217">
        <v>100</v>
      </c>
      <c r="T8" s="217">
        <v>-1300</v>
      </c>
      <c r="U8" s="217">
        <v>-600</v>
      </c>
      <c r="V8" s="217">
        <v>200</v>
      </c>
      <c r="W8" s="218">
        <v>0</v>
      </c>
      <c r="X8" s="217">
        <v>0</v>
      </c>
      <c r="Y8" s="217">
        <v>-400</v>
      </c>
      <c r="Z8" s="218">
        <v>0</v>
      </c>
      <c r="AA8" s="217">
        <v>300</v>
      </c>
      <c r="AB8" s="217">
        <v>0</v>
      </c>
      <c r="AC8" s="217">
        <v>200</v>
      </c>
      <c r="AD8" s="218">
        <v>-100</v>
      </c>
      <c r="AE8" s="216">
        <v>43200</v>
      </c>
    </row>
    <row r="9" spans="1:33" ht="30" customHeight="1">
      <c r="A9" s="215"/>
      <c r="B9" s="331" t="s">
        <v>268</v>
      </c>
      <c r="C9" s="213">
        <v>1.0715538023230331</v>
      </c>
      <c r="D9" s="212">
        <v>1.0571679859278804</v>
      </c>
      <c r="E9" s="211">
        <v>1.0731182795698924</v>
      </c>
      <c r="F9" s="211">
        <v>0.92527173913043481</v>
      </c>
      <c r="G9" s="211">
        <v>1.0301003344481605</v>
      </c>
      <c r="H9" s="211">
        <v>1.0767494356659142</v>
      </c>
      <c r="I9" s="211">
        <v>1</v>
      </c>
      <c r="J9" s="211">
        <v>1.0359281437125749</v>
      </c>
      <c r="K9" s="211">
        <v>1</v>
      </c>
      <c r="L9" s="211">
        <v>0.99212598425196852</v>
      </c>
      <c r="M9" s="211">
        <v>0.78125</v>
      </c>
      <c r="N9" s="211" t="s">
        <v>182</v>
      </c>
      <c r="O9" s="211">
        <v>8.5714285714285715E-2</v>
      </c>
      <c r="P9" s="211">
        <v>1.1428571428571428</v>
      </c>
      <c r="Q9" s="211" t="s">
        <v>187</v>
      </c>
      <c r="R9" s="211">
        <v>1.0526315789473684</v>
      </c>
      <c r="S9" s="211">
        <v>1.0249999999999999</v>
      </c>
      <c r="T9" s="211">
        <v>0.796875</v>
      </c>
      <c r="U9" s="211">
        <v>0.86956521739130432</v>
      </c>
      <c r="V9" s="211">
        <v>1.0526315789473684</v>
      </c>
      <c r="W9" s="211">
        <v>1</v>
      </c>
      <c r="X9" s="211" t="s">
        <v>182</v>
      </c>
      <c r="Y9" s="211">
        <v>0.90909090909090906</v>
      </c>
      <c r="Z9" s="211" t="s">
        <v>182</v>
      </c>
      <c r="AA9" s="211">
        <v>1.0857142857142856</v>
      </c>
      <c r="AB9" s="211">
        <v>1</v>
      </c>
      <c r="AC9" s="211">
        <v>1.0526315789473684</v>
      </c>
      <c r="AD9" s="211">
        <v>0.9</v>
      </c>
      <c r="AE9" s="210">
        <v>1.2199592668024439</v>
      </c>
    </row>
    <row r="10" spans="1:33" ht="30" customHeight="1" thickBot="1">
      <c r="A10" s="209"/>
      <c r="B10" s="332" t="s">
        <v>277</v>
      </c>
      <c r="C10" s="333">
        <v>1</v>
      </c>
      <c r="D10" s="334">
        <v>0.3687493608753451</v>
      </c>
      <c r="E10" s="206">
        <v>5.1027712445035282E-2</v>
      </c>
      <c r="F10" s="205">
        <v>6.9639022394927905E-2</v>
      </c>
      <c r="G10" s="205">
        <v>3.1496062992125984E-2</v>
      </c>
      <c r="H10" s="205">
        <v>9.7555987319766849E-2</v>
      </c>
      <c r="I10" s="205">
        <v>1.0225994477962981E-4</v>
      </c>
      <c r="J10" s="205">
        <v>7.0763881787503841E-2</v>
      </c>
      <c r="K10" s="205">
        <v>4.4994375703037125E-3</v>
      </c>
      <c r="L10" s="205">
        <v>1.2884753042233358E-2</v>
      </c>
      <c r="M10" s="205">
        <v>5.112997238981491E-3</v>
      </c>
      <c r="N10" s="205">
        <v>0</v>
      </c>
      <c r="O10" s="205">
        <v>3.0677983433888945E-4</v>
      </c>
      <c r="P10" s="205">
        <v>4.0903977911851928E-3</v>
      </c>
      <c r="Q10" s="205">
        <v>2.0451988955925963E-4</v>
      </c>
      <c r="R10" s="205">
        <v>4.0903977911851928E-3</v>
      </c>
      <c r="S10" s="205">
        <v>4.1926577359648227E-3</v>
      </c>
      <c r="T10" s="205">
        <v>5.215257183761121E-3</v>
      </c>
      <c r="U10" s="205">
        <v>4.0903977911851928E-3</v>
      </c>
      <c r="V10" s="205">
        <v>4.0903977911851928E-3</v>
      </c>
      <c r="W10" s="205">
        <v>1.0225994477962981E-4</v>
      </c>
      <c r="X10" s="205">
        <v>0</v>
      </c>
      <c r="Y10" s="205">
        <v>4.0903977911851928E-3</v>
      </c>
      <c r="Z10" s="205">
        <v>0</v>
      </c>
      <c r="AA10" s="205">
        <v>3.885877901625933E-3</v>
      </c>
      <c r="AB10" s="205">
        <v>3.7836179568463031E-3</v>
      </c>
      <c r="AC10" s="205">
        <v>4.0903977911851928E-3</v>
      </c>
      <c r="AD10" s="205">
        <v>9.2033950301666841E-4</v>
      </c>
      <c r="AE10" s="204">
        <v>0.24501482769199304</v>
      </c>
    </row>
    <row r="11" spans="1:33" ht="30" customHeight="1" thickBot="1">
      <c r="A11" s="231" t="s">
        <v>73</v>
      </c>
      <c r="B11" s="230" t="s">
        <v>269</v>
      </c>
      <c r="C11" s="229">
        <v>10935300</v>
      </c>
      <c r="D11" s="228">
        <v>3901200</v>
      </c>
      <c r="E11" s="227">
        <v>550400</v>
      </c>
      <c r="F11" s="227">
        <v>779300</v>
      </c>
      <c r="G11" s="227">
        <v>340700</v>
      </c>
      <c r="H11" s="227">
        <v>1015600</v>
      </c>
      <c r="I11" s="227">
        <v>200</v>
      </c>
      <c r="J11" s="227">
        <v>699200</v>
      </c>
      <c r="K11" s="227">
        <v>49400</v>
      </c>
      <c r="L11" s="227">
        <v>144800</v>
      </c>
      <c r="M11" s="227">
        <v>56100</v>
      </c>
      <c r="N11" s="227">
        <v>800</v>
      </c>
      <c r="O11" s="227">
        <v>16600</v>
      </c>
      <c r="P11" s="227">
        <v>37900</v>
      </c>
      <c r="Q11" s="227">
        <v>500</v>
      </c>
      <c r="R11" s="227">
        <v>39400</v>
      </c>
      <c r="S11" s="227">
        <v>45300</v>
      </c>
      <c r="T11" s="227">
        <v>54600</v>
      </c>
      <c r="U11" s="227">
        <v>46300</v>
      </c>
      <c r="V11" s="227">
        <v>40500</v>
      </c>
      <c r="W11" s="227">
        <v>600</v>
      </c>
      <c r="X11" s="227">
        <v>100</v>
      </c>
      <c r="Y11" s="227">
        <v>43500</v>
      </c>
      <c r="Z11" s="227">
        <v>100</v>
      </c>
      <c r="AA11" s="227">
        <v>39400</v>
      </c>
      <c r="AB11" s="227">
        <v>40100</v>
      </c>
      <c r="AC11" s="227">
        <v>40800</v>
      </c>
      <c r="AD11" s="227">
        <v>11000</v>
      </c>
      <c r="AE11" s="226">
        <v>2940900</v>
      </c>
      <c r="AF11" s="51"/>
      <c r="AG11" s="51"/>
    </row>
    <row r="12" spans="1:33" ht="30" customHeight="1">
      <c r="A12" s="46" t="s">
        <v>160</v>
      </c>
      <c r="B12" s="225" t="s">
        <v>270</v>
      </c>
      <c r="C12" s="224">
        <v>9952700</v>
      </c>
      <c r="D12" s="223">
        <v>3740500</v>
      </c>
      <c r="E12" s="223">
        <v>512200</v>
      </c>
      <c r="F12" s="223">
        <v>781100</v>
      </c>
      <c r="G12" s="223">
        <v>334900</v>
      </c>
      <c r="H12" s="223">
        <v>951800</v>
      </c>
      <c r="I12" s="223">
        <v>100</v>
      </c>
      <c r="J12" s="223">
        <v>647900</v>
      </c>
      <c r="K12" s="223">
        <v>49300</v>
      </c>
      <c r="L12" s="223">
        <v>140700</v>
      </c>
      <c r="M12" s="223">
        <v>60300</v>
      </c>
      <c r="N12" s="223">
        <v>500</v>
      </c>
      <c r="O12" s="223">
        <v>17100</v>
      </c>
      <c r="P12" s="223">
        <v>26600</v>
      </c>
      <c r="Q12" s="223">
        <v>200</v>
      </c>
      <c r="R12" s="223">
        <v>37000</v>
      </c>
      <c r="S12" s="223">
        <v>43800</v>
      </c>
      <c r="T12" s="223">
        <v>57900</v>
      </c>
      <c r="U12" s="223">
        <v>53500</v>
      </c>
      <c r="V12" s="223">
        <v>37600</v>
      </c>
      <c r="W12" s="223">
        <v>500</v>
      </c>
      <c r="X12" s="223">
        <v>100</v>
      </c>
      <c r="Y12" s="223">
        <v>42500</v>
      </c>
      <c r="Z12" s="223">
        <v>0</v>
      </c>
      <c r="AA12" s="223">
        <v>37400</v>
      </c>
      <c r="AB12" s="223">
        <v>42100</v>
      </c>
      <c r="AC12" s="223">
        <v>37200</v>
      </c>
      <c r="AD12" s="223">
        <v>8400</v>
      </c>
      <c r="AE12" s="222">
        <v>2291500</v>
      </c>
      <c r="AF12" s="56"/>
    </row>
    <row r="13" spans="1:33" ht="30" customHeight="1">
      <c r="A13" s="215"/>
      <c r="B13" s="221" t="s">
        <v>76</v>
      </c>
      <c r="C13" s="220">
        <v>982600</v>
      </c>
      <c r="D13" s="219">
        <v>160700</v>
      </c>
      <c r="E13" s="217">
        <v>38200</v>
      </c>
      <c r="F13" s="217">
        <v>-1800</v>
      </c>
      <c r="G13" s="217">
        <v>5800</v>
      </c>
      <c r="H13" s="217">
        <v>63800</v>
      </c>
      <c r="I13" s="217">
        <v>100</v>
      </c>
      <c r="J13" s="217">
        <v>51300</v>
      </c>
      <c r="K13" s="217">
        <v>100</v>
      </c>
      <c r="L13" s="217">
        <v>4100</v>
      </c>
      <c r="M13" s="217">
        <v>-4200</v>
      </c>
      <c r="N13" s="218">
        <v>300</v>
      </c>
      <c r="O13" s="217">
        <v>-500</v>
      </c>
      <c r="P13" s="217">
        <v>11300</v>
      </c>
      <c r="Q13" s="218">
        <v>300</v>
      </c>
      <c r="R13" s="217">
        <v>2400</v>
      </c>
      <c r="S13" s="217">
        <v>1500</v>
      </c>
      <c r="T13" s="217">
        <v>-3300</v>
      </c>
      <c r="U13" s="217">
        <v>-7200</v>
      </c>
      <c r="V13" s="217">
        <v>2900</v>
      </c>
      <c r="W13" s="218">
        <v>100</v>
      </c>
      <c r="X13" s="217">
        <v>0</v>
      </c>
      <c r="Y13" s="217">
        <v>1000</v>
      </c>
      <c r="Z13" s="218">
        <v>100</v>
      </c>
      <c r="AA13" s="217">
        <v>2000</v>
      </c>
      <c r="AB13" s="217">
        <v>-2000</v>
      </c>
      <c r="AC13" s="217">
        <v>3600</v>
      </c>
      <c r="AD13" s="217">
        <v>2600</v>
      </c>
      <c r="AE13" s="216">
        <v>649400</v>
      </c>
    </row>
    <row r="14" spans="1:33" ht="30" customHeight="1">
      <c r="A14" s="215"/>
      <c r="B14" s="214" t="s">
        <v>271</v>
      </c>
      <c r="C14" s="213">
        <v>1.0987269786088196</v>
      </c>
      <c r="D14" s="212">
        <v>1.0429621708327763</v>
      </c>
      <c r="E14" s="211">
        <v>1.0745802420929325</v>
      </c>
      <c r="F14" s="211">
        <v>0.99769555754704908</v>
      </c>
      <c r="G14" s="211">
        <v>1.0173186025679308</v>
      </c>
      <c r="H14" s="211">
        <v>1.0670308888421938</v>
      </c>
      <c r="I14" s="211">
        <v>2</v>
      </c>
      <c r="J14" s="211">
        <v>1.0791788856304985</v>
      </c>
      <c r="K14" s="211">
        <v>1.002028397565923</v>
      </c>
      <c r="L14" s="211">
        <v>1.0291400142146412</v>
      </c>
      <c r="M14" s="211">
        <v>0.93034825870646765</v>
      </c>
      <c r="N14" s="211">
        <v>1.6</v>
      </c>
      <c r="O14" s="211">
        <v>0.9707602339181286</v>
      </c>
      <c r="P14" s="211">
        <v>1.4248120300751879</v>
      </c>
      <c r="Q14" s="211">
        <v>2.5</v>
      </c>
      <c r="R14" s="211">
        <v>1.0648648648648649</v>
      </c>
      <c r="S14" s="211">
        <v>1.0342465753424657</v>
      </c>
      <c r="T14" s="211">
        <v>0.94300518134715028</v>
      </c>
      <c r="U14" s="211">
        <v>0.8654205607476636</v>
      </c>
      <c r="V14" s="211">
        <v>1.0771276595744681</v>
      </c>
      <c r="W14" s="211">
        <v>1.2</v>
      </c>
      <c r="X14" s="211">
        <v>1</v>
      </c>
      <c r="Y14" s="211">
        <v>1.0235294117647058</v>
      </c>
      <c r="Z14" s="211" t="s">
        <v>187</v>
      </c>
      <c r="AA14" s="211">
        <v>1.053475935828877</v>
      </c>
      <c r="AB14" s="211">
        <v>0.95249406175771967</v>
      </c>
      <c r="AC14" s="211">
        <v>1.096774193548387</v>
      </c>
      <c r="AD14" s="211">
        <v>1.3095238095238095</v>
      </c>
      <c r="AE14" s="210">
        <v>1.2833951560113463</v>
      </c>
    </row>
    <row r="15" spans="1:33" ht="30" customHeight="1" thickBot="1">
      <c r="A15" s="209"/>
      <c r="B15" s="208" t="s">
        <v>278</v>
      </c>
      <c r="C15" s="207">
        <v>1</v>
      </c>
      <c r="D15" s="205">
        <v>0.35675290115497515</v>
      </c>
      <c r="E15" s="206">
        <v>5.0332409718983478E-2</v>
      </c>
      <c r="F15" s="205">
        <v>7.1264620083582531E-2</v>
      </c>
      <c r="G15" s="205">
        <v>3.1155981088767569E-2</v>
      </c>
      <c r="H15" s="205">
        <v>9.2873537991641747E-2</v>
      </c>
      <c r="I15" s="205">
        <v>1.8289393066491089E-5</v>
      </c>
      <c r="J15" s="205">
        <v>6.3939718160452852E-2</v>
      </c>
      <c r="K15" s="205">
        <v>4.5174800874232986E-3</v>
      </c>
      <c r="L15" s="205">
        <v>1.3241520580139549E-2</v>
      </c>
      <c r="M15" s="205">
        <v>5.1301747551507505E-3</v>
      </c>
      <c r="N15" s="205">
        <v>7.3157572265964357E-5</v>
      </c>
      <c r="O15" s="205">
        <v>1.5180196245187603E-3</v>
      </c>
      <c r="P15" s="205">
        <v>3.4658399861000611E-3</v>
      </c>
      <c r="Q15" s="205">
        <v>4.5723482666227721E-5</v>
      </c>
      <c r="R15" s="205">
        <v>3.6030104340987446E-3</v>
      </c>
      <c r="S15" s="205">
        <v>4.1425475295602315E-3</v>
      </c>
      <c r="T15" s="205">
        <v>4.9930043071520673E-3</v>
      </c>
      <c r="U15" s="205">
        <v>4.2339944948926872E-3</v>
      </c>
      <c r="V15" s="205">
        <v>3.7036020959644454E-3</v>
      </c>
      <c r="W15" s="205">
        <v>5.4868179199473264E-5</v>
      </c>
      <c r="X15" s="205">
        <v>9.1446965332455446E-6</v>
      </c>
      <c r="Y15" s="205">
        <v>3.9779429919618121E-3</v>
      </c>
      <c r="Z15" s="205">
        <v>9.1446965332455446E-6</v>
      </c>
      <c r="AA15" s="205">
        <v>3.6030104340987446E-3</v>
      </c>
      <c r="AB15" s="205">
        <v>3.6670233098314632E-3</v>
      </c>
      <c r="AC15" s="205">
        <v>3.7310361855641822E-3</v>
      </c>
      <c r="AD15" s="205">
        <v>1.0059166186570099E-3</v>
      </c>
      <c r="AE15" s="204">
        <v>0.2689363803462182</v>
      </c>
    </row>
    <row r="16" spans="1:33" ht="30" customHeight="1" thickBot="1">
      <c r="A16" s="231" t="s">
        <v>78</v>
      </c>
      <c r="B16" s="335" t="s">
        <v>272</v>
      </c>
      <c r="C16" s="229">
        <v>2656700</v>
      </c>
      <c r="D16" s="227">
        <v>960300</v>
      </c>
      <c r="E16" s="227">
        <v>132500</v>
      </c>
      <c r="F16" s="227">
        <v>178500</v>
      </c>
      <c r="G16" s="227">
        <v>83300</v>
      </c>
      <c r="H16" s="227">
        <v>254200</v>
      </c>
      <c r="I16" s="227">
        <v>100</v>
      </c>
      <c r="J16" s="227">
        <v>181500</v>
      </c>
      <c r="K16" s="227">
        <v>12300</v>
      </c>
      <c r="L16" s="227">
        <v>34700</v>
      </c>
      <c r="M16" s="227">
        <v>13900</v>
      </c>
      <c r="N16" s="227">
        <v>200</v>
      </c>
      <c r="O16" s="227">
        <v>1700</v>
      </c>
      <c r="P16" s="227">
        <v>10000</v>
      </c>
      <c r="Q16" s="227">
        <v>300</v>
      </c>
      <c r="R16" s="227">
        <v>9700</v>
      </c>
      <c r="S16" s="227">
        <v>10800</v>
      </c>
      <c r="T16" s="227">
        <v>13200</v>
      </c>
      <c r="U16" s="227">
        <v>10700</v>
      </c>
      <c r="V16" s="227">
        <v>10500</v>
      </c>
      <c r="W16" s="227">
        <v>400</v>
      </c>
      <c r="X16" s="227">
        <v>100</v>
      </c>
      <c r="Y16" s="227">
        <v>11400</v>
      </c>
      <c r="Z16" s="227">
        <v>0</v>
      </c>
      <c r="AA16" s="227">
        <v>10300</v>
      </c>
      <c r="AB16" s="227">
        <v>10500</v>
      </c>
      <c r="AC16" s="227">
        <v>10400</v>
      </c>
      <c r="AD16" s="227">
        <v>1700</v>
      </c>
      <c r="AE16" s="226">
        <v>693500</v>
      </c>
      <c r="AF16" s="56"/>
    </row>
    <row r="17" spans="1:32" ht="30" customHeight="1">
      <c r="A17" s="46" t="s">
        <v>161</v>
      </c>
      <c r="B17" s="225" t="s">
        <v>273</v>
      </c>
      <c r="C17" s="224">
        <v>2477400</v>
      </c>
      <c r="D17" s="223">
        <v>910100</v>
      </c>
      <c r="E17" s="223">
        <v>123100</v>
      </c>
      <c r="F17" s="223">
        <v>189000</v>
      </c>
      <c r="G17" s="223">
        <v>79300</v>
      </c>
      <c r="H17" s="223">
        <v>236300</v>
      </c>
      <c r="I17" s="223">
        <v>100</v>
      </c>
      <c r="J17" s="223">
        <v>169000</v>
      </c>
      <c r="K17" s="223">
        <v>12400</v>
      </c>
      <c r="L17" s="223">
        <v>34700</v>
      </c>
      <c r="M17" s="223">
        <v>17200</v>
      </c>
      <c r="N17" s="223">
        <v>100</v>
      </c>
      <c r="O17" s="223">
        <v>7800</v>
      </c>
      <c r="P17" s="223">
        <v>8400</v>
      </c>
      <c r="Q17" s="223">
        <v>100</v>
      </c>
      <c r="R17" s="223">
        <v>9400</v>
      </c>
      <c r="S17" s="223">
        <v>10800</v>
      </c>
      <c r="T17" s="223">
        <v>16200</v>
      </c>
      <c r="U17" s="223">
        <v>12000</v>
      </c>
      <c r="V17" s="223">
        <v>9700</v>
      </c>
      <c r="W17" s="223">
        <v>200</v>
      </c>
      <c r="X17" s="223">
        <v>100</v>
      </c>
      <c r="Y17" s="223">
        <v>11400</v>
      </c>
      <c r="Z17" s="223">
        <v>0</v>
      </c>
      <c r="AA17" s="223">
        <v>10000</v>
      </c>
      <c r="AB17" s="223">
        <v>10500</v>
      </c>
      <c r="AC17" s="223">
        <v>9400</v>
      </c>
      <c r="AD17" s="223">
        <v>2100</v>
      </c>
      <c r="AE17" s="336">
        <v>588000</v>
      </c>
      <c r="AF17" s="56"/>
    </row>
    <row r="18" spans="1:32" ht="30" customHeight="1">
      <c r="A18" s="215"/>
      <c r="B18" s="221" t="s">
        <v>76</v>
      </c>
      <c r="C18" s="220">
        <v>179300</v>
      </c>
      <c r="D18" s="219">
        <v>50200</v>
      </c>
      <c r="E18" s="217">
        <v>9400</v>
      </c>
      <c r="F18" s="217">
        <v>-10500</v>
      </c>
      <c r="G18" s="217">
        <v>4000</v>
      </c>
      <c r="H18" s="217">
        <v>17900</v>
      </c>
      <c r="I18" s="217">
        <v>0</v>
      </c>
      <c r="J18" s="217">
        <v>12500</v>
      </c>
      <c r="K18" s="217">
        <v>-100</v>
      </c>
      <c r="L18" s="217">
        <v>0</v>
      </c>
      <c r="M18" s="217">
        <v>-3300</v>
      </c>
      <c r="N18" s="218">
        <v>100</v>
      </c>
      <c r="O18" s="218">
        <v>-6100</v>
      </c>
      <c r="P18" s="217">
        <v>1600</v>
      </c>
      <c r="Q18" s="218">
        <v>200</v>
      </c>
      <c r="R18" s="217">
        <v>300</v>
      </c>
      <c r="S18" s="217">
        <v>0</v>
      </c>
      <c r="T18" s="217">
        <v>-3000</v>
      </c>
      <c r="U18" s="217">
        <v>-1300</v>
      </c>
      <c r="V18" s="217">
        <v>800</v>
      </c>
      <c r="W18" s="218">
        <v>200</v>
      </c>
      <c r="X18" s="217">
        <v>0</v>
      </c>
      <c r="Y18" s="217">
        <v>0</v>
      </c>
      <c r="Z18" s="218">
        <v>0</v>
      </c>
      <c r="AA18" s="217">
        <v>300</v>
      </c>
      <c r="AB18" s="217">
        <v>0</v>
      </c>
      <c r="AC18" s="217">
        <v>1000</v>
      </c>
      <c r="AD18" s="218">
        <v>-400</v>
      </c>
      <c r="AE18" s="216">
        <v>105500</v>
      </c>
    </row>
    <row r="19" spans="1:32" ht="30" customHeight="1">
      <c r="A19" s="215"/>
      <c r="B19" s="214" t="s">
        <v>274</v>
      </c>
      <c r="C19" s="213">
        <v>1.072374263340599</v>
      </c>
      <c r="D19" s="212">
        <v>1.0551587737611252</v>
      </c>
      <c r="E19" s="211">
        <v>1.0763606823720553</v>
      </c>
      <c r="F19" s="211">
        <v>0.94444444444444442</v>
      </c>
      <c r="G19" s="211">
        <v>1.0504413619167718</v>
      </c>
      <c r="H19" s="211">
        <v>1.0757511637748625</v>
      </c>
      <c r="I19" s="211">
        <v>1</v>
      </c>
      <c r="J19" s="211">
        <v>1.0739644970414202</v>
      </c>
      <c r="K19" s="211">
        <v>0.99193548387096775</v>
      </c>
      <c r="L19" s="211">
        <v>1</v>
      </c>
      <c r="M19" s="211">
        <v>0.80813953488372092</v>
      </c>
      <c r="N19" s="211">
        <v>2</v>
      </c>
      <c r="O19" s="211">
        <v>0.21794871794871795</v>
      </c>
      <c r="P19" s="211">
        <v>1.1904761904761905</v>
      </c>
      <c r="Q19" s="211">
        <v>3</v>
      </c>
      <c r="R19" s="211">
        <v>1.0319148936170213</v>
      </c>
      <c r="S19" s="211">
        <v>1</v>
      </c>
      <c r="T19" s="211">
        <v>0.81481481481481477</v>
      </c>
      <c r="U19" s="211">
        <v>0.89166666666666672</v>
      </c>
      <c r="V19" s="211">
        <v>1.0824742268041236</v>
      </c>
      <c r="W19" s="211">
        <v>2</v>
      </c>
      <c r="X19" s="211">
        <v>1</v>
      </c>
      <c r="Y19" s="211">
        <v>1</v>
      </c>
      <c r="Z19" s="211" t="s">
        <v>182</v>
      </c>
      <c r="AA19" s="211">
        <v>1.03</v>
      </c>
      <c r="AB19" s="211">
        <v>1</v>
      </c>
      <c r="AC19" s="211">
        <v>1.1063829787234043</v>
      </c>
      <c r="AD19" s="211">
        <v>0.80952380952380953</v>
      </c>
      <c r="AE19" s="210">
        <v>1.1794217687074831</v>
      </c>
    </row>
    <row r="20" spans="1:32" ht="30" customHeight="1" thickBot="1">
      <c r="A20" s="215"/>
      <c r="B20" s="208" t="s">
        <v>279</v>
      </c>
      <c r="C20" s="207">
        <v>1</v>
      </c>
      <c r="D20" s="205">
        <v>0.36146346971807131</v>
      </c>
      <c r="E20" s="206">
        <v>4.9873903715135316E-2</v>
      </c>
      <c r="F20" s="205">
        <v>6.7188617457748331E-2</v>
      </c>
      <c r="G20" s="205">
        <v>3.1354688146949222E-2</v>
      </c>
      <c r="H20" s="205">
        <v>9.5682613768961491E-2</v>
      </c>
      <c r="I20" s="205">
        <v>3.7640682049158734E-5</v>
      </c>
      <c r="J20" s="205">
        <v>6.8317837919223093E-2</v>
      </c>
      <c r="K20" s="205">
        <v>4.6298038920465235E-3</v>
      </c>
      <c r="L20" s="205">
        <v>1.3061316671058079E-2</v>
      </c>
      <c r="M20" s="205">
        <v>5.2320548048330638E-3</v>
      </c>
      <c r="N20" s="205">
        <v>7.5281364098317468E-5</v>
      </c>
      <c r="O20" s="205">
        <v>6.3989159483569846E-4</v>
      </c>
      <c r="P20" s="205">
        <v>3.7640682049158731E-3</v>
      </c>
      <c r="Q20" s="205">
        <v>1.1292204614747619E-4</v>
      </c>
      <c r="R20" s="205">
        <v>3.6511461587683969E-3</v>
      </c>
      <c r="S20" s="205">
        <v>4.0651936613091428E-3</v>
      </c>
      <c r="T20" s="205">
        <v>4.9685700304889528E-3</v>
      </c>
      <c r="U20" s="205">
        <v>4.0275529792599841E-3</v>
      </c>
      <c r="V20" s="205">
        <v>3.9522716151616667E-3</v>
      </c>
      <c r="W20" s="205">
        <v>1.5056272819663494E-4</v>
      </c>
      <c r="X20" s="205">
        <v>3.7640682049158734E-5</v>
      </c>
      <c r="Y20" s="205">
        <v>4.2910377536040951E-3</v>
      </c>
      <c r="Z20" s="205">
        <v>0</v>
      </c>
      <c r="AA20" s="205">
        <v>3.8769902510633492E-3</v>
      </c>
      <c r="AB20" s="205">
        <v>3.9522716151616667E-3</v>
      </c>
      <c r="AC20" s="205">
        <v>3.9146309331125079E-3</v>
      </c>
      <c r="AD20" s="205">
        <v>6.3989159483569846E-4</v>
      </c>
      <c r="AE20" s="204">
        <v>0.2610381300109158</v>
      </c>
    </row>
    <row r="21" spans="1:32" ht="14">
      <c r="A21" s="337" t="s">
        <v>114</v>
      </c>
      <c r="B21" s="338" t="s">
        <v>115</v>
      </c>
      <c r="C21" s="339"/>
      <c r="D21" s="250"/>
      <c r="E21" s="250"/>
      <c r="F21" s="250"/>
      <c r="G21" s="250"/>
      <c r="H21" s="250"/>
      <c r="I21" s="250"/>
      <c r="J21" s="251"/>
      <c r="K21" s="251"/>
      <c r="L21" s="251"/>
      <c r="M21" s="251"/>
      <c r="N21" s="251"/>
      <c r="O21" s="251"/>
      <c r="P21" s="251"/>
      <c r="Q21" s="251"/>
      <c r="R21" s="251"/>
      <c r="S21" s="251"/>
      <c r="T21" s="251"/>
      <c r="U21" s="251"/>
      <c r="V21" s="251"/>
      <c r="W21" s="251"/>
      <c r="X21" s="251"/>
      <c r="Y21" s="251"/>
      <c r="Z21" s="251"/>
      <c r="AA21" s="251"/>
      <c r="AB21" s="251"/>
      <c r="AC21" s="251"/>
      <c r="AD21" s="251"/>
      <c r="AE21" s="251"/>
    </row>
    <row r="22" spans="1:32" ht="14">
      <c r="A22" s="338"/>
      <c r="B22" s="338" t="s">
        <v>116</v>
      </c>
      <c r="C22" s="339"/>
      <c r="D22" s="250"/>
      <c r="E22" s="250"/>
      <c r="F22" s="250"/>
      <c r="G22" s="250"/>
      <c r="H22" s="250"/>
      <c r="I22" s="250"/>
      <c r="J22" s="250"/>
      <c r="K22" s="250"/>
      <c r="L22" s="250"/>
      <c r="M22" s="250"/>
      <c r="N22" s="250"/>
      <c r="O22" s="250"/>
      <c r="P22" s="250"/>
      <c r="Q22" s="250"/>
      <c r="R22" s="250"/>
      <c r="S22" s="250"/>
      <c r="T22" s="250"/>
      <c r="U22" s="250"/>
      <c r="V22" s="251"/>
      <c r="W22" s="251"/>
      <c r="X22" s="251"/>
      <c r="Y22" s="251"/>
      <c r="Z22" s="251"/>
      <c r="AA22" s="251"/>
      <c r="AB22" s="251"/>
      <c r="AC22" s="251"/>
      <c r="AD22" s="251"/>
      <c r="AE22" s="251"/>
    </row>
    <row r="23" spans="1:32" ht="14">
      <c r="A23" s="338"/>
      <c r="B23" s="338" t="s">
        <v>188</v>
      </c>
      <c r="C23" s="339"/>
      <c r="D23" s="250"/>
      <c r="E23" s="250"/>
      <c r="F23" s="250"/>
      <c r="G23" s="250"/>
      <c r="H23" s="250"/>
      <c r="I23" s="250"/>
      <c r="J23" s="250"/>
      <c r="K23" s="250"/>
      <c r="L23" s="250"/>
      <c r="M23" s="250"/>
      <c r="N23" s="250"/>
      <c r="O23" s="250"/>
      <c r="P23" s="250"/>
      <c r="Q23" s="250"/>
      <c r="R23" s="250"/>
      <c r="S23" s="250"/>
      <c r="T23" s="250"/>
      <c r="U23" s="250"/>
      <c r="V23" s="251"/>
      <c r="W23" s="251"/>
      <c r="X23" s="251"/>
      <c r="Y23" s="251"/>
      <c r="Z23" s="251"/>
      <c r="AA23" s="251"/>
      <c r="AB23" s="251"/>
      <c r="AC23" s="251"/>
      <c r="AD23" s="251"/>
      <c r="AE23" s="251"/>
    </row>
    <row r="24" spans="1:32" ht="16.5">
      <c r="A24" s="251"/>
      <c r="B24" s="253"/>
      <c r="C24" s="340"/>
      <c r="D24" s="250"/>
      <c r="E24" s="250"/>
      <c r="F24" s="250"/>
      <c r="G24" s="250"/>
      <c r="H24" s="250"/>
      <c r="I24" s="250"/>
      <c r="J24" s="250"/>
      <c r="K24" s="250"/>
      <c r="L24" s="250"/>
      <c r="M24" s="250"/>
      <c r="N24" s="250"/>
      <c r="O24" s="250"/>
      <c r="P24" s="250"/>
      <c r="Q24" s="250"/>
      <c r="R24" s="250"/>
      <c r="S24" s="250"/>
      <c r="T24" s="250"/>
      <c r="U24" s="250"/>
      <c r="V24" s="251"/>
      <c r="W24" s="251"/>
      <c r="X24" s="251"/>
      <c r="Y24" s="251"/>
      <c r="Z24" s="251"/>
      <c r="AA24" s="251"/>
      <c r="AB24" s="251"/>
      <c r="AC24" s="251"/>
      <c r="AD24" s="251"/>
      <c r="AE24" s="251"/>
    </row>
    <row r="25" spans="1:32" ht="26.25" customHeight="1" thickBot="1">
      <c r="A25" s="341"/>
      <c r="B25" s="341"/>
      <c r="C25" s="341"/>
      <c r="D25" s="342" t="s">
        <v>117</v>
      </c>
      <c r="E25" s="342"/>
      <c r="F25" s="342"/>
      <c r="G25" s="342"/>
      <c r="H25" s="342" t="s">
        <v>118</v>
      </c>
      <c r="I25" s="342"/>
      <c r="J25" s="342"/>
      <c r="K25" s="341"/>
      <c r="L25" s="341"/>
      <c r="M25" s="341"/>
      <c r="N25" s="341"/>
      <c r="O25" s="341"/>
      <c r="P25" s="341"/>
      <c r="Q25" s="341"/>
      <c r="R25" s="341"/>
      <c r="S25" s="341"/>
      <c r="T25" s="341"/>
      <c r="U25" s="341"/>
      <c r="V25" s="341"/>
      <c r="W25" s="341"/>
      <c r="X25" s="341"/>
      <c r="Y25" s="341"/>
      <c r="Z25" s="341"/>
      <c r="AA25" s="341"/>
      <c r="AB25" s="341"/>
      <c r="AC25" s="341"/>
      <c r="AD25" s="341"/>
      <c r="AE25" s="341"/>
    </row>
    <row r="26" spans="1:32" ht="26.25" customHeight="1" thickBot="1">
      <c r="A26" s="341"/>
      <c r="B26" s="341"/>
      <c r="C26" s="341"/>
      <c r="D26" s="342"/>
      <c r="E26" s="343" t="s">
        <v>280</v>
      </c>
      <c r="F26" s="344" t="s">
        <v>281</v>
      </c>
      <c r="G26" s="342"/>
      <c r="H26" s="342"/>
      <c r="I26" s="343" t="s">
        <v>282</v>
      </c>
      <c r="J26" s="344" t="s">
        <v>283</v>
      </c>
      <c r="K26" s="341"/>
      <c r="L26" s="341"/>
      <c r="M26" s="341"/>
      <c r="N26" s="341"/>
      <c r="O26" s="341"/>
      <c r="P26" s="341"/>
      <c r="Q26" s="49"/>
      <c r="R26" s="49"/>
      <c r="S26" s="341"/>
      <c r="T26" s="341"/>
      <c r="U26" s="341"/>
      <c r="V26" s="341"/>
      <c r="W26" s="341"/>
      <c r="X26" s="341"/>
      <c r="Y26" s="341"/>
      <c r="Z26" s="341"/>
      <c r="AA26" s="341"/>
      <c r="AB26" s="341"/>
      <c r="AC26" s="341"/>
      <c r="AD26" s="341"/>
      <c r="AE26" s="341"/>
    </row>
    <row r="27" spans="1:32" ht="26.25" customHeight="1">
      <c r="A27" s="341"/>
      <c r="B27" s="341"/>
      <c r="C27" s="341"/>
      <c r="D27" s="345" t="s">
        <v>295</v>
      </c>
      <c r="E27" s="346">
        <v>324800</v>
      </c>
      <c r="F27" s="347">
        <v>35700</v>
      </c>
      <c r="G27" s="348"/>
      <c r="H27" s="345" t="s">
        <v>295</v>
      </c>
      <c r="I27" s="346">
        <v>635700</v>
      </c>
      <c r="J27" s="349">
        <v>100000</v>
      </c>
      <c r="K27" s="348"/>
      <c r="L27" s="341"/>
      <c r="M27" s="133"/>
      <c r="N27" s="251"/>
      <c r="O27" s="341"/>
      <c r="P27" s="341"/>
      <c r="Q27" s="49"/>
      <c r="R27" s="49"/>
      <c r="S27" s="341"/>
      <c r="T27" s="341"/>
      <c r="U27" s="341"/>
      <c r="V27" s="341"/>
      <c r="W27" s="341"/>
      <c r="X27" s="341"/>
      <c r="Y27" s="341"/>
      <c r="Z27" s="341"/>
      <c r="AA27" s="341"/>
      <c r="AB27" s="341"/>
      <c r="AC27" s="341"/>
      <c r="AD27" s="341"/>
      <c r="AE27" s="341"/>
    </row>
    <row r="28" spans="1:32" ht="26.25" customHeight="1">
      <c r="A28" s="341"/>
      <c r="B28" s="341"/>
      <c r="C28" s="341"/>
      <c r="D28" s="350" t="s">
        <v>249</v>
      </c>
      <c r="E28" s="351">
        <v>305600</v>
      </c>
      <c r="F28" s="352">
        <v>35600</v>
      </c>
      <c r="G28" s="353"/>
      <c r="H28" s="350" t="s">
        <v>249</v>
      </c>
      <c r="I28" s="354">
        <v>609200</v>
      </c>
      <c r="J28" s="355">
        <v>103300</v>
      </c>
      <c r="K28" s="356"/>
      <c r="L28" s="251"/>
      <c r="M28" s="341"/>
      <c r="N28" s="341"/>
      <c r="O28" s="341"/>
      <c r="P28" s="341"/>
      <c r="Q28" s="341"/>
      <c r="R28" s="341"/>
      <c r="S28" s="341"/>
      <c r="T28" s="341"/>
      <c r="U28" s="341"/>
      <c r="V28" s="341"/>
      <c r="W28" s="341"/>
      <c r="X28" s="341"/>
      <c r="Y28" s="341"/>
      <c r="Z28" s="341"/>
      <c r="AA28" s="341"/>
      <c r="AB28" s="341"/>
      <c r="AC28" s="341"/>
      <c r="AD28" s="341"/>
      <c r="AE28" s="341"/>
    </row>
    <row r="29" spans="1:32" ht="26.25" customHeight="1">
      <c r="A29" s="341"/>
      <c r="B29" s="341"/>
      <c r="C29" s="341"/>
      <c r="D29" s="357" t="s">
        <v>76</v>
      </c>
      <c r="E29" s="358">
        <v>19200</v>
      </c>
      <c r="F29" s="359">
        <v>100</v>
      </c>
      <c r="G29" s="251"/>
      <c r="H29" s="357" t="s">
        <v>76</v>
      </c>
      <c r="I29" s="358">
        <v>26500</v>
      </c>
      <c r="J29" s="359">
        <v>-3300</v>
      </c>
      <c r="K29" s="341"/>
      <c r="L29" s="341"/>
      <c r="M29" s="341"/>
      <c r="N29" s="341"/>
      <c r="O29" s="341"/>
      <c r="P29" s="341"/>
      <c r="Q29" s="341"/>
      <c r="R29" s="341"/>
      <c r="S29" s="341"/>
      <c r="T29" s="341"/>
      <c r="U29" s="341"/>
      <c r="V29" s="341"/>
      <c r="W29" s="341"/>
      <c r="X29" s="341"/>
      <c r="Y29" s="341"/>
      <c r="Z29" s="341"/>
      <c r="AA29" s="341"/>
      <c r="AB29" s="341"/>
      <c r="AC29" s="341"/>
      <c r="AD29" s="341"/>
      <c r="AE29" s="341"/>
    </row>
    <row r="30" spans="1:32" ht="26.25" customHeight="1">
      <c r="A30" s="341"/>
      <c r="B30" s="341"/>
      <c r="C30" s="341"/>
      <c r="D30" s="360" t="s">
        <v>123</v>
      </c>
      <c r="E30" s="361">
        <v>1.0628272251308901</v>
      </c>
      <c r="F30" s="362">
        <v>1.002808988764045</v>
      </c>
      <c r="G30" s="251"/>
      <c r="H30" s="360" t="s">
        <v>123</v>
      </c>
      <c r="I30" s="361">
        <v>1.0434996717005909</v>
      </c>
      <c r="J30" s="363">
        <v>0.96805421103581801</v>
      </c>
      <c r="K30" s="341"/>
      <c r="L30" s="364" t="s">
        <v>124</v>
      </c>
      <c r="M30" s="364"/>
      <c r="N30" s="364"/>
      <c r="O30" s="364"/>
      <c r="P30" s="364"/>
      <c r="Q30" s="364"/>
      <c r="R30" s="364"/>
      <c r="S30" s="364"/>
      <c r="T30" s="364"/>
      <c r="U30" s="341"/>
      <c r="V30" s="341"/>
      <c r="W30" s="341"/>
      <c r="X30" s="341"/>
      <c r="Y30" s="341"/>
      <c r="Z30" s="341"/>
      <c r="AA30" s="341"/>
      <c r="AB30" s="341"/>
      <c r="AC30" s="341"/>
      <c r="AD30" s="341"/>
      <c r="AE30" s="341"/>
    </row>
    <row r="31" spans="1:32" ht="26.25" customHeight="1" thickBot="1">
      <c r="A31" s="251"/>
      <c r="B31" s="251"/>
      <c r="C31" s="251"/>
      <c r="D31" s="365" t="s">
        <v>277</v>
      </c>
      <c r="E31" s="366">
        <v>0.35551663747810858</v>
      </c>
      <c r="F31" s="367">
        <v>3.9076182136602453E-2</v>
      </c>
      <c r="G31" s="251"/>
      <c r="H31" s="368" t="s">
        <v>284</v>
      </c>
      <c r="I31" s="369">
        <v>0.86407503058311808</v>
      </c>
      <c r="J31" s="370">
        <v>0.13592496941688187</v>
      </c>
      <c r="K31" s="251"/>
      <c r="L31" s="459" t="s">
        <v>125</v>
      </c>
      <c r="M31" s="459"/>
      <c r="N31" s="459"/>
      <c r="O31" s="459"/>
      <c r="P31" s="459"/>
      <c r="Q31" s="459"/>
      <c r="R31" s="459"/>
      <c r="S31" s="459"/>
      <c r="T31" s="459"/>
      <c r="U31" s="371"/>
      <c r="V31" s="371"/>
      <c r="W31" s="251"/>
      <c r="X31" s="251"/>
      <c r="Y31" s="251"/>
      <c r="Z31" s="251"/>
      <c r="AA31" s="251"/>
      <c r="AB31" s="251"/>
      <c r="AC31" s="251"/>
      <c r="AD31" s="251"/>
      <c r="AE31" s="251"/>
    </row>
  </sheetData>
  <mergeCells count="2">
    <mergeCell ref="L31:T31"/>
    <mergeCell ref="A1:B1"/>
  </mergeCells>
  <phoneticPr fontId="2"/>
  <conditionalFormatting sqref="C9:AE9">
    <cfRule type="cellIs" dxfId="25" priority="3" operator="equal">
      <formula>"△100%"</formula>
    </cfRule>
  </conditionalFormatting>
  <conditionalFormatting sqref="C19:AE19">
    <cfRule type="cellIs" dxfId="24" priority="2" operator="equal">
      <formula>"△100%"</formula>
    </cfRule>
  </conditionalFormatting>
  <conditionalFormatting sqref="I28:J28">
    <cfRule type="containsBlanks" dxfId="23" priority="4">
      <formula>LEN(TRIM(I28))=0</formula>
    </cfRule>
  </conditionalFormatting>
  <conditionalFormatting sqref="AE14">
    <cfRule type="cellIs" dxfId="22" priority="1" operator="equal">
      <formula>"△100%"</formula>
    </cfRule>
  </conditionalFormatting>
  <hyperlinks>
    <hyperlink ref="A1:B1" location="令和７年度!A1" display="令和７年度!A1" xr:uid="{A0DC98D0-B046-4C5F-8597-3C4B90B66031}"/>
  </hyperlinks>
  <pageMargins left="0.70866141732283472" right="0.70866141732283472" top="0.74803149606299213" bottom="0.74803149606299213"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R29"/>
  <sheetViews>
    <sheetView topLeftCell="A11" zoomScaleNormal="100" workbookViewId="0">
      <selection sqref="A1:B1"/>
    </sheetView>
  </sheetViews>
  <sheetFormatPr defaultColWidth="9" defaultRowHeight="13"/>
  <cols>
    <col min="1" max="1" width="11.08203125" style="47" customWidth="1"/>
    <col min="2" max="2" width="10.08203125" style="47" customWidth="1"/>
    <col min="3" max="3" width="13.83203125" style="47" customWidth="1"/>
    <col min="4" max="17" width="10.75" style="47" customWidth="1"/>
    <col min="18" max="16384" width="9" style="47"/>
  </cols>
  <sheetData>
    <row r="1" spans="1:18" s="123" customFormat="1" ht="24" customHeight="1">
      <c r="A1" s="458" t="str">
        <f>令和７年度!A1</f>
        <v>令和７年度</v>
      </c>
      <c r="B1" s="458"/>
      <c r="C1" s="120"/>
      <c r="D1" s="120"/>
      <c r="E1" s="121" t="str">
        <f ca="1">RIGHT(CELL("filename",$A$1),LEN(CELL("filename",$A$1))-FIND("]",CELL("filename",$A$1)))</f>
        <v>３月（３表）</v>
      </c>
      <c r="F1" s="122" t="s">
        <v>135</v>
      </c>
      <c r="G1" s="121"/>
      <c r="H1" s="122"/>
      <c r="I1" s="124"/>
      <c r="J1" s="121"/>
      <c r="K1" s="122"/>
      <c r="L1" s="124"/>
      <c r="M1" s="124"/>
      <c r="N1" s="124"/>
      <c r="O1" s="124"/>
      <c r="P1" s="124"/>
      <c r="Q1" s="124"/>
    </row>
    <row r="2" spans="1:18" ht="10.5" customHeight="1">
      <c r="A2" s="50"/>
      <c r="B2" s="50"/>
      <c r="C2" s="50"/>
      <c r="D2" s="50"/>
      <c r="E2" s="50"/>
      <c r="F2" s="50"/>
      <c r="G2" s="50"/>
      <c r="H2" s="50"/>
      <c r="I2" s="50"/>
      <c r="J2" s="50"/>
      <c r="K2" s="50"/>
      <c r="L2" s="50"/>
      <c r="M2" s="50"/>
      <c r="N2" s="50"/>
      <c r="O2" s="50"/>
      <c r="P2" s="50"/>
      <c r="Q2" s="50"/>
    </row>
    <row r="3" spans="1:18" ht="18.5" thickBot="1">
      <c r="A3" s="134" t="s">
        <v>126</v>
      </c>
      <c r="B3" s="135"/>
      <c r="C3" s="135"/>
      <c r="D3" s="134"/>
      <c r="E3" s="135"/>
      <c r="F3" s="135"/>
      <c r="G3" s="135"/>
      <c r="H3" s="135"/>
      <c r="I3" s="135"/>
      <c r="J3" s="135"/>
      <c r="K3" s="135"/>
      <c r="L3" s="136"/>
      <c r="M3" s="135"/>
      <c r="N3" s="135"/>
      <c r="O3" s="135"/>
      <c r="P3" s="135"/>
      <c r="Q3" s="135"/>
      <c r="R3" s="133"/>
    </row>
    <row r="4" spans="1:18" ht="19.5" customHeight="1">
      <c r="A4" s="9"/>
      <c r="B4" s="39" t="s">
        <v>62</v>
      </c>
      <c r="C4" s="137"/>
      <c r="D4" s="138">
        <v>1</v>
      </c>
      <c r="E4" s="138">
        <v>2</v>
      </c>
      <c r="F4" s="138">
        <v>3</v>
      </c>
      <c r="G4" s="138">
        <v>4</v>
      </c>
      <c r="H4" s="138">
        <v>5</v>
      </c>
      <c r="I4" s="138">
        <v>6</v>
      </c>
      <c r="J4" s="138">
        <v>7</v>
      </c>
      <c r="K4" s="138">
        <v>8</v>
      </c>
      <c r="L4" s="138">
        <v>9</v>
      </c>
      <c r="M4" s="138">
        <v>10</v>
      </c>
      <c r="N4" s="138">
        <v>11</v>
      </c>
      <c r="O4" s="138">
        <v>12</v>
      </c>
      <c r="P4" s="138">
        <v>13</v>
      </c>
      <c r="Q4" s="139">
        <v>14</v>
      </c>
      <c r="R4" s="133"/>
    </row>
    <row r="5" spans="1:18" ht="19.5" customHeight="1" thickBot="1">
      <c r="A5" s="40" t="s">
        <v>65</v>
      </c>
      <c r="B5" s="10"/>
      <c r="C5" s="140" t="s">
        <v>127</v>
      </c>
      <c r="D5" s="141" t="s">
        <v>163</v>
      </c>
      <c r="E5" s="142" t="s">
        <v>164</v>
      </c>
      <c r="F5" s="142" t="s">
        <v>165</v>
      </c>
      <c r="G5" s="142" t="s">
        <v>166</v>
      </c>
      <c r="H5" s="142" t="s">
        <v>167</v>
      </c>
      <c r="I5" s="142" t="s">
        <v>168</v>
      </c>
      <c r="J5" s="142" t="s">
        <v>169</v>
      </c>
      <c r="K5" s="142" t="s">
        <v>170</v>
      </c>
      <c r="L5" s="142" t="s">
        <v>171</v>
      </c>
      <c r="M5" s="142" t="s">
        <v>172</v>
      </c>
      <c r="N5" s="142" t="s">
        <v>173</v>
      </c>
      <c r="O5" s="142" t="s">
        <v>174</v>
      </c>
      <c r="P5" s="142" t="s">
        <v>175</v>
      </c>
      <c r="Q5" s="143" t="s">
        <v>176</v>
      </c>
      <c r="R5" s="133"/>
    </row>
    <row r="6" spans="1:18" ht="30" customHeight="1" thickBot="1">
      <c r="A6" s="144" t="s">
        <v>71</v>
      </c>
      <c r="B6" s="372" t="s">
        <v>295</v>
      </c>
      <c r="C6" s="145">
        <v>239600</v>
      </c>
      <c r="D6" s="146">
        <v>116000</v>
      </c>
      <c r="E6" s="146">
        <v>50600</v>
      </c>
      <c r="F6" s="146">
        <v>4800</v>
      </c>
      <c r="G6" s="146">
        <v>17900</v>
      </c>
      <c r="H6" s="146">
        <v>5600</v>
      </c>
      <c r="I6" s="146">
        <v>1600</v>
      </c>
      <c r="J6" s="146">
        <v>1400</v>
      </c>
      <c r="K6" s="146">
        <v>900</v>
      </c>
      <c r="L6" s="146">
        <v>2400</v>
      </c>
      <c r="M6" s="146">
        <v>2600</v>
      </c>
      <c r="N6" s="146">
        <v>1100</v>
      </c>
      <c r="O6" s="146">
        <v>400</v>
      </c>
      <c r="P6" s="146">
        <v>1500</v>
      </c>
      <c r="Q6" s="147">
        <v>32800</v>
      </c>
      <c r="R6" s="163"/>
    </row>
    <row r="7" spans="1:18" ht="30" customHeight="1">
      <c r="A7" s="11"/>
      <c r="B7" s="373" t="s">
        <v>249</v>
      </c>
      <c r="C7" s="12">
        <v>196400</v>
      </c>
      <c r="D7" s="13">
        <v>79000</v>
      </c>
      <c r="E7" s="14">
        <v>41400</v>
      </c>
      <c r="F7" s="14">
        <v>16700</v>
      </c>
      <c r="G7" s="14">
        <v>13700</v>
      </c>
      <c r="H7" s="14">
        <v>6900</v>
      </c>
      <c r="I7" s="14">
        <v>1600</v>
      </c>
      <c r="J7" s="14">
        <v>1600</v>
      </c>
      <c r="K7" s="14">
        <v>300</v>
      </c>
      <c r="L7" s="14">
        <v>2200</v>
      </c>
      <c r="M7" s="14">
        <v>2000</v>
      </c>
      <c r="N7" s="14">
        <v>1000</v>
      </c>
      <c r="O7" s="15">
        <v>400</v>
      </c>
      <c r="P7" s="14">
        <v>2000</v>
      </c>
      <c r="Q7" s="16">
        <v>27600</v>
      </c>
      <c r="R7" s="163"/>
    </row>
    <row r="8" spans="1:18" ht="30" customHeight="1">
      <c r="A8" s="11"/>
      <c r="B8" s="17" t="s">
        <v>76</v>
      </c>
      <c r="C8" s="41">
        <v>43200</v>
      </c>
      <c r="D8" s="42">
        <v>37000</v>
      </c>
      <c r="E8" s="43">
        <v>9200</v>
      </c>
      <c r="F8" s="42">
        <v>-11900</v>
      </c>
      <c r="G8" s="42">
        <v>4200</v>
      </c>
      <c r="H8" s="42">
        <v>-1300</v>
      </c>
      <c r="I8" s="42">
        <v>0</v>
      </c>
      <c r="J8" s="42">
        <v>-200</v>
      </c>
      <c r="K8" s="42">
        <v>600</v>
      </c>
      <c r="L8" s="42">
        <v>200</v>
      </c>
      <c r="M8" s="42">
        <v>600</v>
      </c>
      <c r="N8" s="42">
        <v>100</v>
      </c>
      <c r="O8" s="42">
        <v>0</v>
      </c>
      <c r="P8" s="42">
        <v>-500</v>
      </c>
      <c r="Q8" s="44">
        <v>5200</v>
      </c>
      <c r="R8" s="133"/>
    </row>
    <row r="9" spans="1:18" ht="30" customHeight="1">
      <c r="A9" s="11"/>
      <c r="B9" s="18" t="s">
        <v>268</v>
      </c>
      <c r="C9" s="19">
        <v>1.2199592668024439</v>
      </c>
      <c r="D9" s="20">
        <v>1.4683544303797469</v>
      </c>
      <c r="E9" s="21">
        <v>1.2222222222222223</v>
      </c>
      <c r="F9" s="20">
        <v>0.28742514970059879</v>
      </c>
      <c r="G9" s="20">
        <v>1.3065693430656935</v>
      </c>
      <c r="H9" s="20">
        <v>0.81159420289855078</v>
      </c>
      <c r="I9" s="20">
        <v>1</v>
      </c>
      <c r="J9" s="20">
        <v>0.875</v>
      </c>
      <c r="K9" s="20">
        <v>3</v>
      </c>
      <c r="L9" s="20">
        <v>1.0909090909090908</v>
      </c>
      <c r="M9" s="20">
        <v>1.3</v>
      </c>
      <c r="N9" s="20">
        <v>1.1000000000000001</v>
      </c>
      <c r="O9" s="20">
        <v>1</v>
      </c>
      <c r="P9" s="20">
        <v>0.75</v>
      </c>
      <c r="Q9" s="22">
        <v>1.1884057971014492</v>
      </c>
      <c r="R9" s="133"/>
    </row>
    <row r="10" spans="1:18" ht="30" customHeight="1" thickBot="1">
      <c r="A10" s="45"/>
      <c r="B10" s="23" t="s">
        <v>278</v>
      </c>
      <c r="C10" s="24">
        <v>0.99999999999999989</v>
      </c>
      <c r="D10" s="25">
        <v>0.48414023372287146</v>
      </c>
      <c r="E10" s="26">
        <v>0.21118530884808012</v>
      </c>
      <c r="F10" s="27">
        <v>2.003338898163606E-2</v>
      </c>
      <c r="G10" s="27">
        <v>7.4707846410684481E-2</v>
      </c>
      <c r="H10" s="27">
        <v>2.337228714524207E-2</v>
      </c>
      <c r="I10" s="27">
        <v>6.6777963272120202E-3</v>
      </c>
      <c r="J10" s="27">
        <v>5.8430717863105176E-3</v>
      </c>
      <c r="K10" s="27">
        <v>3.7562604340567614E-3</v>
      </c>
      <c r="L10" s="27">
        <v>1.001669449081803E-2</v>
      </c>
      <c r="M10" s="27">
        <v>1.0851419031719533E-2</v>
      </c>
      <c r="N10" s="27">
        <v>4.5909849749582636E-3</v>
      </c>
      <c r="O10" s="27">
        <v>1.6694490818030051E-3</v>
      </c>
      <c r="P10" s="27">
        <v>6.2604340567612689E-3</v>
      </c>
      <c r="Q10" s="28">
        <v>0.13689482470784642</v>
      </c>
      <c r="R10" s="133"/>
    </row>
    <row r="11" spans="1:18" ht="30" customHeight="1" thickBot="1">
      <c r="A11" s="148" t="s">
        <v>73</v>
      </c>
      <c r="B11" s="149" t="s">
        <v>269</v>
      </c>
      <c r="C11" s="150">
        <v>2940900</v>
      </c>
      <c r="D11" s="151">
        <v>1232600</v>
      </c>
      <c r="E11" s="151">
        <v>606600</v>
      </c>
      <c r="F11" s="151">
        <v>363500</v>
      </c>
      <c r="G11" s="151">
        <v>227100</v>
      </c>
      <c r="H11" s="151">
        <v>48700</v>
      </c>
      <c r="I11" s="151">
        <v>13100</v>
      </c>
      <c r="J11" s="151">
        <v>11500</v>
      </c>
      <c r="K11" s="151">
        <v>7800</v>
      </c>
      <c r="L11" s="151">
        <v>23600</v>
      </c>
      <c r="M11" s="151">
        <v>23600</v>
      </c>
      <c r="N11" s="151">
        <v>11000</v>
      </c>
      <c r="O11" s="151">
        <v>5400</v>
      </c>
      <c r="P11" s="151">
        <v>12600</v>
      </c>
      <c r="Q11" s="152">
        <v>353800</v>
      </c>
      <c r="R11" s="163"/>
    </row>
    <row r="12" spans="1:18" ht="30" customHeight="1">
      <c r="A12" s="153" t="s">
        <v>160</v>
      </c>
      <c r="B12" s="29" t="s">
        <v>270</v>
      </c>
      <c r="C12" s="30">
        <v>2291500</v>
      </c>
      <c r="D12" s="31">
        <v>882800</v>
      </c>
      <c r="E12" s="31">
        <v>470900</v>
      </c>
      <c r="F12" s="31">
        <v>337300</v>
      </c>
      <c r="G12" s="31">
        <v>181200</v>
      </c>
      <c r="H12" s="31">
        <v>51100</v>
      </c>
      <c r="I12" s="31">
        <v>12100</v>
      </c>
      <c r="J12" s="31">
        <v>10800</v>
      </c>
      <c r="K12" s="31">
        <v>3600</v>
      </c>
      <c r="L12" s="31">
        <v>20600</v>
      </c>
      <c r="M12" s="31">
        <v>21400</v>
      </c>
      <c r="N12" s="31">
        <v>9100</v>
      </c>
      <c r="O12" s="31">
        <v>4200</v>
      </c>
      <c r="P12" s="31">
        <v>10700</v>
      </c>
      <c r="Q12" s="32">
        <v>275700</v>
      </c>
      <c r="R12" s="163"/>
    </row>
    <row r="13" spans="1:18" ht="30" customHeight="1">
      <c r="A13" s="11"/>
      <c r="B13" s="33" t="s">
        <v>76</v>
      </c>
      <c r="C13" s="41">
        <v>649400</v>
      </c>
      <c r="D13" s="42">
        <v>349800</v>
      </c>
      <c r="E13" s="43">
        <v>135700</v>
      </c>
      <c r="F13" s="42">
        <v>26200</v>
      </c>
      <c r="G13" s="42">
        <v>45900</v>
      </c>
      <c r="H13" s="42">
        <v>-2400</v>
      </c>
      <c r="I13" s="42">
        <v>1000</v>
      </c>
      <c r="J13" s="42">
        <v>700</v>
      </c>
      <c r="K13" s="42">
        <v>4200</v>
      </c>
      <c r="L13" s="42">
        <v>3000</v>
      </c>
      <c r="M13" s="42">
        <v>2200</v>
      </c>
      <c r="N13" s="42">
        <v>1900</v>
      </c>
      <c r="O13" s="42">
        <v>1200</v>
      </c>
      <c r="P13" s="42">
        <v>1900</v>
      </c>
      <c r="Q13" s="44">
        <v>78100</v>
      </c>
      <c r="R13" s="133"/>
    </row>
    <row r="14" spans="1:18" ht="30" customHeight="1">
      <c r="A14" s="11"/>
      <c r="B14" s="34" t="s">
        <v>271</v>
      </c>
      <c r="C14" s="19">
        <v>1.2833951560113463</v>
      </c>
      <c r="D14" s="20">
        <v>1.3962392387856819</v>
      </c>
      <c r="E14" s="21">
        <v>1.2881715863240604</v>
      </c>
      <c r="F14" s="20">
        <v>1.0776756596501631</v>
      </c>
      <c r="G14" s="20">
        <v>1.2533112582781456</v>
      </c>
      <c r="H14" s="20">
        <v>0.95303326810176126</v>
      </c>
      <c r="I14" s="20">
        <v>1.0826446280991735</v>
      </c>
      <c r="J14" s="20">
        <v>1.0648148148148149</v>
      </c>
      <c r="K14" s="20">
        <v>2.1666666666666665</v>
      </c>
      <c r="L14" s="20">
        <v>1.145631067961165</v>
      </c>
      <c r="M14" s="20">
        <v>1.1028037383177569</v>
      </c>
      <c r="N14" s="20">
        <v>1.2087912087912087</v>
      </c>
      <c r="O14" s="20">
        <v>1.2857142857142858</v>
      </c>
      <c r="P14" s="20">
        <v>1.1775700934579438</v>
      </c>
      <c r="Q14" s="22">
        <v>1.2832789263692419</v>
      </c>
      <c r="R14" s="133"/>
    </row>
    <row r="15" spans="1:18" ht="30" customHeight="1" thickBot="1">
      <c r="A15" s="45"/>
      <c r="B15" s="35" t="s">
        <v>278</v>
      </c>
      <c r="C15" s="36">
        <v>1</v>
      </c>
      <c r="D15" s="27">
        <v>0.41912339759937434</v>
      </c>
      <c r="E15" s="27">
        <v>0.2062633887585433</v>
      </c>
      <c r="F15" s="27">
        <v>0.1236016185521439</v>
      </c>
      <c r="G15" s="27">
        <v>7.7221258798327044E-2</v>
      </c>
      <c r="H15" s="27">
        <v>1.6559556598320244E-2</v>
      </c>
      <c r="I15" s="27">
        <v>4.454418715359244E-3</v>
      </c>
      <c r="J15" s="27">
        <v>3.9103675745520081E-3</v>
      </c>
      <c r="K15" s="27">
        <v>2.6522493114352749E-3</v>
      </c>
      <c r="L15" s="27">
        <v>8.0247543269067294E-3</v>
      </c>
      <c r="M15" s="27">
        <v>8.0247543269067294E-3</v>
      </c>
      <c r="N15" s="27">
        <v>3.7403515930497467E-3</v>
      </c>
      <c r="O15" s="27">
        <v>1.836172600224421E-3</v>
      </c>
      <c r="P15" s="27">
        <v>4.2844027338569826E-3</v>
      </c>
      <c r="Q15" s="28">
        <v>0.12030330851100003</v>
      </c>
      <c r="R15" s="133"/>
    </row>
    <row r="16" spans="1:18" ht="30" customHeight="1" thickBot="1">
      <c r="A16" s="148" t="s">
        <v>78</v>
      </c>
      <c r="B16" s="149" t="s">
        <v>272</v>
      </c>
      <c r="C16" s="150">
        <v>693500</v>
      </c>
      <c r="D16" s="151">
        <v>306000</v>
      </c>
      <c r="E16" s="151">
        <v>173100</v>
      </c>
      <c r="F16" s="151">
        <v>33000</v>
      </c>
      <c r="G16" s="151">
        <v>53600</v>
      </c>
      <c r="H16" s="151">
        <v>11700</v>
      </c>
      <c r="I16" s="151">
        <v>4000</v>
      </c>
      <c r="J16" s="151">
        <v>3000</v>
      </c>
      <c r="K16" s="151">
        <v>2100</v>
      </c>
      <c r="L16" s="151">
        <v>6200</v>
      </c>
      <c r="M16" s="151">
        <v>6700</v>
      </c>
      <c r="N16" s="151">
        <v>2900</v>
      </c>
      <c r="O16" s="151">
        <v>1600</v>
      </c>
      <c r="P16" s="151">
        <v>3600</v>
      </c>
      <c r="Q16" s="152">
        <v>86000</v>
      </c>
      <c r="R16" s="163"/>
    </row>
    <row r="17" spans="1:18" ht="30" customHeight="1">
      <c r="A17" s="153" t="s">
        <v>161</v>
      </c>
      <c r="B17" s="29" t="s">
        <v>273</v>
      </c>
      <c r="C17" s="30">
        <v>588000</v>
      </c>
      <c r="D17" s="31">
        <v>195400</v>
      </c>
      <c r="E17" s="31">
        <v>148300</v>
      </c>
      <c r="F17" s="31">
        <v>95600</v>
      </c>
      <c r="G17" s="31">
        <v>40200</v>
      </c>
      <c r="H17" s="31">
        <v>14500</v>
      </c>
      <c r="I17" s="31">
        <v>3300</v>
      </c>
      <c r="J17" s="31">
        <v>3200</v>
      </c>
      <c r="K17" s="31">
        <v>700</v>
      </c>
      <c r="L17" s="31">
        <v>5400</v>
      </c>
      <c r="M17" s="31">
        <v>5400</v>
      </c>
      <c r="N17" s="31">
        <v>2700</v>
      </c>
      <c r="O17" s="31">
        <v>1300</v>
      </c>
      <c r="P17" s="31">
        <v>3600</v>
      </c>
      <c r="Q17" s="37">
        <v>68400</v>
      </c>
      <c r="R17" s="163"/>
    </row>
    <row r="18" spans="1:18" ht="30" customHeight="1">
      <c r="A18" s="11"/>
      <c r="B18" s="33" t="s">
        <v>76</v>
      </c>
      <c r="C18" s="41">
        <v>105500</v>
      </c>
      <c r="D18" s="42">
        <v>110600</v>
      </c>
      <c r="E18" s="43">
        <v>24800</v>
      </c>
      <c r="F18" s="42">
        <v>-62600</v>
      </c>
      <c r="G18" s="42">
        <v>13400</v>
      </c>
      <c r="H18" s="42">
        <v>-2800</v>
      </c>
      <c r="I18" s="42">
        <v>700</v>
      </c>
      <c r="J18" s="42">
        <v>-200</v>
      </c>
      <c r="K18" s="42">
        <v>1400</v>
      </c>
      <c r="L18" s="42">
        <v>800</v>
      </c>
      <c r="M18" s="42">
        <v>1300</v>
      </c>
      <c r="N18" s="42">
        <v>200</v>
      </c>
      <c r="O18" s="42">
        <v>300</v>
      </c>
      <c r="P18" s="42">
        <v>0</v>
      </c>
      <c r="Q18" s="44">
        <v>17600</v>
      </c>
      <c r="R18" s="164"/>
    </row>
    <row r="19" spans="1:18" ht="30" customHeight="1">
      <c r="A19" s="11"/>
      <c r="B19" s="34" t="s">
        <v>274</v>
      </c>
      <c r="C19" s="19">
        <v>1.1794217687074831</v>
      </c>
      <c r="D19" s="20">
        <v>1.5660184237461616</v>
      </c>
      <c r="E19" s="21">
        <v>1.1672285906945381</v>
      </c>
      <c r="F19" s="20">
        <v>0.34518828451882844</v>
      </c>
      <c r="G19" s="20">
        <v>1.3333333333333333</v>
      </c>
      <c r="H19" s="20">
        <v>0.80689655172413788</v>
      </c>
      <c r="I19" s="20">
        <v>1.2121212121212122</v>
      </c>
      <c r="J19" s="20">
        <v>0.9375</v>
      </c>
      <c r="K19" s="154">
        <v>3</v>
      </c>
      <c r="L19" s="20">
        <v>1.1481481481481481</v>
      </c>
      <c r="M19" s="20">
        <v>1.2407407407407407</v>
      </c>
      <c r="N19" s="20">
        <v>1.0740740740740742</v>
      </c>
      <c r="O19" s="20">
        <v>1.2307692307692308</v>
      </c>
      <c r="P19" s="20">
        <v>1</v>
      </c>
      <c r="Q19" s="22">
        <v>1.2573099415204678</v>
      </c>
      <c r="R19" s="164"/>
    </row>
    <row r="20" spans="1:18" ht="30" customHeight="1" thickBot="1">
      <c r="A20" s="11"/>
      <c r="B20" s="35" t="s">
        <v>279</v>
      </c>
      <c r="C20" s="36">
        <v>0.99999999999999989</v>
      </c>
      <c r="D20" s="27">
        <v>0.441240086517664</v>
      </c>
      <c r="E20" s="27">
        <v>0.24960346070656092</v>
      </c>
      <c r="F20" s="27">
        <v>4.7584715212689255E-2</v>
      </c>
      <c r="G20" s="27">
        <v>7.728911319394377E-2</v>
      </c>
      <c r="H20" s="27">
        <v>1.6870944484498919E-2</v>
      </c>
      <c r="I20" s="27">
        <v>5.7678442682047582E-3</v>
      </c>
      <c r="J20" s="27">
        <v>4.3258832011535686E-3</v>
      </c>
      <c r="K20" s="27">
        <v>3.0281182408074983E-3</v>
      </c>
      <c r="L20" s="27">
        <v>8.9401586157173748E-3</v>
      </c>
      <c r="M20" s="27">
        <v>9.6611391492429713E-3</v>
      </c>
      <c r="N20" s="27">
        <v>4.1816870944484498E-3</v>
      </c>
      <c r="O20" s="27">
        <v>2.3071377072819035E-3</v>
      </c>
      <c r="P20" s="27">
        <v>5.191059841384283E-3</v>
      </c>
      <c r="Q20" s="28">
        <v>0.1240086517664023</v>
      </c>
      <c r="R20" s="164"/>
    </row>
    <row r="21" spans="1:18" ht="15" customHeight="1">
      <c r="A21" s="155" t="s">
        <v>114</v>
      </c>
      <c r="B21" s="156" t="s">
        <v>189</v>
      </c>
      <c r="C21" s="157"/>
      <c r="D21" s="158"/>
      <c r="E21" s="158"/>
      <c r="F21" s="158"/>
      <c r="G21" s="158"/>
      <c r="H21" s="156"/>
      <c r="I21" s="156"/>
      <c r="J21" s="156"/>
      <c r="K21" s="156"/>
      <c r="L21" s="156"/>
      <c r="M21" s="156"/>
      <c r="N21" s="156"/>
      <c r="O21" s="156"/>
      <c r="P21" s="156"/>
      <c r="Q21" s="156"/>
      <c r="R21" s="133"/>
    </row>
    <row r="22" spans="1:18" ht="15" customHeight="1">
      <c r="A22" s="155"/>
      <c r="B22" s="159" t="s">
        <v>155</v>
      </c>
      <c r="C22" s="157"/>
      <c r="D22" s="158"/>
      <c r="E22" s="158"/>
      <c r="F22" s="158"/>
      <c r="G22" s="158"/>
      <c r="H22" s="156"/>
      <c r="I22" s="156"/>
      <c r="J22" s="156"/>
      <c r="K22" s="156"/>
      <c r="L22" s="156"/>
      <c r="M22" s="156"/>
      <c r="N22" s="156"/>
      <c r="O22" s="156"/>
      <c r="P22" s="156"/>
      <c r="Q22" s="156"/>
      <c r="R22" s="133"/>
    </row>
    <row r="23" spans="1:18" ht="15" customHeight="1">
      <c r="A23" s="156"/>
      <c r="B23" s="159" t="s">
        <v>156</v>
      </c>
      <c r="C23" s="157"/>
      <c r="D23" s="158"/>
      <c r="E23" s="158"/>
      <c r="F23" s="158"/>
      <c r="G23" s="158"/>
      <c r="H23" s="158"/>
      <c r="I23" s="158"/>
      <c r="J23" s="158"/>
      <c r="K23" s="158"/>
      <c r="L23" s="158"/>
      <c r="M23" s="158"/>
      <c r="N23" s="158"/>
      <c r="O23" s="158"/>
      <c r="P23" s="158"/>
      <c r="Q23" s="158"/>
      <c r="R23" s="133"/>
    </row>
    <row r="24" spans="1:18" ht="15" customHeight="1">
      <c r="A24" s="156"/>
      <c r="B24" s="159" t="s">
        <v>157</v>
      </c>
      <c r="C24" s="157"/>
      <c r="D24" s="158"/>
      <c r="E24" s="158"/>
      <c r="F24" s="158"/>
      <c r="G24" s="158"/>
      <c r="H24" s="158"/>
      <c r="I24" s="158"/>
      <c r="J24" s="158"/>
      <c r="K24" s="158"/>
      <c r="L24" s="158"/>
      <c r="M24" s="158"/>
      <c r="N24" s="158"/>
      <c r="O24" s="158"/>
      <c r="P24" s="158"/>
      <c r="Q24" s="158"/>
      <c r="R24" s="133"/>
    </row>
    <row r="25" spans="1:18" ht="15" customHeight="1">
      <c r="A25" s="156"/>
      <c r="B25" s="159" t="s">
        <v>158</v>
      </c>
      <c r="C25" s="157"/>
      <c r="D25" s="158"/>
      <c r="E25" s="158"/>
      <c r="F25" s="158"/>
      <c r="G25" s="158"/>
      <c r="H25" s="158"/>
      <c r="I25" s="158"/>
      <c r="J25" s="158"/>
      <c r="K25" s="158"/>
      <c r="L25" s="158"/>
      <c r="M25" s="158"/>
      <c r="N25" s="158"/>
      <c r="O25" s="158"/>
      <c r="P25" s="158"/>
      <c r="Q25" s="158"/>
      <c r="R25" s="133"/>
    </row>
    <row r="26" spans="1:18" ht="15" customHeight="1">
      <c r="A26" s="156"/>
      <c r="B26" s="160" t="s">
        <v>128</v>
      </c>
      <c r="C26" s="157"/>
      <c r="D26" s="158"/>
      <c r="E26" s="158"/>
      <c r="F26" s="158"/>
      <c r="G26" s="158"/>
      <c r="H26" s="158"/>
      <c r="I26" s="158"/>
      <c r="J26" s="158"/>
      <c r="K26" s="158"/>
      <c r="L26" s="158"/>
      <c r="M26" s="158"/>
      <c r="N26" s="158"/>
      <c r="O26" s="158"/>
      <c r="P26" s="158"/>
      <c r="Q26" s="158"/>
      <c r="R26" s="133"/>
    </row>
    <row r="27" spans="1:18" ht="15" customHeight="1">
      <c r="A27" s="52"/>
      <c r="B27" s="55"/>
      <c r="C27" s="53"/>
      <c r="D27" s="54"/>
      <c r="E27" s="54"/>
      <c r="F27" s="54"/>
      <c r="G27" s="54"/>
      <c r="H27" s="54"/>
      <c r="I27" s="54"/>
      <c r="J27" s="54"/>
      <c r="K27" s="54"/>
      <c r="L27" s="54"/>
      <c r="M27" s="54"/>
      <c r="N27" s="54"/>
      <c r="O27" s="54"/>
      <c r="P27" s="54"/>
      <c r="Q27" s="54"/>
    </row>
    <row r="28" spans="1:18" ht="15" customHeight="1">
      <c r="A28" s="52"/>
      <c r="B28" s="55"/>
      <c r="C28" s="53"/>
      <c r="D28" s="54"/>
      <c r="E28" s="54"/>
      <c r="F28" s="54"/>
      <c r="G28" s="54"/>
      <c r="H28" s="54"/>
      <c r="I28" s="54"/>
      <c r="J28" s="54"/>
      <c r="K28" s="54"/>
      <c r="L28" s="54"/>
      <c r="M28" s="54"/>
      <c r="N28" s="54"/>
      <c r="O28" s="54"/>
      <c r="P28" s="54"/>
      <c r="Q28" s="54"/>
    </row>
    <row r="29" spans="1:18" ht="15" customHeight="1"/>
  </sheetData>
  <mergeCells count="1">
    <mergeCell ref="A1:B1"/>
  </mergeCells>
  <phoneticPr fontId="2"/>
  <conditionalFormatting sqref="C9:Q9">
    <cfRule type="cellIs" dxfId="21" priority="2" operator="equal">
      <formula>"△100%"</formula>
    </cfRule>
  </conditionalFormatting>
  <conditionalFormatting sqref="C14:Q14">
    <cfRule type="cellIs" dxfId="20" priority="1" operator="equal">
      <formula>"△100%"</formula>
    </cfRule>
  </conditionalFormatting>
  <hyperlinks>
    <hyperlink ref="A1:B1" location="令和７年度!A1" display="令和７年度!A1" xr:uid="{6AF18E9A-1887-4369-8FE4-998F17E43A31}"/>
  </hyperlinks>
  <pageMargins left="0.70866141732283472" right="0.70866141732283472" top="0.74803149606299213" bottom="0.74803149606299213" header="0.31496062992125984" footer="0.31496062992125984"/>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0000"/>
    <pageSetUpPr fitToPage="1"/>
  </sheetPr>
  <dimension ref="A1:AG77"/>
  <sheetViews>
    <sheetView showGridLines="0" view="pageBreakPreview" zoomScale="87" zoomScaleNormal="40" zoomScaleSheetLayoutView="87" zoomScalePageLayoutView="40" workbookViewId="0">
      <selection activeCell="AK9" sqref="AK9"/>
    </sheetView>
  </sheetViews>
  <sheetFormatPr defaultColWidth="9.25" defaultRowHeight="38.25" customHeight="1"/>
  <cols>
    <col min="1" max="1" width="4.75" style="86" customWidth="1"/>
    <col min="2" max="13" width="8.08203125" style="86" customWidth="1"/>
    <col min="14" max="14" width="8.1640625" style="86" customWidth="1"/>
    <col min="15" max="17" width="8.08203125" style="86" customWidth="1"/>
    <col min="18" max="23" width="5.58203125" style="86" customWidth="1"/>
    <col min="24" max="33" width="5.58203125" style="64" customWidth="1"/>
    <col min="34" max="16384" width="9.25" style="64"/>
  </cols>
  <sheetData>
    <row r="1" spans="1:33" s="60" customFormat="1" ht="33" customHeight="1">
      <c r="A1" s="458" t="str">
        <f>令和７年度!A1</f>
        <v>令和７年度</v>
      </c>
      <c r="B1" s="458"/>
      <c r="C1" s="473" t="s">
        <v>296</v>
      </c>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4"/>
      <c r="AG1" s="474"/>
    </row>
    <row r="2" spans="1:33" ht="16.5" customHeight="1">
      <c r="A2" s="61"/>
      <c r="B2" s="61"/>
      <c r="C2" s="61"/>
      <c r="D2" s="61"/>
      <c r="E2" s="61"/>
      <c r="F2" s="61"/>
      <c r="G2" s="61"/>
      <c r="H2" s="61"/>
      <c r="I2" s="61"/>
      <c r="J2" s="61"/>
      <c r="K2" s="61"/>
      <c r="L2" s="61"/>
      <c r="M2" s="61"/>
      <c r="N2" s="61"/>
      <c r="O2" s="61"/>
      <c r="P2" s="61"/>
      <c r="Q2" s="61"/>
      <c r="R2" s="62"/>
      <c r="S2" s="63"/>
      <c r="T2" s="63"/>
      <c r="U2" s="472" t="s">
        <v>178</v>
      </c>
      <c r="V2" s="472"/>
      <c r="W2" s="472"/>
      <c r="X2" s="61"/>
    </row>
    <row r="3" spans="1:33" ht="21" customHeight="1">
      <c r="A3" s="65"/>
      <c r="B3" s="468" t="s">
        <v>250</v>
      </c>
      <c r="C3" s="469"/>
      <c r="D3" s="468" t="s">
        <v>136</v>
      </c>
      <c r="E3" s="469"/>
      <c r="F3" s="468" t="s">
        <v>162</v>
      </c>
      <c r="G3" s="469"/>
      <c r="H3" s="468" t="s">
        <v>179</v>
      </c>
      <c r="I3" s="469"/>
      <c r="J3" s="468" t="s">
        <v>183</v>
      </c>
      <c r="K3" s="469"/>
      <c r="L3" s="468" t="s">
        <v>190</v>
      </c>
      <c r="M3" s="469"/>
      <c r="N3" s="468" t="s">
        <v>251</v>
      </c>
      <c r="O3" s="469"/>
      <c r="P3" s="468" t="s">
        <v>297</v>
      </c>
      <c r="Q3" s="469"/>
      <c r="R3" s="470" t="s">
        <v>252</v>
      </c>
      <c r="S3" s="471"/>
      <c r="T3" s="470" t="s">
        <v>191</v>
      </c>
      <c r="U3" s="471"/>
      <c r="V3" s="470" t="s">
        <v>180</v>
      </c>
      <c r="W3" s="471"/>
      <c r="X3" s="470" t="s">
        <v>184</v>
      </c>
      <c r="Y3" s="471"/>
      <c r="Z3" s="470" t="s">
        <v>192</v>
      </c>
      <c r="AA3" s="471"/>
      <c r="AB3" s="470" t="s">
        <v>253</v>
      </c>
      <c r="AC3" s="471"/>
      <c r="AD3" s="470" t="s">
        <v>298</v>
      </c>
      <c r="AE3" s="471"/>
      <c r="AF3" s="470" t="s">
        <v>299</v>
      </c>
      <c r="AG3" s="471"/>
    </row>
    <row r="4" spans="1:33" ht="21" customHeight="1">
      <c r="A4" s="66"/>
      <c r="B4" s="67" t="s">
        <v>129</v>
      </c>
      <c r="C4" s="68" t="s">
        <v>130</v>
      </c>
      <c r="D4" s="67" t="s">
        <v>129</v>
      </c>
      <c r="E4" s="68" t="s">
        <v>130</v>
      </c>
      <c r="F4" s="67" t="s">
        <v>129</v>
      </c>
      <c r="G4" s="68" t="s">
        <v>130</v>
      </c>
      <c r="H4" s="67" t="s">
        <v>129</v>
      </c>
      <c r="I4" s="68" t="s">
        <v>130</v>
      </c>
      <c r="J4" s="67" t="s">
        <v>129</v>
      </c>
      <c r="K4" s="68" t="s">
        <v>130</v>
      </c>
      <c r="L4" s="67" t="s">
        <v>129</v>
      </c>
      <c r="M4" s="68" t="s">
        <v>130</v>
      </c>
      <c r="N4" s="67" t="s">
        <v>129</v>
      </c>
      <c r="O4" s="68" t="s">
        <v>130</v>
      </c>
      <c r="P4" s="67" t="s">
        <v>129</v>
      </c>
      <c r="Q4" s="68" t="s">
        <v>130</v>
      </c>
      <c r="R4" s="385" t="s">
        <v>129</v>
      </c>
      <c r="S4" s="68" t="s">
        <v>130</v>
      </c>
      <c r="T4" s="385" t="s">
        <v>129</v>
      </c>
      <c r="U4" s="68" t="s">
        <v>130</v>
      </c>
      <c r="V4" s="385" t="s">
        <v>129</v>
      </c>
      <c r="W4" s="68" t="s">
        <v>130</v>
      </c>
      <c r="X4" s="385" t="s">
        <v>129</v>
      </c>
      <c r="Y4" s="68" t="s">
        <v>130</v>
      </c>
      <c r="Z4" s="385" t="s">
        <v>129</v>
      </c>
      <c r="AA4" s="68" t="s">
        <v>130</v>
      </c>
      <c r="AB4" s="385" t="s">
        <v>129</v>
      </c>
      <c r="AC4" s="68" t="s">
        <v>130</v>
      </c>
      <c r="AD4" s="385" t="s">
        <v>129</v>
      </c>
      <c r="AE4" s="68" t="s">
        <v>130</v>
      </c>
      <c r="AF4" s="385" t="s">
        <v>129</v>
      </c>
      <c r="AG4" s="68" t="s">
        <v>130</v>
      </c>
    </row>
    <row r="5" spans="1:33" ht="33" customHeight="1">
      <c r="A5" s="69">
        <v>4</v>
      </c>
      <c r="B5" s="70">
        <v>833200</v>
      </c>
      <c r="C5" s="71">
        <v>833200</v>
      </c>
      <c r="D5" s="70">
        <v>851400</v>
      </c>
      <c r="E5" s="71">
        <v>851400</v>
      </c>
      <c r="F5" s="70">
        <v>77300</v>
      </c>
      <c r="G5" s="72">
        <v>77300</v>
      </c>
      <c r="H5" s="70">
        <v>262600</v>
      </c>
      <c r="I5" s="72">
        <v>262600</v>
      </c>
      <c r="J5" s="70">
        <v>409000</v>
      </c>
      <c r="K5" s="72">
        <v>409000</v>
      </c>
      <c r="L5" s="70">
        <v>669800</v>
      </c>
      <c r="M5" s="72">
        <v>669800</v>
      </c>
      <c r="N5" s="70">
        <v>752300</v>
      </c>
      <c r="O5" s="377">
        <v>752300</v>
      </c>
      <c r="P5" s="376">
        <v>882600</v>
      </c>
      <c r="Q5" s="377">
        <v>882600</v>
      </c>
      <c r="R5" s="386">
        <v>2.1843494959193492</v>
      </c>
      <c r="S5" s="387">
        <v>2.1843494959193492</v>
      </c>
      <c r="T5" s="388">
        <v>-90.920836269673487</v>
      </c>
      <c r="U5" s="389">
        <v>-90.920836269673487</v>
      </c>
      <c r="V5" s="388">
        <v>239.71539456662356</v>
      </c>
      <c r="W5" s="389">
        <v>239.71539456662356</v>
      </c>
      <c r="X5" s="386">
        <v>55.750190403655751</v>
      </c>
      <c r="Y5" s="389">
        <v>55.750190403655751</v>
      </c>
      <c r="Z5" s="390">
        <v>63.765281173594133</v>
      </c>
      <c r="AA5" s="389">
        <v>63.765281173594133</v>
      </c>
      <c r="AB5" s="386">
        <v>12.317109584950742</v>
      </c>
      <c r="AC5" s="387">
        <v>12.317109584950742</v>
      </c>
      <c r="AD5" s="386">
        <v>17.320217998139029</v>
      </c>
      <c r="AE5" s="389">
        <v>17.320217998139029</v>
      </c>
      <c r="AF5" s="386">
        <v>5.9289486317810827</v>
      </c>
      <c r="AG5" s="389">
        <v>5.9289486317810827</v>
      </c>
    </row>
    <row r="6" spans="1:33" ht="33" customHeight="1">
      <c r="A6" s="69">
        <v>5</v>
      </c>
      <c r="B6" s="73">
        <v>830900</v>
      </c>
      <c r="C6" s="74">
        <v>1664100</v>
      </c>
      <c r="D6" s="73">
        <v>834900</v>
      </c>
      <c r="E6" s="74">
        <v>1686300</v>
      </c>
      <c r="F6" s="73">
        <v>44000</v>
      </c>
      <c r="G6" s="74">
        <v>121300</v>
      </c>
      <c r="H6" s="75">
        <v>195200</v>
      </c>
      <c r="I6" s="74">
        <v>457800</v>
      </c>
      <c r="J6" s="75">
        <v>396800</v>
      </c>
      <c r="K6" s="74">
        <v>805800</v>
      </c>
      <c r="L6" s="75">
        <v>645200</v>
      </c>
      <c r="M6" s="74">
        <v>1315000</v>
      </c>
      <c r="N6" s="75">
        <v>710400</v>
      </c>
      <c r="O6" s="74">
        <v>1462700</v>
      </c>
      <c r="P6" s="397">
        <v>842600</v>
      </c>
      <c r="Q6" s="74">
        <v>1725200</v>
      </c>
      <c r="R6" s="391">
        <v>0.48140570465760391</v>
      </c>
      <c r="S6" s="392">
        <v>1.3340544438435131</v>
      </c>
      <c r="T6" s="391">
        <v>-94.729907773386032</v>
      </c>
      <c r="U6" s="392">
        <v>-92.806736642353087</v>
      </c>
      <c r="V6" s="391">
        <v>343.63636363636363</v>
      </c>
      <c r="W6" s="392">
        <v>277.4113767518549</v>
      </c>
      <c r="X6" s="391">
        <v>103.27868852459017</v>
      </c>
      <c r="Y6" s="393">
        <v>76.015727391874179</v>
      </c>
      <c r="Z6" s="391">
        <v>62.600806451612897</v>
      </c>
      <c r="AA6" s="393">
        <v>63.191859022089858</v>
      </c>
      <c r="AB6" s="391">
        <v>10.105393676379421</v>
      </c>
      <c r="AC6" s="394">
        <v>11.231939163498097</v>
      </c>
      <c r="AD6" s="391">
        <v>18.609234234234236</v>
      </c>
      <c r="AE6" s="393">
        <v>17.946263758802218</v>
      </c>
      <c r="AF6" s="391">
        <v>1.4081116861234761</v>
      </c>
      <c r="AG6" s="393">
        <v>3.6716543476954513</v>
      </c>
    </row>
    <row r="7" spans="1:33" ht="33" customHeight="1">
      <c r="A7" s="69">
        <v>6</v>
      </c>
      <c r="B7" s="73">
        <v>809700</v>
      </c>
      <c r="C7" s="74">
        <v>2473800</v>
      </c>
      <c r="D7" s="378">
        <v>868200</v>
      </c>
      <c r="E7" s="74">
        <v>2554500</v>
      </c>
      <c r="F7" s="73">
        <v>144100</v>
      </c>
      <c r="G7" s="74">
        <v>265400</v>
      </c>
      <c r="H7" s="75">
        <v>162900</v>
      </c>
      <c r="I7" s="74">
        <v>620700</v>
      </c>
      <c r="J7" s="75">
        <v>448500</v>
      </c>
      <c r="K7" s="74">
        <v>1254300</v>
      </c>
      <c r="L7" s="75">
        <v>663400</v>
      </c>
      <c r="M7" s="74">
        <v>1978400</v>
      </c>
      <c r="N7" s="75">
        <v>748000</v>
      </c>
      <c r="O7" s="74">
        <v>2210700</v>
      </c>
      <c r="P7" s="75">
        <v>838900</v>
      </c>
      <c r="Q7" s="74">
        <v>2564100</v>
      </c>
      <c r="R7" s="391">
        <v>7.2248981104112744</v>
      </c>
      <c r="S7" s="392">
        <v>3.2621877273829796</v>
      </c>
      <c r="T7" s="395">
        <v>-83.402441833678878</v>
      </c>
      <c r="U7" s="392">
        <v>-89.610491289880599</v>
      </c>
      <c r="V7" s="391">
        <v>13.046495489243568</v>
      </c>
      <c r="W7" s="392">
        <v>133.87339864355687</v>
      </c>
      <c r="X7" s="391">
        <v>175.3222836095764</v>
      </c>
      <c r="Y7" s="393">
        <v>102.07829869502177</v>
      </c>
      <c r="Z7" s="391">
        <v>47.915273132664424</v>
      </c>
      <c r="AA7" s="393">
        <v>57.729410826755952</v>
      </c>
      <c r="AB7" s="391">
        <v>12.752487187217383</v>
      </c>
      <c r="AC7" s="393">
        <v>11.741811564900928</v>
      </c>
      <c r="AD7" s="391">
        <v>12.152406417112303</v>
      </c>
      <c r="AE7" s="396">
        <v>15.985886823178191</v>
      </c>
      <c r="AF7" s="391">
        <v>3.6062739286155505</v>
      </c>
      <c r="AG7" s="396">
        <v>3.650254668930387</v>
      </c>
    </row>
    <row r="8" spans="1:33" ht="33" customHeight="1">
      <c r="A8" s="69">
        <v>7</v>
      </c>
      <c r="B8" s="73">
        <v>885800</v>
      </c>
      <c r="C8" s="74">
        <v>3359600</v>
      </c>
      <c r="D8" s="378">
        <v>963600</v>
      </c>
      <c r="E8" s="74">
        <v>3518100</v>
      </c>
      <c r="F8" s="73">
        <v>277300</v>
      </c>
      <c r="G8" s="74">
        <v>542700</v>
      </c>
      <c r="H8" s="75">
        <v>250400</v>
      </c>
      <c r="I8" s="74">
        <v>871100</v>
      </c>
      <c r="J8" s="75">
        <v>607800</v>
      </c>
      <c r="K8" s="74">
        <v>1862100</v>
      </c>
      <c r="L8" s="75">
        <v>778800</v>
      </c>
      <c r="M8" s="74">
        <v>2757200</v>
      </c>
      <c r="N8" s="75">
        <v>915400</v>
      </c>
      <c r="O8" s="74">
        <v>3126100</v>
      </c>
      <c r="P8" s="75">
        <v>947600</v>
      </c>
      <c r="Q8" s="74">
        <v>3511700</v>
      </c>
      <c r="R8" s="391">
        <v>8.7830209979679523</v>
      </c>
      <c r="S8" s="392">
        <v>4.7178235504226791</v>
      </c>
      <c r="T8" s="391">
        <v>-71.222498962224989</v>
      </c>
      <c r="U8" s="392">
        <v>-84.574059861857251</v>
      </c>
      <c r="V8" s="391">
        <v>-9.7006851785070296</v>
      </c>
      <c r="W8" s="392">
        <v>60.512253547079411</v>
      </c>
      <c r="X8" s="391">
        <v>142.73162939297123</v>
      </c>
      <c r="Y8" s="393">
        <v>113.76420617609918</v>
      </c>
      <c r="Z8" s="391">
        <v>28.13425468904245</v>
      </c>
      <c r="AA8" s="393">
        <v>48.069384028784725</v>
      </c>
      <c r="AB8" s="391">
        <v>17.539804827940415</v>
      </c>
      <c r="AC8" s="393">
        <v>13.379515450456992</v>
      </c>
      <c r="AD8" s="391">
        <v>3.517587939698501</v>
      </c>
      <c r="AE8" s="393">
        <v>12.334858129938269</v>
      </c>
      <c r="AF8" s="391">
        <v>6.9767441860465027</v>
      </c>
      <c r="AG8" s="393">
        <v>4.527324681509711</v>
      </c>
    </row>
    <row r="9" spans="1:33" ht="33" customHeight="1">
      <c r="A9" s="69">
        <v>8</v>
      </c>
      <c r="B9" s="73">
        <v>1041500</v>
      </c>
      <c r="C9" s="74">
        <v>4401100</v>
      </c>
      <c r="D9" s="73">
        <v>1021200</v>
      </c>
      <c r="E9" s="74">
        <v>4539300</v>
      </c>
      <c r="F9" s="73">
        <v>202800</v>
      </c>
      <c r="G9" s="74">
        <v>745500</v>
      </c>
      <c r="H9" s="75">
        <v>288200</v>
      </c>
      <c r="I9" s="74">
        <v>1159300</v>
      </c>
      <c r="J9" s="75">
        <v>640800</v>
      </c>
      <c r="K9" s="74">
        <v>2502900</v>
      </c>
      <c r="L9" s="75">
        <v>728600</v>
      </c>
      <c r="M9" s="74">
        <v>3485800</v>
      </c>
      <c r="N9" s="75">
        <v>1003800</v>
      </c>
      <c r="O9" s="74">
        <v>4129900</v>
      </c>
      <c r="P9" s="397">
        <v>1074900</v>
      </c>
      <c r="Q9" s="74">
        <v>4586600</v>
      </c>
      <c r="R9" s="391">
        <v>-1.9491118578972646</v>
      </c>
      <c r="S9" s="392">
        <v>3.14012405989412</v>
      </c>
      <c r="T9" s="391">
        <v>-80.141010575793189</v>
      </c>
      <c r="U9" s="392">
        <v>-83.576762937016724</v>
      </c>
      <c r="V9" s="391">
        <v>42.110453648915183</v>
      </c>
      <c r="W9" s="392">
        <v>55.506371562709603</v>
      </c>
      <c r="X9" s="391">
        <v>122.34559333795977</v>
      </c>
      <c r="Y9" s="393">
        <v>115.89752436815323</v>
      </c>
      <c r="Z9" s="391">
        <v>13.7016229712859</v>
      </c>
      <c r="AA9" s="393">
        <v>39.27044628231252</v>
      </c>
      <c r="AB9" s="391">
        <v>37.771067801262689</v>
      </c>
      <c r="AC9" s="392">
        <v>18.477824315795516</v>
      </c>
      <c r="AD9" s="391">
        <v>7.0830842797370082</v>
      </c>
      <c r="AE9" s="393">
        <v>11.058379137509377</v>
      </c>
      <c r="AF9" s="391">
        <v>3.2069131060969767</v>
      </c>
      <c r="AG9" s="393">
        <v>4.2148553770648363</v>
      </c>
    </row>
    <row r="10" spans="1:33" ht="33" customHeight="1">
      <c r="A10" s="69">
        <v>9</v>
      </c>
      <c r="B10" s="73">
        <v>801500</v>
      </c>
      <c r="C10" s="74">
        <v>5202600</v>
      </c>
      <c r="D10" s="73">
        <v>809300</v>
      </c>
      <c r="E10" s="74">
        <v>5348600</v>
      </c>
      <c r="F10" s="73">
        <v>227600</v>
      </c>
      <c r="G10" s="74">
        <v>973100</v>
      </c>
      <c r="H10" s="75">
        <v>204900</v>
      </c>
      <c r="I10" s="74">
        <v>1364200</v>
      </c>
      <c r="J10" s="75">
        <v>494700</v>
      </c>
      <c r="K10" s="74">
        <v>2997600</v>
      </c>
      <c r="L10" s="75">
        <v>710100</v>
      </c>
      <c r="M10" s="74">
        <v>4195900</v>
      </c>
      <c r="N10" s="75">
        <v>830900</v>
      </c>
      <c r="O10" s="74">
        <v>4960800</v>
      </c>
      <c r="P10" s="397">
        <v>948600</v>
      </c>
      <c r="Q10" s="74">
        <v>5535200</v>
      </c>
      <c r="R10" s="391">
        <v>0.97317529631939692</v>
      </c>
      <c r="S10" s="392">
        <v>2.8062891631107476</v>
      </c>
      <c r="T10" s="391">
        <v>-71.876930680835287</v>
      </c>
      <c r="U10" s="392">
        <v>-81.806454025352423</v>
      </c>
      <c r="V10" s="391">
        <v>-9.9736379613356831</v>
      </c>
      <c r="W10" s="392">
        <v>40.191141712054275</v>
      </c>
      <c r="X10" s="391">
        <v>141.43484626647145</v>
      </c>
      <c r="Y10" s="393">
        <v>119.73317695352588</v>
      </c>
      <c r="Z10" s="391">
        <v>43.541540327471182</v>
      </c>
      <c r="AA10" s="393">
        <v>39.975313584200705</v>
      </c>
      <c r="AB10" s="391">
        <v>17.011688494578237</v>
      </c>
      <c r="AC10" s="398">
        <v>18.229700421840377</v>
      </c>
      <c r="AD10" s="399">
        <v>14.165362859549873</v>
      </c>
      <c r="AE10" s="393">
        <v>11.578777616513463</v>
      </c>
      <c r="AF10" s="399">
        <v>18.353087960074859</v>
      </c>
      <c r="AG10" s="393">
        <v>6.3929573674701174</v>
      </c>
    </row>
    <row r="11" spans="1:33" ht="33" customHeight="1">
      <c r="A11" s="69">
        <v>10</v>
      </c>
      <c r="B11" s="73">
        <v>849300</v>
      </c>
      <c r="C11" s="74">
        <v>6051900</v>
      </c>
      <c r="D11" s="73">
        <v>851300</v>
      </c>
      <c r="E11" s="74">
        <v>6199900</v>
      </c>
      <c r="F11" s="73">
        <v>341200</v>
      </c>
      <c r="G11" s="74">
        <v>1314300</v>
      </c>
      <c r="H11" s="75">
        <v>299000</v>
      </c>
      <c r="I11" s="74">
        <v>1663200</v>
      </c>
      <c r="J11" s="75">
        <v>630700</v>
      </c>
      <c r="K11" s="74">
        <v>3628300</v>
      </c>
      <c r="L11" s="75">
        <v>788300</v>
      </c>
      <c r="M11" s="74">
        <v>4984200</v>
      </c>
      <c r="N11" s="75">
        <v>886900</v>
      </c>
      <c r="O11" s="74">
        <v>5847700</v>
      </c>
      <c r="P11" s="397">
        <v>986100</v>
      </c>
      <c r="Q11" s="74">
        <v>6521300</v>
      </c>
      <c r="R11" s="391">
        <v>0.23548804898152298</v>
      </c>
      <c r="S11" s="392">
        <v>2.4455129793949055</v>
      </c>
      <c r="T11" s="391">
        <v>-59.920122166098913</v>
      </c>
      <c r="U11" s="392">
        <v>-78.801270988241754</v>
      </c>
      <c r="V11" s="391">
        <v>-12.368112543962482</v>
      </c>
      <c r="W11" s="392">
        <v>26.546450582058895</v>
      </c>
      <c r="X11" s="391">
        <v>110.93645484949835</v>
      </c>
      <c r="Y11" s="393">
        <v>118.15175565175565</v>
      </c>
      <c r="Z11" s="391">
        <v>24.988108450927541</v>
      </c>
      <c r="AA11" s="393">
        <v>37.370118237190951</v>
      </c>
      <c r="AB11" s="391">
        <v>12.507928453634392</v>
      </c>
      <c r="AC11" s="400">
        <v>17.324746197985633</v>
      </c>
      <c r="AD11" s="391">
        <v>11.185026496786563</v>
      </c>
      <c r="AE11" s="393">
        <v>11.519058775244972</v>
      </c>
      <c r="AF11" s="391">
        <v>16.107382550335572</v>
      </c>
      <c r="AG11" s="393">
        <v>7.7562418414051706</v>
      </c>
    </row>
    <row r="12" spans="1:33" ht="33" customHeight="1">
      <c r="A12" s="69">
        <v>11</v>
      </c>
      <c r="B12" s="73">
        <v>795200</v>
      </c>
      <c r="C12" s="74">
        <v>6847100</v>
      </c>
      <c r="D12" s="73">
        <v>799200</v>
      </c>
      <c r="E12" s="74">
        <v>6999100</v>
      </c>
      <c r="F12" s="73">
        <v>381100</v>
      </c>
      <c r="G12" s="74">
        <v>1695400</v>
      </c>
      <c r="H12" s="75">
        <v>368000</v>
      </c>
      <c r="I12" s="74">
        <v>2031200</v>
      </c>
      <c r="J12" s="75">
        <v>615000</v>
      </c>
      <c r="K12" s="74">
        <v>4243300</v>
      </c>
      <c r="L12" s="75">
        <v>688200</v>
      </c>
      <c r="M12" s="74">
        <v>5672400</v>
      </c>
      <c r="N12" s="75">
        <v>811200</v>
      </c>
      <c r="O12" s="74">
        <v>6658900</v>
      </c>
      <c r="P12" s="397">
        <v>894500</v>
      </c>
      <c r="Q12" s="74">
        <v>7415800</v>
      </c>
      <c r="R12" s="391">
        <v>0.50301810865191499</v>
      </c>
      <c r="S12" s="392">
        <v>2.2199179214557887</v>
      </c>
      <c r="T12" s="391">
        <v>-52.314814814814817</v>
      </c>
      <c r="U12" s="392">
        <v>-75.776885599577085</v>
      </c>
      <c r="V12" s="391">
        <v>-3.4374180005248007</v>
      </c>
      <c r="W12" s="392">
        <v>19.806535330895358</v>
      </c>
      <c r="X12" s="391">
        <v>67.119565217391312</v>
      </c>
      <c r="Y12" s="393">
        <v>108.90606538007091</v>
      </c>
      <c r="Z12" s="391">
        <v>11.902439024390247</v>
      </c>
      <c r="AA12" s="393">
        <v>33.678976268470308</v>
      </c>
      <c r="AB12" s="391">
        <v>17.872711421098515</v>
      </c>
      <c r="AC12" s="398">
        <v>17.391227699033919</v>
      </c>
      <c r="AD12" s="391">
        <v>10.268737672583825</v>
      </c>
      <c r="AE12" s="393">
        <v>11.366742254726759</v>
      </c>
      <c r="AF12" s="391">
        <v>12.487424547283709</v>
      </c>
      <c r="AG12" s="393">
        <v>8.3057060653415391</v>
      </c>
    </row>
    <row r="13" spans="1:33" ht="33" customHeight="1">
      <c r="A13" s="69">
        <v>12</v>
      </c>
      <c r="B13" s="73">
        <v>747500</v>
      </c>
      <c r="C13" s="74">
        <v>7594600</v>
      </c>
      <c r="D13" s="73">
        <v>755100</v>
      </c>
      <c r="E13" s="74">
        <v>7754200</v>
      </c>
      <c r="F13" s="73">
        <v>326200</v>
      </c>
      <c r="G13" s="74">
        <v>2021600</v>
      </c>
      <c r="H13" s="75">
        <v>423600</v>
      </c>
      <c r="I13" s="74">
        <v>2454800</v>
      </c>
      <c r="J13" s="75">
        <v>635000</v>
      </c>
      <c r="K13" s="74">
        <v>4878300</v>
      </c>
      <c r="L13" s="75">
        <v>666700</v>
      </c>
      <c r="M13" s="74">
        <v>6339100</v>
      </c>
      <c r="N13" s="75">
        <v>816400</v>
      </c>
      <c r="O13" s="74">
        <v>7475300</v>
      </c>
      <c r="P13" s="397">
        <v>862800</v>
      </c>
      <c r="Q13" s="74">
        <v>8278600</v>
      </c>
      <c r="R13" s="391">
        <v>1.0167224080267516</v>
      </c>
      <c r="S13" s="392">
        <v>2.1014931661970309</v>
      </c>
      <c r="T13" s="391">
        <v>-56.800423784929151</v>
      </c>
      <c r="U13" s="392">
        <v>-73.928967527275546</v>
      </c>
      <c r="V13" s="391">
        <v>29.858982219497221</v>
      </c>
      <c r="W13" s="392">
        <v>21.428571428571416</v>
      </c>
      <c r="X13" s="391">
        <v>49.90557129367329</v>
      </c>
      <c r="Y13" s="393">
        <v>98.724947042528925</v>
      </c>
      <c r="Z13" s="391">
        <v>4.9921259842519561</v>
      </c>
      <c r="AA13" s="393">
        <v>29.944857839821253</v>
      </c>
      <c r="AB13" s="391">
        <v>22.453877306134686</v>
      </c>
      <c r="AC13" s="400">
        <v>17.923680017668133</v>
      </c>
      <c r="AD13" s="391">
        <v>5.6834884860362536</v>
      </c>
      <c r="AE13" s="393">
        <v>10.7460570144342</v>
      </c>
      <c r="AF13" s="391">
        <v>15.424749163879596</v>
      </c>
      <c r="AG13" s="393">
        <v>9.0063992837015689</v>
      </c>
    </row>
    <row r="14" spans="1:33" ht="33" customHeight="1">
      <c r="A14" s="69">
        <v>1</v>
      </c>
      <c r="B14" s="73">
        <v>753500</v>
      </c>
      <c r="C14" s="74">
        <v>8348100</v>
      </c>
      <c r="D14" s="73">
        <v>727800</v>
      </c>
      <c r="E14" s="74">
        <v>8482000</v>
      </c>
      <c r="F14" s="73">
        <v>144000</v>
      </c>
      <c r="G14" s="74">
        <v>2165600</v>
      </c>
      <c r="H14" s="75">
        <v>224600</v>
      </c>
      <c r="I14" s="74">
        <v>2679400</v>
      </c>
      <c r="J14" s="75">
        <v>532200</v>
      </c>
      <c r="K14" s="74">
        <v>5410500</v>
      </c>
      <c r="L14" s="75">
        <v>629200</v>
      </c>
      <c r="M14" s="74">
        <v>6968300</v>
      </c>
      <c r="N14" s="75">
        <v>783400</v>
      </c>
      <c r="O14" s="74">
        <v>8258700</v>
      </c>
      <c r="P14" s="397">
        <v>836000</v>
      </c>
      <c r="Q14" s="74">
        <v>9114600</v>
      </c>
      <c r="R14" s="391">
        <v>-3.4107498341074916</v>
      </c>
      <c r="S14" s="392">
        <v>1.6039577868017858</v>
      </c>
      <c r="T14" s="391">
        <v>-80.214344600164878</v>
      </c>
      <c r="U14" s="392">
        <v>-74.468285781655268</v>
      </c>
      <c r="V14" s="391">
        <v>55.972222222222229</v>
      </c>
      <c r="W14" s="392">
        <v>23.725526413003323</v>
      </c>
      <c r="X14" s="391">
        <v>136.95458593054317</v>
      </c>
      <c r="Y14" s="393">
        <v>101.92953646338734</v>
      </c>
      <c r="Z14" s="391">
        <v>18.226230740323189</v>
      </c>
      <c r="AA14" s="393">
        <v>28.792163386008696</v>
      </c>
      <c r="AB14" s="391">
        <v>24.507310870947236</v>
      </c>
      <c r="AC14" s="398">
        <v>18.518146463269375</v>
      </c>
      <c r="AD14" s="391">
        <v>6.7143221853459352</v>
      </c>
      <c r="AE14" s="393">
        <v>10.363616549820193</v>
      </c>
      <c r="AF14" s="391">
        <v>10.948905109489047</v>
      </c>
      <c r="AG14" s="393">
        <v>9.1817299744852079</v>
      </c>
    </row>
    <row r="15" spans="1:33" ht="33" customHeight="1">
      <c r="A15" s="69">
        <v>2</v>
      </c>
      <c r="B15" s="73">
        <v>772200</v>
      </c>
      <c r="C15" s="74">
        <v>9120300</v>
      </c>
      <c r="D15" s="73">
        <v>590900</v>
      </c>
      <c r="E15" s="74">
        <v>9072900</v>
      </c>
      <c r="F15" s="73">
        <v>118800</v>
      </c>
      <c r="G15" s="74">
        <v>2284400</v>
      </c>
      <c r="H15" s="75">
        <v>179200</v>
      </c>
      <c r="I15" s="74">
        <v>2858600</v>
      </c>
      <c r="J15" s="75">
        <v>597900</v>
      </c>
      <c r="K15" s="74">
        <v>6008400</v>
      </c>
      <c r="L15" s="379">
        <v>719200</v>
      </c>
      <c r="M15" s="74">
        <v>7687500</v>
      </c>
      <c r="N15" s="75">
        <v>781400</v>
      </c>
      <c r="O15" s="74">
        <v>9040100</v>
      </c>
      <c r="P15" s="397">
        <v>842800</v>
      </c>
      <c r="Q15" s="74">
        <v>9957400</v>
      </c>
      <c r="R15" s="391">
        <v>-23.478373478373484</v>
      </c>
      <c r="S15" s="392">
        <v>-0.5197197460609857</v>
      </c>
      <c r="T15" s="391">
        <v>-79.895075308850906</v>
      </c>
      <c r="U15" s="392">
        <v>-74.821721830947112</v>
      </c>
      <c r="V15" s="391">
        <v>50.841750841750837</v>
      </c>
      <c r="W15" s="392">
        <v>25.135703029241824</v>
      </c>
      <c r="X15" s="391">
        <v>233.64955357142856</v>
      </c>
      <c r="Y15" s="393">
        <v>110.18680472958792</v>
      </c>
      <c r="Z15" s="391">
        <v>20.287673524000667</v>
      </c>
      <c r="AA15" s="393">
        <v>27.945875773916512</v>
      </c>
      <c r="AB15" s="391">
        <v>8.6484983314794306</v>
      </c>
      <c r="AC15" s="400">
        <v>17.594796747967493</v>
      </c>
      <c r="AD15" s="391">
        <v>7.8576913232659251</v>
      </c>
      <c r="AE15" s="393">
        <v>10.147011648101227</v>
      </c>
      <c r="AF15" s="391">
        <v>9.1427091427091369</v>
      </c>
      <c r="AG15" s="393">
        <v>9.1784261482626732</v>
      </c>
    </row>
    <row r="16" spans="1:33" ht="33" customHeight="1">
      <c r="A16" s="69">
        <v>3</v>
      </c>
      <c r="B16" s="76">
        <v>884000</v>
      </c>
      <c r="C16" s="74">
        <v>10004300</v>
      </c>
      <c r="D16" s="76">
        <v>396300</v>
      </c>
      <c r="E16" s="74">
        <v>9469200</v>
      </c>
      <c r="F16" s="76">
        <v>299200</v>
      </c>
      <c r="G16" s="74">
        <v>2583600</v>
      </c>
      <c r="H16" s="76">
        <v>415700</v>
      </c>
      <c r="I16" s="74">
        <v>3274300</v>
      </c>
      <c r="J16" s="76">
        <v>766200</v>
      </c>
      <c r="K16" s="74">
        <v>6774600</v>
      </c>
      <c r="L16" s="380">
        <v>845100</v>
      </c>
      <c r="M16" s="74">
        <v>8532600</v>
      </c>
      <c r="N16" s="75">
        <v>912600</v>
      </c>
      <c r="O16" s="74">
        <v>9952700</v>
      </c>
      <c r="P16" s="397">
        <v>977900</v>
      </c>
      <c r="Q16" s="74">
        <v>10935300</v>
      </c>
      <c r="R16" s="401">
        <v>-55.16968325791855</v>
      </c>
      <c r="S16" s="402">
        <v>-5.348700058974643</v>
      </c>
      <c r="T16" s="401">
        <v>-24.501640171587184</v>
      </c>
      <c r="U16" s="403">
        <v>-72.715752122671404</v>
      </c>
      <c r="V16" s="401">
        <v>38.93716577540107</v>
      </c>
      <c r="W16" s="403">
        <v>26.734014553336436</v>
      </c>
      <c r="X16" s="404">
        <v>84.315612220351227</v>
      </c>
      <c r="Y16" s="402">
        <v>106.90223864642823</v>
      </c>
      <c r="Z16" s="404">
        <v>10.297572435395466</v>
      </c>
      <c r="AA16" s="402">
        <v>25.949871579133827</v>
      </c>
      <c r="AB16" s="404">
        <v>7.9872204472843435</v>
      </c>
      <c r="AC16" s="405">
        <v>16.643227152333395</v>
      </c>
      <c r="AD16" s="404">
        <v>7.1553802323033153</v>
      </c>
      <c r="AE16" s="402">
        <v>9.8726978608819564</v>
      </c>
      <c r="AF16" s="404">
        <v>10.622171945701368</v>
      </c>
      <c r="AG16" s="402">
        <v>9.3059984206791171</v>
      </c>
    </row>
    <row r="17" spans="1:33" ht="33" customHeight="1">
      <c r="A17" s="77" t="s">
        <v>131</v>
      </c>
      <c r="B17" s="475">
        <v>10004300</v>
      </c>
      <c r="C17" s="79">
        <v>10004300</v>
      </c>
      <c r="D17" s="78">
        <v>9469200</v>
      </c>
      <c r="E17" s="79">
        <v>9469200</v>
      </c>
      <c r="F17" s="78">
        <v>2583600</v>
      </c>
      <c r="G17" s="79">
        <v>2583600</v>
      </c>
      <c r="H17" s="78">
        <v>3274300</v>
      </c>
      <c r="I17" s="79">
        <v>3274300</v>
      </c>
      <c r="J17" s="78">
        <v>6774600</v>
      </c>
      <c r="K17" s="79">
        <v>6774600</v>
      </c>
      <c r="L17" s="78">
        <v>8532600</v>
      </c>
      <c r="M17" s="79">
        <v>8532600</v>
      </c>
      <c r="N17" s="78">
        <v>9952700</v>
      </c>
      <c r="O17" s="79">
        <v>9952700</v>
      </c>
      <c r="P17" s="476">
        <v>10935300</v>
      </c>
      <c r="Q17" s="79">
        <v>10935300</v>
      </c>
      <c r="R17" s="381">
        <v>-5.348700058974643</v>
      </c>
      <c r="S17" s="382">
        <v>-5.348700058974643</v>
      </c>
      <c r="T17" s="80" t="s">
        <v>132</v>
      </c>
      <c r="U17" s="81">
        <v>-72.715752122671404</v>
      </c>
      <c r="V17" s="82" t="s">
        <v>181</v>
      </c>
      <c r="W17" s="81">
        <v>26.734014553336436</v>
      </c>
      <c r="X17" s="82" t="s">
        <v>181</v>
      </c>
      <c r="Y17" s="81">
        <v>106.90223864642823</v>
      </c>
      <c r="Z17" s="82" t="s">
        <v>181</v>
      </c>
      <c r="AA17" s="83">
        <v>25.949871579133827</v>
      </c>
      <c r="AB17" s="383" t="s">
        <v>181</v>
      </c>
      <c r="AC17" s="83">
        <v>16.643227152333395</v>
      </c>
      <c r="AD17" s="383" t="s">
        <v>182</v>
      </c>
      <c r="AE17" s="83">
        <v>9.8726978608819564</v>
      </c>
      <c r="AF17" s="383" t="s">
        <v>182</v>
      </c>
      <c r="AG17" s="83">
        <v>9.3059984206791171</v>
      </c>
    </row>
    <row r="18" spans="1:33" ht="24" customHeight="1">
      <c r="A18" s="85" t="s">
        <v>133</v>
      </c>
      <c r="B18" s="84"/>
      <c r="C18" s="84"/>
      <c r="D18" s="64"/>
      <c r="E18" s="85"/>
      <c r="F18" s="85"/>
      <c r="G18" s="85"/>
      <c r="H18" s="64"/>
      <c r="I18" s="64"/>
      <c r="J18" s="64"/>
      <c r="K18" s="64"/>
      <c r="L18" s="64"/>
      <c r="M18" s="64"/>
      <c r="N18" s="64"/>
      <c r="O18" s="64"/>
      <c r="P18" s="64"/>
      <c r="Q18" s="64"/>
      <c r="R18" s="384"/>
      <c r="S18" s="64"/>
      <c r="T18" s="64"/>
      <c r="U18" s="64"/>
      <c r="V18" s="64"/>
      <c r="W18" s="64"/>
      <c r="AE18" s="384"/>
      <c r="AG18" s="384"/>
    </row>
    <row r="19" spans="1:33" ht="24" customHeight="1">
      <c r="A19" s="84"/>
      <c r="B19" s="85"/>
      <c r="C19" s="85"/>
      <c r="D19" s="85"/>
      <c r="E19" s="85"/>
      <c r="F19" s="64"/>
      <c r="G19" s="64"/>
      <c r="H19" s="64"/>
      <c r="I19" s="64"/>
      <c r="J19" s="64"/>
      <c r="K19" s="64"/>
      <c r="L19" s="64"/>
      <c r="M19" s="64"/>
      <c r="N19" s="64"/>
      <c r="O19" s="64"/>
      <c r="P19" s="64"/>
      <c r="Q19" s="64"/>
      <c r="R19" s="64"/>
      <c r="S19" s="64"/>
      <c r="T19" s="64"/>
      <c r="U19" s="64"/>
      <c r="V19" s="64"/>
      <c r="W19" s="64"/>
    </row>
    <row r="20" spans="1:33" ht="38.25" customHeight="1">
      <c r="A20" s="64"/>
      <c r="B20" s="85"/>
      <c r="C20" s="85"/>
      <c r="D20" s="85"/>
      <c r="E20" s="85"/>
      <c r="F20" s="64"/>
      <c r="G20" s="64"/>
      <c r="H20" s="64"/>
      <c r="I20" s="64"/>
      <c r="J20" s="64"/>
      <c r="K20" s="64"/>
      <c r="L20" s="64"/>
      <c r="M20" s="64"/>
      <c r="N20" s="64"/>
      <c r="O20" s="64"/>
      <c r="P20" s="64"/>
      <c r="Q20" s="64"/>
      <c r="R20" s="64"/>
      <c r="S20" s="64"/>
      <c r="T20" s="64"/>
      <c r="U20" s="64"/>
      <c r="V20" s="64"/>
      <c r="W20" s="64"/>
    </row>
    <row r="21" spans="1:33" ht="38.25" customHeight="1">
      <c r="A21" s="64"/>
      <c r="B21" s="85"/>
      <c r="C21" s="85"/>
      <c r="D21" s="85"/>
      <c r="E21" s="85"/>
      <c r="F21" s="64"/>
      <c r="G21" s="64"/>
      <c r="H21" s="64"/>
      <c r="I21" s="64"/>
      <c r="J21" s="64"/>
      <c r="K21" s="64"/>
      <c r="L21" s="64"/>
      <c r="M21" s="64"/>
      <c r="N21" s="64"/>
      <c r="O21" s="64"/>
      <c r="P21" s="64"/>
      <c r="Q21" s="64"/>
      <c r="R21" s="64"/>
      <c r="S21" s="64"/>
      <c r="T21" s="64"/>
      <c r="U21" s="64"/>
      <c r="V21" s="64"/>
      <c r="W21" s="64"/>
    </row>
    <row r="22" spans="1:33" ht="38.25" customHeight="1">
      <c r="A22" s="64"/>
      <c r="B22" s="85"/>
      <c r="C22" s="85"/>
      <c r="D22" s="85"/>
      <c r="E22" s="85"/>
      <c r="F22" s="64"/>
      <c r="G22" s="64"/>
      <c r="H22" s="64"/>
      <c r="I22" s="64"/>
      <c r="J22" s="64"/>
      <c r="K22" s="64"/>
      <c r="L22" s="64"/>
      <c r="M22" s="64"/>
      <c r="N22" s="64"/>
      <c r="O22" s="64"/>
      <c r="P22" s="64"/>
      <c r="Q22" s="64"/>
      <c r="R22" s="64"/>
      <c r="S22" s="64"/>
      <c r="T22" s="64"/>
      <c r="U22" s="64"/>
      <c r="V22" s="64"/>
      <c r="W22" s="64"/>
    </row>
    <row r="23" spans="1:33" ht="38.25" customHeight="1">
      <c r="A23" s="64"/>
      <c r="B23" s="85"/>
      <c r="C23" s="85"/>
      <c r="D23" s="85"/>
      <c r="E23" s="85"/>
      <c r="F23" s="64"/>
      <c r="G23" s="64"/>
      <c r="H23" s="64"/>
      <c r="I23" s="64"/>
      <c r="J23" s="64"/>
      <c r="K23" s="64"/>
      <c r="L23" s="64"/>
      <c r="M23" s="64"/>
      <c r="N23" s="64"/>
      <c r="O23" s="64"/>
      <c r="P23" s="64"/>
      <c r="Q23" s="64"/>
      <c r="R23" s="64"/>
      <c r="S23" s="64"/>
      <c r="T23" s="64"/>
      <c r="U23" s="64"/>
      <c r="V23" s="64"/>
      <c r="W23" s="64"/>
    </row>
    <row r="24" spans="1:33" ht="38.25" customHeight="1">
      <c r="A24" s="64"/>
      <c r="B24" s="85"/>
      <c r="C24" s="85"/>
      <c r="D24" s="85"/>
      <c r="E24" s="85"/>
      <c r="F24" s="64"/>
      <c r="G24" s="64"/>
      <c r="H24" s="64"/>
      <c r="I24" s="64"/>
      <c r="J24" s="64"/>
      <c r="K24" s="64"/>
      <c r="L24" s="64"/>
      <c r="M24" s="64"/>
      <c r="N24" s="64"/>
      <c r="O24" s="64"/>
      <c r="P24" s="64"/>
      <c r="Q24" s="64"/>
      <c r="R24" s="64"/>
      <c r="S24" s="64"/>
      <c r="T24" s="64"/>
      <c r="U24" s="64"/>
      <c r="V24" s="64"/>
      <c r="W24" s="64"/>
    </row>
    <row r="25" spans="1:33" ht="38.25" customHeight="1">
      <c r="A25" s="64"/>
      <c r="B25" s="64"/>
      <c r="C25" s="64"/>
      <c r="D25" s="64"/>
      <c r="E25" s="64"/>
      <c r="F25" s="64"/>
      <c r="G25" s="64"/>
      <c r="H25" s="64"/>
      <c r="I25" s="64"/>
      <c r="J25" s="64"/>
      <c r="K25" s="64"/>
      <c r="L25" s="64"/>
      <c r="M25" s="64"/>
      <c r="N25" s="64"/>
      <c r="O25" s="64"/>
      <c r="P25" s="64"/>
      <c r="Q25" s="64"/>
      <c r="R25" s="64"/>
      <c r="S25" s="64"/>
      <c r="T25" s="64"/>
      <c r="U25" s="64"/>
      <c r="V25" s="64"/>
      <c r="W25" s="64"/>
    </row>
    <row r="26" spans="1:33" ht="38.25" customHeight="1">
      <c r="A26" s="64"/>
      <c r="B26" s="64"/>
      <c r="C26" s="64"/>
      <c r="D26" s="64"/>
      <c r="E26" s="64"/>
      <c r="F26" s="64"/>
      <c r="G26" s="64"/>
      <c r="H26" s="64"/>
      <c r="I26" s="64"/>
      <c r="J26" s="64"/>
      <c r="K26" s="64"/>
      <c r="L26" s="64"/>
      <c r="M26" s="64"/>
      <c r="N26" s="64"/>
      <c r="O26" s="64"/>
      <c r="P26" s="64"/>
      <c r="Q26" s="64"/>
      <c r="R26" s="64"/>
      <c r="S26" s="64"/>
      <c r="T26" s="64"/>
      <c r="U26" s="64"/>
      <c r="V26" s="64"/>
      <c r="W26" s="64"/>
    </row>
    <row r="27" spans="1:33" ht="38.25" customHeight="1">
      <c r="A27" s="64"/>
      <c r="B27" s="64"/>
      <c r="C27" s="64"/>
      <c r="D27" s="64"/>
      <c r="E27" s="64"/>
      <c r="F27" s="64"/>
      <c r="G27" s="64"/>
      <c r="H27" s="64"/>
      <c r="I27" s="64"/>
      <c r="J27" s="64"/>
      <c r="K27" s="64"/>
      <c r="L27" s="64"/>
      <c r="M27" s="64"/>
      <c r="N27" s="64"/>
      <c r="O27" s="64"/>
      <c r="P27" s="64"/>
      <c r="Q27" s="64"/>
      <c r="R27" s="64"/>
      <c r="S27" s="64"/>
      <c r="T27" s="64"/>
      <c r="U27" s="64"/>
      <c r="V27" s="64"/>
      <c r="W27" s="64"/>
    </row>
    <row r="28" spans="1:33" ht="38.25" customHeight="1">
      <c r="A28" s="64"/>
      <c r="B28" s="64"/>
      <c r="C28" s="64"/>
      <c r="D28" s="64"/>
      <c r="E28" s="64"/>
      <c r="F28" s="64"/>
      <c r="G28" s="64"/>
      <c r="H28" s="64"/>
      <c r="I28" s="64"/>
      <c r="J28" s="64"/>
      <c r="K28" s="64"/>
      <c r="L28" s="64"/>
      <c r="M28" s="64"/>
      <c r="N28" s="64"/>
      <c r="O28" s="64"/>
      <c r="P28" s="64"/>
      <c r="Q28" s="64"/>
      <c r="R28" s="64"/>
      <c r="S28" s="64"/>
      <c r="T28" s="64"/>
      <c r="U28" s="64"/>
      <c r="V28" s="64"/>
      <c r="W28" s="64"/>
    </row>
    <row r="29" spans="1:33" ht="38.25" customHeight="1">
      <c r="A29" s="64"/>
      <c r="B29" s="64"/>
      <c r="C29" s="64"/>
      <c r="D29" s="64"/>
      <c r="E29" s="64"/>
      <c r="F29" s="64"/>
      <c r="G29" s="64"/>
      <c r="H29" s="64"/>
      <c r="I29" s="64"/>
      <c r="J29" s="64"/>
      <c r="K29" s="64"/>
      <c r="L29" s="64"/>
      <c r="M29" s="64"/>
      <c r="N29" s="64"/>
      <c r="O29" s="64"/>
      <c r="P29" s="64"/>
      <c r="Q29" s="64"/>
      <c r="R29" s="64"/>
      <c r="S29" s="64"/>
      <c r="T29" s="64"/>
      <c r="U29" s="64"/>
      <c r="V29" s="64"/>
      <c r="W29" s="64"/>
    </row>
    <row r="30" spans="1:33" ht="38.25" customHeight="1">
      <c r="A30" s="64"/>
      <c r="B30" s="64"/>
      <c r="C30" s="64"/>
      <c r="D30" s="64"/>
      <c r="E30" s="64"/>
      <c r="F30" s="64"/>
      <c r="G30" s="64"/>
      <c r="H30" s="64"/>
      <c r="I30" s="64"/>
      <c r="J30" s="64"/>
      <c r="K30" s="64"/>
      <c r="L30" s="64"/>
      <c r="M30" s="64"/>
      <c r="N30" s="64"/>
      <c r="O30" s="64"/>
      <c r="P30" s="64"/>
      <c r="Q30" s="64"/>
      <c r="R30" s="64"/>
      <c r="S30" s="64"/>
      <c r="T30" s="64"/>
      <c r="U30" s="64"/>
      <c r="V30" s="64"/>
      <c r="W30" s="64"/>
    </row>
    <row r="31" spans="1:33" ht="38.25" customHeight="1">
      <c r="A31" s="64"/>
      <c r="B31" s="64"/>
      <c r="C31" s="64"/>
      <c r="D31" s="64"/>
      <c r="E31" s="64"/>
      <c r="F31" s="64"/>
      <c r="G31" s="64"/>
      <c r="H31" s="64"/>
      <c r="I31" s="64"/>
      <c r="J31" s="64"/>
      <c r="K31" s="64"/>
      <c r="L31" s="64"/>
      <c r="M31" s="64"/>
      <c r="N31" s="64"/>
      <c r="O31" s="64"/>
      <c r="P31" s="64"/>
      <c r="Q31" s="64"/>
      <c r="R31" s="64"/>
      <c r="S31" s="64"/>
      <c r="T31" s="64"/>
      <c r="U31" s="64"/>
      <c r="V31" s="64"/>
      <c r="W31" s="64"/>
    </row>
    <row r="32" spans="1:33" ht="38.25" customHeight="1">
      <c r="A32" s="64"/>
      <c r="B32" s="64"/>
      <c r="C32" s="64"/>
      <c r="D32" s="64"/>
      <c r="E32" s="64"/>
      <c r="F32" s="64"/>
      <c r="G32" s="64"/>
      <c r="H32" s="64"/>
      <c r="I32" s="64"/>
      <c r="J32" s="64"/>
      <c r="K32" s="64"/>
      <c r="L32" s="64"/>
      <c r="M32" s="64"/>
      <c r="N32" s="64"/>
      <c r="O32" s="64"/>
      <c r="P32" s="64"/>
      <c r="Q32" s="64"/>
      <c r="R32" s="64"/>
      <c r="S32" s="64"/>
      <c r="T32" s="64"/>
      <c r="U32" s="64"/>
      <c r="V32" s="64"/>
      <c r="W32" s="64"/>
    </row>
    <row r="33" s="64" customFormat="1" ht="38.25" customHeight="1"/>
    <row r="34" s="64" customFormat="1" ht="38.25" customHeight="1"/>
    <row r="35" s="64" customFormat="1" ht="38.25" customHeight="1"/>
    <row r="36" s="64" customFormat="1" ht="38.25" customHeight="1"/>
    <row r="37" s="64" customFormat="1" ht="38.25" customHeight="1"/>
    <row r="38" s="64" customFormat="1" ht="38.25" customHeight="1"/>
    <row r="39" s="64" customFormat="1" ht="38.25" customHeight="1"/>
    <row r="40" s="64" customFormat="1" ht="38.25" customHeight="1"/>
    <row r="41" s="64" customFormat="1" ht="38.25" customHeight="1"/>
    <row r="42" s="64" customFormat="1" ht="38.25" customHeight="1"/>
    <row r="43" s="64" customFormat="1" ht="38.25" customHeight="1"/>
    <row r="44" s="64" customFormat="1" ht="38.25" customHeight="1"/>
    <row r="45" s="64" customFormat="1" ht="38.25" customHeight="1"/>
    <row r="46" s="64" customFormat="1" ht="38.25" customHeight="1"/>
    <row r="47" s="64" customFormat="1" ht="38.25" customHeight="1"/>
    <row r="48" s="64" customFormat="1" ht="38.25" customHeight="1"/>
    <row r="49" s="64" customFormat="1" ht="38.25" customHeight="1"/>
    <row r="50" s="64" customFormat="1" ht="38.25" customHeight="1"/>
    <row r="51" s="64" customFormat="1" ht="38.25" customHeight="1"/>
    <row r="52" s="64" customFormat="1" ht="38.25" customHeight="1"/>
    <row r="53" s="64" customFormat="1" ht="38.25" customHeight="1"/>
    <row r="54" s="64" customFormat="1" ht="38.25" customHeight="1"/>
    <row r="55" s="64" customFormat="1" ht="38.25" customHeight="1"/>
    <row r="56" s="64" customFormat="1" ht="38.25" customHeight="1"/>
    <row r="57" s="64" customFormat="1" ht="38.25" customHeight="1"/>
    <row r="58" s="64" customFormat="1" ht="38.25" customHeight="1"/>
    <row r="59" s="64" customFormat="1" ht="38.25" customHeight="1"/>
    <row r="60" s="64" customFormat="1" ht="38.25" customHeight="1"/>
    <row r="61" s="64" customFormat="1" ht="38.25" customHeight="1"/>
    <row r="62" s="64" customFormat="1" ht="38.25" customHeight="1"/>
    <row r="63" s="64" customFormat="1" ht="38.25" customHeight="1"/>
    <row r="64" s="64" customFormat="1" ht="38.25" customHeight="1"/>
    <row r="65" s="64" customFormat="1" ht="38.25" customHeight="1"/>
    <row r="66" s="64" customFormat="1" ht="38.25" customHeight="1"/>
    <row r="67" s="64" customFormat="1" ht="38.25" customHeight="1"/>
    <row r="68" s="64" customFormat="1" ht="38.25" customHeight="1"/>
    <row r="69" s="64" customFormat="1" ht="38.25" customHeight="1"/>
    <row r="70" s="64" customFormat="1" ht="38.25" customHeight="1"/>
    <row r="71" s="64" customFormat="1" ht="38.25" customHeight="1"/>
    <row r="72" s="64" customFormat="1" ht="38.25" customHeight="1"/>
    <row r="73" s="64" customFormat="1" ht="38.25" customHeight="1"/>
    <row r="74" s="64" customFormat="1" ht="38.25" customHeight="1"/>
    <row r="75" s="64" customFormat="1" ht="38.25" customHeight="1"/>
    <row r="76" s="64" customFormat="1" ht="38.25" customHeight="1"/>
    <row r="77" s="64" customFormat="1" ht="38.25" customHeight="1"/>
  </sheetData>
  <mergeCells count="19">
    <mergeCell ref="AF3:AG3"/>
    <mergeCell ref="A1:B1"/>
    <mergeCell ref="N3:O3"/>
    <mergeCell ref="R3:S3"/>
    <mergeCell ref="T3:U3"/>
    <mergeCell ref="V3:W3"/>
    <mergeCell ref="U2:W2"/>
    <mergeCell ref="B3:C3"/>
    <mergeCell ref="D3:E3"/>
    <mergeCell ref="F3:G3"/>
    <mergeCell ref="H3:I3"/>
    <mergeCell ref="J3:K3"/>
    <mergeCell ref="C1:AE1"/>
    <mergeCell ref="P3:Q3"/>
    <mergeCell ref="L3:M3"/>
    <mergeCell ref="X3:Y3"/>
    <mergeCell ref="Z3:AA3"/>
    <mergeCell ref="AB3:AC3"/>
    <mergeCell ref="AD3:AE3"/>
  </mergeCells>
  <phoneticPr fontId="2"/>
  <conditionalFormatting sqref="H5:K15">
    <cfRule type="expression" dxfId="19" priority="4">
      <formula>AND(NOT(H5=""),H6="")</formula>
    </cfRule>
  </conditionalFormatting>
  <conditionalFormatting sqref="L10:M15">
    <cfRule type="expression" dxfId="18" priority="10">
      <formula>AND(NOT(L10=""),L11="")</formula>
    </cfRule>
  </conditionalFormatting>
  <conditionalFormatting sqref="L5:N5">
    <cfRule type="expression" dxfId="17" priority="11">
      <formula>AND(NOT(L5=""),L6="")</formula>
    </cfRule>
  </conditionalFormatting>
  <conditionalFormatting sqref="L3:Q4">
    <cfRule type="expression" dxfId="16" priority="6">
      <formula>$L$16=""</formula>
    </cfRule>
  </conditionalFormatting>
  <conditionalFormatting sqref="L6:Q9">
    <cfRule type="expression" dxfId="15" priority="2">
      <formula>AND(NOT(L6=""),L7="")</formula>
    </cfRule>
  </conditionalFormatting>
  <conditionalFormatting sqref="Z6:AA15">
    <cfRule type="expression" dxfId="14" priority="8">
      <formula>AND(NOT(Z6=""),Z7="")</formula>
    </cfRule>
  </conditionalFormatting>
  <conditionalFormatting sqref="Z16:AA16">
    <cfRule type="expression" dxfId="13" priority="7">
      <formula>"not($R$16="""")"</formula>
    </cfRule>
  </conditionalFormatting>
  <conditionalFormatting sqref="Z5:AG5">
    <cfRule type="expression" dxfId="12" priority="3">
      <formula>AND(NOT(Z5=""),Z6="")</formula>
    </cfRule>
  </conditionalFormatting>
  <conditionalFormatting sqref="AB6:AC9">
    <cfRule type="expression" dxfId="11" priority="9">
      <formula>AND(NOT(AB6=""),AB7="")</formula>
    </cfRule>
  </conditionalFormatting>
  <conditionalFormatting sqref="AD9 AE9:AE15 AD6:AG8 AF9 AG9:AG15 AD16:AG16">
    <cfRule type="expression" dxfId="10" priority="5">
      <formula>AND(NOT(AD6=""),AD7="")</formula>
    </cfRule>
  </conditionalFormatting>
  <conditionalFormatting sqref="P5">
    <cfRule type="expression" dxfId="9" priority="1">
      <formula>AND(NOT(P5=""),P6="")</formula>
    </cfRule>
  </conditionalFormatting>
  <hyperlinks>
    <hyperlink ref="A1:B1" location="令和７年度!A1" display="令和７年度!A1" xr:uid="{968AFEC4-A7AD-467A-8D90-6EFC72B2B288}"/>
  </hyperlinks>
  <printOptions horizontalCentered="1"/>
  <pageMargins left="0.59055118110236227" right="0.59055118110236227" top="0.59055118110236227" bottom="0.59055118110236227" header="0.19685039370078741" footer="0.19685039370078741"/>
  <pageSetup paperSize="9" scale="37" orientation="portrait"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0000"/>
    <pageSetUpPr fitToPage="1"/>
  </sheetPr>
  <dimension ref="A1:O26"/>
  <sheetViews>
    <sheetView showGridLines="0" showZeros="0" view="pageBreakPreview" topLeftCell="A6" zoomScale="112" zoomScaleNormal="40" zoomScaleSheetLayoutView="112" zoomScalePageLayoutView="40" workbookViewId="0">
      <selection sqref="A1:B1"/>
    </sheetView>
  </sheetViews>
  <sheetFormatPr defaultColWidth="9" defaultRowHeight="15.5"/>
  <cols>
    <col min="1" max="1" width="10.33203125" style="89" customWidth="1"/>
    <col min="2" max="5" width="7.4140625" style="89" customWidth="1"/>
    <col min="6" max="6" width="9.25" style="89" customWidth="1"/>
    <col min="7" max="13" width="7.4140625" style="89" customWidth="1"/>
    <col min="14" max="14" width="8" style="89" customWidth="1"/>
    <col min="15" max="15" width="3" style="89" customWidth="1"/>
    <col min="16" max="16384" width="9" style="89"/>
  </cols>
  <sheetData>
    <row r="1" spans="1:14" ht="18">
      <c r="A1" s="458" t="str">
        <f>令和７年度!A1</f>
        <v>令和７年度</v>
      </c>
      <c r="B1" s="458"/>
    </row>
    <row r="2" spans="1:14" ht="28.15" customHeight="1">
      <c r="A2" s="87"/>
      <c r="B2" s="88"/>
      <c r="C2" s="88"/>
      <c r="D2" s="88"/>
      <c r="E2" s="88"/>
      <c r="F2" s="88"/>
      <c r="G2" s="88"/>
      <c r="H2" s="88"/>
      <c r="I2" s="88"/>
      <c r="J2" s="88"/>
      <c r="K2" s="88"/>
      <c r="L2" s="88"/>
      <c r="M2" s="88"/>
      <c r="N2" s="88"/>
    </row>
    <row r="3" spans="1:14" ht="28.15" customHeight="1">
      <c r="A3" s="87"/>
      <c r="B3" s="88"/>
      <c r="C3" s="88"/>
      <c r="D3" s="88"/>
      <c r="E3" s="88"/>
      <c r="F3" s="88"/>
      <c r="G3" s="88"/>
      <c r="H3" s="88"/>
      <c r="I3" s="88"/>
      <c r="J3" s="88"/>
      <c r="K3" s="88"/>
      <c r="L3" s="88"/>
      <c r="M3" s="88"/>
      <c r="N3" s="88"/>
    </row>
    <row r="4" spans="1:14" ht="28.15" customHeight="1">
      <c r="A4" s="87"/>
      <c r="B4" s="88"/>
      <c r="C4" s="88"/>
      <c r="D4" s="88"/>
      <c r="E4" s="88"/>
      <c r="F4" s="88"/>
      <c r="G4" s="88"/>
      <c r="H4" s="88"/>
      <c r="I4" s="88"/>
      <c r="J4" s="88"/>
      <c r="K4" s="88"/>
      <c r="L4" s="88"/>
      <c r="M4" s="88"/>
      <c r="N4" s="88"/>
    </row>
    <row r="5" spans="1:14" ht="28.15" customHeight="1">
      <c r="A5" s="87"/>
      <c r="B5" s="88"/>
      <c r="C5" s="88"/>
      <c r="D5" s="88"/>
      <c r="E5" s="88"/>
      <c r="F5" s="88"/>
      <c r="G5" s="88"/>
      <c r="H5" s="88"/>
      <c r="I5" s="88"/>
      <c r="J5" s="88"/>
      <c r="K5" s="88"/>
      <c r="L5" s="88"/>
      <c r="M5" s="88"/>
      <c r="N5" s="88"/>
    </row>
    <row r="6" spans="1:14" ht="28.15" customHeight="1">
      <c r="A6" s="87"/>
      <c r="B6" s="88"/>
      <c r="C6" s="88"/>
      <c r="D6" s="88"/>
      <c r="E6" s="88"/>
      <c r="F6" s="88"/>
      <c r="G6" s="88"/>
      <c r="H6" s="88"/>
      <c r="I6" s="88"/>
      <c r="J6" s="88"/>
      <c r="K6" s="88"/>
      <c r="L6" s="88"/>
      <c r="M6" s="88"/>
      <c r="N6" s="88"/>
    </row>
    <row r="7" spans="1:14" ht="28.15" customHeight="1">
      <c r="A7" s="87"/>
      <c r="B7" s="88"/>
      <c r="C7" s="88"/>
      <c r="D7" s="88"/>
      <c r="E7" s="88"/>
      <c r="F7" s="88"/>
      <c r="G7" s="88"/>
      <c r="H7" s="88"/>
      <c r="I7" s="88"/>
      <c r="J7" s="88"/>
      <c r="K7" s="88"/>
      <c r="L7" s="88"/>
      <c r="M7" s="88"/>
      <c r="N7" s="88"/>
    </row>
    <row r="8" spans="1:14" ht="28.15" customHeight="1">
      <c r="A8" s="87"/>
      <c r="B8" s="88"/>
      <c r="C8" s="88"/>
      <c r="D8" s="88"/>
      <c r="E8" s="88"/>
      <c r="F8" s="88"/>
      <c r="G8" s="88"/>
      <c r="H8" s="88"/>
      <c r="I8" s="88"/>
      <c r="J8" s="88"/>
      <c r="K8" s="88"/>
      <c r="L8" s="88"/>
      <c r="M8" s="88"/>
      <c r="N8" s="88"/>
    </row>
    <row r="9" spans="1:14" ht="28.15" customHeight="1">
      <c r="A9" s="87"/>
      <c r="B9" s="88"/>
      <c r="C9" s="88"/>
      <c r="D9" s="88"/>
      <c r="E9" s="88"/>
      <c r="F9" s="88"/>
      <c r="G9" s="88"/>
      <c r="H9" s="88"/>
      <c r="I9" s="88"/>
      <c r="J9" s="88"/>
      <c r="K9" s="88"/>
      <c r="L9" s="88"/>
      <c r="M9" s="88"/>
      <c r="N9" s="88"/>
    </row>
    <row r="10" spans="1:14" ht="28.15" customHeight="1">
      <c r="A10" s="87"/>
      <c r="B10" s="88"/>
      <c r="C10" s="88"/>
      <c r="D10" s="88"/>
      <c r="E10" s="88"/>
      <c r="F10" s="88"/>
      <c r="G10" s="88"/>
      <c r="H10" s="88"/>
      <c r="I10" s="88"/>
      <c r="J10" s="88"/>
      <c r="K10" s="88"/>
      <c r="L10" s="88"/>
      <c r="M10" s="88"/>
      <c r="N10" s="88"/>
    </row>
    <row r="11" spans="1:14" ht="28.15" customHeight="1">
      <c r="A11" s="87"/>
      <c r="B11" s="88"/>
      <c r="C11" s="88"/>
      <c r="D11" s="88"/>
      <c r="E11" s="88"/>
      <c r="F11" s="88"/>
      <c r="G11" s="88"/>
      <c r="H11" s="88"/>
      <c r="I11" s="88"/>
      <c r="J11" s="88"/>
      <c r="K11" s="88"/>
      <c r="L11" s="88"/>
      <c r="M11" s="88"/>
      <c r="N11" s="88"/>
    </row>
    <row r="12" spans="1:14" ht="28.15" customHeight="1">
      <c r="A12" s="87"/>
      <c r="B12" s="88"/>
      <c r="C12" s="88"/>
      <c r="D12" s="88"/>
      <c r="E12" s="88"/>
      <c r="F12" s="88"/>
      <c r="G12" s="88"/>
      <c r="H12" s="88"/>
      <c r="I12" s="88"/>
      <c r="J12" s="88"/>
      <c r="K12" s="88"/>
      <c r="L12" s="88"/>
      <c r="M12" s="88"/>
      <c r="N12" s="88"/>
    </row>
    <row r="13" spans="1:14" ht="16.5" customHeight="1">
      <c r="A13" s="87"/>
      <c r="B13" s="88"/>
      <c r="C13" s="88"/>
      <c r="D13" s="88"/>
      <c r="E13" s="88"/>
      <c r="F13" s="88"/>
      <c r="G13" s="88"/>
      <c r="H13" s="88"/>
      <c r="I13" s="88"/>
      <c r="J13" s="88"/>
      <c r="K13" s="88"/>
      <c r="L13" s="88"/>
      <c r="M13" s="88"/>
      <c r="N13" s="88"/>
    </row>
    <row r="14" spans="1:14" ht="16.5" customHeight="1">
      <c r="A14" s="87"/>
      <c r="B14" s="88"/>
      <c r="C14" s="88"/>
      <c r="D14" s="88"/>
      <c r="E14" s="88"/>
      <c r="F14" s="88"/>
      <c r="G14" s="88"/>
      <c r="H14" s="88"/>
      <c r="I14" s="88"/>
      <c r="J14" s="88"/>
      <c r="K14" s="88"/>
      <c r="L14" s="88"/>
      <c r="M14" s="88"/>
      <c r="N14" s="88"/>
    </row>
    <row r="15" spans="1:14" ht="16.5" customHeight="1">
      <c r="A15" s="87"/>
      <c r="B15" s="88"/>
      <c r="C15" s="88"/>
      <c r="D15" s="88"/>
      <c r="E15" s="88"/>
      <c r="F15" s="88"/>
      <c r="G15" s="88"/>
      <c r="H15" s="88"/>
      <c r="I15" s="88"/>
      <c r="J15" s="88"/>
      <c r="K15" s="88"/>
      <c r="L15" s="88"/>
      <c r="M15" s="88"/>
      <c r="N15" s="88"/>
    </row>
    <row r="16" spans="1:14" ht="16.5" customHeight="1">
      <c r="A16" s="87"/>
      <c r="B16" s="88"/>
      <c r="C16" s="88"/>
      <c r="D16" s="88"/>
      <c r="E16" s="88"/>
      <c r="F16" s="88"/>
      <c r="G16" s="88"/>
      <c r="H16" s="88"/>
      <c r="I16" s="88"/>
      <c r="J16" s="88"/>
      <c r="K16" s="88"/>
      <c r="L16" s="88"/>
      <c r="M16" s="88"/>
      <c r="N16" s="88"/>
    </row>
    <row r="17" spans="1:15" ht="12.75" customHeight="1">
      <c r="M17" s="90"/>
      <c r="N17" s="91" t="s">
        <v>134</v>
      </c>
    </row>
    <row r="18" spans="1:15" ht="18.75" customHeight="1">
      <c r="A18" s="92"/>
      <c r="B18" s="93">
        <v>4</v>
      </c>
      <c r="C18" s="94">
        <v>5</v>
      </c>
      <c r="D18" s="94">
        <v>6</v>
      </c>
      <c r="E18" s="94">
        <v>7</v>
      </c>
      <c r="F18" s="94">
        <v>8</v>
      </c>
      <c r="G18" s="94">
        <v>9</v>
      </c>
      <c r="H18" s="94">
        <v>10</v>
      </c>
      <c r="I18" s="94">
        <v>11</v>
      </c>
      <c r="J18" s="94">
        <v>12</v>
      </c>
      <c r="K18" s="95">
        <v>1</v>
      </c>
      <c r="L18" s="95">
        <v>2</v>
      </c>
      <c r="M18" s="95">
        <v>3</v>
      </c>
      <c r="N18" s="96" t="s">
        <v>131</v>
      </c>
      <c r="O18" s="97"/>
    </row>
    <row r="19" spans="1:15" s="88" customFormat="1" ht="23" customHeight="1">
      <c r="A19" s="98" t="s">
        <v>250</v>
      </c>
      <c r="B19" s="406">
        <v>833.2</v>
      </c>
      <c r="C19" s="407">
        <v>830.9</v>
      </c>
      <c r="D19" s="407">
        <v>809.7</v>
      </c>
      <c r="E19" s="407">
        <v>885.8</v>
      </c>
      <c r="F19" s="407">
        <v>1041.5</v>
      </c>
      <c r="G19" s="407">
        <v>801.5</v>
      </c>
      <c r="H19" s="407">
        <v>849.3</v>
      </c>
      <c r="I19" s="407">
        <v>795.2</v>
      </c>
      <c r="J19" s="407">
        <v>747.5</v>
      </c>
      <c r="K19" s="407">
        <v>753.5</v>
      </c>
      <c r="L19" s="407">
        <v>772.2</v>
      </c>
      <c r="M19" s="408">
        <v>884</v>
      </c>
      <c r="N19" s="102">
        <v>10004.300000000001</v>
      </c>
      <c r="O19" s="97"/>
    </row>
    <row r="20" spans="1:15" s="88" customFormat="1" ht="23" customHeight="1">
      <c r="A20" s="98" t="s">
        <v>193</v>
      </c>
      <c r="B20" s="99">
        <v>851.4</v>
      </c>
      <c r="C20" s="100">
        <v>834.9</v>
      </c>
      <c r="D20" s="409">
        <v>868.2</v>
      </c>
      <c r="E20" s="409">
        <v>963.6</v>
      </c>
      <c r="F20" s="100">
        <v>1021.2</v>
      </c>
      <c r="G20" s="100">
        <v>809.3</v>
      </c>
      <c r="H20" s="100">
        <v>851.3</v>
      </c>
      <c r="I20" s="100">
        <v>799.2</v>
      </c>
      <c r="J20" s="100">
        <v>755.1</v>
      </c>
      <c r="K20" s="101">
        <v>727.8</v>
      </c>
      <c r="L20" s="101">
        <v>590.9</v>
      </c>
      <c r="M20" s="101">
        <v>396.3</v>
      </c>
      <c r="N20" s="102">
        <v>9469.1999999999989</v>
      </c>
      <c r="O20" s="97"/>
    </row>
    <row r="21" spans="1:15" s="88" customFormat="1" ht="23.25" customHeight="1">
      <c r="A21" s="103" t="s">
        <v>194</v>
      </c>
      <c r="B21" s="104">
        <v>77.3</v>
      </c>
      <c r="C21" s="105">
        <v>44</v>
      </c>
      <c r="D21" s="105">
        <v>144.1</v>
      </c>
      <c r="E21" s="105">
        <v>277.3</v>
      </c>
      <c r="F21" s="105">
        <v>202.8</v>
      </c>
      <c r="G21" s="105">
        <v>227.6</v>
      </c>
      <c r="H21" s="105">
        <v>341.2</v>
      </c>
      <c r="I21" s="105">
        <v>381.1</v>
      </c>
      <c r="J21" s="105">
        <v>326.2</v>
      </c>
      <c r="K21" s="106">
        <v>144</v>
      </c>
      <c r="L21" s="106">
        <v>118.8</v>
      </c>
      <c r="M21" s="106">
        <v>299.2</v>
      </c>
      <c r="N21" s="102">
        <v>2583.6000000000004</v>
      </c>
      <c r="O21" s="97"/>
    </row>
    <row r="22" spans="1:15" s="88" customFormat="1" ht="23" customHeight="1">
      <c r="A22" s="103" t="s">
        <v>195</v>
      </c>
      <c r="B22" s="99">
        <v>262.60000000000002</v>
      </c>
      <c r="C22" s="100">
        <v>195.2</v>
      </c>
      <c r="D22" s="100">
        <v>162.9</v>
      </c>
      <c r="E22" s="105">
        <v>250.4</v>
      </c>
      <c r="F22" s="107">
        <v>288.2</v>
      </c>
      <c r="G22" s="100">
        <v>204.9</v>
      </c>
      <c r="H22" s="100">
        <v>299</v>
      </c>
      <c r="I22" s="100">
        <v>368</v>
      </c>
      <c r="J22" s="100">
        <v>423.6</v>
      </c>
      <c r="K22" s="101">
        <v>224.6</v>
      </c>
      <c r="L22" s="101">
        <v>179.2</v>
      </c>
      <c r="M22" s="101">
        <v>415.7</v>
      </c>
      <c r="N22" s="102">
        <v>3274.2999999999997</v>
      </c>
      <c r="O22" s="97"/>
    </row>
    <row r="23" spans="1:15" s="88" customFormat="1" ht="23" customHeight="1">
      <c r="A23" s="103" t="s">
        <v>196</v>
      </c>
      <c r="B23" s="104">
        <v>409</v>
      </c>
      <c r="C23" s="105">
        <v>396.8</v>
      </c>
      <c r="D23" s="105">
        <v>448.5</v>
      </c>
      <c r="E23" s="105">
        <v>607.79999999999995</v>
      </c>
      <c r="F23" s="105">
        <v>640.79999999999995</v>
      </c>
      <c r="G23" s="105">
        <v>494.7</v>
      </c>
      <c r="H23" s="105">
        <v>630.70000000000005</v>
      </c>
      <c r="I23" s="105">
        <v>615</v>
      </c>
      <c r="J23" s="105">
        <v>635</v>
      </c>
      <c r="K23" s="105">
        <v>532.20000000000005</v>
      </c>
      <c r="L23" s="105">
        <v>597.9</v>
      </c>
      <c r="M23" s="108">
        <v>766.2</v>
      </c>
      <c r="N23" s="102">
        <v>6774.5999999999985</v>
      </c>
      <c r="O23" s="97"/>
    </row>
    <row r="24" spans="1:15" ht="24" customHeight="1">
      <c r="A24" s="410" t="s">
        <v>190</v>
      </c>
      <c r="B24" s="104">
        <v>669.8</v>
      </c>
      <c r="C24" s="105">
        <v>645.20000000000005</v>
      </c>
      <c r="D24" s="105">
        <v>663.4</v>
      </c>
      <c r="E24" s="105">
        <v>778.8</v>
      </c>
      <c r="F24" s="105">
        <v>728.6</v>
      </c>
      <c r="G24" s="105">
        <v>710.1</v>
      </c>
      <c r="H24" s="105">
        <v>788.3</v>
      </c>
      <c r="I24" s="105">
        <v>688.2</v>
      </c>
      <c r="J24" s="105">
        <v>666.7</v>
      </c>
      <c r="K24" s="105">
        <v>629.20000000000005</v>
      </c>
      <c r="L24" s="105">
        <v>719.2</v>
      </c>
      <c r="M24" s="108">
        <v>845.1</v>
      </c>
      <c r="N24" s="411">
        <v>8532.5999999999985</v>
      </c>
    </row>
    <row r="25" spans="1:15" ht="24" customHeight="1">
      <c r="A25" s="477" t="s">
        <v>251</v>
      </c>
      <c r="B25" s="104">
        <v>752.3</v>
      </c>
      <c r="C25" s="105">
        <v>710.4</v>
      </c>
      <c r="D25" s="105">
        <v>748</v>
      </c>
      <c r="E25" s="105">
        <v>915.4</v>
      </c>
      <c r="F25" s="105">
        <v>1003.8</v>
      </c>
      <c r="G25" s="105">
        <v>830.9</v>
      </c>
      <c r="H25" s="105">
        <v>886.9</v>
      </c>
      <c r="I25" s="105">
        <v>811.2</v>
      </c>
      <c r="J25" s="105">
        <v>816.4</v>
      </c>
      <c r="K25" s="480">
        <v>783.4</v>
      </c>
      <c r="L25" s="480">
        <v>781.4</v>
      </c>
      <c r="M25" s="481">
        <v>912.6</v>
      </c>
      <c r="N25" s="411">
        <v>9952.6999999999989</v>
      </c>
    </row>
    <row r="26" spans="1:15" ht="24" customHeight="1">
      <c r="A26" s="478" t="s">
        <v>297</v>
      </c>
      <c r="B26" s="412">
        <v>882.6</v>
      </c>
      <c r="C26" s="412">
        <v>842.6</v>
      </c>
      <c r="D26" s="109">
        <v>838.9</v>
      </c>
      <c r="E26" s="109">
        <v>947.6</v>
      </c>
      <c r="F26" s="412">
        <v>1074.9000000000001</v>
      </c>
      <c r="G26" s="412">
        <v>948.6</v>
      </c>
      <c r="H26" s="412">
        <v>986.1</v>
      </c>
      <c r="I26" s="412">
        <v>894.5</v>
      </c>
      <c r="J26" s="412">
        <v>862.8</v>
      </c>
      <c r="K26" s="479">
        <v>836</v>
      </c>
      <c r="L26" s="479">
        <v>842.8</v>
      </c>
      <c r="M26" s="479">
        <v>977.9</v>
      </c>
      <c r="N26" s="482">
        <v>10935.3</v>
      </c>
    </row>
  </sheetData>
  <mergeCells count="1">
    <mergeCell ref="A1:B1"/>
  </mergeCells>
  <phoneticPr fontId="2"/>
  <conditionalFormatting sqref="B24">
    <cfRule type="expression" dxfId="8" priority="4">
      <formula>AND(NOT($B$24=""),$C$24="")</formula>
    </cfRule>
  </conditionalFormatting>
  <conditionalFormatting sqref="C24:L24">
    <cfRule type="expression" dxfId="7" priority="3">
      <formula>AND(NOT(C$24=""),D$24="")</formula>
    </cfRule>
  </conditionalFormatting>
  <conditionalFormatting sqref="H25:J25">
    <cfRule type="expression" dxfId="6" priority="2">
      <formula>AND(NOT(H$24=""),I$24="")</formula>
    </cfRule>
  </conditionalFormatting>
  <conditionalFormatting sqref="H26:J26">
    <cfRule type="expression" dxfId="5" priority="1">
      <formula>AND(NOT(H$24=""),I$24="")</formula>
    </cfRule>
  </conditionalFormatting>
  <hyperlinks>
    <hyperlink ref="A1:B1" location="令和７年度!A1" display="令和７年度!A1" xr:uid="{CBCCD92B-489F-42E5-839E-0D262B1A0193}"/>
  </hyperlinks>
  <printOptions horizontalCentered="1"/>
  <pageMargins left="0.59055118110236227" right="0.59055118110236227" top="0.59055118110236227" bottom="0.59055118110236227" header="0.19685039370078741" footer="0.19685039370078741"/>
  <pageSetup paperSize="9" scale="76"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8CB82-C4B9-486A-BE71-64A02819F65D}">
  <sheetPr>
    <tabColor rgb="FFFF0000"/>
    <pageSetUpPr fitToPage="1"/>
  </sheetPr>
  <dimension ref="A1:O39"/>
  <sheetViews>
    <sheetView showGridLines="0" view="pageBreakPreview" zoomScale="95" zoomScaleNormal="40" zoomScaleSheetLayoutView="95" zoomScalePageLayoutView="40" workbookViewId="0">
      <selection sqref="A1:B1"/>
    </sheetView>
  </sheetViews>
  <sheetFormatPr defaultColWidth="9" defaultRowHeight="15.5"/>
  <cols>
    <col min="1" max="1" width="11.25" style="89" customWidth="1"/>
    <col min="2" max="13" width="8.08203125" style="89" customWidth="1"/>
    <col min="14" max="14" width="8.75" style="89" customWidth="1"/>
    <col min="15" max="15" width="3" style="89" customWidth="1"/>
    <col min="16" max="16384" width="9" style="89"/>
  </cols>
  <sheetData>
    <row r="1" spans="1:14" ht="18">
      <c r="A1" s="458" t="str">
        <f>令和７年度!A1</f>
        <v>令和７年度</v>
      </c>
      <c r="B1" s="458"/>
    </row>
    <row r="2" spans="1:14" ht="28.15" customHeight="1">
      <c r="A2" s="87"/>
      <c r="B2" s="88"/>
      <c r="C2" s="88"/>
      <c r="D2" s="88"/>
      <c r="E2" s="88"/>
      <c r="F2" s="88"/>
      <c r="G2" s="88"/>
      <c r="H2" s="88"/>
      <c r="I2" s="88"/>
      <c r="J2" s="88"/>
      <c r="K2" s="88"/>
      <c r="L2" s="88"/>
      <c r="M2" s="88"/>
      <c r="N2" s="88"/>
    </row>
    <row r="3" spans="1:14" ht="28.15" customHeight="1">
      <c r="A3" s="87"/>
      <c r="B3" s="88"/>
      <c r="C3" s="88"/>
      <c r="D3" s="88"/>
      <c r="E3" s="88"/>
      <c r="F3" s="88"/>
      <c r="G3" s="88"/>
      <c r="H3" s="88"/>
      <c r="I3" s="88"/>
      <c r="J3" s="88"/>
      <c r="K3" s="88"/>
      <c r="L3" s="88"/>
      <c r="M3" s="88"/>
      <c r="N3" s="88"/>
    </row>
    <row r="4" spans="1:14" ht="28.15" customHeight="1">
      <c r="A4" s="87"/>
      <c r="B4" s="88"/>
      <c r="C4" s="88"/>
      <c r="D4" s="88"/>
      <c r="E4" s="88"/>
      <c r="F4" s="88"/>
      <c r="G4" s="88"/>
      <c r="H4" s="88"/>
      <c r="I4" s="88"/>
      <c r="J4" s="88"/>
      <c r="K4" s="88"/>
      <c r="L4" s="88"/>
      <c r="M4" s="88"/>
      <c r="N4" s="88"/>
    </row>
    <row r="5" spans="1:14" ht="28.15" customHeight="1">
      <c r="A5" s="87"/>
      <c r="B5" s="88"/>
      <c r="C5" s="88"/>
      <c r="D5" s="88"/>
      <c r="E5" s="88"/>
      <c r="F5" s="88"/>
      <c r="G5" s="88"/>
      <c r="H5" s="88"/>
      <c r="I5" s="88"/>
      <c r="J5" s="88"/>
      <c r="K5" s="88"/>
      <c r="L5" s="88"/>
      <c r="M5" s="88"/>
      <c r="N5" s="88"/>
    </row>
    <row r="6" spans="1:14" ht="28.15" customHeight="1">
      <c r="A6" s="87"/>
      <c r="B6" s="88"/>
      <c r="C6" s="88"/>
      <c r="D6" s="88"/>
      <c r="E6" s="88"/>
      <c r="F6" s="88"/>
      <c r="G6" s="88"/>
      <c r="H6" s="88"/>
      <c r="I6" s="88"/>
      <c r="J6" s="88"/>
      <c r="K6" s="88"/>
      <c r="L6" s="88"/>
      <c r="M6" s="88"/>
      <c r="N6" s="88"/>
    </row>
    <row r="7" spans="1:14" ht="28.15" customHeight="1">
      <c r="A7" s="87"/>
      <c r="B7" s="88"/>
      <c r="C7" s="88"/>
      <c r="D7" s="88"/>
      <c r="E7" s="88"/>
      <c r="F7" s="88"/>
      <c r="G7" s="88"/>
      <c r="H7" s="88"/>
      <c r="I7" s="88"/>
      <c r="J7" s="88"/>
      <c r="K7" s="88"/>
      <c r="L7" s="88"/>
      <c r="M7" s="88"/>
      <c r="N7" s="88"/>
    </row>
    <row r="8" spans="1:14" ht="28.15" customHeight="1">
      <c r="A8" s="87"/>
      <c r="B8" s="88"/>
      <c r="C8" s="88"/>
      <c r="D8" s="88"/>
      <c r="E8" s="88"/>
      <c r="F8" s="88"/>
      <c r="G8" s="88"/>
      <c r="H8" s="88"/>
      <c r="I8" s="88"/>
      <c r="J8" s="88"/>
      <c r="K8" s="88"/>
      <c r="L8" s="88"/>
      <c r="M8" s="88"/>
      <c r="N8" s="88"/>
    </row>
    <row r="9" spans="1:14" ht="28.15" customHeight="1">
      <c r="A9" s="87"/>
      <c r="B9" s="88"/>
      <c r="C9" s="88"/>
      <c r="D9" s="88"/>
      <c r="E9" s="88"/>
      <c r="F9" s="88"/>
      <c r="G9" s="88"/>
      <c r="H9" s="88"/>
      <c r="I9" s="88"/>
      <c r="J9" s="88"/>
      <c r="K9" s="88"/>
      <c r="L9" s="88"/>
      <c r="M9" s="88"/>
      <c r="N9" s="88"/>
    </row>
    <row r="10" spans="1:14" ht="28.15" customHeight="1">
      <c r="A10" s="87"/>
      <c r="B10" s="88"/>
      <c r="C10" s="88"/>
      <c r="D10" s="88"/>
      <c r="E10" s="88"/>
      <c r="F10" s="88"/>
      <c r="G10" s="88"/>
      <c r="H10" s="88"/>
      <c r="I10" s="88"/>
      <c r="J10" s="88"/>
      <c r="K10" s="88"/>
      <c r="L10" s="88"/>
      <c r="M10" s="88"/>
      <c r="N10" s="88"/>
    </row>
    <row r="11" spans="1:14" ht="28.15" customHeight="1">
      <c r="A11" s="87"/>
      <c r="B11" s="88"/>
      <c r="C11" s="88"/>
      <c r="D11" s="88"/>
      <c r="E11" s="88"/>
      <c r="F11" s="88"/>
      <c r="G11" s="88"/>
      <c r="H11" s="88"/>
      <c r="I11" s="88"/>
      <c r="J11" s="88"/>
      <c r="K11" s="88"/>
      <c r="L11" s="88"/>
      <c r="M11" s="88"/>
      <c r="N11" s="88"/>
    </row>
    <row r="12" spans="1:14" ht="28.15" customHeight="1">
      <c r="A12" s="87"/>
      <c r="B12" s="88"/>
      <c r="C12" s="88"/>
      <c r="D12" s="88"/>
      <c r="E12" s="88"/>
      <c r="F12" s="88"/>
      <c r="G12" s="88"/>
      <c r="H12" s="88"/>
      <c r="I12" s="88"/>
      <c r="J12" s="88"/>
      <c r="K12" s="88"/>
      <c r="L12" s="88"/>
      <c r="M12" s="88"/>
      <c r="N12" s="88"/>
    </row>
    <row r="13" spans="1:14" ht="16.5" customHeight="1">
      <c r="A13" s="87"/>
      <c r="B13" s="88"/>
      <c r="C13" s="88"/>
      <c r="D13" s="88"/>
      <c r="E13" s="88"/>
      <c r="F13" s="88"/>
      <c r="G13" s="88"/>
      <c r="H13" s="88"/>
      <c r="I13" s="88"/>
      <c r="J13" s="88"/>
      <c r="K13" s="88"/>
      <c r="L13" s="88"/>
      <c r="M13" s="88"/>
      <c r="N13" s="88"/>
    </row>
    <row r="14" spans="1:14" ht="16.5" customHeight="1">
      <c r="A14" s="87"/>
      <c r="B14" s="88"/>
      <c r="C14" s="88"/>
      <c r="D14" s="88"/>
      <c r="E14" s="88"/>
      <c r="F14" s="88"/>
      <c r="G14" s="88"/>
      <c r="H14" s="88"/>
      <c r="I14" s="88"/>
      <c r="J14" s="88"/>
      <c r="K14" s="88"/>
      <c r="L14" s="88"/>
      <c r="M14" s="88"/>
      <c r="N14" s="88"/>
    </row>
    <row r="15" spans="1:14" ht="16.5" customHeight="1">
      <c r="A15" s="87"/>
      <c r="B15" s="88"/>
      <c r="C15" s="88"/>
      <c r="D15" s="88"/>
      <c r="E15" s="88"/>
      <c r="F15" s="88"/>
      <c r="G15" s="88"/>
      <c r="H15" s="88"/>
      <c r="I15" s="88"/>
      <c r="J15" s="88"/>
      <c r="K15" s="88"/>
      <c r="L15" s="88"/>
      <c r="M15" s="88"/>
      <c r="N15" s="88"/>
    </row>
    <row r="16" spans="1:14" ht="16.5" customHeight="1">
      <c r="A16" s="87"/>
      <c r="B16" s="88"/>
      <c r="C16" s="88"/>
      <c r="D16" s="88"/>
      <c r="E16" s="88"/>
      <c r="F16" s="88"/>
      <c r="G16" s="88"/>
      <c r="H16" s="88"/>
      <c r="I16" s="88"/>
      <c r="J16" s="88"/>
      <c r="K16" s="88"/>
      <c r="L16" s="88"/>
      <c r="M16" s="88"/>
      <c r="N16" s="88"/>
    </row>
    <row r="17" spans="1:15" ht="24.75" customHeight="1">
      <c r="A17" s="111"/>
      <c r="M17" s="90"/>
      <c r="N17" s="91" t="s">
        <v>134</v>
      </c>
    </row>
    <row r="18" spans="1:15" s="88" customFormat="1" ht="23.25" customHeight="1">
      <c r="A18" s="92"/>
      <c r="B18" s="93">
        <v>4</v>
      </c>
      <c r="C18" s="94">
        <v>5</v>
      </c>
      <c r="D18" s="94">
        <v>6</v>
      </c>
      <c r="E18" s="94">
        <v>7</v>
      </c>
      <c r="F18" s="94">
        <v>8</v>
      </c>
      <c r="G18" s="94">
        <v>9</v>
      </c>
      <c r="H18" s="94">
        <v>10</v>
      </c>
      <c r="I18" s="94">
        <v>11</v>
      </c>
      <c r="J18" s="94">
        <v>12</v>
      </c>
      <c r="K18" s="95">
        <v>1</v>
      </c>
      <c r="L18" s="95">
        <v>2</v>
      </c>
      <c r="M18" s="95">
        <v>3</v>
      </c>
      <c r="N18" s="96" t="s">
        <v>131</v>
      </c>
      <c r="O18" s="97"/>
    </row>
    <row r="19" spans="1:15" s="88" customFormat="1" ht="23" customHeight="1">
      <c r="A19" s="414" t="s">
        <v>258</v>
      </c>
      <c r="B19" s="104">
        <v>556.4</v>
      </c>
      <c r="C19" s="105">
        <v>514.6</v>
      </c>
      <c r="D19" s="105">
        <v>534.6</v>
      </c>
      <c r="E19" s="105">
        <v>595</v>
      </c>
      <c r="F19" s="105">
        <v>741.5</v>
      </c>
      <c r="G19" s="105">
        <v>571</v>
      </c>
      <c r="H19" s="105">
        <v>602.79999999999995</v>
      </c>
      <c r="I19" s="105">
        <v>604.1</v>
      </c>
      <c r="J19" s="105">
        <v>570.29999999999995</v>
      </c>
      <c r="K19" s="106">
        <v>523.70000000000005</v>
      </c>
      <c r="L19" s="106">
        <v>532.1</v>
      </c>
      <c r="M19" s="106">
        <v>657.4</v>
      </c>
      <c r="N19" s="112">
        <v>7003.5</v>
      </c>
      <c r="O19" s="97"/>
    </row>
    <row r="20" spans="1:15" s="88" customFormat="1" ht="23" customHeight="1">
      <c r="A20" s="419" t="s">
        <v>259</v>
      </c>
      <c r="B20" s="99">
        <v>601.1</v>
      </c>
      <c r="C20" s="100">
        <v>566.5</v>
      </c>
      <c r="D20" s="100">
        <v>569.79999999999995</v>
      </c>
      <c r="E20" s="100">
        <v>660.8</v>
      </c>
      <c r="F20" s="100">
        <v>738.3</v>
      </c>
      <c r="G20" s="100">
        <v>590.6</v>
      </c>
      <c r="H20" s="100">
        <v>620.79999999999995</v>
      </c>
      <c r="I20" s="100">
        <v>600.1</v>
      </c>
      <c r="J20" s="100">
        <v>572.70000000000005</v>
      </c>
      <c r="K20" s="101">
        <v>534.29999999999995</v>
      </c>
      <c r="L20" s="101">
        <v>529.9</v>
      </c>
      <c r="M20" s="101">
        <v>393.9</v>
      </c>
      <c r="N20" s="112">
        <v>6978.7999999999993</v>
      </c>
      <c r="O20" s="97"/>
    </row>
    <row r="21" spans="1:15" s="88" customFormat="1" ht="23" customHeight="1">
      <c r="A21" s="98" t="s">
        <v>260</v>
      </c>
      <c r="B21" s="104">
        <v>77.3</v>
      </c>
      <c r="C21" s="105">
        <v>44</v>
      </c>
      <c r="D21" s="105">
        <v>144.1</v>
      </c>
      <c r="E21" s="105">
        <v>277.3</v>
      </c>
      <c r="F21" s="105">
        <v>202.8</v>
      </c>
      <c r="G21" s="105">
        <v>227.6</v>
      </c>
      <c r="H21" s="105">
        <v>341.2</v>
      </c>
      <c r="I21" s="105">
        <v>381.1</v>
      </c>
      <c r="J21" s="105">
        <v>326.2</v>
      </c>
      <c r="K21" s="106">
        <v>144</v>
      </c>
      <c r="L21" s="106">
        <v>118.8</v>
      </c>
      <c r="M21" s="106">
        <v>299.2</v>
      </c>
      <c r="N21" s="112">
        <v>2583.6000000000004</v>
      </c>
      <c r="O21" s="97"/>
    </row>
    <row r="22" spans="1:15" s="88" customFormat="1" ht="23" customHeight="1">
      <c r="A22" s="103" t="s">
        <v>261</v>
      </c>
      <c r="B22" s="99">
        <v>262.60000000000002</v>
      </c>
      <c r="C22" s="100">
        <v>195.2</v>
      </c>
      <c r="D22" s="100">
        <v>162.9</v>
      </c>
      <c r="E22" s="100">
        <v>250.4</v>
      </c>
      <c r="F22" s="100">
        <v>288.2</v>
      </c>
      <c r="G22" s="100">
        <v>204.9</v>
      </c>
      <c r="H22" s="100">
        <v>299</v>
      </c>
      <c r="I22" s="100">
        <v>368</v>
      </c>
      <c r="J22" s="100">
        <v>423.6</v>
      </c>
      <c r="K22" s="101">
        <v>224.6</v>
      </c>
      <c r="L22" s="101">
        <v>179.2</v>
      </c>
      <c r="M22" s="101">
        <v>415.7</v>
      </c>
      <c r="N22" s="112">
        <v>3274.2999999999997</v>
      </c>
      <c r="O22" s="97"/>
    </row>
    <row r="23" spans="1:15" s="88" customFormat="1" ht="23" customHeight="1">
      <c r="A23" s="103" t="s">
        <v>262</v>
      </c>
      <c r="B23" s="104">
        <v>409</v>
      </c>
      <c r="C23" s="105">
        <v>396.8</v>
      </c>
      <c r="D23" s="105">
        <v>448.5</v>
      </c>
      <c r="E23" s="105">
        <v>607.79999999999995</v>
      </c>
      <c r="F23" s="105">
        <v>640.70000000000005</v>
      </c>
      <c r="G23" s="105">
        <v>494.7</v>
      </c>
      <c r="H23" s="105">
        <v>628</v>
      </c>
      <c r="I23" s="105">
        <v>602.9</v>
      </c>
      <c r="J23" s="105">
        <v>602.20000000000005</v>
      </c>
      <c r="K23" s="106">
        <v>487.4</v>
      </c>
      <c r="L23" s="106">
        <v>554.5</v>
      </c>
      <c r="M23" s="106">
        <v>702</v>
      </c>
      <c r="N23" s="112">
        <v>6574.4999999999991</v>
      </c>
      <c r="O23" s="97"/>
    </row>
    <row r="24" spans="1:15" ht="22.5" customHeight="1">
      <c r="A24" s="420" t="s">
        <v>263</v>
      </c>
      <c r="B24" s="104">
        <v>603.1</v>
      </c>
      <c r="C24" s="105">
        <v>575.29999999999995</v>
      </c>
      <c r="D24" s="105">
        <v>585.70000000000005</v>
      </c>
      <c r="E24" s="105">
        <v>663.6</v>
      </c>
      <c r="F24" s="105">
        <v>632.20000000000005</v>
      </c>
      <c r="G24" s="105">
        <v>603.5</v>
      </c>
      <c r="H24" s="105">
        <v>672.9</v>
      </c>
      <c r="I24" s="105">
        <v>597.1</v>
      </c>
      <c r="J24" s="105">
        <v>571.5</v>
      </c>
      <c r="K24" s="105">
        <v>508.8</v>
      </c>
      <c r="L24" s="105">
        <v>574.4</v>
      </c>
      <c r="M24" s="108">
        <v>681</v>
      </c>
      <c r="N24" s="421">
        <v>7269.1</v>
      </c>
      <c r="O24" s="110"/>
    </row>
    <row r="25" spans="1:15" ht="23.5" customHeight="1">
      <c r="A25" s="103" t="s">
        <v>264</v>
      </c>
      <c r="B25" s="484">
        <v>593.4</v>
      </c>
      <c r="C25" s="105">
        <v>561.5</v>
      </c>
      <c r="D25" s="105">
        <v>577.6</v>
      </c>
      <c r="E25" s="105">
        <v>692.3</v>
      </c>
      <c r="F25" s="105">
        <v>768.8</v>
      </c>
      <c r="G25" s="105">
        <v>634.6</v>
      </c>
      <c r="H25" s="105">
        <v>694.5</v>
      </c>
      <c r="I25" s="105">
        <v>636.79999999999995</v>
      </c>
      <c r="J25" s="105">
        <v>612.29999999999995</v>
      </c>
      <c r="K25" s="105">
        <v>566.79999999999995</v>
      </c>
      <c r="L25" s="105">
        <v>606.4</v>
      </c>
      <c r="M25" s="486">
        <v>716.2</v>
      </c>
      <c r="N25" s="421">
        <v>7661.2000000000007</v>
      </c>
    </row>
    <row r="26" spans="1:15" ht="23.5" customHeight="1">
      <c r="A26" s="413" t="s">
        <v>297</v>
      </c>
      <c r="B26" s="485">
        <v>620.9</v>
      </c>
      <c r="C26" s="412">
        <v>601</v>
      </c>
      <c r="D26" s="412">
        <v>599.70000000000005</v>
      </c>
      <c r="E26" s="412">
        <v>704.2</v>
      </c>
      <c r="F26" s="412">
        <v>783.5</v>
      </c>
      <c r="G26" s="412">
        <v>685.7</v>
      </c>
      <c r="H26" s="412">
        <v>725.2</v>
      </c>
      <c r="I26" s="412">
        <v>662.8</v>
      </c>
      <c r="J26" s="412">
        <v>648.20000000000005</v>
      </c>
      <c r="K26" s="412">
        <v>601.4</v>
      </c>
      <c r="L26" s="412">
        <v>623.5</v>
      </c>
      <c r="M26" s="437">
        <v>738.3</v>
      </c>
      <c r="N26" s="438">
        <v>7994.4</v>
      </c>
    </row>
    <row r="29" spans="1:15">
      <c r="B29" s="113"/>
      <c r="C29" s="113"/>
      <c r="D29" s="113"/>
      <c r="E29" s="113"/>
      <c r="F29" s="113"/>
      <c r="G29" s="113"/>
      <c r="H29" s="113"/>
      <c r="I29" s="113"/>
      <c r="J29" s="113"/>
      <c r="K29" s="113"/>
      <c r="L29" s="113"/>
      <c r="M29" s="113"/>
    </row>
    <row r="30" spans="1:15">
      <c r="B30" s="113"/>
      <c r="C30" s="113"/>
      <c r="D30" s="113"/>
      <c r="E30" s="113"/>
      <c r="F30" s="113"/>
      <c r="G30" s="113"/>
      <c r="H30" s="113"/>
      <c r="I30" s="113"/>
      <c r="J30" s="113"/>
      <c r="K30" s="113"/>
      <c r="L30" s="113"/>
      <c r="M30" s="113"/>
      <c r="N30" s="114"/>
    </row>
    <row r="31" spans="1:15">
      <c r="B31" s="115"/>
      <c r="C31" s="115"/>
      <c r="D31" s="115"/>
      <c r="E31" s="115"/>
      <c r="F31" s="115"/>
      <c r="G31" s="115"/>
      <c r="H31" s="115"/>
      <c r="I31" s="115"/>
      <c r="J31" s="115"/>
      <c r="K31" s="115"/>
      <c r="L31" s="115"/>
      <c r="M31" s="115"/>
    </row>
    <row r="32" spans="1:15">
      <c r="B32" s="115"/>
      <c r="C32" s="115"/>
      <c r="D32" s="115"/>
      <c r="E32" s="115"/>
      <c r="F32" s="115"/>
      <c r="G32" s="115"/>
      <c r="H32" s="115"/>
      <c r="I32" s="115"/>
      <c r="J32" s="115"/>
      <c r="K32" s="115"/>
      <c r="L32" s="115"/>
      <c r="M32" s="115"/>
    </row>
    <row r="33" spans="2:13">
      <c r="B33" s="113"/>
      <c r="C33" s="113"/>
      <c r="D33" s="113"/>
      <c r="E33" s="113"/>
      <c r="F33" s="113"/>
      <c r="G33" s="113"/>
      <c r="H33" s="113"/>
      <c r="I33" s="113"/>
      <c r="J33" s="113"/>
      <c r="K33" s="113"/>
      <c r="L33" s="113"/>
      <c r="M33" s="113"/>
    </row>
    <row r="35" spans="2:13">
      <c r="B35" s="114"/>
      <c r="C35" s="114"/>
      <c r="D35" s="114"/>
      <c r="E35" s="114"/>
      <c r="F35" s="114"/>
      <c r="G35" s="114"/>
      <c r="H35" s="114"/>
      <c r="I35" s="114"/>
      <c r="J35" s="114"/>
      <c r="K35" s="114"/>
      <c r="L35" s="114"/>
      <c r="M35" s="114"/>
    </row>
    <row r="36" spans="2:13">
      <c r="B36" s="114"/>
      <c r="C36" s="114"/>
      <c r="D36" s="114"/>
      <c r="E36" s="114"/>
      <c r="F36" s="114"/>
      <c r="G36" s="114"/>
      <c r="H36" s="114"/>
      <c r="I36" s="114"/>
      <c r="J36" s="114"/>
      <c r="K36" s="114"/>
      <c r="L36" s="114"/>
      <c r="M36" s="114"/>
    </row>
    <row r="37" spans="2:13">
      <c r="B37" s="114"/>
      <c r="C37" s="114"/>
      <c r="D37" s="114"/>
      <c r="E37" s="114"/>
      <c r="F37" s="114"/>
      <c r="G37" s="114"/>
      <c r="H37" s="114"/>
      <c r="I37" s="114"/>
      <c r="J37" s="114"/>
      <c r="K37" s="114"/>
      <c r="L37" s="114"/>
      <c r="M37" s="114"/>
    </row>
    <row r="38" spans="2:13">
      <c r="B38" s="114"/>
      <c r="C38" s="114"/>
      <c r="D38" s="114"/>
      <c r="E38" s="114"/>
      <c r="F38" s="114"/>
      <c r="G38" s="114"/>
      <c r="H38" s="114"/>
      <c r="I38" s="114"/>
      <c r="J38" s="114"/>
      <c r="K38" s="114"/>
      <c r="L38" s="114"/>
      <c r="M38" s="114"/>
    </row>
    <row r="39" spans="2:13">
      <c r="B39" s="114"/>
      <c r="C39" s="114"/>
      <c r="D39" s="114"/>
      <c r="E39" s="114"/>
      <c r="F39" s="114"/>
      <c r="G39" s="114"/>
      <c r="H39" s="114"/>
      <c r="I39" s="114"/>
      <c r="J39" s="114"/>
      <c r="K39" s="114"/>
      <c r="L39" s="114"/>
      <c r="M39" s="114"/>
    </row>
  </sheetData>
  <mergeCells count="1">
    <mergeCell ref="A1:B1"/>
  </mergeCells>
  <phoneticPr fontId="2"/>
  <conditionalFormatting sqref="B24:M24 M25:M26">
    <cfRule type="expression" dxfId="4" priority="3">
      <formula>AND(NOT(B$23=""),C$23="")</formula>
    </cfRule>
  </conditionalFormatting>
  <conditionalFormatting sqref="C25:E25">
    <cfRule type="expression" dxfId="3" priority="2">
      <formula>AND(NOT(C$24=""),D$24="")</formula>
    </cfRule>
  </conditionalFormatting>
  <conditionalFormatting sqref="C26:E26">
    <cfRule type="expression" dxfId="2" priority="1">
      <formula>AND(NOT(C$24=""),D$24="")</formula>
    </cfRule>
  </conditionalFormatting>
  <hyperlinks>
    <hyperlink ref="A1:B1" location="令和７年度!A1" display="令和７年度!A1" xr:uid="{6ECEDCA1-A675-4FD4-A096-D3C608D30468}"/>
  </hyperlinks>
  <printOptions horizontalCentered="1"/>
  <pageMargins left="0.59055118110236227" right="0.59055118110236227" top="0.59055118110236227" bottom="0.59055118110236227" header="0.19685039370078741" footer="0.19685039370078741"/>
  <pageSetup paperSize="9" scale="69" orientation="portrait"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FF0000"/>
    <pageSetUpPr fitToPage="1"/>
  </sheetPr>
  <dimension ref="A1:O39"/>
  <sheetViews>
    <sheetView showGridLines="0" view="pageBreakPreview" zoomScale="95" zoomScaleNormal="40" zoomScaleSheetLayoutView="95" zoomScalePageLayoutView="40" workbookViewId="0">
      <selection sqref="A1:B1"/>
    </sheetView>
  </sheetViews>
  <sheetFormatPr defaultColWidth="9" defaultRowHeight="15.5"/>
  <cols>
    <col min="1" max="1" width="11.25" style="89" customWidth="1"/>
    <col min="2" max="13" width="8.08203125" style="89" customWidth="1"/>
    <col min="14" max="14" width="8.75" style="89" customWidth="1"/>
    <col min="15" max="15" width="3" style="89" customWidth="1"/>
    <col min="16" max="16384" width="9" style="89"/>
  </cols>
  <sheetData>
    <row r="1" spans="1:14" ht="18">
      <c r="A1" s="458" t="str">
        <f>令和７年度!A1</f>
        <v>令和７年度</v>
      </c>
      <c r="B1" s="458"/>
    </row>
    <row r="2" spans="1:14" ht="28.15" customHeight="1">
      <c r="A2" s="87"/>
      <c r="B2" s="88"/>
      <c r="C2" s="88"/>
      <c r="D2" s="88"/>
      <c r="E2" s="88"/>
      <c r="F2" s="88"/>
      <c r="G2" s="88"/>
      <c r="H2" s="88"/>
      <c r="I2" s="88"/>
      <c r="J2" s="88"/>
      <c r="K2" s="88"/>
      <c r="L2" s="88"/>
      <c r="M2" s="88"/>
      <c r="N2" s="88"/>
    </row>
    <row r="3" spans="1:14" ht="28.15" customHeight="1">
      <c r="A3" s="87"/>
      <c r="B3" s="88"/>
      <c r="C3" s="88"/>
      <c r="D3" s="88"/>
      <c r="E3" s="88"/>
      <c r="F3" s="88"/>
      <c r="G3" s="88"/>
      <c r="H3" s="88"/>
      <c r="I3" s="88"/>
      <c r="J3" s="88"/>
      <c r="K3" s="88"/>
      <c r="L3" s="88"/>
      <c r="M3" s="88"/>
      <c r="N3" s="88"/>
    </row>
    <row r="4" spans="1:14" ht="28.15" customHeight="1">
      <c r="A4" s="87"/>
      <c r="B4" s="88"/>
      <c r="C4" s="88"/>
      <c r="D4" s="88"/>
      <c r="E4" s="88"/>
      <c r="F4" s="88"/>
      <c r="G4" s="88"/>
      <c r="H4" s="88"/>
      <c r="I4" s="88"/>
      <c r="J4" s="88"/>
      <c r="K4" s="88"/>
      <c r="L4" s="88"/>
      <c r="M4" s="88"/>
      <c r="N4" s="88"/>
    </row>
    <row r="5" spans="1:14" ht="28.15" customHeight="1">
      <c r="A5" s="87"/>
      <c r="B5" s="88"/>
      <c r="C5" s="88"/>
      <c r="D5" s="88"/>
      <c r="E5" s="88"/>
      <c r="F5" s="88"/>
      <c r="G5" s="88"/>
      <c r="H5" s="88"/>
      <c r="I5" s="88"/>
      <c r="J5" s="88"/>
      <c r="K5" s="88"/>
      <c r="L5" s="88"/>
      <c r="M5" s="88"/>
      <c r="N5" s="88"/>
    </row>
    <row r="6" spans="1:14" ht="28.15" customHeight="1">
      <c r="A6" s="87"/>
      <c r="B6" s="88"/>
      <c r="C6" s="88"/>
      <c r="D6" s="88"/>
      <c r="E6" s="88"/>
      <c r="F6" s="88"/>
      <c r="G6" s="88"/>
      <c r="H6" s="88"/>
      <c r="I6" s="88"/>
      <c r="J6" s="88"/>
      <c r="K6" s="88"/>
      <c r="L6" s="88"/>
      <c r="M6" s="88"/>
      <c r="N6" s="88"/>
    </row>
    <row r="7" spans="1:14" ht="28.15" customHeight="1">
      <c r="A7" s="87"/>
      <c r="B7" s="88"/>
      <c r="C7" s="88"/>
      <c r="D7" s="88"/>
      <c r="E7" s="88"/>
      <c r="F7" s="88"/>
      <c r="G7" s="88"/>
      <c r="H7" s="88"/>
      <c r="I7" s="88"/>
      <c r="J7" s="88"/>
      <c r="K7" s="88"/>
      <c r="L7" s="88"/>
      <c r="M7" s="88"/>
      <c r="N7" s="88"/>
    </row>
    <row r="8" spans="1:14" ht="28.15" customHeight="1">
      <c r="A8" s="87"/>
      <c r="B8" s="88"/>
      <c r="C8" s="88"/>
      <c r="D8" s="88"/>
      <c r="E8" s="88"/>
      <c r="F8" s="88"/>
      <c r="G8" s="88"/>
      <c r="H8" s="88"/>
      <c r="I8" s="88"/>
      <c r="J8" s="88"/>
      <c r="K8" s="88"/>
      <c r="L8" s="88"/>
      <c r="M8" s="88"/>
      <c r="N8" s="88"/>
    </row>
    <row r="9" spans="1:14" ht="28.15" customHeight="1">
      <c r="A9" s="87"/>
      <c r="B9" s="88"/>
      <c r="C9" s="88"/>
      <c r="D9" s="88"/>
      <c r="E9" s="88"/>
      <c r="F9" s="88"/>
      <c r="G9" s="88"/>
      <c r="H9" s="88"/>
      <c r="I9" s="88"/>
      <c r="J9" s="88"/>
      <c r="K9" s="88"/>
      <c r="L9" s="88"/>
      <c r="M9" s="88"/>
      <c r="N9" s="88"/>
    </row>
    <row r="10" spans="1:14" ht="28.15" customHeight="1">
      <c r="A10" s="87"/>
      <c r="B10" s="88"/>
      <c r="C10" s="88"/>
      <c r="D10" s="88"/>
      <c r="E10" s="88"/>
      <c r="F10" s="88"/>
      <c r="G10" s="88"/>
      <c r="H10" s="88"/>
      <c r="I10" s="88"/>
      <c r="J10" s="88"/>
      <c r="K10" s="88"/>
      <c r="L10" s="88"/>
      <c r="M10" s="88"/>
      <c r="N10" s="88"/>
    </row>
    <row r="11" spans="1:14" ht="28.15" customHeight="1">
      <c r="A11" s="87"/>
      <c r="B11" s="88"/>
      <c r="C11" s="88"/>
      <c r="D11" s="88"/>
      <c r="E11" s="88"/>
      <c r="F11" s="88"/>
      <c r="G11" s="88"/>
      <c r="H11" s="88"/>
      <c r="I11" s="88"/>
      <c r="J11" s="88"/>
      <c r="K11" s="88"/>
      <c r="L11" s="88"/>
      <c r="M11" s="88"/>
      <c r="N11" s="88"/>
    </row>
    <row r="12" spans="1:14" ht="28.15" customHeight="1">
      <c r="A12" s="87"/>
      <c r="B12" s="88"/>
      <c r="C12" s="88"/>
      <c r="D12" s="88"/>
      <c r="E12" s="88"/>
      <c r="F12" s="88"/>
      <c r="G12" s="88"/>
      <c r="H12" s="88"/>
      <c r="I12" s="88"/>
      <c r="J12" s="88"/>
      <c r="K12" s="88"/>
      <c r="L12" s="88"/>
      <c r="M12" s="88"/>
      <c r="N12" s="88"/>
    </row>
    <row r="13" spans="1:14" ht="16.5" customHeight="1">
      <c r="A13" s="87"/>
      <c r="B13" s="88"/>
      <c r="C13" s="88"/>
      <c r="D13" s="88"/>
      <c r="E13" s="88"/>
      <c r="F13" s="88"/>
      <c r="G13" s="88"/>
      <c r="H13" s="88"/>
      <c r="I13" s="88"/>
      <c r="J13" s="88"/>
      <c r="K13" s="88"/>
      <c r="L13" s="88"/>
      <c r="M13" s="88"/>
      <c r="N13" s="88"/>
    </row>
    <row r="14" spans="1:14" ht="16.5" customHeight="1">
      <c r="A14" s="87"/>
      <c r="B14" s="88"/>
      <c r="C14" s="88"/>
      <c r="D14" s="88"/>
      <c r="E14" s="88"/>
      <c r="F14" s="88"/>
      <c r="G14" s="88"/>
      <c r="H14" s="88"/>
      <c r="I14" s="88"/>
      <c r="J14" s="88"/>
      <c r="K14" s="88"/>
      <c r="L14" s="88"/>
      <c r="M14" s="88"/>
      <c r="N14" s="88"/>
    </row>
    <row r="15" spans="1:14" ht="16.5" customHeight="1">
      <c r="A15" s="87"/>
      <c r="B15" s="88"/>
      <c r="C15" s="88"/>
      <c r="D15" s="88"/>
      <c r="E15" s="88"/>
      <c r="F15" s="88"/>
      <c r="G15" s="88"/>
      <c r="H15" s="88"/>
      <c r="I15" s="88"/>
      <c r="J15" s="88"/>
      <c r="K15" s="88"/>
      <c r="L15" s="88"/>
      <c r="M15" s="88"/>
      <c r="N15" s="88"/>
    </row>
    <row r="16" spans="1:14" ht="16.5" customHeight="1">
      <c r="A16" s="87"/>
      <c r="B16" s="88"/>
      <c r="C16" s="88"/>
      <c r="D16" s="88"/>
      <c r="E16" s="88"/>
      <c r="F16" s="88"/>
      <c r="G16" s="88"/>
      <c r="H16" s="88"/>
      <c r="I16" s="88"/>
      <c r="J16" s="88"/>
      <c r="K16" s="88"/>
      <c r="L16" s="88"/>
      <c r="M16" s="88"/>
      <c r="N16" s="88"/>
    </row>
    <row r="17" spans="1:15" ht="24.75" customHeight="1">
      <c r="A17" s="111"/>
      <c r="M17" s="90"/>
      <c r="N17" s="91" t="s">
        <v>134</v>
      </c>
    </row>
    <row r="18" spans="1:15" s="88" customFormat="1" ht="23.25" customHeight="1">
      <c r="A18" s="92"/>
      <c r="B18" s="93">
        <v>4</v>
      </c>
      <c r="C18" s="94">
        <v>5</v>
      </c>
      <c r="D18" s="94">
        <v>6</v>
      </c>
      <c r="E18" s="94">
        <v>7</v>
      </c>
      <c r="F18" s="94">
        <v>8</v>
      </c>
      <c r="G18" s="94">
        <v>9</v>
      </c>
      <c r="H18" s="94">
        <v>10</v>
      </c>
      <c r="I18" s="94">
        <v>11</v>
      </c>
      <c r="J18" s="94">
        <v>12</v>
      </c>
      <c r="K18" s="95">
        <v>1</v>
      </c>
      <c r="L18" s="95">
        <v>2</v>
      </c>
      <c r="M18" s="95">
        <v>3</v>
      </c>
      <c r="N18" s="96" t="s">
        <v>131</v>
      </c>
      <c r="O18" s="97"/>
    </row>
    <row r="19" spans="1:15" s="88" customFormat="1" ht="23" customHeight="1">
      <c r="A19" s="414" t="s">
        <v>254</v>
      </c>
      <c r="B19" s="415">
        <v>276.8</v>
      </c>
      <c r="C19" s="416">
        <v>316.3</v>
      </c>
      <c r="D19" s="105">
        <v>275.10000000000002</v>
      </c>
      <c r="E19" s="105">
        <v>290.8</v>
      </c>
      <c r="F19" s="416">
        <v>300</v>
      </c>
      <c r="G19" s="105">
        <v>230.5</v>
      </c>
      <c r="H19" s="105">
        <v>246.5</v>
      </c>
      <c r="I19" s="105">
        <v>191.1</v>
      </c>
      <c r="J19" s="105">
        <v>177.2</v>
      </c>
      <c r="K19" s="106">
        <v>229.8</v>
      </c>
      <c r="L19" s="417">
        <v>240.1</v>
      </c>
      <c r="M19" s="106">
        <v>226.6</v>
      </c>
      <c r="N19" s="418">
        <v>3000.7999999999997</v>
      </c>
      <c r="O19" s="97"/>
    </row>
    <row r="20" spans="1:15" s="88" customFormat="1" ht="23" customHeight="1">
      <c r="A20" s="419" t="s">
        <v>255</v>
      </c>
      <c r="B20" s="99">
        <v>250.3</v>
      </c>
      <c r="C20" s="100">
        <v>268.39999999999998</v>
      </c>
      <c r="D20" s="409">
        <v>298.39999999999998</v>
      </c>
      <c r="E20" s="409">
        <v>302.8</v>
      </c>
      <c r="F20" s="100">
        <v>282.89999999999998</v>
      </c>
      <c r="G20" s="100">
        <v>218.7</v>
      </c>
      <c r="H20" s="100">
        <v>230.5</v>
      </c>
      <c r="I20" s="100">
        <v>199.1</v>
      </c>
      <c r="J20" s="100">
        <v>182.4</v>
      </c>
      <c r="K20" s="101">
        <v>193.5</v>
      </c>
      <c r="L20" s="101">
        <v>61</v>
      </c>
      <c r="M20" s="101">
        <v>2.4</v>
      </c>
      <c r="N20" s="112">
        <v>2490.4000000000005</v>
      </c>
      <c r="O20" s="97"/>
    </row>
    <row r="21" spans="1:15" s="88" customFormat="1" ht="23" customHeight="1">
      <c r="A21" s="98" t="s">
        <v>162</v>
      </c>
      <c r="B21" s="104">
        <v>0</v>
      </c>
      <c r="C21" s="105">
        <v>0</v>
      </c>
      <c r="D21" s="105">
        <v>0</v>
      </c>
      <c r="E21" s="105">
        <v>0</v>
      </c>
      <c r="F21" s="105">
        <v>0</v>
      </c>
      <c r="G21" s="105">
        <v>0</v>
      </c>
      <c r="H21" s="105">
        <v>0</v>
      </c>
      <c r="I21" s="105">
        <v>0</v>
      </c>
      <c r="J21" s="105">
        <v>0</v>
      </c>
      <c r="K21" s="106">
        <v>0</v>
      </c>
      <c r="L21" s="106">
        <v>0</v>
      </c>
      <c r="M21" s="106">
        <v>0</v>
      </c>
      <c r="N21" s="112">
        <v>0</v>
      </c>
      <c r="O21" s="97"/>
    </row>
    <row r="22" spans="1:15" s="88" customFormat="1" ht="23" customHeight="1">
      <c r="A22" s="103" t="s">
        <v>179</v>
      </c>
      <c r="B22" s="99">
        <v>0</v>
      </c>
      <c r="C22" s="100">
        <v>0</v>
      </c>
      <c r="D22" s="100">
        <v>0</v>
      </c>
      <c r="E22" s="100">
        <v>0</v>
      </c>
      <c r="F22" s="100">
        <v>0</v>
      </c>
      <c r="G22" s="100">
        <v>0</v>
      </c>
      <c r="H22" s="100">
        <v>0</v>
      </c>
      <c r="I22" s="100">
        <v>0</v>
      </c>
      <c r="J22" s="100">
        <v>0</v>
      </c>
      <c r="K22" s="101">
        <v>0</v>
      </c>
      <c r="L22" s="101">
        <v>0</v>
      </c>
      <c r="M22" s="101">
        <v>0</v>
      </c>
      <c r="N22" s="112">
        <v>0</v>
      </c>
      <c r="O22" s="97"/>
    </row>
    <row r="23" spans="1:15" s="88" customFormat="1" ht="23" customHeight="1">
      <c r="A23" s="103" t="s">
        <v>183</v>
      </c>
      <c r="B23" s="104">
        <v>0</v>
      </c>
      <c r="C23" s="105">
        <v>0</v>
      </c>
      <c r="D23" s="105">
        <v>0</v>
      </c>
      <c r="E23" s="105">
        <v>0</v>
      </c>
      <c r="F23" s="105">
        <v>0.1</v>
      </c>
      <c r="G23" s="105">
        <v>0</v>
      </c>
      <c r="H23" s="105">
        <v>2.7</v>
      </c>
      <c r="I23" s="105">
        <v>12.1</v>
      </c>
      <c r="J23" s="105">
        <v>32.799999999999997</v>
      </c>
      <c r="K23" s="106">
        <v>44.8</v>
      </c>
      <c r="L23" s="106">
        <v>43.4</v>
      </c>
      <c r="M23" s="106">
        <v>64.2</v>
      </c>
      <c r="N23" s="112">
        <v>200.10000000000002</v>
      </c>
      <c r="O23" s="97"/>
    </row>
    <row r="24" spans="1:15" ht="22.5" customHeight="1">
      <c r="A24" s="420" t="s">
        <v>190</v>
      </c>
      <c r="B24" s="104">
        <v>66.7</v>
      </c>
      <c r="C24" s="105">
        <v>69.900000000000006</v>
      </c>
      <c r="D24" s="105">
        <v>77.7</v>
      </c>
      <c r="E24" s="105">
        <v>115.2</v>
      </c>
      <c r="F24" s="105">
        <v>96.4</v>
      </c>
      <c r="G24" s="105">
        <v>106.6</v>
      </c>
      <c r="H24" s="105">
        <v>115.4</v>
      </c>
      <c r="I24" s="105">
        <v>91.1</v>
      </c>
      <c r="J24" s="105">
        <v>95.2</v>
      </c>
      <c r="K24" s="105">
        <v>120.4</v>
      </c>
      <c r="L24" s="105">
        <v>144.80000000000001</v>
      </c>
      <c r="M24" s="108">
        <v>164.1</v>
      </c>
      <c r="N24" s="421">
        <v>1263.5</v>
      </c>
      <c r="O24" s="110"/>
    </row>
    <row r="25" spans="1:15" ht="23.5" customHeight="1">
      <c r="A25" s="103" t="s">
        <v>251</v>
      </c>
      <c r="B25" s="487">
        <v>158.9</v>
      </c>
      <c r="C25" s="105">
        <v>148.9</v>
      </c>
      <c r="D25" s="105">
        <v>170.4</v>
      </c>
      <c r="E25" s="105">
        <v>223.1</v>
      </c>
      <c r="F25" s="105">
        <v>235</v>
      </c>
      <c r="G25" s="105">
        <v>196.3</v>
      </c>
      <c r="H25" s="105">
        <v>192.4</v>
      </c>
      <c r="I25" s="105">
        <v>174.4</v>
      </c>
      <c r="J25" s="105">
        <v>204.1</v>
      </c>
      <c r="K25" s="105">
        <v>216.6</v>
      </c>
      <c r="L25" s="105">
        <v>175</v>
      </c>
      <c r="M25" s="108">
        <v>196.4</v>
      </c>
      <c r="N25" s="421">
        <v>2291.5000000000005</v>
      </c>
    </row>
    <row r="26" spans="1:15" ht="23.5" customHeight="1">
      <c r="A26" s="413" t="s">
        <v>297</v>
      </c>
      <c r="B26" s="488">
        <v>261.7</v>
      </c>
      <c r="C26" s="109">
        <v>241.6</v>
      </c>
      <c r="D26" s="109">
        <v>239.2</v>
      </c>
      <c r="E26" s="109">
        <v>243.4</v>
      </c>
      <c r="F26" s="109">
        <v>291.39999999999998</v>
      </c>
      <c r="G26" s="412">
        <v>262.89999999999998</v>
      </c>
      <c r="H26" s="412">
        <v>260.89999999999998</v>
      </c>
      <c r="I26" s="412">
        <v>231.7</v>
      </c>
      <c r="J26" s="412">
        <v>214.6</v>
      </c>
      <c r="K26" s="412">
        <v>234.6</v>
      </c>
      <c r="L26" s="109">
        <v>219.3</v>
      </c>
      <c r="M26" s="483">
        <v>239.6</v>
      </c>
      <c r="N26" s="422">
        <v>2940.9</v>
      </c>
    </row>
    <row r="29" spans="1:15">
      <c r="B29" s="113"/>
      <c r="C29" s="113"/>
      <c r="D29" s="113"/>
      <c r="E29" s="113"/>
      <c r="F29" s="113"/>
      <c r="G29" s="113"/>
      <c r="H29" s="113"/>
      <c r="I29" s="113"/>
      <c r="J29" s="113"/>
      <c r="K29" s="113"/>
      <c r="L29" s="113"/>
      <c r="M29" s="113"/>
    </row>
    <row r="30" spans="1:15">
      <c r="B30" s="113"/>
      <c r="C30" s="113"/>
      <c r="D30" s="113"/>
      <c r="E30" s="113"/>
      <c r="F30" s="113"/>
      <c r="G30" s="113"/>
      <c r="H30" s="113"/>
      <c r="I30" s="113"/>
      <c r="J30" s="113"/>
      <c r="K30" s="113"/>
      <c r="L30" s="113"/>
      <c r="M30" s="113"/>
      <c r="N30" s="114"/>
    </row>
    <row r="31" spans="1:15">
      <c r="B31" s="115"/>
      <c r="C31" s="115"/>
      <c r="D31" s="115"/>
      <c r="E31" s="115"/>
      <c r="F31" s="115"/>
      <c r="G31" s="115"/>
      <c r="H31" s="115"/>
      <c r="I31" s="115"/>
      <c r="J31" s="115"/>
      <c r="K31" s="115"/>
      <c r="L31" s="115"/>
      <c r="M31" s="115"/>
    </row>
    <row r="32" spans="1:15">
      <c r="B32" s="115"/>
      <c r="C32" s="115"/>
      <c r="D32" s="115"/>
      <c r="E32" s="115"/>
      <c r="F32" s="115"/>
      <c r="G32" s="115"/>
      <c r="H32" s="115"/>
      <c r="I32" s="115"/>
      <c r="J32" s="115"/>
      <c r="K32" s="115"/>
      <c r="L32" s="115"/>
      <c r="M32" s="115"/>
    </row>
    <row r="33" spans="2:13">
      <c r="B33" s="113"/>
      <c r="C33" s="113"/>
      <c r="D33" s="113"/>
      <c r="E33" s="113"/>
      <c r="F33" s="113"/>
      <c r="G33" s="113"/>
      <c r="H33" s="113"/>
      <c r="I33" s="113"/>
      <c r="J33" s="113"/>
      <c r="K33" s="113"/>
      <c r="L33" s="113"/>
      <c r="M33" s="113"/>
    </row>
    <row r="35" spans="2:13">
      <c r="B35" s="114"/>
      <c r="C35" s="114"/>
      <c r="D35" s="114"/>
      <c r="E35" s="114"/>
      <c r="F35" s="114"/>
      <c r="G35" s="114"/>
      <c r="H35" s="114"/>
      <c r="I35" s="114"/>
      <c r="J35" s="114"/>
      <c r="K35" s="114"/>
      <c r="L35" s="114"/>
      <c r="M35" s="114"/>
    </row>
    <row r="36" spans="2:13">
      <c r="B36" s="114"/>
      <c r="C36" s="114"/>
      <c r="D36" s="114"/>
      <c r="E36" s="114"/>
      <c r="F36" s="114"/>
      <c r="G36" s="114"/>
      <c r="H36" s="114"/>
      <c r="I36" s="114"/>
      <c r="J36" s="114"/>
      <c r="K36" s="114"/>
      <c r="L36" s="114"/>
      <c r="M36" s="114"/>
    </row>
    <row r="37" spans="2:13">
      <c r="B37" s="114"/>
      <c r="C37" s="114"/>
      <c r="D37" s="114"/>
      <c r="E37" s="114"/>
      <c r="F37" s="114"/>
      <c r="G37" s="114"/>
      <c r="H37" s="114"/>
      <c r="I37" s="114"/>
      <c r="J37" s="114"/>
      <c r="K37" s="114"/>
      <c r="L37" s="114"/>
      <c r="M37" s="114"/>
    </row>
    <row r="38" spans="2:13">
      <c r="B38" s="114"/>
      <c r="C38" s="114"/>
      <c r="D38" s="114"/>
      <c r="E38" s="114"/>
      <c r="F38" s="114"/>
      <c r="G38" s="114"/>
      <c r="H38" s="114"/>
      <c r="I38" s="114"/>
      <c r="J38" s="114"/>
      <c r="K38" s="114"/>
      <c r="L38" s="114"/>
      <c r="M38" s="114"/>
    </row>
    <row r="39" spans="2:13">
      <c r="B39" s="114"/>
      <c r="C39" s="114"/>
      <c r="D39" s="114"/>
      <c r="E39" s="114"/>
      <c r="F39" s="114"/>
      <c r="G39" s="114"/>
      <c r="H39" s="114"/>
      <c r="I39" s="114"/>
      <c r="J39" s="114"/>
      <c r="K39" s="114"/>
      <c r="L39" s="114"/>
      <c r="M39" s="114"/>
    </row>
  </sheetData>
  <mergeCells count="1">
    <mergeCell ref="A1:B1"/>
  </mergeCells>
  <phoneticPr fontId="2"/>
  <conditionalFormatting sqref="B24:M24 M25:M26">
    <cfRule type="expression" dxfId="1" priority="4">
      <formula>AND(NOT(B$23=""),C$23="")</formula>
    </cfRule>
  </conditionalFormatting>
  <conditionalFormatting sqref="C25:E26">
    <cfRule type="expression" dxfId="0" priority="3">
      <formula>AND(NOT(C$24=""),D$24="")</formula>
    </cfRule>
  </conditionalFormatting>
  <hyperlinks>
    <hyperlink ref="A1:B1" location="令和７年度!A1" display="令和７年度!A1" xr:uid="{78956E34-EAD3-4EAB-925B-1217A3ED3303}"/>
  </hyperlinks>
  <printOptions horizontalCentered="1"/>
  <pageMargins left="0.59055118110236227" right="0.59055118110236227" top="0.59055118110236227" bottom="0.59055118110236227" header="0.19685039370078741" footer="0.19685039370078741"/>
  <pageSetup paperSize="9" scale="6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42</vt:i4>
      </vt:variant>
      <vt:variant>
        <vt:lpstr>名前付き一覧</vt:lpstr>
      </vt:variant>
      <vt:variant>
        <vt:i4>3</vt:i4>
      </vt:variant>
    </vt:vector>
  </HeadingPairs>
  <TitlesOfParts>
    <vt:vector size="45" baseType="lpstr">
      <vt:lpstr>R７まとめ</vt:lpstr>
      <vt:lpstr>令和７年度</vt:lpstr>
      <vt:lpstr>４月（１表）</vt:lpstr>
      <vt:lpstr>４月（２表）</vt:lpstr>
      <vt:lpstr>４月（３表）</vt:lpstr>
      <vt:lpstr>５月（１表）</vt:lpstr>
      <vt:lpstr>５月（２表）</vt:lpstr>
      <vt:lpstr>５月（３表）</vt:lpstr>
      <vt:lpstr>６月（１表）</vt:lpstr>
      <vt:lpstr>６月（２表）</vt:lpstr>
      <vt:lpstr>６月（３表）</vt:lpstr>
      <vt:lpstr>７月（１表）</vt:lpstr>
      <vt:lpstr>７月（２表）</vt:lpstr>
      <vt:lpstr>７月（３表）</vt:lpstr>
      <vt:lpstr>８月（１表）</vt:lpstr>
      <vt:lpstr>８月（２表）</vt:lpstr>
      <vt:lpstr>８月（３表）</vt:lpstr>
      <vt:lpstr>９月（１表）</vt:lpstr>
      <vt:lpstr>９月（２表）</vt:lpstr>
      <vt:lpstr>９月（３表）</vt:lpstr>
      <vt:lpstr>10月（１表）</vt:lpstr>
      <vt:lpstr>10月（２表）</vt:lpstr>
      <vt:lpstr>10月（３表）</vt:lpstr>
      <vt:lpstr>11月（１表）</vt:lpstr>
      <vt:lpstr>11月（２表）</vt:lpstr>
      <vt:lpstr>11月（３表）</vt:lpstr>
      <vt:lpstr>12月（１表）</vt:lpstr>
      <vt:lpstr>12月（２表）</vt:lpstr>
      <vt:lpstr>12月（３表）</vt:lpstr>
      <vt:lpstr>１月（１表）</vt:lpstr>
      <vt:lpstr>１月（２表）</vt:lpstr>
      <vt:lpstr>１月（３表）</vt:lpstr>
      <vt:lpstr>２月（１表）</vt:lpstr>
      <vt:lpstr>２月（２表）</vt:lpstr>
      <vt:lpstr>２月（３表）</vt:lpstr>
      <vt:lpstr>３月（１表）</vt:lpstr>
      <vt:lpstr>３月（２表）</vt:lpstr>
      <vt:lpstr>３月（３表）</vt:lpstr>
      <vt:lpstr>月別入域観光客数の推移</vt:lpstr>
      <vt:lpstr>グラフ</vt:lpstr>
      <vt:lpstr>グラフ（国内客）</vt:lpstr>
      <vt:lpstr>グラフ（外国客）</vt:lpstr>
      <vt:lpstr>グラフ!Print_Area</vt:lpstr>
      <vt:lpstr>'グラフ（外国客）'!Print_Area</vt:lpstr>
      <vt:lpstr>'グラフ（国内客）'!Print_Area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2026-09-07T04:44:22Z</dcterms:modified>
</cp:coreProperties>
</file>