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xr:revisionPtr revIDLastSave="0" documentId="13_ncr:1_{2FC98A7D-ADEB-4276-93C7-F021126758B9}" xr6:coauthVersionLast="47" xr6:coauthVersionMax="47" xr10:uidLastSave="{00000000-0000-0000-0000-000000000000}"/>
  <bookViews>
    <workbookView xWindow="28680" yWindow="-75" windowWidth="29040" windowHeight="15720" xr2:uid="{00000000-000D-0000-FFFF-FFFF00000000}"/>
  </bookViews>
  <sheets>
    <sheet name="R６まとめ" sheetId="76" r:id="rId1"/>
    <sheet name="令和６年度" sheetId="1" r:id="rId2"/>
    <sheet name="４月（１表）" sheetId="26" r:id="rId3"/>
    <sheet name="４月（２表）" sheetId="57" r:id="rId4"/>
    <sheet name="４月（３表）" sheetId="66" r:id="rId5"/>
    <sheet name="５月（１表）" sheetId="27" r:id="rId6"/>
    <sheet name="５月（２表）" sheetId="58" r:id="rId7"/>
    <sheet name="５月（３表）" sheetId="67" r:id="rId8"/>
    <sheet name="６月（１表）" sheetId="28" r:id="rId9"/>
    <sheet name="６月（２表）" sheetId="38" r:id="rId10"/>
    <sheet name="６月（３表）" sheetId="68" r:id="rId11"/>
    <sheet name="７月（１表）" sheetId="39" r:id="rId12"/>
    <sheet name="７月（２表）" sheetId="40" r:id="rId13"/>
    <sheet name="７月（３表）" sheetId="69" r:id="rId14"/>
    <sheet name="８月（１表）" sheetId="41" r:id="rId15"/>
    <sheet name="８月（２表）" sheetId="42" r:id="rId16"/>
    <sheet name="８月（３表）" sheetId="70" r:id="rId17"/>
    <sheet name="９月（１表）" sheetId="43" r:id="rId18"/>
    <sheet name="９月（２表）" sheetId="44" r:id="rId19"/>
    <sheet name="９月（３表）" sheetId="59" r:id="rId20"/>
    <sheet name="10月（１表）" sheetId="45" r:id="rId21"/>
    <sheet name="10月（２表）" sheetId="46" r:id="rId22"/>
    <sheet name="10月（３表）" sheetId="60" r:id="rId23"/>
    <sheet name="11月（１表）" sheetId="47" r:id="rId24"/>
    <sheet name="11月（２表）" sheetId="48" r:id="rId25"/>
    <sheet name="11月（３表）" sheetId="61" r:id="rId26"/>
    <sheet name="12月（１表）" sheetId="50" r:id="rId27"/>
    <sheet name="12月（２表）" sheetId="49" r:id="rId28"/>
    <sheet name="12月（３表）" sheetId="62" r:id="rId29"/>
    <sheet name="１月（１表）" sheetId="51" r:id="rId30"/>
    <sheet name="１月（２表）" sheetId="52" r:id="rId31"/>
    <sheet name="１月（３表）" sheetId="63" r:id="rId32"/>
    <sheet name="２月（１表）" sheetId="53" r:id="rId33"/>
    <sheet name="２月（２表）" sheetId="54" r:id="rId34"/>
    <sheet name="２月（３表）" sheetId="64" r:id="rId35"/>
    <sheet name="３月（１表）" sheetId="55" r:id="rId36"/>
    <sheet name="３月（２表）" sheetId="56" r:id="rId37"/>
    <sheet name="３月（３表）" sheetId="65" r:id="rId38"/>
    <sheet name="月別入域観光客数の推移" sheetId="72" r:id="rId39"/>
    <sheet name="グラフ" sheetId="73" r:id="rId40"/>
    <sheet name="グラフ（国内客）" sheetId="78" r:id="rId41"/>
    <sheet name="グラフ（外国客）" sheetId="74" r:id="rId42"/>
  </sheets>
  <definedNames>
    <definedName name="_xlnm.Print_Area" localSheetId="39">グラフ!$A$1:$N$25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8" l="1"/>
  <c r="A1" i="74"/>
  <c r="A1" i="73"/>
  <c r="A1" i="72"/>
  <c r="C4" i="1"/>
  <c r="B4" i="1" s="1"/>
  <c r="D1" i="26" l="1"/>
  <c r="A1" i="65"/>
  <c r="A1" i="56"/>
  <c r="A1" i="55"/>
  <c r="A1" i="64"/>
  <c r="A1" i="54"/>
  <c r="A1" i="53"/>
  <c r="A1" i="63"/>
  <c r="A1" i="52"/>
  <c r="A1" i="51"/>
  <c r="A1" i="62"/>
  <c r="A1" i="49"/>
  <c r="A1" i="50"/>
  <c r="A1" i="61"/>
  <c r="A1" i="48"/>
  <c r="A1" i="47"/>
  <c r="A1" i="60"/>
  <c r="A1" i="46"/>
  <c r="A1" i="45"/>
  <c r="A1" i="59"/>
  <c r="A1" i="44"/>
  <c r="A1" i="43"/>
  <c r="A1" i="70"/>
  <c r="A1" i="42"/>
  <c r="A1" i="41"/>
  <c r="A1" i="69"/>
  <c r="A1" i="40"/>
  <c r="A1" i="39"/>
  <c r="A1" i="68"/>
  <c r="A1" i="38"/>
  <c r="A1" i="28"/>
  <c r="A1" i="67"/>
  <c r="A1" i="58"/>
  <c r="A1" i="27"/>
  <c r="A1" i="66"/>
  <c r="A1" i="57"/>
  <c r="E1" i="65" l="1"/>
  <c r="E1" i="56"/>
  <c r="D1" i="55"/>
  <c r="E1" i="64"/>
  <c r="E1" i="54"/>
  <c r="D1" i="53"/>
  <c r="E1" i="63"/>
  <c r="E1" i="52"/>
  <c r="D1" i="51"/>
  <c r="E1" i="62"/>
  <c r="E1" i="49"/>
  <c r="D1" i="50"/>
  <c r="E1" i="61"/>
  <c r="E1" i="48"/>
  <c r="D1" i="47"/>
  <c r="E1" i="60"/>
  <c r="E1" i="46"/>
  <c r="D1" i="45"/>
  <c r="E1" i="59"/>
  <c r="E1" i="44"/>
  <c r="D1" i="43"/>
  <c r="E1" i="70"/>
  <c r="E1" i="42"/>
  <c r="D1" i="41"/>
  <c r="E1" i="69"/>
  <c r="E1" i="40"/>
  <c r="D1" i="39"/>
  <c r="E1" i="68"/>
  <c r="E1" i="38"/>
  <c r="D1" i="28"/>
  <c r="E1" i="67"/>
  <c r="E1" i="58"/>
  <c r="D1" i="27"/>
  <c r="E1" i="66"/>
  <c r="E1" i="57"/>
  <c r="A1" i="26"/>
  <c r="D15" i="1"/>
  <c r="C15" i="1"/>
  <c r="B15" i="1" s="1"/>
  <c r="D14" i="1"/>
  <c r="C14" i="1"/>
  <c r="D13" i="1"/>
  <c r="C13" i="1"/>
  <c r="B13" i="1" s="1"/>
  <c r="D12" i="1"/>
  <c r="C12" i="1"/>
  <c r="B12" i="1"/>
  <c r="D11" i="1"/>
  <c r="C11" i="1"/>
  <c r="D10" i="1"/>
  <c r="C10" i="1"/>
  <c r="D9" i="1"/>
  <c r="C9" i="1"/>
  <c r="B9" i="1" s="1"/>
  <c r="D8" i="1"/>
  <c r="C8" i="1"/>
  <c r="D7" i="1"/>
  <c r="C7" i="1"/>
  <c r="B7" i="1" s="1"/>
  <c r="B16" i="1" s="1"/>
  <c r="D6" i="1"/>
  <c r="C6" i="1"/>
  <c r="D5" i="1"/>
  <c r="C5" i="1"/>
  <c r="D4" i="1"/>
  <c r="B8" i="1" l="1"/>
  <c r="B5" i="1"/>
  <c r="B11" i="1"/>
  <c r="B14" i="1"/>
  <c r="B10" i="1"/>
  <c r="C16" i="1"/>
  <c r="D16" i="1"/>
  <c r="B6" i="1"/>
</calcChain>
</file>

<file path=xl/sharedStrings.xml><?xml version="1.0" encoding="utf-8"?>
<sst xmlns="http://schemas.openxmlformats.org/spreadsheetml/2006/main" count="2325" uniqueCount="285">
  <si>
    <t>月</t>
    <rPh sb="0" eb="1">
      <t>ツキ</t>
    </rPh>
    <phoneticPr fontId="2"/>
  </si>
  <si>
    <t>実績</t>
    <rPh sb="0" eb="2">
      <t>ジッセキ</t>
    </rPh>
    <phoneticPr fontId="2"/>
  </si>
  <si>
    <t>６月</t>
  </si>
  <si>
    <t>７月</t>
  </si>
  <si>
    <t>８月</t>
  </si>
  <si>
    <t>９月</t>
  </si>
  <si>
    <t>２月</t>
  </si>
  <si>
    <t>３月</t>
  </si>
  <si>
    <t>合計</t>
    <rPh sb="0" eb="2">
      <t>ゴウケイ</t>
    </rPh>
    <phoneticPr fontId="2"/>
  </si>
  <si>
    <t>※移動後の各シートでは、シート左上の年度の表記をクリックすると、このシートに戻ります。</t>
    <rPh sb="1" eb="4">
      <t>イドウゴ</t>
    </rPh>
    <rPh sb="5" eb="6">
      <t>カク</t>
    </rPh>
    <rPh sb="15" eb="17">
      <t>ヒダリウエ</t>
    </rPh>
    <rPh sb="18" eb="20">
      <t>ネンド</t>
    </rPh>
    <rPh sb="21" eb="23">
      <t>ヒョウキ</t>
    </rPh>
    <rPh sb="38" eb="39">
      <t>モド</t>
    </rPh>
    <phoneticPr fontId="2"/>
  </si>
  <si>
    <t>入域観光客数</t>
    <rPh sb="0" eb="1">
      <t>ニュウ</t>
    </rPh>
    <rPh sb="1" eb="2">
      <t>イキ</t>
    </rPh>
    <rPh sb="2" eb="5">
      <t>カンコウキャク</t>
    </rPh>
    <rPh sb="5" eb="6">
      <t>スウ</t>
    </rPh>
    <phoneticPr fontId="2"/>
  </si>
  <si>
    <t>総数</t>
    <rPh sb="0" eb="2">
      <t>ソウスウ</t>
    </rPh>
    <phoneticPr fontId="2"/>
  </si>
  <si>
    <t>国内客数</t>
    <rPh sb="0" eb="2">
      <t>コクナイ</t>
    </rPh>
    <rPh sb="2" eb="4">
      <t>キャクスウ</t>
    </rPh>
    <phoneticPr fontId="2"/>
  </si>
  <si>
    <t>外国客数</t>
    <rPh sb="0" eb="2">
      <t>ガイコク</t>
    </rPh>
    <rPh sb="2" eb="4">
      <t>キャクスウ</t>
    </rPh>
    <phoneticPr fontId="2"/>
  </si>
  <si>
    <t>１０月</t>
  </si>
  <si>
    <t>１１月</t>
  </si>
  <si>
    <t>１２月</t>
  </si>
  <si>
    <t>リンク（月ごと）</t>
    <rPh sb="4" eb="5">
      <t>ツキ</t>
    </rPh>
    <phoneticPr fontId="2"/>
  </si>
  <si>
    <t>月間</t>
    <rPh sb="0" eb="2">
      <t>ゲッカン</t>
    </rPh>
    <phoneticPr fontId="2"/>
  </si>
  <si>
    <t>１月</t>
  </si>
  <si>
    <t>月別入域観光客数の推移</t>
    <rPh sb="0" eb="2">
      <t>ツキベツ</t>
    </rPh>
    <rPh sb="2" eb="4">
      <t>ニュウイキ</t>
    </rPh>
    <rPh sb="4" eb="7">
      <t>カンコウキャク</t>
    </rPh>
    <rPh sb="7" eb="8">
      <t>スウ</t>
    </rPh>
    <rPh sb="9" eb="11">
      <t>スイイ</t>
    </rPh>
    <phoneticPr fontId="2"/>
  </si>
  <si>
    <t>４月</t>
    <rPh sb="1" eb="2">
      <t>ガツ</t>
    </rPh>
    <phoneticPr fontId="2"/>
  </si>
  <si>
    <t>５月</t>
    <phoneticPr fontId="2"/>
  </si>
  <si>
    <t>６月（１表）</t>
    <rPh sb="1" eb="2">
      <t>ガツ</t>
    </rPh>
    <rPh sb="4" eb="5">
      <t>ヒョウ</t>
    </rPh>
    <phoneticPr fontId="2"/>
  </si>
  <si>
    <t>７月（１表）</t>
    <rPh sb="1" eb="2">
      <t>ガツ</t>
    </rPh>
    <rPh sb="4" eb="5">
      <t>ヒョウ</t>
    </rPh>
    <phoneticPr fontId="2"/>
  </si>
  <si>
    <t>８月（１表）</t>
    <rPh sb="1" eb="2">
      <t>ガツ</t>
    </rPh>
    <rPh sb="4" eb="5">
      <t>ヒョウ</t>
    </rPh>
    <phoneticPr fontId="2"/>
  </si>
  <si>
    <t>９月（１表）</t>
    <rPh sb="1" eb="2">
      <t>ガツ</t>
    </rPh>
    <rPh sb="4" eb="5">
      <t>ヒョウ</t>
    </rPh>
    <phoneticPr fontId="2"/>
  </si>
  <si>
    <t>10月（１表）</t>
    <rPh sb="2" eb="3">
      <t>ガツ</t>
    </rPh>
    <rPh sb="5" eb="6">
      <t>ヒョウ</t>
    </rPh>
    <phoneticPr fontId="2"/>
  </si>
  <si>
    <t>11月（１表）</t>
    <rPh sb="2" eb="3">
      <t>ガツ</t>
    </rPh>
    <rPh sb="5" eb="6">
      <t>ヒョウ</t>
    </rPh>
    <phoneticPr fontId="2"/>
  </si>
  <si>
    <t>12月（１表）</t>
    <rPh sb="2" eb="3">
      <t>ガツ</t>
    </rPh>
    <rPh sb="5" eb="6">
      <t>ヒョウ</t>
    </rPh>
    <phoneticPr fontId="2"/>
  </si>
  <si>
    <t>１月（１表）</t>
    <rPh sb="1" eb="2">
      <t>ガツ</t>
    </rPh>
    <rPh sb="4" eb="5">
      <t>ヒョウ</t>
    </rPh>
    <phoneticPr fontId="2"/>
  </si>
  <si>
    <t>２月（１表）</t>
    <rPh sb="1" eb="2">
      <t>ガツ</t>
    </rPh>
    <rPh sb="4" eb="5">
      <t>ヒョウ</t>
    </rPh>
    <phoneticPr fontId="2"/>
  </si>
  <si>
    <t>３月（１表）</t>
    <rPh sb="1" eb="2">
      <t>ガツ</t>
    </rPh>
    <rPh sb="4" eb="5">
      <t>ヒョウ</t>
    </rPh>
    <phoneticPr fontId="2"/>
  </si>
  <si>
    <t>６月（２表）</t>
    <rPh sb="1" eb="2">
      <t>ガツ</t>
    </rPh>
    <rPh sb="4" eb="5">
      <t>ヒョウ</t>
    </rPh>
    <phoneticPr fontId="2"/>
  </si>
  <si>
    <t>７月（２表）</t>
    <rPh sb="1" eb="2">
      <t>ガツ</t>
    </rPh>
    <rPh sb="4" eb="5">
      <t>ヒョウ</t>
    </rPh>
    <phoneticPr fontId="2"/>
  </si>
  <si>
    <t>８月（２表）</t>
    <rPh sb="1" eb="2">
      <t>ガツ</t>
    </rPh>
    <rPh sb="4" eb="5">
      <t>ヒョウ</t>
    </rPh>
    <phoneticPr fontId="2"/>
  </si>
  <si>
    <t>９月（２表）</t>
    <rPh sb="1" eb="2">
      <t>ガツ</t>
    </rPh>
    <rPh sb="4" eb="5">
      <t>ヒョウ</t>
    </rPh>
    <phoneticPr fontId="2"/>
  </si>
  <si>
    <t>10月（２表）</t>
    <rPh sb="2" eb="3">
      <t>ガツ</t>
    </rPh>
    <rPh sb="5" eb="6">
      <t>ヒョウ</t>
    </rPh>
    <phoneticPr fontId="2"/>
  </si>
  <si>
    <t>11月（２表）</t>
    <rPh sb="2" eb="3">
      <t>ガツ</t>
    </rPh>
    <rPh sb="5" eb="6">
      <t>ヒョウ</t>
    </rPh>
    <phoneticPr fontId="2"/>
  </si>
  <si>
    <t>12月（２表）</t>
    <rPh sb="2" eb="3">
      <t>ガツ</t>
    </rPh>
    <rPh sb="5" eb="6">
      <t>ヒョウ</t>
    </rPh>
    <phoneticPr fontId="2"/>
  </si>
  <si>
    <t>１月（２表）</t>
    <rPh sb="1" eb="2">
      <t>ガツ</t>
    </rPh>
    <rPh sb="4" eb="5">
      <t>ヒョウ</t>
    </rPh>
    <phoneticPr fontId="2"/>
  </si>
  <si>
    <t>２月（２表）</t>
    <rPh sb="1" eb="2">
      <t>ガツ</t>
    </rPh>
    <rPh sb="4" eb="5">
      <t>ヒョウ</t>
    </rPh>
    <phoneticPr fontId="2"/>
  </si>
  <si>
    <t>３月（２表）</t>
    <rPh sb="1" eb="2">
      <t>ガツ</t>
    </rPh>
    <rPh sb="4" eb="5">
      <t>ヒョウ</t>
    </rPh>
    <phoneticPr fontId="2"/>
  </si>
  <si>
    <t>４月（１表）</t>
    <rPh sb="1" eb="2">
      <t>ガツ</t>
    </rPh>
    <rPh sb="4" eb="5">
      <t>ヒョウ</t>
    </rPh>
    <phoneticPr fontId="2"/>
  </si>
  <si>
    <t>４月（２表）</t>
    <rPh sb="1" eb="2">
      <t>ガツ</t>
    </rPh>
    <rPh sb="4" eb="5">
      <t>ヒョウ</t>
    </rPh>
    <phoneticPr fontId="2"/>
  </si>
  <si>
    <t>５月（１表）</t>
    <rPh sb="1" eb="2">
      <t>ガツ</t>
    </rPh>
    <rPh sb="4" eb="5">
      <t>ヒョウ</t>
    </rPh>
    <phoneticPr fontId="2"/>
  </si>
  <si>
    <t>５月（２表）</t>
    <rPh sb="1" eb="2">
      <t>ガツ</t>
    </rPh>
    <rPh sb="4" eb="5">
      <t>ヒョウ</t>
    </rPh>
    <phoneticPr fontId="2"/>
  </si>
  <si>
    <t>９月（３表）</t>
    <rPh sb="1" eb="2">
      <t>ガツ</t>
    </rPh>
    <rPh sb="4" eb="5">
      <t>ヒョウ</t>
    </rPh>
    <phoneticPr fontId="2"/>
  </si>
  <si>
    <t>10月（３表）</t>
    <rPh sb="2" eb="3">
      <t>ガツ</t>
    </rPh>
    <rPh sb="5" eb="6">
      <t>ヒョウ</t>
    </rPh>
    <phoneticPr fontId="2"/>
  </si>
  <si>
    <t>11月（３表）</t>
    <rPh sb="2" eb="3">
      <t>ガツ</t>
    </rPh>
    <rPh sb="5" eb="6">
      <t>ヒョウ</t>
    </rPh>
    <phoneticPr fontId="2"/>
  </si>
  <si>
    <t>12月（３表）</t>
    <rPh sb="2" eb="3">
      <t>ガツ</t>
    </rPh>
    <rPh sb="5" eb="6">
      <t>ヒョウ</t>
    </rPh>
    <phoneticPr fontId="2"/>
  </si>
  <si>
    <t>１月（３表）</t>
    <rPh sb="1" eb="2">
      <t>ガツ</t>
    </rPh>
    <rPh sb="4" eb="5">
      <t>ヒョウ</t>
    </rPh>
    <phoneticPr fontId="2"/>
  </si>
  <si>
    <t>２月（３表）</t>
    <rPh sb="1" eb="2">
      <t>ガツ</t>
    </rPh>
    <rPh sb="4" eb="5">
      <t>ヒョウ</t>
    </rPh>
    <phoneticPr fontId="2"/>
  </si>
  <si>
    <t>３月（３表）</t>
    <rPh sb="1" eb="2">
      <t>ガツ</t>
    </rPh>
    <rPh sb="4" eb="5">
      <t>ヒョウ</t>
    </rPh>
    <phoneticPr fontId="2"/>
  </si>
  <si>
    <t>４月（３表）</t>
    <rPh sb="1" eb="2">
      <t>ガツ</t>
    </rPh>
    <rPh sb="4" eb="5">
      <t>ヒョウ</t>
    </rPh>
    <phoneticPr fontId="2"/>
  </si>
  <si>
    <t>５月（３表）</t>
    <rPh sb="1" eb="2">
      <t>ガツ</t>
    </rPh>
    <rPh sb="4" eb="5">
      <t>ヒョウ</t>
    </rPh>
    <phoneticPr fontId="2"/>
  </si>
  <si>
    <t>６月（３表）</t>
    <rPh sb="1" eb="2">
      <t>ガツ</t>
    </rPh>
    <rPh sb="4" eb="5">
      <t>ヒョウ</t>
    </rPh>
    <phoneticPr fontId="2"/>
  </si>
  <si>
    <t>７月（３表）</t>
    <rPh sb="1" eb="2">
      <t>ガツ</t>
    </rPh>
    <rPh sb="4" eb="5">
      <t>ヒョウ</t>
    </rPh>
    <phoneticPr fontId="2"/>
  </si>
  <si>
    <t>８月（３表）</t>
    <rPh sb="1" eb="2">
      <t>ガツ</t>
    </rPh>
    <rPh sb="4" eb="5">
      <t>ヒョウ</t>
    </rPh>
    <phoneticPr fontId="2"/>
  </si>
  <si>
    <t>（外国客グラフ）</t>
    <rPh sb="1" eb="3">
      <t>ガイコク</t>
    </rPh>
    <rPh sb="3" eb="4">
      <t>キャク</t>
    </rPh>
    <phoneticPr fontId="2"/>
  </si>
  <si>
    <t>第１表　入域観光客数</t>
    <rPh sb="4" eb="5">
      <t>ニュウ</t>
    </rPh>
    <rPh sb="5" eb="6">
      <t>イキ</t>
    </rPh>
    <rPh sb="6" eb="9">
      <t>カンコウキャク</t>
    </rPh>
    <rPh sb="9" eb="10">
      <t>スウ</t>
    </rPh>
    <phoneticPr fontId="12"/>
  </si>
  <si>
    <t xml:space="preserve">   (単位:人、％)</t>
  </si>
  <si>
    <t>区分</t>
  </si>
  <si>
    <t>入域観光客数（総数）</t>
    <rPh sb="0" eb="1">
      <t>ニュウ</t>
    </rPh>
    <rPh sb="1" eb="2">
      <t>イキ</t>
    </rPh>
    <rPh sb="2" eb="5">
      <t>カンコウキャク</t>
    </rPh>
    <rPh sb="5" eb="6">
      <t>スウ</t>
    </rPh>
    <rPh sb="7" eb="9">
      <t>ソウスウ</t>
    </rPh>
    <phoneticPr fontId="12"/>
  </si>
  <si>
    <t>空路海路別内訳</t>
    <rPh sb="0" eb="2">
      <t>クウロ</t>
    </rPh>
    <rPh sb="2" eb="4">
      <t>カイロ</t>
    </rPh>
    <rPh sb="4" eb="5">
      <t>ベツ</t>
    </rPh>
    <rPh sb="5" eb="7">
      <t>ウチワケ</t>
    </rPh>
    <phoneticPr fontId="12"/>
  </si>
  <si>
    <t>期間</t>
    <rPh sb="0" eb="2">
      <t>キカン</t>
    </rPh>
    <phoneticPr fontId="12"/>
  </si>
  <si>
    <t>国内</t>
    <rPh sb="0" eb="2">
      <t>コクナイ</t>
    </rPh>
    <phoneticPr fontId="12"/>
  </si>
  <si>
    <t>外国</t>
    <rPh sb="0" eb="2">
      <t>ガイコク</t>
    </rPh>
    <phoneticPr fontId="12"/>
  </si>
  <si>
    <t>空路計</t>
    <rPh sb="0" eb="2">
      <t>クウロ</t>
    </rPh>
    <rPh sb="2" eb="3">
      <t>ケイ</t>
    </rPh>
    <phoneticPr fontId="12"/>
  </si>
  <si>
    <t>海路計</t>
    <rPh sb="0" eb="2">
      <t>カイロ</t>
    </rPh>
    <rPh sb="2" eb="3">
      <t>ケイ</t>
    </rPh>
    <phoneticPr fontId="12"/>
  </si>
  <si>
    <t>外国</t>
    <phoneticPr fontId="12"/>
  </si>
  <si>
    <t>月間</t>
    <rPh sb="0" eb="2">
      <t>ゲッカン</t>
    </rPh>
    <phoneticPr fontId="12"/>
  </si>
  <si>
    <t>増減数</t>
    <phoneticPr fontId="12"/>
  </si>
  <si>
    <t>前年
同月比</t>
    <rPh sb="3" eb="5">
      <t>ドウゲツ</t>
    </rPh>
    <phoneticPr fontId="12"/>
  </si>
  <si>
    <t>年度</t>
    <rPh sb="0" eb="2">
      <t>ネンド</t>
    </rPh>
    <phoneticPr fontId="12"/>
  </si>
  <si>
    <t>今年度</t>
    <rPh sb="0" eb="3">
      <t>コンネンド</t>
    </rPh>
    <phoneticPr fontId="12"/>
  </si>
  <si>
    <t>前年度</t>
    <rPh sb="0" eb="3">
      <t>ゼンネンド</t>
    </rPh>
    <phoneticPr fontId="12"/>
  </si>
  <si>
    <t>増減数</t>
  </si>
  <si>
    <t>前年度
同期比</t>
    <rPh sb="2" eb="3">
      <t>ド</t>
    </rPh>
    <rPh sb="4" eb="6">
      <t>ドウキ</t>
    </rPh>
    <rPh sb="6" eb="7">
      <t>ヒ</t>
    </rPh>
    <phoneticPr fontId="12"/>
  </si>
  <si>
    <t>暦年</t>
    <rPh sb="0" eb="2">
      <t>レキネン</t>
    </rPh>
    <phoneticPr fontId="12"/>
  </si>
  <si>
    <t>今年</t>
    <rPh sb="0" eb="2">
      <t>コトシ</t>
    </rPh>
    <phoneticPr fontId="12"/>
  </si>
  <si>
    <t>前年</t>
    <rPh sb="0" eb="2">
      <t>ゼンネン</t>
    </rPh>
    <phoneticPr fontId="12"/>
  </si>
  <si>
    <t>前年
同期比</t>
    <rPh sb="3" eb="5">
      <t>ドウキ</t>
    </rPh>
    <rPh sb="5" eb="6">
      <t>ヒ</t>
    </rPh>
    <phoneticPr fontId="12"/>
  </si>
  <si>
    <t>第２表　航路別入域観光客数</t>
    <phoneticPr fontId="12"/>
  </si>
  <si>
    <t>総数</t>
  </si>
  <si>
    <t>東京</t>
    <rPh sb="0" eb="2">
      <t>トウキョウ</t>
    </rPh>
    <phoneticPr fontId="12"/>
  </si>
  <si>
    <t>伊丹</t>
    <rPh sb="0" eb="2">
      <t>イタミ</t>
    </rPh>
    <phoneticPr fontId="12"/>
  </si>
  <si>
    <t>関西</t>
    <rPh sb="0" eb="2">
      <t>カンサイ</t>
    </rPh>
    <phoneticPr fontId="12"/>
  </si>
  <si>
    <t>神戸</t>
    <rPh sb="0" eb="2">
      <t>コウベ</t>
    </rPh>
    <phoneticPr fontId="12"/>
  </si>
  <si>
    <t>福岡</t>
    <rPh sb="0" eb="2">
      <t>フクオカ</t>
    </rPh>
    <phoneticPr fontId="12"/>
  </si>
  <si>
    <t>北九州</t>
    <rPh sb="0" eb="3">
      <t>キタキュウシュウ</t>
    </rPh>
    <phoneticPr fontId="12"/>
  </si>
  <si>
    <t>名古屋</t>
    <rPh sb="0" eb="3">
      <t>ナゴヤ</t>
    </rPh>
    <phoneticPr fontId="12"/>
  </si>
  <si>
    <t>札幌</t>
    <rPh sb="0" eb="2">
      <t>サッポロ</t>
    </rPh>
    <phoneticPr fontId="12"/>
  </si>
  <si>
    <t>鹿児島</t>
    <rPh sb="0" eb="3">
      <t>カゴシマ</t>
    </rPh>
    <phoneticPr fontId="12"/>
  </si>
  <si>
    <t>仙台</t>
    <rPh sb="0" eb="2">
      <t>センダイ</t>
    </rPh>
    <phoneticPr fontId="12"/>
  </si>
  <si>
    <t>福島</t>
    <rPh sb="0" eb="2">
      <t>フクシマ</t>
    </rPh>
    <phoneticPr fontId="12"/>
  </si>
  <si>
    <t>新潟</t>
    <rPh sb="0" eb="2">
      <t>ニイガタ</t>
    </rPh>
    <phoneticPr fontId="12"/>
  </si>
  <si>
    <t>静岡</t>
    <rPh sb="0" eb="2">
      <t>シズオカ</t>
    </rPh>
    <phoneticPr fontId="12"/>
  </si>
  <si>
    <t>富山</t>
    <rPh sb="0" eb="2">
      <t>トヤマ</t>
    </rPh>
    <phoneticPr fontId="12"/>
  </si>
  <si>
    <t>小松</t>
    <rPh sb="0" eb="2">
      <t>コマツ</t>
    </rPh>
    <phoneticPr fontId="12"/>
  </si>
  <si>
    <t>岡山</t>
    <rPh sb="0" eb="2">
      <t>オカヤマ</t>
    </rPh>
    <phoneticPr fontId="12"/>
  </si>
  <si>
    <t>広島</t>
    <rPh sb="0" eb="2">
      <t>ヒロシマ</t>
    </rPh>
    <phoneticPr fontId="12"/>
  </si>
  <si>
    <t>高松</t>
    <rPh sb="0" eb="2">
      <t>タカマツ</t>
    </rPh>
    <phoneticPr fontId="12"/>
  </si>
  <si>
    <t>松山</t>
    <rPh sb="0" eb="2">
      <t>マツヤマ</t>
    </rPh>
    <phoneticPr fontId="12"/>
  </si>
  <si>
    <t>高知</t>
    <rPh sb="0" eb="2">
      <t>コウチ</t>
    </rPh>
    <phoneticPr fontId="12"/>
  </si>
  <si>
    <t>長崎</t>
    <rPh sb="0" eb="2">
      <t>ナガサキ</t>
    </rPh>
    <phoneticPr fontId="12"/>
  </si>
  <si>
    <t>熊本</t>
    <rPh sb="0" eb="2">
      <t>クマモト</t>
    </rPh>
    <phoneticPr fontId="12"/>
  </si>
  <si>
    <t>大分</t>
    <rPh sb="0" eb="2">
      <t>オオイタ</t>
    </rPh>
    <phoneticPr fontId="12"/>
  </si>
  <si>
    <t>宮崎</t>
    <rPh sb="0" eb="2">
      <t>ミヤザキ</t>
    </rPh>
    <phoneticPr fontId="12"/>
  </si>
  <si>
    <t>茨城</t>
    <rPh sb="0" eb="2">
      <t>イバラキ</t>
    </rPh>
    <phoneticPr fontId="12"/>
  </si>
  <si>
    <t>岩国</t>
    <rPh sb="0" eb="2">
      <t>イワクニ</t>
    </rPh>
    <phoneticPr fontId="12"/>
  </si>
  <si>
    <t>その他</t>
    <rPh sb="2" eb="3">
      <t>タ</t>
    </rPh>
    <phoneticPr fontId="12"/>
  </si>
  <si>
    <t>当月
構成比</t>
    <rPh sb="0" eb="1">
      <t>トウ</t>
    </rPh>
    <rPh sb="1" eb="2">
      <t>ツキ</t>
    </rPh>
    <rPh sb="3" eb="6">
      <t>コウセイヒ</t>
    </rPh>
    <phoneticPr fontId="12"/>
  </si>
  <si>
    <t>今年度
構成比</t>
    <rPh sb="0" eb="3">
      <t>コンネンド</t>
    </rPh>
    <rPh sb="4" eb="7">
      <t>コウセイヒ</t>
    </rPh>
    <phoneticPr fontId="12"/>
  </si>
  <si>
    <t>今年
構成比</t>
    <rPh sb="0" eb="2">
      <t>コトシ</t>
    </rPh>
    <rPh sb="3" eb="6">
      <t>コウセイヒ</t>
    </rPh>
    <phoneticPr fontId="12"/>
  </si>
  <si>
    <t>注</t>
  </si>
  <si>
    <t>１　国内客には、沖縄県居住者は含まない。本土経由で来県する外国客は含む。</t>
    <phoneticPr fontId="1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</si>
  <si>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12"/>
  </si>
  <si>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12"/>
  </si>
  <si>
    <r>
      <t>参考値　</t>
    </r>
    <r>
      <rPr>
        <u/>
        <sz val="10"/>
        <rFont val="ＭＳ Ｐゴシック"/>
        <family val="3"/>
        <charset val="128"/>
      </rPr>
      <t>FSC・LCC内訳</t>
    </r>
    <rPh sb="0" eb="2">
      <t>サンコウ</t>
    </rPh>
    <rPh sb="2" eb="3">
      <t>チ</t>
    </rPh>
    <rPh sb="11" eb="13">
      <t>ウチワケ</t>
    </rPh>
    <phoneticPr fontId="12"/>
  </si>
  <si>
    <t>羽田</t>
    <rPh sb="0" eb="2">
      <t>ハネダ</t>
    </rPh>
    <phoneticPr fontId="12"/>
  </si>
  <si>
    <t>成田</t>
    <rPh sb="0" eb="2">
      <t>ナリタ</t>
    </rPh>
    <phoneticPr fontId="12"/>
  </si>
  <si>
    <t>FSC</t>
    <phoneticPr fontId="12"/>
  </si>
  <si>
    <t>LCC</t>
    <phoneticPr fontId="12"/>
  </si>
  <si>
    <t>前年
同月比</t>
  </si>
  <si>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12"/>
  </si>
  <si>
    <t>FSC・LCC
比率</t>
    <rPh sb="8" eb="10">
      <t>ヒリツ</t>
    </rPh>
    <phoneticPr fontId="1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</si>
  <si>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12"/>
  </si>
  <si>
    <t>第３表　国籍別入域観光客数</t>
    <rPh sb="4" eb="6">
      <t>コクセキ</t>
    </rPh>
    <rPh sb="6" eb="7">
      <t>ベツ</t>
    </rPh>
    <phoneticPr fontId="12"/>
  </si>
  <si>
    <t>外国人総数</t>
    <rPh sb="0" eb="2">
      <t>ガイコク</t>
    </rPh>
    <rPh sb="2" eb="3">
      <t>ジン</t>
    </rPh>
    <rPh sb="3" eb="5">
      <t>ソウスウ</t>
    </rPh>
    <phoneticPr fontId="12"/>
  </si>
  <si>
    <t>　　⑥乗務員等は、「その他」に一括計上している。</t>
    <rPh sb="3" eb="6">
      <t>ジョウムイン</t>
    </rPh>
    <rPh sb="6" eb="7">
      <t>トウ</t>
    </rPh>
    <rPh sb="12" eb="13">
      <t>タ</t>
    </rPh>
    <rPh sb="15" eb="17">
      <t>イッカツ</t>
    </rPh>
    <rPh sb="17" eb="19">
      <t>ケイジョウ</t>
    </rPh>
    <phoneticPr fontId="12"/>
  </si>
  <si>
    <t>月 間</t>
  </si>
  <si>
    <t>累 計</t>
  </si>
  <si>
    <t>計</t>
  </si>
  <si>
    <t>-</t>
    <phoneticPr fontId="19"/>
  </si>
  <si>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12"/>
  </si>
  <si>
    <t>（単位：千人）</t>
    <rPh sb="4" eb="5">
      <t>セン</t>
    </rPh>
    <phoneticPr fontId="19"/>
  </si>
  <si>
    <t>入 域 観 光 客 統 計 月 報</t>
    <rPh sb="0" eb="1">
      <t>イ</t>
    </rPh>
    <rPh sb="2" eb="3">
      <t>イキ</t>
    </rPh>
    <rPh sb="4" eb="5">
      <t>カン</t>
    </rPh>
    <rPh sb="6" eb="7">
      <t>ヒカリ</t>
    </rPh>
    <rPh sb="8" eb="9">
      <t>キャク</t>
    </rPh>
    <rPh sb="10" eb="11">
      <t>トウ</t>
    </rPh>
    <rPh sb="12" eb="13">
      <t>ケイ</t>
    </rPh>
    <rPh sb="14" eb="15">
      <t>ツキ</t>
    </rPh>
    <rPh sb="16" eb="17">
      <t>ホウ</t>
    </rPh>
    <phoneticPr fontId="12"/>
  </si>
  <si>
    <t>令和元年度</t>
    <rPh sb="0" eb="1">
      <t>レイ</t>
    </rPh>
    <rPh sb="1" eb="2">
      <t>ワ</t>
    </rPh>
    <rPh sb="2" eb="4">
      <t>ガンネン</t>
    </rPh>
    <rPh sb="4" eb="5">
      <t>ド</t>
    </rPh>
    <phoneticPr fontId="12"/>
  </si>
  <si>
    <t>1月～4月
累計</t>
  </si>
  <si>
    <t>皆減</t>
  </si>
  <si>
    <t>4月～5月
累計</t>
  </si>
  <si>
    <t>1月～5月
累計</t>
  </si>
  <si>
    <t>4月～6月
累計</t>
  </si>
  <si>
    <t>1月～6月
累計</t>
  </si>
  <si>
    <t>4月～7月
累計</t>
  </si>
  <si>
    <t>1月～7月
累計</t>
  </si>
  <si>
    <t>4月～8月
累計</t>
  </si>
  <si>
    <t>1月～8月
累計</t>
  </si>
  <si>
    <t>4月～9月
累計</t>
  </si>
  <si>
    <t>1月～9月
累計</t>
  </si>
  <si>
    <t>4月～10月
累計</t>
  </si>
  <si>
    <t>1月～10月
累計</t>
  </si>
  <si>
    <t>4月～11月
累計</t>
  </si>
  <si>
    <t>1月～11月
累計</t>
  </si>
  <si>
    <t>4月～12月
累計</t>
  </si>
  <si>
    <t>1月～12月
累計</t>
  </si>
  <si>
    <t>　　②イギリス・フランスは、平成22年４月から表章を始めた。</t>
    <rPh sb="14" eb="16">
      <t>ヘイセイ</t>
    </rPh>
    <rPh sb="18" eb="19">
      <t>ネン</t>
    </rPh>
    <rPh sb="20" eb="21">
      <t>ガツ</t>
    </rPh>
    <rPh sb="23" eb="25">
      <t>ヒョウショウ</t>
    </rPh>
    <rPh sb="26" eb="27">
      <t>ハジ</t>
    </rPh>
    <phoneticPr fontId="12"/>
  </si>
  <si>
    <t>　　③タイ、シンガポール、マレーシアは、平成23年４月から表章を始めた。</t>
    <rPh sb="20" eb="22">
      <t>ヘイセイ</t>
    </rPh>
    <rPh sb="24" eb="25">
      <t>ネン</t>
    </rPh>
    <rPh sb="26" eb="27">
      <t>ガツ</t>
    </rPh>
    <rPh sb="32" eb="33">
      <t>ハジ</t>
    </rPh>
    <phoneticPr fontId="12"/>
  </si>
  <si>
    <t>　　④インドネシアは、平成24年11月から表章を始めた。</t>
    <rPh sb="11" eb="13">
      <t>ヘイセイ</t>
    </rPh>
    <rPh sb="15" eb="16">
      <t>ネン</t>
    </rPh>
    <rPh sb="18" eb="19">
      <t>ガツ</t>
    </rPh>
    <rPh sb="24" eb="25">
      <t>ハジ</t>
    </rPh>
    <phoneticPr fontId="12"/>
  </si>
  <si>
    <t>　　⑤カナダ、オーストラリアは、平成28年４月から表章を始めた。</t>
    <rPh sb="16" eb="18">
      <t>ヘイセイ</t>
    </rPh>
    <rPh sb="20" eb="21">
      <t>ネン</t>
    </rPh>
    <rPh sb="22" eb="23">
      <t>ガツ</t>
    </rPh>
    <rPh sb="28" eb="29">
      <t>ハジ</t>
    </rPh>
    <phoneticPr fontId="12"/>
  </si>
  <si>
    <t>4月～2月
累計</t>
  </si>
  <si>
    <t>4月～3月
累計</t>
  </si>
  <si>
    <t>1月～3月
累計</t>
  </si>
  <si>
    <t>令和２年度</t>
    <rPh sb="0" eb="1">
      <t>レイ</t>
    </rPh>
    <rPh sb="1" eb="2">
      <t>ワ</t>
    </rPh>
    <rPh sb="3" eb="5">
      <t>ネンド</t>
    </rPh>
    <rPh sb="4" eb="5">
      <t>ド</t>
    </rPh>
    <phoneticPr fontId="12"/>
  </si>
  <si>
    <t>台湾</t>
    <rPh sb="0" eb="2">
      <t>タイワン</t>
    </rPh>
    <phoneticPr fontId="21"/>
  </si>
  <si>
    <t>韓国</t>
    <rPh sb="0" eb="2">
      <t>カンコク</t>
    </rPh>
    <phoneticPr fontId="21"/>
  </si>
  <si>
    <t>中国本土</t>
    <rPh sb="0" eb="4">
      <t>チュウゴクホンド</t>
    </rPh>
    <phoneticPr fontId="21"/>
  </si>
  <si>
    <t>香港</t>
    <rPh sb="0" eb="2">
      <t>ホンコン</t>
    </rPh>
    <phoneticPr fontId="21"/>
  </si>
  <si>
    <t>アメリカ</t>
    <phoneticPr fontId="21"/>
  </si>
  <si>
    <t>カナダ</t>
    <phoneticPr fontId="21"/>
  </si>
  <si>
    <t>イギリス（本国）</t>
    <rPh sb="5" eb="7">
      <t>ホンゴク</t>
    </rPh>
    <phoneticPr fontId="21"/>
  </si>
  <si>
    <t>フランス</t>
    <phoneticPr fontId="21"/>
  </si>
  <si>
    <t>タイ</t>
    <phoneticPr fontId="21"/>
  </si>
  <si>
    <t>シンガポール</t>
    <phoneticPr fontId="21"/>
  </si>
  <si>
    <t>マレーシア</t>
    <phoneticPr fontId="21"/>
  </si>
  <si>
    <t>インドネシア</t>
    <phoneticPr fontId="21"/>
  </si>
  <si>
    <t>ｵｰｽﾄﾗﾘｱ</t>
    <phoneticPr fontId="21"/>
  </si>
  <si>
    <t>その他</t>
    <rPh sb="2" eb="3">
      <t>タ</t>
    </rPh>
    <phoneticPr fontId="21"/>
  </si>
  <si>
    <t>1月～2月
累計</t>
  </si>
  <si>
    <t>(単位:人、％）</t>
    <phoneticPr fontId="12"/>
  </si>
  <si>
    <t>令和３年度</t>
    <rPh sb="0" eb="1">
      <t>レイ</t>
    </rPh>
    <rPh sb="1" eb="2">
      <t>ワ</t>
    </rPh>
    <rPh sb="3" eb="5">
      <t>ネンド</t>
    </rPh>
    <rPh sb="4" eb="5">
      <t>ド</t>
    </rPh>
    <phoneticPr fontId="12"/>
  </si>
  <si>
    <t>3/2年度</t>
    <rPh sb="4" eb="5">
      <t>ド</t>
    </rPh>
    <phoneticPr fontId="19"/>
  </si>
  <si>
    <t>-</t>
    <phoneticPr fontId="21"/>
  </si>
  <si>
    <t>-</t>
  </si>
  <si>
    <t>令和４年度</t>
    <rPh sb="0" eb="1">
      <t>レイ</t>
    </rPh>
    <rPh sb="1" eb="2">
      <t>ワ</t>
    </rPh>
    <rPh sb="3" eb="5">
      <t>ネンド</t>
    </rPh>
    <rPh sb="4" eb="5">
      <t>ド</t>
    </rPh>
    <phoneticPr fontId="12"/>
  </si>
  <si>
    <t>4/3年度</t>
    <rPh sb="4" eb="5">
      <t>ド</t>
    </rPh>
    <phoneticPr fontId="19"/>
  </si>
  <si>
    <t>（グラフ）</t>
    <phoneticPr fontId="2"/>
  </si>
  <si>
    <t>※上記の各セルをクリックすると、各月ごとのデータや、年度の集計・グラフのシートに移動します。</t>
    <rPh sb="1" eb="3">
      <t>ジョウキ</t>
    </rPh>
    <rPh sb="4" eb="5">
      <t>カク</t>
    </rPh>
    <rPh sb="16" eb="18">
      <t>カクツキ</t>
    </rPh>
    <rPh sb="26" eb="28">
      <t>ネンド</t>
    </rPh>
    <rPh sb="29" eb="31">
      <t>シュウケイ</t>
    </rPh>
    <rPh sb="40" eb="42">
      <t>イドウ</t>
    </rPh>
    <phoneticPr fontId="2"/>
  </si>
  <si>
    <t>令和5年4月</t>
  </si>
  <si>
    <t>皆増</t>
  </si>
  <si>
    <t>【参考】外国客のうち、乗務員等の人数：</t>
    <rPh sb="1" eb="3">
      <t>サンコウ</t>
    </rPh>
    <rPh sb="4" eb="6">
      <t>ガイコク</t>
    </rPh>
    <rPh sb="6" eb="7">
      <t>キャク</t>
    </rPh>
    <rPh sb="11" eb="14">
      <t>ジョウムイン</t>
    </rPh>
    <rPh sb="14" eb="15">
      <t>トウ</t>
    </rPh>
    <rPh sb="16" eb="18">
      <t>ニンズウ</t>
    </rPh>
    <phoneticPr fontId="12"/>
  </si>
  <si>
    <t>（海路）</t>
    <rPh sb="1" eb="3">
      <t>カイロ</t>
    </rPh>
    <phoneticPr fontId="12"/>
  </si>
  <si>
    <t>令和5年5月</t>
  </si>
  <si>
    <t>令和5年6月</t>
  </si>
  <si>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12"/>
  </si>
  <si>
    <r>
      <t>　　①外国人については法務省出入国在留管理庁及び船社代理店の資料に基づいており、</t>
    </r>
    <r>
      <rPr>
        <sz val="10"/>
        <color rgb="FFFF0000"/>
        <rFont val="ＭＳ Ｐ明朝"/>
        <family val="1"/>
        <charset val="128"/>
      </rPr>
      <t>乗務員等を含む。</t>
    </r>
    <rPh sb="14" eb="15">
      <t>シュツ</t>
    </rPh>
    <rPh sb="22" eb="23">
      <t>オヨ</t>
    </rPh>
    <rPh sb="24" eb="26">
      <t>センシャ</t>
    </rPh>
    <rPh sb="26" eb="29">
      <t>ダイリテン</t>
    </rPh>
    <rPh sb="30" eb="32">
      <t>シリョウ</t>
    </rPh>
    <rPh sb="40" eb="43">
      <t>ジョウムイン</t>
    </rPh>
    <rPh sb="43" eb="44">
      <t>トウ</t>
    </rPh>
    <rPh sb="45" eb="46">
      <t>フク</t>
    </rPh>
    <phoneticPr fontId="12"/>
  </si>
  <si>
    <t>令和5年7月</t>
  </si>
  <si>
    <t>令和5年8月</t>
  </si>
  <si>
    <t>令和5年9月</t>
  </si>
  <si>
    <t>令和5年10月</t>
  </si>
  <si>
    <t>令和5年11月</t>
  </si>
  <si>
    <t>令和5年12月</t>
  </si>
  <si>
    <t>令和6年2月</t>
  </si>
  <si>
    <t>令和6年3月</t>
  </si>
  <si>
    <t>令和５年度</t>
    <rPh sb="0" eb="1">
      <t>レイ</t>
    </rPh>
    <rPh sb="1" eb="2">
      <t>ワ</t>
    </rPh>
    <rPh sb="3" eb="5">
      <t>ネンド</t>
    </rPh>
    <rPh sb="4" eb="5">
      <t>ド</t>
    </rPh>
    <phoneticPr fontId="12"/>
  </si>
  <si>
    <t>2/元年度</t>
    <rPh sb="2" eb="3">
      <t>ガン</t>
    </rPh>
    <rPh sb="4" eb="5">
      <t>ド</t>
    </rPh>
    <phoneticPr fontId="19"/>
  </si>
  <si>
    <t>5/4年度</t>
    <rPh sb="4" eb="5">
      <t>ド</t>
    </rPh>
    <phoneticPr fontId="19"/>
  </si>
  <si>
    <t>令和元年度</t>
  </si>
  <si>
    <t>令和２年度</t>
  </si>
  <si>
    <t>令和３年度</t>
  </si>
  <si>
    <t>令和４年度</t>
  </si>
  <si>
    <t>構成比</t>
    <rPh sb="0" eb="3">
      <t>コウセイヒ</t>
    </rPh>
    <phoneticPr fontId="38"/>
  </si>
  <si>
    <t>合計　入域観光客数（外国）</t>
    <rPh sb="0" eb="2">
      <t>ゴウケイ</t>
    </rPh>
    <rPh sb="3" eb="5">
      <t>ニュウイキ</t>
    </rPh>
    <rPh sb="5" eb="8">
      <t>カンコウキャク</t>
    </rPh>
    <rPh sb="8" eb="9">
      <t>スウ</t>
    </rPh>
    <rPh sb="10" eb="12">
      <t>ガイコク</t>
    </rPh>
    <phoneticPr fontId="38"/>
  </si>
  <si>
    <t>海路　計</t>
    <rPh sb="0" eb="2">
      <t>カイロ</t>
    </rPh>
    <rPh sb="3" eb="4">
      <t>ケイ</t>
    </rPh>
    <phoneticPr fontId="38"/>
  </si>
  <si>
    <t>平良港</t>
    <rPh sb="0" eb="2">
      <t>ヒララ</t>
    </rPh>
    <rPh sb="2" eb="3">
      <t>コウ</t>
    </rPh>
    <phoneticPr fontId="39"/>
  </si>
  <si>
    <t>石垣港</t>
    <rPh sb="0" eb="2">
      <t>イシガキ</t>
    </rPh>
    <rPh sb="2" eb="3">
      <t>コウ</t>
    </rPh>
    <phoneticPr fontId="39"/>
  </si>
  <si>
    <t>那覇港</t>
    <rPh sb="0" eb="2">
      <t>ナハ</t>
    </rPh>
    <rPh sb="2" eb="3">
      <t>コウ</t>
    </rPh>
    <phoneticPr fontId="39"/>
  </si>
  <si>
    <t>海路</t>
    <rPh sb="0" eb="2">
      <t>クウロ</t>
    </rPh>
    <phoneticPr fontId="39"/>
  </si>
  <si>
    <t>空路　計</t>
    <rPh sb="0" eb="2">
      <t>クウロ</t>
    </rPh>
    <rPh sb="3" eb="4">
      <t>ケイ</t>
    </rPh>
    <phoneticPr fontId="38"/>
  </si>
  <si>
    <t>嘉手納出張所分（空）</t>
    <rPh sb="0" eb="3">
      <t>カデナ</t>
    </rPh>
    <rPh sb="3" eb="5">
      <t>シュッチョウ</t>
    </rPh>
    <rPh sb="5" eb="6">
      <t>ジョ</t>
    </rPh>
    <rPh sb="6" eb="7">
      <t>ブン</t>
    </rPh>
    <rPh sb="8" eb="9">
      <t>クウ</t>
    </rPh>
    <phoneticPr fontId="39"/>
  </si>
  <si>
    <t>宮古島空港</t>
    <rPh sb="0" eb="3">
      <t>ミヤコジマ</t>
    </rPh>
    <rPh sb="3" eb="5">
      <t>クウコウ</t>
    </rPh>
    <phoneticPr fontId="39"/>
  </si>
  <si>
    <t>石垣空港</t>
    <rPh sb="0" eb="2">
      <t>イシガキ</t>
    </rPh>
    <rPh sb="2" eb="4">
      <t>クウコウ</t>
    </rPh>
    <phoneticPr fontId="39"/>
  </si>
  <si>
    <t>那覇空港</t>
    <rPh sb="0" eb="2">
      <t>ナハ</t>
    </rPh>
    <rPh sb="2" eb="4">
      <t>クウコウ</t>
    </rPh>
    <phoneticPr fontId="39"/>
  </si>
  <si>
    <t>空路</t>
    <rPh sb="0" eb="2">
      <t>クウロ</t>
    </rPh>
    <phoneticPr fontId="39"/>
  </si>
  <si>
    <t>合計</t>
    <rPh sb="0" eb="2">
      <t>ゴウケイ</t>
    </rPh>
    <phoneticPr fontId="38"/>
  </si>
  <si>
    <t>その他
（乗務員）</t>
    <rPh sb="2" eb="3">
      <t>タ</t>
    </rPh>
    <rPh sb="5" eb="8">
      <t>ジョウムイン</t>
    </rPh>
    <phoneticPr fontId="38"/>
  </si>
  <si>
    <t>その他
（乗客）</t>
    <rPh sb="2" eb="3">
      <t>タ</t>
    </rPh>
    <rPh sb="5" eb="7">
      <t>ジョウキャク</t>
    </rPh>
    <phoneticPr fontId="38"/>
  </si>
  <si>
    <t>その他
計</t>
    <rPh sb="2" eb="3">
      <t>タ</t>
    </rPh>
    <rPh sb="4" eb="5">
      <t>ケイ</t>
    </rPh>
    <phoneticPr fontId="38"/>
  </si>
  <si>
    <t>オーストラリア</t>
  </si>
  <si>
    <t>インド</t>
  </si>
  <si>
    <t>マレーシア</t>
  </si>
  <si>
    <t>シンガポール</t>
  </si>
  <si>
    <t>ベトナム</t>
  </si>
  <si>
    <t>フィリピン</t>
  </si>
  <si>
    <t>タイ</t>
  </si>
  <si>
    <t>インドネシア</t>
  </si>
  <si>
    <t>ロシア</t>
  </si>
  <si>
    <t>イタリア</t>
  </si>
  <si>
    <t>ドイツ</t>
  </si>
  <si>
    <t>フランス</t>
  </si>
  <si>
    <t>イギリス
（本国）</t>
    <rPh sb="6" eb="8">
      <t>ホンゴク</t>
    </rPh>
    <phoneticPr fontId="38"/>
  </si>
  <si>
    <t>カナダ</t>
  </si>
  <si>
    <t>アメリカ</t>
  </si>
  <si>
    <t>香港</t>
    <rPh sb="0" eb="2">
      <t>ホンコン</t>
    </rPh>
    <phoneticPr fontId="38"/>
  </si>
  <si>
    <t>中国本土</t>
    <rPh sb="0" eb="2">
      <t>チュウゴク</t>
    </rPh>
    <rPh sb="2" eb="4">
      <t>ホンド</t>
    </rPh>
    <phoneticPr fontId="38"/>
  </si>
  <si>
    <t>韓国</t>
    <rPh sb="0" eb="2">
      <t>カンコク</t>
    </rPh>
    <phoneticPr fontId="38"/>
  </si>
  <si>
    <t>台湾</t>
    <rPh sb="0" eb="2">
      <t>タイワン</t>
    </rPh>
    <phoneticPr fontId="38"/>
  </si>
  <si>
    <t>外国客航路別入域者数</t>
    <rPh sb="0" eb="2">
      <t>ガイコク</t>
    </rPh>
    <rPh sb="2" eb="3">
      <t>キャク</t>
    </rPh>
    <rPh sb="3" eb="6">
      <t>コウロベツ</t>
    </rPh>
    <rPh sb="6" eb="10">
      <t>ニュウイキシャスウ</t>
    </rPh>
    <phoneticPr fontId="2"/>
  </si>
  <si>
    <t>前年度比</t>
    <rPh sb="2" eb="3">
      <t>ド</t>
    </rPh>
    <rPh sb="3" eb="4">
      <t>ヒ</t>
    </rPh>
    <phoneticPr fontId="12"/>
  </si>
  <si>
    <t>第２表　航路別入域観光客数</t>
    <rPh sb="4" eb="6">
      <t>コウロ</t>
    </rPh>
    <phoneticPr fontId="12"/>
  </si>
  <si>
    <t>令和６年度</t>
    <rPh sb="0" eb="2">
      <t>レイワ</t>
    </rPh>
    <rPh sb="3" eb="5">
      <t>ネンド</t>
    </rPh>
    <rPh sb="4" eb="5">
      <t>ド</t>
    </rPh>
    <phoneticPr fontId="2"/>
  </si>
  <si>
    <t>令和6年4月</t>
  </si>
  <si>
    <t>４月累計</t>
  </si>
  <si>
    <t>令和6年5月</t>
  </si>
  <si>
    <t>令和6年6月</t>
  </si>
  <si>
    <t>令和6年7月</t>
  </si>
  <si>
    <t>令和6年8月</t>
  </si>
  <si>
    <t>令和6年9月</t>
  </si>
  <si>
    <t>令和6年10月</t>
  </si>
  <si>
    <t>令和6年11月</t>
  </si>
  <si>
    <t>令和6年12月</t>
  </si>
  <si>
    <t>令和7年1月</t>
  </si>
  <si>
    <t>令和6年1月</t>
  </si>
  <si>
    <t>4月～1月
累計</t>
  </si>
  <si>
    <t>１月累計</t>
  </si>
  <si>
    <t>令和7年2月</t>
  </si>
  <si>
    <t>令和7年3月</t>
  </si>
  <si>
    <t>平成30年度</t>
    <rPh sb="0" eb="2">
      <t>ヘイセイ</t>
    </rPh>
    <rPh sb="4" eb="6">
      <t>ネンド</t>
    </rPh>
    <phoneticPr fontId="12"/>
  </si>
  <si>
    <t>令和６年度</t>
    <rPh sb="0" eb="1">
      <t>レイ</t>
    </rPh>
    <rPh sb="1" eb="2">
      <t>ワ</t>
    </rPh>
    <rPh sb="3" eb="5">
      <t>ネンド</t>
    </rPh>
    <rPh sb="4" eb="5">
      <t>ド</t>
    </rPh>
    <phoneticPr fontId="12"/>
  </si>
  <si>
    <t>平成30/元年度</t>
    <rPh sb="0" eb="2">
      <t>ヘイセイ</t>
    </rPh>
    <rPh sb="5" eb="6">
      <t>ガン</t>
    </rPh>
    <rPh sb="7" eb="8">
      <t>ド</t>
    </rPh>
    <phoneticPr fontId="19"/>
  </si>
  <si>
    <t>6/5年度</t>
    <rPh sb="4" eb="5">
      <t>ド</t>
    </rPh>
    <phoneticPr fontId="19"/>
  </si>
  <si>
    <t>6/平成30年度</t>
    <rPh sb="2" eb="4">
      <t>ヘイセイ</t>
    </rPh>
    <rPh sb="7" eb="8">
      <t>ド</t>
    </rPh>
    <phoneticPr fontId="19"/>
  </si>
  <si>
    <t>月別入域観光客数の推移（平成30年度～令和６年度）</t>
    <rPh sb="12" eb="14">
      <t>ヘイセイ</t>
    </rPh>
    <rPh sb="16" eb="18">
      <t>ネンド</t>
    </rPh>
    <rPh sb="17" eb="18">
      <t>ド</t>
    </rPh>
    <rPh sb="19" eb="21">
      <t>レイワ</t>
    </rPh>
    <rPh sb="22" eb="24">
      <t>ネンド</t>
    </rPh>
    <rPh sb="23" eb="24">
      <t>ド</t>
    </rPh>
    <phoneticPr fontId="19"/>
  </si>
  <si>
    <t>平成30年度</t>
    <rPh sb="0" eb="2">
      <t>ヘイセイ</t>
    </rPh>
    <rPh sb="4" eb="5">
      <t>ネン</t>
    </rPh>
    <rPh sb="5" eb="6">
      <t>ド</t>
    </rPh>
    <phoneticPr fontId="12"/>
  </si>
  <si>
    <t>令和元年度</t>
    <rPh sb="0" eb="1">
      <t>レイ</t>
    </rPh>
    <rPh sb="1" eb="2">
      <t>ワ</t>
    </rPh>
    <rPh sb="2" eb="3">
      <t>モト</t>
    </rPh>
    <rPh sb="3" eb="4">
      <t>ネン</t>
    </rPh>
    <rPh sb="4" eb="5">
      <t>ド</t>
    </rPh>
    <phoneticPr fontId="12"/>
  </si>
  <si>
    <t>与那国港</t>
    <rPh sb="0" eb="3">
      <t>ヨナグニ</t>
    </rPh>
    <rPh sb="3" eb="4">
      <t>コウ</t>
    </rPh>
    <phoneticPr fontId="39"/>
  </si>
  <si>
    <t>（国内客グラフ）</t>
    <rPh sb="1" eb="3">
      <t>コクナイ</t>
    </rPh>
    <rPh sb="3" eb="4">
      <t>キャク</t>
    </rPh>
    <rPh sb="4" eb="5">
      <t>ガイキャク</t>
    </rPh>
    <phoneticPr fontId="2"/>
  </si>
  <si>
    <t>平成30年度</t>
    <rPh sb="0" eb="2">
      <t>ヘイセイ</t>
    </rPh>
    <rPh sb="4" eb="5">
      <t>ネン</t>
    </rPh>
    <rPh sb="5" eb="6">
      <t>ド</t>
    </rPh>
    <phoneticPr fontId="2"/>
  </si>
  <si>
    <t>令和元年度</t>
    <rPh sb="0" eb="1">
      <t>レイ</t>
    </rPh>
    <rPh sb="1" eb="2">
      <t>ワ</t>
    </rPh>
    <rPh sb="2" eb="4">
      <t>ガンネン</t>
    </rPh>
    <rPh sb="4" eb="5">
      <t>ド</t>
    </rPh>
    <phoneticPr fontId="2"/>
  </si>
  <si>
    <t>令和２年度</t>
    <rPh sb="0" eb="1">
      <t>レイ</t>
    </rPh>
    <rPh sb="1" eb="2">
      <t>ワ</t>
    </rPh>
    <rPh sb="3" eb="5">
      <t>ネンド</t>
    </rPh>
    <rPh sb="4" eb="5">
      <t>ド</t>
    </rPh>
    <phoneticPr fontId="2"/>
  </si>
  <si>
    <t>令和３年度</t>
    <rPh sb="0" eb="1">
      <t>レイ</t>
    </rPh>
    <rPh sb="1" eb="2">
      <t>ワ</t>
    </rPh>
    <rPh sb="3" eb="5">
      <t>ネンド</t>
    </rPh>
    <rPh sb="4" eb="5">
      <t>ド</t>
    </rPh>
    <phoneticPr fontId="2"/>
  </si>
  <si>
    <t>令和４年度</t>
    <rPh sb="0" eb="1">
      <t>レイ</t>
    </rPh>
    <rPh sb="1" eb="2">
      <t>ワ</t>
    </rPh>
    <rPh sb="3" eb="5">
      <t>ネンド</t>
    </rPh>
    <rPh sb="4" eb="5">
      <t>ド</t>
    </rPh>
    <phoneticPr fontId="2"/>
  </si>
  <si>
    <t>令和５年度</t>
    <rPh sb="0" eb="1">
      <t>レイ</t>
    </rPh>
    <rPh sb="1" eb="2">
      <t>ワ</t>
    </rPh>
    <rPh sb="3" eb="5">
      <t>ネンド</t>
    </rPh>
    <rPh sb="4" eb="5">
      <t>ド</t>
    </rPh>
    <phoneticPr fontId="2"/>
  </si>
  <si>
    <t>令和６年度</t>
    <rPh sb="0" eb="1">
      <t>レイ</t>
    </rPh>
    <rPh sb="1" eb="2">
      <t>ワ</t>
    </rPh>
    <rPh sb="3" eb="5">
      <t>ネンド</t>
    </rPh>
    <rPh sb="4" eb="5">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</si>
</sst>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quot;#,##0"/>
    <numFmt numFmtId="177" formatCode="0.0%"/>
    <numFmt numFmtId="178" formatCode="#,##0&quot;人&quot;"/>
    <numFmt numFmtId="179" formatCode="\(#,##0\)"/>
    <numFmt numFmtId="180" formatCode="#,##0;[Red]&quot;△&quot;#,##0"/>
    <numFmt numFmtId="181" formatCode="&quot;平成&quot;0&quot;年度&quot;"/>
    <numFmt numFmtId="182" formatCode="0&quot;月&quot;"/>
    <numFmt numFmtId="183" formatCode="#,##0.0;[Red]&quot;△&quot;#,##0.0"/>
    <numFmt numFmtId="184" formatCode="#,##0.0_ "/>
    <numFmt numFmtId="185" formatCode="&quot;&quot;#,##0;[Red]&quot;△&quot;#,##0"/>
    <numFmt numFmtId="186" formatCode="0.0"/>
    <numFmt numFmtId="187" formatCode="#,##0.0_);[Red]\(#,##0.0\)"/>
    <numFmt numFmtId="188" formatCode="&quot;平成&quot;0&quot;年&quot;"/>
  </numFmts>
  <fonts count="48">
    <font>
      <sz val="11"/>
      <color theme="1"/>
      <name val="游ゴシック"/>
      <family val="2"/>
      <scheme val="minor"/>
    </font>
    <font>
      <sz val="11"/>
      <name val="ＭＳ Ｐゴシック"/>
      <family val="3"/>
      <charset val="128"/>
    </font>
    <font>
      <sz val="6"/>
      <name val="游ゴシック"/>
      <family val="3"/>
      <charset val="128"/>
      <scheme val="minor"/>
    </font>
    <font>
      <u/>
      <sz val="11"/>
      <color theme="10"/>
      <name val="游ゴシック"/>
      <family val="2"/>
      <scheme val="minor"/>
    </font>
    <font>
      <sz val="11"/>
      <name val="明朝"/>
      <family val="1"/>
      <charset val="128"/>
    </font>
    <font>
      <sz val="12"/>
      <name val="System"/>
      <family val="2"/>
    </font>
    <font>
      <sz val="10"/>
      <color theme="1"/>
      <name val="ＭＳ Ｐゴシック"/>
      <family val="3"/>
      <charset val="128"/>
    </font>
    <font>
      <sz val="11"/>
      <color theme="1"/>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1"/>
      <color theme="1"/>
      <name val="游ゴシック"/>
      <family val="2"/>
      <scheme val="minor"/>
    </font>
    <font>
      <sz val="6"/>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b/>
      <sz val="11"/>
      <name val="ＭＳ Ｐゴシック"/>
      <family val="3"/>
      <charset val="128"/>
    </font>
    <font>
      <u/>
      <sz val="10"/>
      <name val="ＭＳ Ｐゴシック"/>
      <family val="3"/>
      <charset val="128"/>
    </font>
    <font>
      <sz val="9"/>
      <name val="ＭＳ Ｐゴシック"/>
      <family val="3"/>
      <charset val="128"/>
    </font>
    <font>
      <sz val="6"/>
      <name val="ＭＳ Ｐ明朝"/>
      <family val="1"/>
      <charset val="128"/>
    </font>
    <font>
      <sz val="18"/>
      <name val="ＭＳ Ｐゴシック"/>
      <family val="3"/>
      <charset val="128"/>
    </font>
    <font>
      <sz val="6"/>
      <name val="System"/>
      <family val="2"/>
    </font>
    <font>
      <sz val="12"/>
      <color theme="1"/>
      <name val="ＭＳ Ｐゴシック"/>
      <family val="3"/>
      <charset val="128"/>
    </font>
    <font>
      <sz val="20"/>
      <name val="ＭＳ Ｐゴシック"/>
      <family val="3"/>
      <charset val="128"/>
    </font>
    <font>
      <sz val="12"/>
      <name val="System"/>
      <family val="2"/>
    </font>
    <font>
      <sz val="16"/>
      <name val="ＭＳ Ｐゴシック"/>
      <family val="3"/>
      <charset val="128"/>
    </font>
    <font>
      <sz val="10"/>
      <name val="ＭＳ Ｐ明朝"/>
      <family val="1"/>
      <charset val="128"/>
    </font>
    <font>
      <sz val="10"/>
      <color rgb="FFFF0000"/>
      <name val="ＭＳ Ｐ明朝"/>
      <family val="1"/>
      <charset val="128"/>
    </font>
    <font>
      <sz val="11"/>
      <name val="ＭＳ Ｐ明朝"/>
      <family val="1"/>
      <charset val="128"/>
    </font>
    <font>
      <sz val="12"/>
      <name val="ＭＳ Ｐ明朝"/>
      <family val="1"/>
      <charset val="128"/>
    </font>
    <font>
      <sz val="11"/>
      <name val="明朝"/>
      <family val="3"/>
      <charset val="128"/>
    </font>
    <font>
      <sz val="20"/>
      <color theme="1"/>
      <name val="ＭＳ Ｐ明朝"/>
      <family val="1"/>
      <charset val="128"/>
    </font>
    <font>
      <sz val="20"/>
      <name val="ＭＳ Ｐ明朝"/>
      <family val="1"/>
      <charset val="128"/>
    </font>
    <font>
      <sz val="14"/>
      <name val="ＭＳ Ｐ明朝"/>
      <family val="1"/>
      <charset val="128"/>
    </font>
    <font>
      <sz val="9"/>
      <name val="ＭＳ Ｐ明朝"/>
      <family val="1"/>
      <charset val="128"/>
    </font>
    <font>
      <sz val="9"/>
      <color rgb="FFFF0000"/>
      <name val="ＭＳ Ｐ明朝"/>
      <family val="1"/>
      <charset val="128"/>
    </font>
    <font>
      <sz val="10"/>
      <color indexed="10"/>
      <name val="ＭＳ Ｐ明朝"/>
      <family val="1"/>
      <charset val="128"/>
    </font>
    <font>
      <sz val="11"/>
      <color theme="0"/>
      <name val="ＭＳ Ｐ明朝"/>
      <family val="1"/>
      <charset val="128"/>
    </font>
    <font>
      <sz val="18"/>
      <color theme="3"/>
      <name val="游ゴシック Light"/>
      <family val="2"/>
      <charset val="128"/>
      <scheme val="major"/>
    </font>
    <font>
      <b/>
      <sz val="11"/>
      <color theme="3"/>
      <name val="游ゴシック"/>
      <family val="2"/>
      <charset val="128"/>
      <scheme val="minor"/>
    </font>
    <font>
      <b/>
      <sz val="11"/>
      <color theme="1"/>
      <name val="游ゴシック"/>
      <family val="3"/>
      <charset val="128"/>
      <scheme val="minor"/>
    </font>
    <font>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Ｐ明朝"/>
      <family val="1"/>
      <charset val="128"/>
    </font>
    <font>
      <b/>
      <sz val="10"/>
      <name val="ＭＳ Ｐ明朝"/>
      <family val="1"/>
      <charset val="128"/>
    </font>
    <font>
      <b/>
      <sz val="11"/>
      <name val="ＭＳ Ｐ明朝"/>
      <family val="1"/>
      <charset val="128"/>
    </font>
    <font>
      <b/>
      <sz val="12"/>
      <name val="ＭＳ Ｐ明朝"/>
      <family val="1"/>
      <charset val="128"/>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indexed="42"/>
        <bgColor indexed="64"/>
      </patternFill>
    </fill>
    <fill>
      <patternFill patternType="solid">
        <fgColor indexed="31"/>
        <bgColor indexed="64"/>
      </patternFill>
    </fill>
    <fill>
      <patternFill patternType="solid">
        <fgColor theme="7" tint="0.59999389629810485"/>
        <bgColor indexed="64"/>
      </patternFill>
    </fill>
    <fill>
      <patternFill patternType="solid">
        <fgColor rgb="FFC8FFC8"/>
        <bgColor indexed="64"/>
      </patternFill>
    </fill>
    <fill>
      <patternFill patternType="solid">
        <fgColor rgb="FFFFFFFF"/>
        <bgColor indexed="64"/>
      </patternFill>
    </fill>
  </fills>
  <borders count="137">
    <border>
      <left/>
      <right/>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hair">
        <color indexed="64"/>
      </right>
      <top style="medium">
        <color indexed="64"/>
      </top>
      <bottom style="hair">
        <color indexed="64"/>
      </bottom>
      <diagonal/>
    </border>
    <border>
      <left/>
      <right/>
      <top style="hair">
        <color indexed="64"/>
      </top>
      <bottom/>
      <diagonal/>
    </border>
    <border>
      <left/>
      <right style="hair">
        <color indexed="64"/>
      </right>
      <top style="hair">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style="medium">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s>
  <cellStyleXfs count="15">
    <xf numFmtId="0" fontId="0" fillId="0" borderId="0"/>
    <xf numFmtId="0" fontId="1" fillId="0" borderId="0">
      <alignment vertical="center"/>
    </xf>
    <xf numFmtId="0" fontId="3" fillId="0" borderId="0" applyNumberFormat="0" applyFill="0" applyBorder="0" applyAlignment="0" applyProtection="0"/>
    <xf numFmtId="0" fontId="5" fillId="0" borderId="0"/>
    <xf numFmtId="38" fontId="4" fillId="0" borderId="0" applyFont="0" applyFill="0" applyBorder="0" applyAlignment="0" applyProtection="0"/>
    <xf numFmtId="0" fontId="5" fillId="0" borderId="0"/>
    <xf numFmtId="0" fontId="5" fillId="0" borderId="0"/>
    <xf numFmtId="38" fontId="11" fillId="0" borderId="0" applyFont="0" applyFill="0" applyBorder="0" applyAlignment="0" applyProtection="0">
      <alignment vertical="center"/>
    </xf>
    <xf numFmtId="0" fontId="24" fillId="0" borderId="0"/>
    <xf numFmtId="0" fontId="24" fillId="0" borderId="0"/>
    <xf numFmtId="38" fontId="30" fillId="0" borderId="0" applyFont="0" applyFill="0" applyBorder="0" applyAlignment="0" applyProtection="0"/>
    <xf numFmtId="0" fontId="1" fillId="0" borderId="0">
      <alignment vertical="center"/>
    </xf>
    <xf numFmtId="9" fontId="11" fillId="0" borderId="0" applyFont="0" applyFill="0" applyBorder="0" applyAlignment="0" applyProtection="0">
      <alignment vertical="center"/>
    </xf>
    <xf numFmtId="0" fontId="24" fillId="0" borderId="0"/>
    <xf numFmtId="0" fontId="24" fillId="0" borderId="0"/>
  </cellStyleXfs>
  <cellXfs count="484">
    <xf numFmtId="0" fontId="0" fillId="0" borderId="0" xfId="0"/>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xf numFmtId="0" fontId="6" fillId="0" borderId="0" xfId="0" applyFont="1" applyAlignment="1">
      <alignment horizontal="center"/>
    </xf>
    <xf numFmtId="0" fontId="9" fillId="0" borderId="0" xfId="0" applyFont="1" applyAlignment="1">
      <alignment horizontal="left"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176" fontId="8" fillId="0" borderId="4" xfId="5" applyNumberFormat="1" applyFont="1" applyBorder="1" applyAlignment="1">
      <alignment horizontal="right" vertical="center" shrinkToFit="1"/>
    </xf>
    <xf numFmtId="0" fontId="8" fillId="0" borderId="10" xfId="0" applyFont="1" applyBorder="1" applyAlignment="1" applyProtection="1">
      <alignment horizontal="distributed" vertical="center" shrinkToFit="1"/>
      <protection locked="0"/>
    </xf>
    <xf numFmtId="0" fontId="8" fillId="0" borderId="56" xfId="0" applyFont="1" applyBorder="1" applyAlignment="1" applyProtection="1">
      <alignment horizontal="distributed" vertical="center" shrinkToFit="1"/>
      <protection locked="0"/>
    </xf>
    <xf numFmtId="0" fontId="1" fillId="0" borderId="14" xfId="0" applyFont="1" applyBorder="1" applyAlignment="1" applyProtection="1">
      <alignment horizontal="center" vertical="center" shrinkToFit="1"/>
      <protection locked="0"/>
    </xf>
    <xf numFmtId="176" fontId="16" fillId="0" borderId="66" xfId="0" applyNumberFormat="1" applyFont="1" applyBorder="1" applyAlignment="1">
      <alignment horizontal="right" vertical="center" shrinkToFit="1"/>
    </xf>
    <xf numFmtId="3" fontId="1" fillId="0" borderId="33" xfId="0" applyNumberFormat="1" applyFont="1" applyBorder="1" applyAlignment="1">
      <alignment vertical="center" shrinkToFit="1"/>
    </xf>
    <xf numFmtId="3" fontId="1" fillId="0" borderId="97" xfId="0" applyNumberFormat="1" applyFont="1" applyBorder="1" applyAlignment="1">
      <alignment vertical="center" shrinkToFit="1"/>
    </xf>
    <xf numFmtId="3" fontId="1" fillId="0" borderId="97" xfId="0" applyNumberFormat="1" applyFont="1" applyBorder="1" applyAlignment="1">
      <alignment horizontal="right" vertical="center" shrinkToFit="1"/>
    </xf>
    <xf numFmtId="3" fontId="1" fillId="0" borderId="67" xfId="0" applyNumberFormat="1" applyFont="1" applyBorder="1" applyAlignment="1">
      <alignment horizontal="right" vertical="center" shrinkToFit="1"/>
    </xf>
    <xf numFmtId="0" fontId="1" fillId="0" borderId="68" xfId="0" applyFont="1" applyBorder="1" applyAlignment="1">
      <alignment horizontal="center" vertical="center" shrinkToFit="1"/>
    </xf>
    <xf numFmtId="0" fontId="1" fillId="0" borderId="69" xfId="0" applyFont="1" applyBorder="1" applyAlignment="1">
      <alignment horizontal="center" vertical="center" wrapText="1" shrinkToFit="1"/>
    </xf>
    <xf numFmtId="177" fontId="16" fillId="0" borderId="6" xfId="0" applyNumberFormat="1" applyFont="1" applyBorder="1" applyAlignment="1">
      <alignment horizontal="right" vertical="center" shrinkToFit="1"/>
    </xf>
    <xf numFmtId="177" fontId="1" fillId="0" borderId="99" xfId="0" applyNumberFormat="1" applyFont="1" applyBorder="1" applyAlignment="1">
      <alignment horizontal="right" vertical="center" shrinkToFit="1"/>
    </xf>
    <xf numFmtId="177" fontId="1" fillId="0" borderId="71" xfId="0" applyNumberFormat="1" applyFont="1" applyBorder="1" applyAlignment="1">
      <alignment horizontal="right" vertical="center" shrinkToFit="1"/>
    </xf>
    <xf numFmtId="177" fontId="1" fillId="0" borderId="72" xfId="0" applyNumberFormat="1" applyFont="1" applyBorder="1" applyAlignment="1">
      <alignment horizontal="right" vertical="center" shrinkToFit="1"/>
    </xf>
    <xf numFmtId="0" fontId="1" fillId="0" borderId="56" xfId="0" applyFont="1" applyBorder="1" applyAlignment="1">
      <alignment horizontal="center" vertical="center" wrapText="1" shrinkToFit="1"/>
    </xf>
    <xf numFmtId="177" fontId="16" fillId="0" borderId="44" xfId="0" applyNumberFormat="1" applyFont="1" applyBorder="1" applyAlignment="1">
      <alignment horizontal="right" vertical="center" shrinkToFit="1"/>
    </xf>
    <xf numFmtId="177" fontId="1" fillId="0" borderId="100" xfId="0" applyNumberFormat="1" applyFont="1" applyBorder="1" applyAlignment="1">
      <alignment horizontal="right" vertical="center" shrinkToFit="1"/>
    </xf>
    <xf numFmtId="177" fontId="1" fillId="0" borderId="74" xfId="0" applyNumberFormat="1" applyFont="1" applyBorder="1" applyAlignment="1">
      <alignment horizontal="right" vertical="center" shrinkToFit="1"/>
    </xf>
    <xf numFmtId="177" fontId="1" fillId="0" borderId="75" xfId="0" applyNumberFormat="1" applyFont="1" applyBorder="1" applyAlignment="1">
      <alignment horizontal="right" vertical="center" shrinkToFit="1"/>
    </xf>
    <xf numFmtId="177" fontId="1" fillId="0" borderId="94" xfId="0" applyNumberFormat="1" applyFont="1" applyBorder="1" applyAlignment="1">
      <alignment horizontal="right" vertical="center" shrinkToFit="1"/>
    </xf>
    <xf numFmtId="0" fontId="1" fillId="0" borderId="80" xfId="0" applyFont="1" applyBorder="1" applyAlignment="1">
      <alignment horizontal="center" vertical="center" shrinkToFit="1"/>
    </xf>
    <xf numFmtId="176" fontId="16" fillId="0" borderId="36" xfId="0" applyNumberFormat="1" applyFont="1" applyBorder="1" applyAlignment="1">
      <alignment horizontal="right" vertical="center" shrinkToFit="1"/>
    </xf>
    <xf numFmtId="176" fontId="1" fillId="0" borderId="81" xfId="0" applyNumberFormat="1" applyFont="1" applyBorder="1" applyAlignment="1">
      <alignment horizontal="right" vertical="center" shrinkToFit="1"/>
    </xf>
    <xf numFmtId="176" fontId="1" fillId="0" borderId="67" xfId="0" applyNumberFormat="1" applyFont="1" applyBorder="1" applyAlignment="1">
      <alignment horizontal="right" vertical="center" shrinkToFit="1"/>
    </xf>
    <xf numFmtId="0" fontId="1" fillId="0" borderId="16" xfId="0" applyFont="1" applyBorder="1" applyAlignment="1">
      <alignment horizontal="center" vertical="center" shrinkToFit="1"/>
    </xf>
    <xf numFmtId="0" fontId="1" fillId="0" borderId="82" xfId="0" applyFont="1" applyBorder="1" applyAlignment="1">
      <alignment horizontal="center" vertical="center" wrapText="1" shrinkToFit="1"/>
    </xf>
    <xf numFmtId="0" fontId="1" fillId="0" borderId="83" xfId="0" applyFont="1" applyBorder="1" applyAlignment="1">
      <alignment horizontal="center" vertical="center" wrapText="1" shrinkToFit="1"/>
    </xf>
    <xf numFmtId="177" fontId="16" fillId="0" borderId="84" xfId="0" applyNumberFormat="1" applyFont="1" applyBorder="1" applyAlignment="1">
      <alignment horizontal="right" vertical="center" shrinkToFit="1"/>
    </xf>
    <xf numFmtId="176" fontId="1" fillId="0" borderId="37" xfId="0" applyNumberFormat="1" applyFont="1" applyBorder="1" applyAlignment="1">
      <alignment horizontal="right" vertical="center" shrinkToFit="1"/>
    </xf>
    <xf numFmtId="0" fontId="8" fillId="0" borderId="11" xfId="0" applyFont="1" applyBorder="1" applyAlignment="1" applyProtection="1">
      <alignment horizontal="center" vertical="center" wrapText="1"/>
      <protection locked="0"/>
    </xf>
    <xf numFmtId="0" fontId="8" fillId="0" borderId="51" xfId="0" applyFont="1" applyBorder="1" applyAlignment="1">
      <alignment horizontal="center" vertical="center" shrinkToFit="1"/>
    </xf>
    <xf numFmtId="0" fontId="8" fillId="0" borderId="40" xfId="0" applyFont="1" applyBorder="1" applyAlignment="1">
      <alignment horizontal="center" vertical="center"/>
    </xf>
    <xf numFmtId="185" fontId="16" fillId="0" borderId="5" xfId="0" applyNumberFormat="1" applyFont="1" applyBorder="1" applyAlignment="1" applyProtection="1">
      <alignment horizontal="right" vertical="center" shrinkToFit="1"/>
      <protection locked="0"/>
    </xf>
    <xf numFmtId="185" fontId="1" fillId="0" borderId="98" xfId="0" applyNumberFormat="1" applyFont="1" applyBorder="1" applyAlignment="1" applyProtection="1">
      <alignment horizontal="right" vertical="center" shrinkToFit="1"/>
      <protection locked="0"/>
    </xf>
    <xf numFmtId="185" fontId="1" fillId="0" borderId="3" xfId="0" applyNumberFormat="1" applyFont="1" applyBorder="1" applyAlignment="1" applyProtection="1">
      <alignment horizontal="right" vertical="center" shrinkToFit="1"/>
      <protection locked="0"/>
    </xf>
    <xf numFmtId="185" fontId="1" fillId="0" borderId="38" xfId="0" applyNumberFormat="1" applyFont="1" applyBorder="1" applyAlignment="1" applyProtection="1">
      <alignment horizontal="right" vertical="center" shrinkToFit="1"/>
      <protection locked="0"/>
    </xf>
    <xf numFmtId="0" fontId="1" fillId="0" borderId="39"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wrapText="1"/>
      <protection locked="0"/>
    </xf>
    <xf numFmtId="0" fontId="7" fillId="0" borderId="0" xfId="0" applyFont="1" applyAlignment="1">
      <alignment vertical="center"/>
    </xf>
    <xf numFmtId="0" fontId="1" fillId="0" borderId="0" xfId="0" applyFont="1" applyAlignment="1">
      <alignment vertical="center"/>
    </xf>
    <xf numFmtId="38" fontId="8" fillId="0" borderId="0" xfId="7" applyFont="1" applyFill="1" applyAlignment="1">
      <alignment vertical="center"/>
    </xf>
    <xf numFmtId="0" fontId="23" fillId="0" borderId="0" xfId="0" applyFont="1" applyAlignment="1">
      <alignment horizontal="center" vertical="center"/>
    </xf>
    <xf numFmtId="180" fontId="7" fillId="0" borderId="0" xfId="0" applyNumberFormat="1" applyFont="1" applyAlignment="1">
      <alignment vertical="center"/>
    </xf>
    <xf numFmtId="0" fontId="10" fillId="0" borderId="0" xfId="0" applyFont="1" applyAlignment="1">
      <alignment vertical="center"/>
    </xf>
    <xf numFmtId="0" fontId="10" fillId="0" borderId="0" xfId="0" applyFont="1"/>
    <xf numFmtId="0" fontId="10" fillId="0" borderId="0" xfId="0" applyFont="1" applyAlignment="1" applyProtection="1">
      <alignment vertical="center"/>
      <protection locked="0"/>
    </xf>
    <xf numFmtId="0" fontId="10" fillId="0" borderId="0" xfId="0" applyFont="1" applyAlignment="1">
      <alignment horizontal="left" vertical="center"/>
    </xf>
    <xf numFmtId="176" fontId="7" fillId="0" borderId="0" xfId="0" applyNumberFormat="1" applyFont="1" applyAlignment="1">
      <alignment vertical="center"/>
    </xf>
    <xf numFmtId="0" fontId="8" fillId="0" borderId="0" xfId="5" applyFont="1" applyAlignment="1">
      <alignment vertical="center"/>
    </xf>
    <xf numFmtId="38" fontId="22" fillId="0" borderId="6" xfId="7" applyFont="1" applyBorder="1" applyAlignment="1">
      <alignment horizontal="right" vertical="center"/>
    </xf>
    <xf numFmtId="0" fontId="6" fillId="0" borderId="4" xfId="0" applyFont="1" applyBorder="1" applyAlignment="1">
      <alignment horizontal="center" vertical="center"/>
    </xf>
    <xf numFmtId="0" fontId="25" fillId="0" borderId="0" xfId="8" applyFont="1" applyAlignment="1">
      <alignment vertical="center"/>
    </xf>
    <xf numFmtId="0" fontId="10" fillId="0" borderId="0" xfId="8" applyFont="1" applyAlignment="1">
      <alignment vertical="center" shrinkToFit="1"/>
    </xf>
    <xf numFmtId="0" fontId="10" fillId="0" borderId="0" xfId="8" applyFont="1" applyAlignment="1">
      <alignment horizontal="right" vertical="center" shrinkToFit="1"/>
    </xf>
    <xf numFmtId="0" fontId="10" fillId="0" borderId="102" xfId="8" applyFont="1" applyBorder="1" applyAlignment="1">
      <alignment vertical="center" shrinkToFit="1"/>
    </xf>
    <xf numFmtId="0" fontId="10" fillId="0" borderId="0" xfId="8" applyFont="1" applyAlignment="1">
      <alignment vertical="center"/>
    </xf>
    <xf numFmtId="0" fontId="10" fillId="0" borderId="5" xfId="8" applyFont="1" applyBorder="1" applyAlignment="1">
      <alignment horizontal="center" vertical="center" shrinkToFit="1"/>
    </xf>
    <xf numFmtId="0" fontId="10" fillId="0" borderId="6" xfId="8" applyFont="1" applyBorder="1" applyAlignment="1">
      <alignment horizontal="center" vertical="center" shrinkToFit="1"/>
    </xf>
    <xf numFmtId="0" fontId="10" fillId="0" borderId="106" xfId="8" applyFont="1" applyBorder="1" applyAlignment="1">
      <alignment horizontal="center" vertical="center" shrinkToFit="1"/>
    </xf>
    <xf numFmtId="0" fontId="10" fillId="0" borderId="105" xfId="8" applyFont="1" applyBorder="1" applyAlignment="1">
      <alignment horizontal="center" vertical="center" shrinkToFit="1"/>
    </xf>
    <xf numFmtId="182" fontId="1" fillId="0" borderId="78" xfId="8" applyNumberFormat="1" applyFont="1" applyBorder="1" applyAlignment="1">
      <alignment horizontal="center" vertical="center" shrinkToFit="1"/>
    </xf>
    <xf numFmtId="3" fontId="26" fillId="0" borderId="107" xfId="8" applyNumberFormat="1" applyFont="1" applyBorder="1" applyAlignment="1">
      <alignment vertical="center" shrinkToFit="1"/>
    </xf>
    <xf numFmtId="3" fontId="26" fillId="3" borderId="108" xfId="8" applyNumberFormat="1" applyFont="1" applyFill="1" applyBorder="1" applyAlignment="1">
      <alignment vertical="center" shrinkToFit="1"/>
    </xf>
    <xf numFmtId="3" fontId="26" fillId="0" borderId="108" xfId="8" applyNumberFormat="1" applyFont="1" applyBorder="1" applyAlignment="1">
      <alignment vertical="center" shrinkToFit="1"/>
    </xf>
    <xf numFmtId="3" fontId="26" fillId="0" borderId="110" xfId="8" applyNumberFormat="1" applyFont="1" applyBorder="1" applyAlignment="1">
      <alignment vertical="center" shrinkToFit="1"/>
    </xf>
    <xf numFmtId="3" fontId="26" fillId="0" borderId="111" xfId="8" applyNumberFormat="1" applyFont="1" applyBorder="1" applyAlignment="1">
      <alignment vertical="center" shrinkToFit="1"/>
    </xf>
    <xf numFmtId="3" fontId="26" fillId="0" borderId="88" xfId="8" applyNumberFormat="1" applyFont="1" applyBorder="1" applyAlignment="1">
      <alignment vertical="center" shrinkToFit="1"/>
    </xf>
    <xf numFmtId="3" fontId="26" fillId="0" borderId="33" xfId="8" applyNumberFormat="1" applyFont="1" applyBorder="1" applyAlignment="1">
      <alignment vertical="center" shrinkToFit="1"/>
    </xf>
    <xf numFmtId="0" fontId="1" fillId="0" borderId="4" xfId="8" applyFont="1" applyBorder="1" applyAlignment="1">
      <alignment horizontal="center" vertical="center" shrinkToFit="1"/>
    </xf>
    <xf numFmtId="3" fontId="26" fillId="0" borderId="114" xfId="8" applyNumberFormat="1" applyFont="1" applyBorder="1" applyAlignment="1">
      <alignment horizontal="right" vertical="center" shrinkToFit="1"/>
    </xf>
    <xf numFmtId="3" fontId="26" fillId="0" borderId="115" xfId="8" applyNumberFormat="1" applyFont="1" applyBorder="1" applyAlignment="1">
      <alignment horizontal="right" vertical="center" shrinkToFit="1"/>
    </xf>
    <xf numFmtId="183" fontId="26" fillId="0" borderId="116" xfId="9" applyNumberFormat="1" applyFont="1" applyBorder="1" applyAlignment="1">
      <alignment horizontal="center" vertical="center" shrinkToFit="1"/>
    </xf>
    <xf numFmtId="183" fontId="26" fillId="0" borderId="115" xfId="9" applyNumberFormat="1" applyFont="1" applyBorder="1" applyAlignment="1">
      <alignment vertical="center" shrinkToFit="1"/>
    </xf>
    <xf numFmtId="183" fontId="26" fillId="0" borderId="114" xfId="9" applyNumberFormat="1" applyFont="1" applyBorder="1" applyAlignment="1">
      <alignment horizontal="center" vertical="center" shrinkToFit="1"/>
    </xf>
    <xf numFmtId="183" fontId="26" fillId="0" borderId="115" xfId="9" applyNumberFormat="1" applyFont="1" applyBorder="1" applyAlignment="1">
      <alignment horizontal="center" vertical="center" shrinkToFit="1"/>
    </xf>
    <xf numFmtId="0" fontId="10" fillId="0" borderId="0" xfId="8" applyFont="1" applyAlignment="1" applyProtection="1">
      <alignment horizontal="right" vertical="center"/>
      <protection locked="0"/>
    </xf>
    <xf numFmtId="3" fontId="10" fillId="0" borderId="0" xfId="8" applyNumberFormat="1" applyFont="1" applyAlignment="1" applyProtection="1">
      <alignment vertical="center"/>
      <protection locked="0"/>
    </xf>
    <xf numFmtId="0" fontId="10" fillId="4" borderId="0" xfId="8" applyFont="1" applyFill="1" applyAlignment="1">
      <alignment vertical="center"/>
    </xf>
    <xf numFmtId="0" fontId="24" fillId="0" borderId="0" xfId="9" applyAlignment="1">
      <alignment horizontal="center" vertical="center"/>
    </xf>
    <xf numFmtId="3" fontId="24" fillId="0" borderId="0" xfId="9" applyNumberFormat="1" applyAlignment="1">
      <alignment vertical="center"/>
    </xf>
    <xf numFmtId="0" fontId="24" fillId="0" borderId="0" xfId="9" applyAlignment="1">
      <alignment vertical="center"/>
    </xf>
    <xf numFmtId="0" fontId="8" fillId="0" borderId="0" xfId="9" applyFont="1" applyAlignment="1">
      <alignment vertical="center"/>
    </xf>
    <xf numFmtId="0" fontId="8" fillId="0" borderId="0" xfId="9" applyFont="1" applyAlignment="1">
      <alignment horizontal="right" vertical="center"/>
    </xf>
    <xf numFmtId="3" fontId="8" fillId="0" borderId="117" xfId="9" applyNumberFormat="1" applyFont="1" applyBorder="1" applyAlignment="1">
      <alignment vertical="center" shrinkToFit="1"/>
    </xf>
    <xf numFmtId="182" fontId="8" fillId="0" borderId="116" xfId="9" applyNumberFormat="1" applyFont="1" applyBorder="1" applyAlignment="1">
      <alignment horizontal="center" vertical="center" shrinkToFit="1"/>
    </xf>
    <xf numFmtId="182" fontId="8" fillId="0" borderId="118" xfId="9" applyNumberFormat="1" applyFont="1" applyBorder="1" applyAlignment="1">
      <alignment horizontal="center" vertical="center" shrinkToFit="1"/>
    </xf>
    <xf numFmtId="182" fontId="8" fillId="0" borderId="119" xfId="9" applyNumberFormat="1" applyFont="1" applyBorder="1" applyAlignment="1">
      <alignment horizontal="center" vertical="center" shrinkToFit="1"/>
    </xf>
    <xf numFmtId="3" fontId="8" fillId="0" borderId="4" xfId="9" applyNumberFormat="1" applyFont="1" applyBorder="1" applyAlignment="1">
      <alignment horizontal="center" vertical="center" shrinkToFit="1"/>
    </xf>
    <xf numFmtId="3" fontId="24" fillId="0" borderId="0" xfId="9" applyNumberFormat="1" applyAlignment="1">
      <alignment vertical="center" shrinkToFit="1"/>
    </xf>
    <xf numFmtId="181" fontId="8" fillId="0" borderId="78" xfId="9" applyNumberFormat="1" applyFont="1" applyBorder="1" applyAlignment="1">
      <alignment horizontal="center" vertical="center" shrinkToFit="1"/>
    </xf>
    <xf numFmtId="184" fontId="28" fillId="0" borderId="35" xfId="9" applyNumberFormat="1" applyFont="1" applyBorder="1" applyAlignment="1">
      <alignment vertical="center" shrinkToFit="1"/>
    </xf>
    <xf numFmtId="184" fontId="28" fillId="0" borderId="120" xfId="9" applyNumberFormat="1" applyFont="1" applyBorder="1" applyAlignment="1">
      <alignment vertical="center" shrinkToFit="1"/>
    </xf>
    <xf numFmtId="184" fontId="28" fillId="0" borderId="34" xfId="9" applyNumberFormat="1" applyFont="1" applyBorder="1" applyAlignment="1">
      <alignment vertical="center" shrinkToFit="1"/>
    </xf>
    <xf numFmtId="184" fontId="28" fillId="0" borderId="36" xfId="9" applyNumberFormat="1" applyFont="1" applyBorder="1" applyAlignment="1">
      <alignment vertical="center" shrinkToFit="1"/>
    </xf>
    <xf numFmtId="181" fontId="8" fillId="0" borderId="121" xfId="9" applyNumberFormat="1" applyFont="1" applyBorder="1" applyAlignment="1">
      <alignment horizontal="center" vertical="center" shrinkToFit="1"/>
    </xf>
    <xf numFmtId="184" fontId="28" fillId="0" borderId="88" xfId="9" applyNumberFormat="1" applyFont="1" applyBorder="1" applyAlignment="1">
      <alignment vertical="center" shrinkToFit="1"/>
    </xf>
    <xf numFmtId="184" fontId="28" fillId="0" borderId="64" xfId="9" applyNumberFormat="1" applyFont="1" applyBorder="1" applyAlignment="1">
      <alignment vertical="center" shrinkToFit="1"/>
    </xf>
    <xf numFmtId="184" fontId="28" fillId="0" borderId="122" xfId="9" applyNumberFormat="1" applyFont="1" applyBorder="1" applyAlignment="1">
      <alignment vertical="center" shrinkToFit="1"/>
    </xf>
    <xf numFmtId="184" fontId="28" fillId="3" borderId="64" xfId="9" applyNumberFormat="1" applyFont="1" applyFill="1" applyBorder="1" applyAlignment="1">
      <alignment vertical="center" shrinkToFit="1"/>
    </xf>
    <xf numFmtId="184" fontId="28" fillId="0" borderId="111" xfId="9" applyNumberFormat="1" applyFont="1" applyBorder="1" applyAlignment="1">
      <alignment vertical="center" shrinkToFit="1"/>
    </xf>
    <xf numFmtId="184" fontId="28" fillId="0" borderId="123" xfId="9" applyNumberFormat="1" applyFont="1" applyBorder="1" applyAlignment="1">
      <alignment vertical="center" shrinkToFit="1"/>
    </xf>
    <xf numFmtId="184" fontId="28" fillId="0" borderId="71" xfId="9" applyNumberFormat="1" applyFont="1" applyBorder="1" applyAlignment="1">
      <alignment vertical="center" shrinkToFit="1"/>
    </xf>
    <xf numFmtId="184" fontId="28" fillId="0" borderId="97" xfId="9" applyNumberFormat="1" applyFont="1" applyBorder="1" applyAlignment="1">
      <alignment vertical="center" shrinkToFit="1"/>
    </xf>
    <xf numFmtId="0" fontId="24" fillId="3" borderId="0" xfId="9" applyFill="1" applyAlignment="1">
      <alignment vertical="center"/>
    </xf>
    <xf numFmtId="0" fontId="20" fillId="0" borderId="0" xfId="9" applyFont="1" applyAlignment="1">
      <alignment horizontal="left" vertical="center"/>
    </xf>
    <xf numFmtId="184" fontId="29" fillId="0" borderId="36" xfId="9" applyNumberFormat="1" applyFont="1" applyBorder="1" applyAlignment="1">
      <alignment vertical="center" shrinkToFit="1"/>
    </xf>
    <xf numFmtId="38" fontId="8" fillId="0" borderId="0" xfId="10" applyFont="1" applyFill="1" applyBorder="1" applyAlignment="1">
      <alignment vertical="center"/>
    </xf>
    <xf numFmtId="186" fontId="24" fillId="0" borderId="0" xfId="9" applyNumberFormat="1" applyAlignment="1">
      <alignment vertical="center"/>
    </xf>
    <xf numFmtId="38" fontId="8" fillId="0" borderId="0" xfId="11" applyNumberFormat="1" applyFont="1">
      <alignment vertical="center"/>
    </xf>
    <xf numFmtId="0" fontId="23" fillId="0" borderId="0" xfId="1" applyFont="1" applyAlignment="1">
      <alignment horizontal="right" vertical="center"/>
    </xf>
    <xf numFmtId="0" fontId="23" fillId="0" borderId="0" xfId="1" applyFont="1" applyAlignment="1">
      <alignment horizontal="left" vertical="center"/>
    </xf>
    <xf numFmtId="0" fontId="23" fillId="0" borderId="0" xfId="1" applyFont="1">
      <alignment vertical="center"/>
    </xf>
    <xf numFmtId="0" fontId="23" fillId="0" borderId="0" xfId="1" applyFont="1" applyAlignment="1">
      <alignment horizontal="center" vertical="center"/>
    </xf>
    <xf numFmtId="0" fontId="31" fillId="0" borderId="0" xfId="0" applyFont="1"/>
    <xf numFmtId="0" fontId="32" fillId="0" borderId="0" xfId="1" applyFont="1" applyAlignment="1">
      <alignment horizontal="right" vertical="center"/>
    </xf>
    <xf numFmtId="0" fontId="32" fillId="0" borderId="0" xfId="1" applyFont="1" applyAlignment="1">
      <alignment horizontal="left" vertical="center"/>
    </xf>
    <xf numFmtId="0" fontId="32" fillId="0" borderId="0" xfId="1" applyFont="1">
      <alignment vertical="center"/>
    </xf>
    <xf numFmtId="0" fontId="32" fillId="0" borderId="0" xfId="1" applyFont="1" applyAlignment="1">
      <alignment horizontal="center" vertical="center"/>
    </xf>
    <xf numFmtId="0" fontId="6" fillId="0" borderId="17" xfId="0" applyFont="1" applyBorder="1" applyAlignment="1">
      <alignment horizontal="center" vertical="center"/>
    </xf>
    <xf numFmtId="0" fontId="6" fillId="0" borderId="124" xfId="0" applyFont="1" applyBorder="1" applyAlignment="1">
      <alignment horizontal="center" vertical="center"/>
    </xf>
    <xf numFmtId="0" fontId="9" fillId="0" borderId="1" xfId="0" applyFont="1" applyBorder="1" applyAlignment="1">
      <alignment horizontal="left" vertical="center"/>
    </xf>
    <xf numFmtId="176" fontId="8" fillId="0" borderId="4" xfId="0" applyNumberFormat="1" applyFont="1" applyBorder="1" applyAlignment="1">
      <alignment horizontal="right" vertical="center" shrinkToFit="1"/>
    </xf>
    <xf numFmtId="0" fontId="28" fillId="0" borderId="0" xfId="0" applyFont="1" applyAlignment="1">
      <alignment vertical="center"/>
    </xf>
    <xf numFmtId="0" fontId="28" fillId="0" borderId="0" xfId="0" applyFont="1" applyAlignment="1">
      <alignment horizontal="right" vertical="center"/>
    </xf>
    <xf numFmtId="178" fontId="28" fillId="0" borderId="0" xfId="0" applyNumberFormat="1" applyFont="1" applyAlignment="1">
      <alignment horizontal="center" vertical="center"/>
    </xf>
    <xf numFmtId="0" fontId="28" fillId="0" borderId="0" xfId="0" applyFont="1" applyAlignment="1">
      <alignment horizontal="left" vertical="center"/>
    </xf>
    <xf numFmtId="0" fontId="0" fillId="0" borderId="0" xfId="0" applyAlignment="1">
      <alignment vertical="center"/>
    </xf>
    <xf numFmtId="0" fontId="33" fillId="0" borderId="0" xfId="0" applyFont="1" applyAlignment="1">
      <alignment vertical="center"/>
    </xf>
    <xf numFmtId="0" fontId="33" fillId="0" borderId="0" xfId="0" applyFont="1" applyAlignment="1" applyProtection="1">
      <alignment vertical="center"/>
      <protection locked="0"/>
    </xf>
    <xf numFmtId="3" fontId="33" fillId="0" borderId="0" xfId="0" applyNumberFormat="1" applyFont="1" applyAlignment="1" applyProtection="1">
      <alignment vertical="center"/>
      <protection locked="0"/>
    </xf>
    <xf numFmtId="0" fontId="29" fillId="0" borderId="52" xfId="0" applyFont="1" applyBorder="1" applyAlignment="1" applyProtection="1">
      <alignment vertical="center" shrinkToFit="1"/>
      <protection locked="0"/>
    </xf>
    <xf numFmtId="179" fontId="29" fillId="4" borderId="53" xfId="0" applyNumberFormat="1" applyFont="1" applyFill="1" applyBorder="1" applyAlignment="1" applyProtection="1">
      <alignment horizontal="center" vertical="center" shrinkToFit="1"/>
      <protection locked="0"/>
    </xf>
    <xf numFmtId="179" fontId="29" fillId="4" borderId="11" xfId="0" applyNumberFormat="1" applyFont="1" applyFill="1" applyBorder="1" applyAlignment="1" applyProtection="1">
      <alignment horizontal="center" vertical="center" shrinkToFit="1"/>
      <protection locked="0"/>
    </xf>
    <xf numFmtId="0" fontId="29" fillId="0" borderId="44" xfId="0" applyFont="1" applyBorder="1" applyAlignment="1">
      <alignment horizontal="center" vertical="center" shrinkToFit="1"/>
    </xf>
    <xf numFmtId="0" fontId="29" fillId="4" borderId="93" xfId="0" applyFont="1" applyFill="1" applyBorder="1" applyAlignment="1">
      <alignment horizontal="center" vertical="center" shrinkToFit="1"/>
    </xf>
    <xf numFmtId="0" fontId="29" fillId="4" borderId="74" xfId="0" applyFont="1" applyFill="1" applyBorder="1" applyAlignment="1">
      <alignment horizontal="center" vertical="center" shrinkToFit="1"/>
    </xf>
    <xf numFmtId="0" fontId="29" fillId="4" borderId="94" xfId="0" applyFont="1" applyFill="1" applyBorder="1" applyAlignment="1">
      <alignment horizontal="center" vertical="center" shrinkToFit="1"/>
    </xf>
    <xf numFmtId="0" fontId="1" fillId="5" borderId="95" xfId="0" applyFont="1" applyFill="1" applyBorder="1" applyAlignment="1" applyProtection="1">
      <alignment horizontal="center" vertical="center" shrinkToFit="1"/>
      <protection locked="0"/>
    </xf>
    <xf numFmtId="176" fontId="16" fillId="4" borderId="63" xfId="0" applyNumberFormat="1" applyFont="1" applyFill="1" applyBorder="1" applyAlignment="1">
      <alignment horizontal="right" vertical="center" shrinkToFit="1"/>
    </xf>
    <xf numFmtId="180" fontId="1" fillId="4" borderId="96" xfId="0" applyNumberFormat="1" applyFont="1" applyFill="1" applyBorder="1" applyAlignment="1">
      <alignment horizontal="right" vertical="center" shrinkToFit="1"/>
    </xf>
    <xf numFmtId="180" fontId="1" fillId="4" borderId="50" xfId="0" applyNumberFormat="1" applyFont="1" applyFill="1" applyBorder="1" applyAlignment="1">
      <alignment horizontal="right" vertical="center" shrinkToFit="1"/>
    </xf>
    <xf numFmtId="0" fontId="0" fillId="5" borderId="10" xfId="0" applyFill="1" applyBorder="1" applyAlignment="1" applyProtection="1">
      <alignment horizontal="center" vertical="center" shrinkToFit="1"/>
      <protection locked="0"/>
    </xf>
    <xf numFmtId="0" fontId="1" fillId="4" borderId="77" xfId="0" applyFont="1" applyFill="1" applyBorder="1" applyAlignment="1">
      <alignment horizontal="center" vertical="center" shrinkToFit="1"/>
    </xf>
    <xf numFmtId="176" fontId="16" fillId="4" borderId="78" xfId="0" applyNumberFormat="1" applyFont="1" applyFill="1" applyBorder="1" applyAlignment="1">
      <alignment horizontal="right" vertical="center" shrinkToFit="1"/>
    </xf>
    <xf numFmtId="176" fontId="1" fillId="4" borderId="101" xfId="0" applyNumberFormat="1" applyFont="1" applyFill="1" applyBorder="1" applyAlignment="1">
      <alignment horizontal="right" vertical="center" shrinkToFit="1"/>
    </xf>
    <xf numFmtId="176" fontId="1" fillId="4" borderId="30" xfId="0" applyNumberFormat="1" applyFont="1" applyFill="1" applyBorder="1" applyAlignment="1">
      <alignment horizontal="right" vertical="center" shrinkToFit="1"/>
    </xf>
    <xf numFmtId="0" fontId="0" fillId="0" borderId="11" xfId="0" applyBorder="1" applyAlignment="1" applyProtection="1">
      <alignment horizontal="center" vertical="center" wrapText="1" shrinkToFit="1"/>
      <protection locked="0"/>
    </xf>
    <xf numFmtId="177" fontId="0" fillId="0" borderId="99" xfId="0" applyNumberFormat="1" applyBorder="1" applyAlignment="1">
      <alignment horizontal="right" vertical="center" shrinkToFit="1"/>
    </xf>
    <xf numFmtId="0" fontId="26" fillId="0" borderId="0" xfId="0" applyFont="1" applyAlignment="1" applyProtection="1">
      <alignment horizontal="right" vertical="center"/>
      <protection locked="0"/>
    </xf>
    <xf numFmtId="0" fontId="26" fillId="0" borderId="0" xfId="0" applyFont="1" applyAlignment="1">
      <alignment vertical="center"/>
    </xf>
    <xf numFmtId="0" fontId="26" fillId="0" borderId="0" xfId="0" applyFont="1"/>
    <xf numFmtId="0" fontId="26" fillId="0" borderId="0" xfId="0" applyFont="1" applyAlignment="1" applyProtection="1">
      <alignment vertical="center"/>
      <protection locked="0"/>
    </xf>
    <xf numFmtId="0" fontId="26" fillId="0" borderId="0" xfId="0" applyFont="1" applyAlignment="1">
      <alignment horizontal="left" vertical="center"/>
    </xf>
    <xf numFmtId="0" fontId="36" fillId="0" borderId="0" xfId="0" applyFont="1" applyAlignment="1">
      <alignment horizontal="left" vertical="center"/>
    </xf>
    <xf numFmtId="182" fontId="37" fillId="0" borderId="0" xfId="0" applyNumberFormat="1" applyFont="1" applyAlignment="1">
      <alignment vertical="center"/>
    </xf>
    <xf numFmtId="0" fontId="8" fillId="0" borderId="14" xfId="0" applyFont="1" applyBorder="1" applyAlignment="1" applyProtection="1">
      <alignment horizontal="center" vertical="top" wrapText="1"/>
      <protection locked="0"/>
    </xf>
    <xf numFmtId="180" fontId="0" fillId="0" borderId="0" xfId="0" applyNumberFormat="1" applyAlignment="1">
      <alignment vertical="center"/>
    </xf>
    <xf numFmtId="0" fontId="0" fillId="0" borderId="13" xfId="0" applyBorder="1" applyAlignment="1">
      <alignment vertical="center"/>
    </xf>
    <xf numFmtId="0" fontId="3" fillId="0" borderId="8" xfId="2" applyBorder="1" applyAlignment="1">
      <alignment horizontal="center" vertical="center"/>
    </xf>
    <xf numFmtId="0" fontId="3" fillId="0" borderId="4" xfId="2" applyBorder="1" applyAlignment="1">
      <alignment horizontal="center" vertical="center"/>
    </xf>
    <xf numFmtId="0" fontId="3" fillId="0" borderId="4" xfId="2" applyBorder="1" applyAlignment="1">
      <alignment vertical="center" shrinkToFit="1"/>
    </xf>
    <xf numFmtId="0" fontId="0" fillId="0" borderId="1" xfId="0" applyBorder="1"/>
    <xf numFmtId="0" fontId="0" fillId="0" borderId="107" xfId="0" applyBorder="1"/>
    <xf numFmtId="0" fontId="0" fillId="0" borderId="119" xfId="0" applyBorder="1"/>
    <xf numFmtId="0" fontId="0" fillId="0" borderId="9" xfId="0" applyBorder="1"/>
    <xf numFmtId="0" fontId="0" fillId="0" borderId="118" xfId="0" applyBorder="1"/>
    <xf numFmtId="177" fontId="0" fillId="0" borderId="118" xfId="12" applyNumberFormat="1" applyFont="1" applyBorder="1" applyAlignment="1"/>
    <xf numFmtId="177" fontId="0" fillId="0" borderId="116" xfId="12" applyNumberFormat="1" applyFont="1" applyBorder="1" applyAlignment="1"/>
    <xf numFmtId="0" fontId="0" fillId="6" borderId="115" xfId="0" applyFill="1" applyBorder="1"/>
    <xf numFmtId="0" fontId="0" fillId="6" borderId="118" xfId="0" applyFill="1" applyBorder="1"/>
    <xf numFmtId="0" fontId="0" fillId="6" borderId="116" xfId="0" applyFill="1" applyBorder="1"/>
    <xf numFmtId="0" fontId="0" fillId="6" borderId="4" xfId="0" applyFill="1" applyBorder="1"/>
    <xf numFmtId="0" fontId="0" fillId="2" borderId="115" xfId="0" applyFill="1" applyBorder="1"/>
    <xf numFmtId="0" fontId="0" fillId="2" borderId="118" xfId="0" applyFill="1" applyBorder="1"/>
    <xf numFmtId="0" fontId="0" fillId="2" borderId="116" xfId="0" applyFill="1" applyBorder="1"/>
    <xf numFmtId="0" fontId="0" fillId="2" borderId="4" xfId="0" applyFill="1" applyBorder="1"/>
    <xf numFmtId="0" fontId="0" fillId="0" borderId="108" xfId="0" applyBorder="1"/>
    <xf numFmtId="0" fontId="0" fillId="0" borderId="125" xfId="0" applyBorder="1"/>
    <xf numFmtId="0" fontId="0" fillId="0" borderId="73" xfId="0" applyBorder="1"/>
    <xf numFmtId="0" fontId="0" fillId="0" borderId="111" xfId="0" applyBorder="1"/>
    <xf numFmtId="0" fontId="0" fillId="0" borderId="64" xfId="0" applyBorder="1"/>
    <xf numFmtId="0" fontId="0" fillId="0" borderId="126" xfId="0" applyBorder="1"/>
    <xf numFmtId="0" fontId="0" fillId="0" borderId="88" xfId="0" applyBorder="1"/>
    <xf numFmtId="0" fontId="0" fillId="0" borderId="127" xfId="0" applyBorder="1"/>
    <xf numFmtId="0" fontId="0" fillId="0" borderId="128" xfId="0" applyBorder="1"/>
    <xf numFmtId="0" fontId="0" fillId="0" borderId="129" xfId="0" applyBorder="1"/>
    <xf numFmtId="0" fontId="0" fillId="0" borderId="109" xfId="0" applyBorder="1"/>
    <xf numFmtId="0" fontId="41" fillId="0" borderId="115" xfId="0" applyFont="1" applyBorder="1" applyAlignment="1">
      <alignment horizontal="center" vertical="center" wrapText="1"/>
    </xf>
    <xf numFmtId="0" fontId="42" fillId="0" borderId="118" xfId="0" applyFont="1" applyBorder="1" applyAlignment="1">
      <alignment horizontal="center" wrapText="1"/>
    </xf>
    <xf numFmtId="0" fontId="41" fillId="0" borderId="118" xfId="0" applyFont="1" applyBorder="1" applyAlignment="1">
      <alignment horizontal="center"/>
    </xf>
    <xf numFmtId="0" fontId="41" fillId="0" borderId="116" xfId="0" applyFont="1" applyBorder="1" applyAlignment="1">
      <alignment horizontal="center"/>
    </xf>
    <xf numFmtId="0" fontId="43" fillId="0" borderId="118" xfId="0" applyFont="1" applyBorder="1" applyAlignment="1">
      <alignment horizontal="center"/>
    </xf>
    <xf numFmtId="0" fontId="0" fillId="0" borderId="102" xfId="0" applyBorder="1"/>
    <xf numFmtId="0" fontId="44" fillId="0" borderId="102" xfId="0" applyFont="1" applyBorder="1"/>
    <xf numFmtId="177" fontId="1" fillId="0" borderId="0" xfId="0" applyNumberFormat="1" applyFont="1" applyAlignment="1">
      <alignment horizontal="right" vertical="center" shrinkToFit="1"/>
    </xf>
    <xf numFmtId="177" fontId="16" fillId="0" borderId="0" xfId="0" applyNumberFormat="1" applyFont="1" applyAlignment="1">
      <alignment horizontal="right" vertical="center" shrinkToFit="1"/>
    </xf>
    <xf numFmtId="0" fontId="1" fillId="0" borderId="0" xfId="0" applyFont="1" applyAlignment="1">
      <alignment horizontal="center" vertical="center" wrapText="1" shrinkToFit="1"/>
    </xf>
    <xf numFmtId="177" fontId="10" fillId="0" borderId="76" xfId="13" applyNumberFormat="1" applyFont="1" applyBorder="1" applyAlignment="1">
      <alignment horizontal="right" vertical="center" shrinkToFit="1"/>
    </xf>
    <xf numFmtId="177" fontId="10" fillId="0" borderId="75" xfId="13" applyNumberFormat="1" applyFont="1" applyBorder="1" applyAlignment="1">
      <alignment horizontal="right" vertical="center" shrinkToFit="1"/>
    </xf>
    <xf numFmtId="177" fontId="10" fillId="0" borderId="74" xfId="13" applyNumberFormat="1" applyFont="1" applyBorder="1" applyAlignment="1">
      <alignment horizontal="right" vertical="center" shrinkToFit="1"/>
    </xf>
    <xf numFmtId="177" fontId="16" fillId="0" borderId="84" xfId="13" applyNumberFormat="1" applyFont="1" applyBorder="1" applyAlignment="1">
      <alignment horizontal="right" vertical="center" shrinkToFit="1"/>
    </xf>
    <xf numFmtId="0" fontId="26" fillId="0" borderId="83" xfId="13" applyFont="1" applyBorder="1" applyAlignment="1">
      <alignment horizontal="center" vertical="center" wrapText="1" shrinkToFit="1"/>
    </xf>
    <xf numFmtId="0" fontId="26" fillId="0" borderId="39" xfId="13" applyFont="1" applyBorder="1" applyAlignment="1" applyProtection="1">
      <alignment horizontal="center" vertical="center" shrinkToFit="1"/>
      <protection locked="0"/>
    </xf>
    <xf numFmtId="177" fontId="10" fillId="0" borderId="72" xfId="13" applyNumberFormat="1" applyFont="1" applyBorder="1" applyAlignment="1">
      <alignment horizontal="right" vertical="center" shrinkToFit="1"/>
    </xf>
    <xf numFmtId="177" fontId="10" fillId="0" borderId="71" xfId="13" applyNumberFormat="1" applyFont="1" applyBorder="1" applyAlignment="1">
      <alignment horizontal="right" vertical="center" shrinkToFit="1"/>
    </xf>
    <xf numFmtId="177" fontId="10" fillId="0" borderId="70" xfId="13" applyNumberFormat="1" applyFont="1" applyBorder="1" applyAlignment="1">
      <alignment horizontal="right" vertical="center" shrinkToFit="1"/>
    </xf>
    <xf numFmtId="177" fontId="16" fillId="0" borderId="6" xfId="13" applyNumberFormat="1" applyFont="1" applyBorder="1" applyAlignment="1">
      <alignment horizontal="right" vertical="center" shrinkToFit="1"/>
    </xf>
    <xf numFmtId="0" fontId="26" fillId="0" borderId="82" xfId="13" applyFont="1" applyBorder="1" applyAlignment="1">
      <alignment horizontal="center" vertical="center" wrapText="1" shrinkToFit="1"/>
    </xf>
    <xf numFmtId="0" fontId="26" fillId="0" borderId="14" xfId="13" applyFont="1" applyBorder="1" applyAlignment="1" applyProtection="1">
      <alignment horizontal="center" vertical="center" shrinkToFit="1"/>
      <protection locked="0"/>
    </xf>
    <xf numFmtId="185" fontId="10" fillId="0" borderId="38" xfId="13" applyNumberFormat="1" applyFont="1" applyBorder="1" applyAlignment="1" applyProtection="1">
      <alignment horizontal="right" vertical="center" shrinkToFit="1"/>
      <protection locked="0"/>
    </xf>
    <xf numFmtId="185" fontId="10" fillId="0" borderId="3" xfId="13" applyNumberFormat="1" applyFont="1" applyBorder="1" applyAlignment="1" applyProtection="1">
      <alignment horizontal="right" vertical="center" shrinkToFit="1"/>
      <protection locked="0"/>
    </xf>
    <xf numFmtId="180" fontId="10" fillId="0" borderId="3" xfId="13" applyNumberFormat="1" applyFont="1" applyBorder="1" applyAlignment="1" applyProtection="1">
      <alignment horizontal="right" vertical="center" shrinkToFit="1"/>
      <protection locked="0"/>
    </xf>
    <xf numFmtId="185" fontId="10" fillId="0" borderId="2" xfId="13" applyNumberFormat="1" applyFont="1" applyBorder="1" applyAlignment="1" applyProtection="1">
      <alignment horizontal="right" vertical="center" shrinkToFit="1"/>
      <protection locked="0"/>
    </xf>
    <xf numFmtId="185" fontId="16" fillId="0" borderId="5" xfId="13" applyNumberFormat="1" applyFont="1" applyBorder="1" applyAlignment="1" applyProtection="1">
      <alignment horizontal="right" vertical="center" shrinkToFit="1"/>
      <protection locked="0"/>
    </xf>
    <xf numFmtId="0" fontId="26" fillId="0" borderId="16" xfId="13" applyFont="1" applyBorder="1" applyAlignment="1">
      <alignment horizontal="center" vertical="center" shrinkToFit="1"/>
    </xf>
    <xf numFmtId="176" fontId="10" fillId="0" borderId="31" xfId="13" applyNumberFormat="1" applyFont="1" applyBorder="1" applyAlignment="1">
      <alignment horizontal="right" vertical="center" shrinkToFit="1"/>
    </xf>
    <xf numFmtId="176" fontId="10" fillId="0" borderId="81" xfId="13" applyNumberFormat="1" applyFont="1" applyBorder="1" applyAlignment="1">
      <alignment horizontal="right" vertical="center" shrinkToFit="1"/>
    </xf>
    <xf numFmtId="176" fontId="16" fillId="0" borderId="22" xfId="13" applyNumberFormat="1" applyFont="1" applyBorder="1" applyAlignment="1">
      <alignment horizontal="right" vertical="center" shrinkToFit="1"/>
    </xf>
    <xf numFmtId="0" fontId="26" fillId="0" borderId="80" xfId="13" applyFont="1" applyBorder="1" applyAlignment="1">
      <alignment horizontal="center" vertical="center" shrinkToFit="1"/>
    </xf>
    <xf numFmtId="176" fontId="10" fillId="4" borderId="24" xfId="13" applyNumberFormat="1" applyFont="1" applyFill="1" applyBorder="1" applyAlignment="1">
      <alignment horizontal="right" vertical="center" shrinkToFit="1"/>
    </xf>
    <xf numFmtId="176" fontId="10" fillId="4" borderId="79" xfId="13" applyNumberFormat="1" applyFont="1" applyFill="1" applyBorder="1" applyAlignment="1">
      <alignment horizontal="right" vertical="center" shrinkToFit="1"/>
    </xf>
    <xf numFmtId="176" fontId="10" fillId="4" borderId="26" xfId="13" applyNumberFormat="1" applyFont="1" applyFill="1" applyBorder="1" applyAlignment="1">
      <alignment horizontal="right" vertical="center" shrinkToFit="1"/>
    </xf>
    <xf numFmtId="176" fontId="16" fillId="4" borderId="78" xfId="13" applyNumberFormat="1" applyFont="1" applyFill="1" applyBorder="1" applyAlignment="1">
      <alignment horizontal="right" vertical="center" shrinkToFit="1"/>
    </xf>
    <xf numFmtId="0" fontId="26" fillId="4" borderId="77" xfId="13" applyFont="1" applyFill="1" applyBorder="1" applyAlignment="1">
      <alignment horizontal="center" vertical="center" shrinkToFit="1"/>
    </xf>
    <xf numFmtId="0" fontId="10" fillId="5" borderId="10" xfId="13" applyFont="1" applyFill="1" applyBorder="1" applyAlignment="1" applyProtection="1">
      <alignment horizontal="center" vertical="center" shrinkToFit="1"/>
      <protection locked="0"/>
    </xf>
    <xf numFmtId="0" fontId="28" fillId="4" borderId="61" xfId="13" applyFont="1" applyFill="1" applyBorder="1" applyAlignment="1">
      <alignment horizontal="distributed" vertical="center" justifyLastLine="1"/>
    </xf>
    <xf numFmtId="0" fontId="28" fillId="4" borderId="57" xfId="13" applyFont="1" applyFill="1" applyBorder="1" applyAlignment="1">
      <alignment horizontal="distributed" vertical="center" justifyLastLine="1"/>
    </xf>
    <xf numFmtId="0" fontId="28" fillId="4" borderId="58" xfId="13" applyFont="1" applyFill="1" applyBorder="1" applyAlignment="1">
      <alignment horizontal="distributed" vertical="center" justifyLastLine="1"/>
    </xf>
    <xf numFmtId="0" fontId="28" fillId="4" borderId="60" xfId="13" applyFont="1" applyFill="1" applyBorder="1" applyAlignment="1">
      <alignment horizontal="center" vertical="center" justifyLastLine="1"/>
    </xf>
    <xf numFmtId="0" fontId="28" fillId="4" borderId="58" xfId="13" applyFont="1" applyFill="1" applyBorder="1" applyAlignment="1">
      <alignment horizontal="center" vertical="center" shrinkToFit="1"/>
    </xf>
    <xf numFmtId="0" fontId="28" fillId="4" borderId="59" xfId="13" applyFont="1" applyFill="1" applyBorder="1" applyAlignment="1">
      <alignment horizontal="distributed" vertical="center" justifyLastLine="1"/>
    </xf>
    <xf numFmtId="0" fontId="29" fillId="0" borderId="44" xfId="13" applyFont="1" applyBorder="1" applyAlignment="1">
      <alignment horizontal="center" vertical="center" shrinkToFit="1"/>
    </xf>
    <xf numFmtId="0" fontId="29" fillId="0" borderId="56" xfId="13" applyFont="1" applyBorder="1" applyAlignment="1" applyProtection="1">
      <alignment horizontal="distributed" vertical="center" shrinkToFit="1"/>
      <protection locked="0"/>
    </xf>
    <xf numFmtId="0" fontId="29" fillId="0" borderId="40" xfId="13" applyFont="1" applyBorder="1" applyAlignment="1">
      <alignment horizontal="center" vertical="center"/>
    </xf>
    <xf numFmtId="179" fontId="28" fillId="4" borderId="24" xfId="13" applyNumberFormat="1" applyFont="1" applyFill="1" applyBorder="1" applyAlignment="1" applyProtection="1">
      <alignment horizontal="center" vertical="center" shrinkToFit="1"/>
      <protection locked="0"/>
    </xf>
    <xf numFmtId="179" fontId="28" fillId="4" borderId="55" xfId="13" applyNumberFormat="1" applyFont="1" applyFill="1" applyBorder="1" applyAlignment="1" applyProtection="1">
      <alignment horizontal="center" vertical="center" shrinkToFit="1"/>
      <protection locked="0"/>
    </xf>
    <xf numFmtId="179" fontId="28" fillId="4" borderId="54" xfId="13" applyNumberFormat="1" applyFont="1" applyFill="1" applyBorder="1" applyAlignment="1" applyProtection="1">
      <alignment horizontal="center" vertical="center" shrinkToFit="1"/>
      <protection locked="0"/>
    </xf>
    <xf numFmtId="179" fontId="28" fillId="4" borderId="28" xfId="13" applyNumberFormat="1" applyFont="1" applyFill="1" applyBorder="1" applyAlignment="1" applyProtection="1">
      <alignment horizontal="center" vertical="center" shrinkToFit="1"/>
      <protection locked="0"/>
    </xf>
    <xf numFmtId="179" fontId="28" fillId="4" borderId="12" xfId="13" applyNumberFormat="1" applyFont="1" applyFill="1" applyBorder="1" applyAlignment="1" applyProtection="1">
      <alignment horizontal="center" vertical="center" shrinkToFit="1"/>
      <protection locked="0"/>
    </xf>
    <xf numFmtId="179" fontId="28" fillId="4" borderId="53" xfId="13" applyNumberFormat="1" applyFont="1" applyFill="1" applyBorder="1" applyAlignment="1" applyProtection="1">
      <alignment horizontal="center" vertical="center" shrinkToFit="1"/>
      <protection locked="0"/>
    </xf>
    <xf numFmtId="0" fontId="29" fillId="0" borderId="52" xfId="13" applyFont="1" applyBorder="1" applyAlignment="1" applyProtection="1">
      <alignment vertical="center" shrinkToFit="1"/>
      <protection locked="0"/>
    </xf>
    <xf numFmtId="0" fontId="29" fillId="0" borderId="51" xfId="13" applyFont="1" applyBorder="1" applyAlignment="1">
      <alignment horizontal="center" vertical="center" shrinkToFit="1"/>
    </xf>
    <xf numFmtId="0" fontId="29" fillId="0" borderId="10" xfId="13" applyFont="1" applyBorder="1" applyAlignment="1" applyProtection="1">
      <alignment horizontal="distributed" vertical="center" shrinkToFit="1"/>
      <protection locked="0"/>
    </xf>
    <xf numFmtId="0" fontId="29" fillId="0" borderId="0" xfId="13" applyFont="1" applyAlignment="1" applyProtection="1">
      <alignment vertical="center"/>
      <protection locked="0"/>
    </xf>
    <xf numFmtId="0" fontId="29" fillId="0" borderId="0" xfId="13" applyFont="1" applyAlignment="1">
      <alignment vertical="center"/>
    </xf>
    <xf numFmtId="180" fontId="29" fillId="0" borderId="0" xfId="13" applyNumberFormat="1" applyFont="1" applyAlignment="1" applyProtection="1">
      <alignment vertical="center"/>
      <protection locked="0"/>
    </xf>
    <xf numFmtId="0" fontId="33" fillId="0" borderId="0" xfId="13" applyFont="1" applyAlignment="1">
      <alignment vertical="center"/>
    </xf>
    <xf numFmtId="177" fontId="1" fillId="0" borderId="45" xfId="14" applyNumberFormat="1" applyFont="1" applyBorder="1" applyAlignment="1">
      <alignment horizontal="right" vertical="center" shrinkToFit="1"/>
    </xf>
    <xf numFmtId="177" fontId="1" fillId="0" borderId="41" xfId="14" applyNumberFormat="1" applyFont="1" applyBorder="1" applyAlignment="1">
      <alignment horizontal="right" vertical="center" shrinkToFit="1"/>
    </xf>
    <xf numFmtId="177" fontId="1" fillId="0" borderId="44" xfId="14" applyNumberFormat="1" applyFont="1" applyBorder="1" applyAlignment="1">
      <alignment horizontal="right" vertical="center" shrinkToFit="1"/>
    </xf>
    <xf numFmtId="177" fontId="1" fillId="0" borderId="43" xfId="14" applyNumberFormat="1" applyFont="1" applyBorder="1" applyAlignment="1">
      <alignment horizontal="right" vertical="center" shrinkToFit="1"/>
    </xf>
    <xf numFmtId="177" fontId="0" fillId="0" borderId="40" xfId="14" applyNumberFormat="1" applyFont="1" applyBorder="1" applyAlignment="1">
      <alignment horizontal="right" vertical="center" shrinkToFit="1"/>
    </xf>
    <xf numFmtId="177" fontId="1" fillId="0" borderId="42" xfId="14" applyNumberFormat="1" applyFont="1" applyBorder="1" applyAlignment="1">
      <alignment horizontal="right" vertical="center" shrinkToFit="1"/>
    </xf>
    <xf numFmtId="177" fontId="15" fillId="0" borderId="40" xfId="14" applyNumberFormat="1" applyFont="1" applyBorder="1" applyAlignment="1">
      <alignment horizontal="right" vertical="center" shrinkToFit="1"/>
    </xf>
    <xf numFmtId="0" fontId="29" fillId="0" borderId="39" xfId="14" applyFont="1" applyBorder="1" applyAlignment="1">
      <alignment horizontal="center" vertical="center" wrapText="1" shrinkToFit="1"/>
    </xf>
    <xf numFmtId="0" fontId="29" fillId="0" borderId="39" xfId="14" applyFont="1" applyBorder="1" applyAlignment="1" applyProtection="1">
      <alignment horizontal="center" vertical="center" textRotation="255" shrinkToFit="1"/>
      <protection locked="0"/>
    </xf>
    <xf numFmtId="185" fontId="1" fillId="0" borderId="38" xfId="14" applyNumberFormat="1" applyFont="1" applyBorder="1" applyAlignment="1">
      <alignment horizontal="right" vertical="center" shrinkToFit="1"/>
    </xf>
    <xf numFmtId="185" fontId="1" fillId="0" borderId="2" xfId="14" applyNumberFormat="1" applyFont="1" applyBorder="1" applyAlignment="1">
      <alignment horizontal="right" vertical="center" shrinkToFit="1"/>
    </xf>
    <xf numFmtId="185" fontId="1" fillId="0" borderId="5" xfId="14" applyNumberFormat="1" applyFont="1" applyBorder="1" applyAlignment="1">
      <alignment horizontal="right" vertical="center" shrinkToFit="1"/>
    </xf>
    <xf numFmtId="185" fontId="1" fillId="0" borderId="15" xfId="14" applyNumberFormat="1" applyFont="1" applyBorder="1" applyAlignment="1">
      <alignment horizontal="right" vertical="center" shrinkToFit="1"/>
    </xf>
    <xf numFmtId="185" fontId="1" fillId="0" borderId="16" xfId="14" applyNumberFormat="1" applyFont="1" applyBorder="1" applyAlignment="1">
      <alignment horizontal="right" vertical="center" shrinkToFit="1"/>
    </xf>
    <xf numFmtId="185" fontId="1" fillId="0" borderId="1" xfId="14" applyNumberFormat="1" applyFont="1" applyBorder="1" applyAlignment="1">
      <alignment horizontal="right" vertical="center" shrinkToFit="1"/>
    </xf>
    <xf numFmtId="185" fontId="15" fillId="0" borderId="16" xfId="14" applyNumberFormat="1" applyFont="1" applyBorder="1" applyAlignment="1">
      <alignment horizontal="right" vertical="center" shrinkToFit="1"/>
    </xf>
    <xf numFmtId="0" fontId="29" fillId="0" borderId="23" xfId="14" applyFont="1" applyBorder="1" applyAlignment="1">
      <alignment horizontal="center" vertical="center" shrinkToFit="1"/>
    </xf>
    <xf numFmtId="176" fontId="1" fillId="0" borderId="37" xfId="14" applyNumberFormat="1" applyFont="1" applyBorder="1" applyAlignment="1">
      <alignment horizontal="right" vertical="center" shrinkToFit="1"/>
    </xf>
    <xf numFmtId="176" fontId="1" fillId="0" borderId="33" xfId="14" applyNumberFormat="1" applyFont="1" applyBorder="1" applyAlignment="1">
      <alignment horizontal="right" vertical="center" shrinkToFit="1"/>
    </xf>
    <xf numFmtId="176" fontId="1" fillId="0" borderId="36" xfId="14" applyNumberFormat="1" applyFont="1" applyBorder="1" applyAlignment="1">
      <alignment horizontal="right" vertical="center" shrinkToFit="1"/>
    </xf>
    <xf numFmtId="176" fontId="1" fillId="0" borderId="34" xfId="14" applyNumberFormat="1" applyFont="1" applyBorder="1" applyAlignment="1">
      <alignment horizontal="right" vertical="center" shrinkToFit="1"/>
    </xf>
    <xf numFmtId="176" fontId="1" fillId="0" borderId="32" xfId="14" applyNumberFormat="1" applyFont="1" applyBorder="1" applyAlignment="1">
      <alignment horizontal="right" vertical="center" shrinkToFit="1"/>
    </xf>
    <xf numFmtId="176" fontId="15" fillId="0" borderId="32" xfId="14" applyNumberFormat="1" applyFont="1" applyBorder="1" applyAlignment="1">
      <alignment horizontal="right" vertical="center" shrinkToFit="1"/>
    </xf>
    <xf numFmtId="0" fontId="29" fillId="0" borderId="31" xfId="14" applyFont="1" applyBorder="1" applyAlignment="1">
      <alignment horizontal="center" vertical="center" shrinkToFit="1"/>
    </xf>
    <xf numFmtId="176" fontId="1" fillId="0" borderId="30" xfId="14" applyNumberFormat="1" applyFont="1" applyBorder="1" applyAlignment="1">
      <alignment horizontal="right" vertical="center" shrinkToFit="1"/>
    </xf>
    <xf numFmtId="176" fontId="1" fillId="0" borderId="26" xfId="14" applyNumberFormat="1" applyFont="1" applyBorder="1" applyAlignment="1">
      <alignment horizontal="right" vertical="center" shrinkToFit="1"/>
    </xf>
    <xf numFmtId="176" fontId="1" fillId="0" borderId="29" xfId="14" applyNumberFormat="1" applyFont="1" applyBorder="1" applyAlignment="1">
      <alignment horizontal="right" vertical="center" shrinkToFit="1"/>
    </xf>
    <xf numFmtId="176" fontId="1" fillId="0" borderId="28" xfId="14" applyNumberFormat="1" applyFont="1" applyBorder="1" applyAlignment="1">
      <alignment horizontal="right" vertical="center" shrinkToFit="1"/>
    </xf>
    <xf numFmtId="176" fontId="1" fillId="0" borderId="25" xfId="14" applyNumberFormat="1" applyFont="1" applyBorder="1" applyAlignment="1">
      <alignment horizontal="right" vertical="center" shrinkToFit="1"/>
    </xf>
    <xf numFmtId="176" fontId="1" fillId="4" borderId="28" xfId="14" applyNumberFormat="1" applyFont="1" applyFill="1" applyBorder="1" applyAlignment="1">
      <alignment horizontal="right" vertical="center" shrinkToFit="1"/>
    </xf>
    <xf numFmtId="176" fontId="1" fillId="4" borderId="46" xfId="14" applyNumberFormat="1" applyFont="1" applyFill="1" applyBorder="1" applyAlignment="1">
      <alignment horizontal="right" vertical="center" shrinkToFit="1"/>
    </xf>
    <xf numFmtId="176" fontId="15" fillId="4" borderId="25" xfId="14" applyNumberFormat="1" applyFont="1" applyFill="1" applyBorder="1" applyAlignment="1">
      <alignment horizontal="right" vertical="center" shrinkToFit="1"/>
    </xf>
    <xf numFmtId="0" fontId="29" fillId="4" borderId="24" xfId="14" applyFont="1" applyFill="1" applyBorder="1" applyAlignment="1">
      <alignment horizontal="center" vertical="center" shrinkToFit="1"/>
    </xf>
    <xf numFmtId="0" fontId="29" fillId="5" borderId="10" xfId="14" applyFont="1" applyFill="1" applyBorder="1" applyAlignment="1" applyProtection="1">
      <alignment horizontal="center" vertical="center" shrinkToFit="1"/>
      <protection locked="0"/>
    </xf>
    <xf numFmtId="0" fontId="29" fillId="0" borderId="2" xfId="14" applyFont="1" applyBorder="1" applyAlignment="1">
      <alignment horizontal="center" vertical="center" shrinkToFit="1"/>
    </xf>
    <xf numFmtId="0" fontId="29" fillId="0" borderId="1" xfId="14" applyFont="1" applyBorder="1" applyAlignment="1">
      <alignment horizontal="center" vertical="center" shrinkToFit="1"/>
    </xf>
    <xf numFmtId="0" fontId="14" fillId="0" borderId="13" xfId="14" applyFont="1" applyBorder="1" applyAlignment="1">
      <alignment horizontal="center" vertical="center" shrinkToFit="1"/>
    </xf>
    <xf numFmtId="0" fontId="29" fillId="0" borderId="14" xfId="14" applyFont="1" applyBorder="1" applyAlignment="1" applyProtection="1">
      <alignment horizontal="distributed" vertical="center" shrinkToFit="1"/>
      <protection locked="0"/>
    </xf>
    <xf numFmtId="0" fontId="29" fillId="0" borderId="13" xfId="14" applyFont="1" applyBorder="1" applyAlignment="1">
      <alignment horizontal="center" vertical="center"/>
    </xf>
    <xf numFmtId="0" fontId="29" fillId="0" borderId="18" xfId="14" applyFont="1" applyBorder="1" applyAlignment="1">
      <alignment vertical="center" shrinkToFit="1"/>
    </xf>
    <xf numFmtId="0" fontId="29" fillId="0" borderId="9" xfId="14" applyFont="1" applyBorder="1" applyAlignment="1">
      <alignment vertical="center" shrinkToFit="1"/>
    </xf>
    <xf numFmtId="0" fontId="29" fillId="0" borderId="14" xfId="14" applyFont="1" applyBorder="1" applyAlignment="1">
      <alignment horizontal="distributed" vertical="center" shrinkToFit="1"/>
    </xf>
    <xf numFmtId="0" fontId="29" fillId="0" borderId="13" xfId="14" applyFont="1" applyBorder="1" applyAlignment="1" applyProtection="1">
      <alignment horizontal="center" vertical="center" shrinkToFit="1"/>
      <protection locked="0"/>
    </xf>
    <xf numFmtId="0" fontId="13" fillId="0" borderId="11" xfId="14" applyFont="1" applyBorder="1" applyAlignment="1">
      <alignment horizontal="left" vertical="center" shrinkToFit="1"/>
    </xf>
    <xf numFmtId="0" fontId="13" fillId="0" borderId="12" xfId="14" applyFont="1" applyBorder="1" applyAlignment="1">
      <alignment horizontal="left" vertical="center" shrinkToFit="1"/>
    </xf>
    <xf numFmtId="0" fontId="29" fillId="0" borderId="11" xfId="14" applyFont="1" applyBorder="1" applyAlignment="1">
      <alignment horizontal="center" vertical="center" shrinkToFit="1"/>
    </xf>
    <xf numFmtId="0" fontId="29" fillId="0" borderId="10" xfId="14" applyFont="1" applyBorder="1" applyAlignment="1" applyProtection="1">
      <alignment horizontal="center" vertical="center" shrinkToFit="1"/>
      <protection locked="0"/>
    </xf>
    <xf numFmtId="0" fontId="33" fillId="0" borderId="0" xfId="14" applyFont="1" applyAlignment="1">
      <alignment horizontal="right" vertical="center"/>
    </xf>
    <xf numFmtId="0" fontId="29" fillId="0" borderId="0" xfId="14" applyFont="1" applyAlignment="1">
      <alignment vertical="center"/>
    </xf>
    <xf numFmtId="0" fontId="29" fillId="0" borderId="0" xfId="14" applyFont="1" applyAlignment="1" applyProtection="1">
      <alignment vertical="center"/>
      <protection locked="0"/>
    </xf>
    <xf numFmtId="0" fontId="33" fillId="0" borderId="0" xfId="14" applyFont="1" applyAlignment="1">
      <alignment vertical="center"/>
    </xf>
    <xf numFmtId="0" fontId="29" fillId="4" borderId="24" xfId="14" applyFont="1" applyFill="1" applyBorder="1" applyAlignment="1" applyProtection="1">
      <alignment horizontal="center" vertical="center" shrinkToFit="1"/>
      <protection locked="0"/>
    </xf>
    <xf numFmtId="176" fontId="1" fillId="4" borderId="26" xfId="14" applyNumberFormat="1" applyFont="1" applyFill="1" applyBorder="1" applyAlignment="1">
      <alignment horizontal="right" vertical="center" shrinkToFit="1"/>
    </xf>
    <xf numFmtId="176" fontId="1" fillId="4" borderId="27" xfId="14" applyNumberFormat="1" applyFont="1" applyFill="1" applyBorder="1" applyAlignment="1">
      <alignment horizontal="right" vertical="center" shrinkToFit="1"/>
    </xf>
    <xf numFmtId="0" fontId="29" fillId="0" borderId="11" xfId="14" applyFont="1" applyBorder="1" applyAlignment="1" applyProtection="1">
      <alignment horizontal="center" vertical="center" textRotation="255" shrinkToFit="1"/>
      <protection locked="0"/>
    </xf>
    <xf numFmtId="0" fontId="29" fillId="0" borderId="31" xfId="14" applyFont="1" applyBorder="1" applyAlignment="1" applyProtection="1">
      <alignment horizontal="center" vertical="center" shrinkToFit="1"/>
      <protection locked="0"/>
    </xf>
    <xf numFmtId="176" fontId="1" fillId="0" borderId="35" xfId="14" applyNumberFormat="1" applyFont="1" applyBorder="1" applyAlignment="1" applyProtection="1">
      <alignment horizontal="right" vertical="center" shrinkToFit="1"/>
      <protection locked="0"/>
    </xf>
    <xf numFmtId="176" fontId="1" fillId="0" borderId="34" xfId="14" applyNumberFormat="1" applyFont="1" applyBorder="1" applyAlignment="1" applyProtection="1">
      <alignment horizontal="right" vertical="center" shrinkToFit="1"/>
      <protection locked="0"/>
    </xf>
    <xf numFmtId="176" fontId="1" fillId="0" borderId="37" xfId="14" applyNumberFormat="1" applyFont="1" applyBorder="1" applyAlignment="1" applyProtection="1">
      <alignment horizontal="right" vertical="center" shrinkToFit="1"/>
      <protection locked="0"/>
    </xf>
    <xf numFmtId="0" fontId="29" fillId="0" borderId="14" xfId="14" applyFont="1" applyBorder="1" applyAlignment="1" applyProtection="1">
      <alignment horizontal="center" vertical="center" textRotation="255" shrinkToFit="1"/>
      <protection locked="0"/>
    </xf>
    <xf numFmtId="0" fontId="29" fillId="4" borderId="47" xfId="14" applyFont="1" applyFill="1" applyBorder="1" applyAlignment="1">
      <alignment horizontal="center" vertical="center" shrinkToFit="1"/>
    </xf>
    <xf numFmtId="176" fontId="1" fillId="0" borderId="48" xfId="14" applyNumberFormat="1" applyFont="1" applyBorder="1" applyAlignment="1">
      <alignment horizontal="right" vertical="center" shrinkToFit="1"/>
    </xf>
    <xf numFmtId="176" fontId="1" fillId="0" borderId="49" xfId="14" applyNumberFormat="1" applyFont="1" applyBorder="1" applyAlignment="1">
      <alignment horizontal="right" vertical="center" shrinkToFit="1"/>
    </xf>
    <xf numFmtId="176" fontId="1" fillId="0" borderId="50" xfId="14" applyNumberFormat="1" applyFont="1" applyBorder="1" applyAlignment="1">
      <alignment horizontal="right" vertical="center" shrinkToFit="1"/>
    </xf>
    <xf numFmtId="176" fontId="1" fillId="0" borderId="35" xfId="14" applyNumberFormat="1" applyFont="1" applyBorder="1" applyAlignment="1">
      <alignment horizontal="right" vertical="center" shrinkToFit="1"/>
    </xf>
    <xf numFmtId="0" fontId="26" fillId="5" borderId="10" xfId="13" applyFont="1" applyFill="1" applyBorder="1" applyAlignment="1" applyProtection="1">
      <alignment horizontal="center" vertical="center" shrinkToFit="1"/>
      <protection locked="0"/>
    </xf>
    <xf numFmtId="0" fontId="26" fillId="4" borderId="62" xfId="14" applyFont="1" applyFill="1" applyBorder="1" applyAlignment="1" applyProtection="1">
      <alignment horizontal="center" vertical="center" shrinkToFit="1"/>
      <protection locked="0"/>
    </xf>
    <xf numFmtId="176" fontId="16" fillId="4" borderId="63" xfId="13" applyNumberFormat="1" applyFont="1" applyFill="1" applyBorder="1" applyAlignment="1">
      <alignment horizontal="right" vertical="center" shrinkToFit="1"/>
    </xf>
    <xf numFmtId="180" fontId="10" fillId="4" borderId="64" xfId="13" applyNumberFormat="1" applyFont="1" applyFill="1" applyBorder="1" applyAlignment="1">
      <alignment horizontal="right" vertical="center" shrinkToFit="1"/>
    </xf>
    <xf numFmtId="176" fontId="10" fillId="4" borderId="49" xfId="13" applyNumberFormat="1" applyFont="1" applyFill="1" applyBorder="1" applyAlignment="1">
      <alignment horizontal="right" vertical="center" shrinkToFit="1"/>
    </xf>
    <xf numFmtId="176" fontId="10" fillId="4" borderId="30" xfId="13" applyNumberFormat="1" applyFont="1" applyFill="1" applyBorder="1" applyAlignment="1">
      <alignment horizontal="right" vertical="center" shrinkToFit="1"/>
    </xf>
    <xf numFmtId="0" fontId="26" fillId="0" borderId="11" xfId="13" applyFont="1" applyBorder="1" applyAlignment="1" applyProtection="1">
      <alignment horizontal="center" vertical="center" shrinkToFit="1"/>
      <protection locked="0"/>
    </xf>
    <xf numFmtId="0" fontId="26" fillId="0" borderId="65" xfId="14" applyFont="1" applyBorder="1" applyAlignment="1" applyProtection="1">
      <alignment horizontal="center" vertical="center" shrinkToFit="1"/>
      <protection locked="0"/>
    </xf>
    <xf numFmtId="176" fontId="16" fillId="0" borderId="66" xfId="13" applyNumberFormat="1" applyFont="1" applyBorder="1" applyAlignment="1">
      <alignment horizontal="right" vertical="center" shrinkToFit="1"/>
    </xf>
    <xf numFmtId="180" fontId="10" fillId="0" borderId="64" xfId="13" applyNumberFormat="1" applyFont="1" applyBorder="1" applyAlignment="1">
      <alignment horizontal="right" vertical="center" shrinkToFit="1"/>
    </xf>
    <xf numFmtId="180" fontId="10" fillId="0" borderId="67" xfId="13" applyNumberFormat="1" applyFont="1" applyBorder="1" applyAlignment="1">
      <alignment horizontal="right" vertical="center" shrinkToFit="1"/>
    </xf>
    <xf numFmtId="0" fontId="26" fillId="0" borderId="68" xfId="13" applyFont="1" applyBorder="1" applyAlignment="1">
      <alignment horizontal="center" vertical="center" shrinkToFit="1"/>
    </xf>
    <xf numFmtId="0" fontId="26" fillId="0" borderId="69" xfId="13" applyFont="1" applyBorder="1" applyAlignment="1">
      <alignment horizontal="center" vertical="center" wrapText="1" shrinkToFit="1"/>
    </xf>
    <xf numFmtId="0" fontId="26" fillId="0" borderId="56" xfId="13" applyFont="1" applyBorder="1" applyAlignment="1">
      <alignment horizontal="center" vertical="center" wrapText="1" shrinkToFit="1"/>
    </xf>
    <xf numFmtId="177" fontId="16" fillId="0" borderId="44" xfId="13" applyNumberFormat="1" applyFont="1" applyBorder="1" applyAlignment="1">
      <alignment horizontal="right" vertical="center" shrinkToFit="1"/>
    </xf>
    <xf numFmtId="177" fontId="10" fillId="0" borderId="73" xfId="13" applyNumberFormat="1" applyFont="1" applyBorder="1" applyAlignment="1">
      <alignment horizontal="right" vertical="center" shrinkToFit="1"/>
    </xf>
    <xf numFmtId="0" fontId="26" fillId="4" borderId="27" xfId="13" applyFont="1" applyFill="1" applyBorder="1" applyAlignment="1">
      <alignment horizontal="center" vertical="center" shrinkToFit="1"/>
    </xf>
    <xf numFmtId="176" fontId="10" fillId="0" borderId="67" xfId="13" applyNumberFormat="1" applyFont="1" applyBorder="1" applyAlignment="1">
      <alignment horizontal="right" vertical="center" shrinkToFit="1"/>
    </xf>
    <xf numFmtId="0" fontId="34" fillId="0" borderId="0" xfId="13" applyFont="1" applyAlignment="1" applyProtection="1">
      <alignment horizontal="right" vertical="center"/>
      <protection locked="0"/>
    </xf>
    <xf numFmtId="0" fontId="34" fillId="0" borderId="0" xfId="13" applyFont="1" applyAlignment="1">
      <alignment vertical="center"/>
    </xf>
    <xf numFmtId="0" fontId="34" fillId="0" borderId="0" xfId="13" applyFont="1"/>
    <xf numFmtId="0" fontId="29" fillId="0" borderId="0" xfId="13" applyFont="1"/>
    <xf numFmtId="0" fontId="8" fillId="0" borderId="0" xfId="13" applyFont="1" applyAlignment="1">
      <alignment vertical="center"/>
    </xf>
    <xf numFmtId="0" fontId="10" fillId="0" borderId="0" xfId="13" applyFont="1" applyAlignment="1">
      <alignment vertical="center"/>
    </xf>
    <xf numFmtId="0" fontId="10" fillId="0" borderId="85" xfId="13" applyFont="1" applyBorder="1" applyAlignment="1">
      <alignment horizontal="center" vertical="center"/>
    </xf>
    <xf numFmtId="0" fontId="10" fillId="0" borderId="86" xfId="13" applyFont="1" applyBorder="1" applyAlignment="1">
      <alignment horizontal="center" vertical="center"/>
    </xf>
    <xf numFmtId="55" fontId="10" fillId="0" borderId="25" xfId="13" applyNumberFormat="1" applyFont="1" applyBorder="1" applyAlignment="1">
      <alignment horizontal="center" vertical="center" shrinkToFit="1"/>
    </xf>
    <xf numFmtId="3" fontId="26" fillId="0" borderId="26" xfId="13" applyNumberFormat="1" applyFont="1" applyBorder="1" applyAlignment="1">
      <alignment vertical="center" shrinkToFit="1"/>
    </xf>
    <xf numFmtId="3" fontId="26" fillId="0" borderId="30" xfId="13" applyNumberFormat="1" applyFont="1" applyBorder="1" applyAlignment="1">
      <alignment vertical="center"/>
    </xf>
    <xf numFmtId="3" fontId="8" fillId="0" borderId="0" xfId="13" applyNumberFormat="1" applyFont="1" applyAlignment="1">
      <alignment vertical="center"/>
    </xf>
    <xf numFmtId="3" fontId="26" fillId="0" borderId="30" xfId="13" applyNumberFormat="1" applyFont="1" applyBorder="1" applyAlignment="1">
      <alignment vertical="center" shrinkToFit="1"/>
    </xf>
    <xf numFmtId="0" fontId="10" fillId="0" borderId="87" xfId="13" applyFont="1" applyBorder="1" applyAlignment="1">
      <alignment horizontal="center" vertical="center" shrinkToFit="1"/>
    </xf>
    <xf numFmtId="3" fontId="26" fillId="0" borderId="48" xfId="13" applyNumberFormat="1" applyFont="1" applyBorder="1" applyAlignment="1">
      <alignment vertical="center" shrinkToFit="1"/>
    </xf>
    <xf numFmtId="3" fontId="26" fillId="0" borderId="50" xfId="13" applyNumberFormat="1" applyFont="1" applyBorder="1" applyAlignment="1">
      <alignment vertical="center"/>
    </xf>
    <xf numFmtId="3" fontId="29" fillId="0" borderId="0" xfId="13" applyNumberFormat="1" applyFont="1" applyAlignment="1">
      <alignment vertical="center"/>
    </xf>
    <xf numFmtId="3" fontId="26" fillId="0" borderId="88" xfId="13" applyNumberFormat="1" applyFont="1" applyBorder="1" applyAlignment="1">
      <alignment vertical="center" shrinkToFit="1"/>
    </xf>
    <xf numFmtId="3" fontId="26" fillId="0" borderId="89" xfId="13" applyNumberFormat="1" applyFont="1" applyBorder="1" applyAlignment="1">
      <alignment horizontal="right" vertical="center" shrinkToFit="1"/>
    </xf>
    <xf numFmtId="3" fontId="8" fillId="0" borderId="0" xfId="13" applyNumberFormat="1" applyFont="1" applyAlignment="1">
      <alignment horizontal="left" vertical="center"/>
    </xf>
    <xf numFmtId="55" fontId="10" fillId="0" borderId="87" xfId="13" applyNumberFormat="1" applyFont="1" applyBorder="1" applyAlignment="1">
      <alignment horizontal="center" vertical="center"/>
    </xf>
    <xf numFmtId="185" fontId="26" fillId="0" borderId="88" xfId="13" applyNumberFormat="1" applyFont="1" applyBorder="1" applyAlignment="1">
      <alignment vertical="center" shrinkToFit="1"/>
    </xf>
    <xf numFmtId="185" fontId="26" fillId="0" borderId="89" xfId="13" applyNumberFormat="1" applyFont="1" applyBorder="1" applyAlignment="1">
      <alignment vertical="center" shrinkToFit="1"/>
    </xf>
    <xf numFmtId="0" fontId="10" fillId="0" borderId="90" xfId="13" applyFont="1" applyBorder="1" applyAlignment="1">
      <alignment horizontal="center" vertical="center" wrapText="1"/>
    </xf>
    <xf numFmtId="177" fontId="26" fillId="0" borderId="91" xfId="13" applyNumberFormat="1" applyFont="1" applyBorder="1" applyAlignment="1">
      <alignment vertical="center"/>
    </xf>
    <xf numFmtId="177" fontId="26" fillId="0" borderId="67" xfId="13" applyNumberFormat="1" applyFont="1" applyBorder="1" applyAlignment="1">
      <alignment vertical="center"/>
    </xf>
    <xf numFmtId="177" fontId="26" fillId="0" borderId="67" xfId="13" applyNumberFormat="1" applyFont="1" applyBorder="1" applyAlignment="1">
      <alignment horizontal="right" vertical="center"/>
    </xf>
    <xf numFmtId="0" fontId="26" fillId="0" borderId="0" xfId="13" applyFont="1" applyAlignment="1">
      <alignment vertical="center"/>
    </xf>
    <xf numFmtId="0" fontId="10" fillId="0" borderId="92" xfId="13" applyFont="1" applyBorder="1" applyAlignment="1">
      <alignment horizontal="center" vertical="center" wrapText="1"/>
    </xf>
    <xf numFmtId="177" fontId="26" fillId="0" borderId="93" xfId="13" applyNumberFormat="1" applyFont="1" applyBorder="1" applyAlignment="1">
      <alignment vertical="center"/>
    </xf>
    <xf numFmtId="177" fontId="26" fillId="0" borderId="94" xfId="13" applyNumberFormat="1" applyFont="1" applyBorder="1" applyAlignment="1">
      <alignment vertical="center"/>
    </xf>
    <xf numFmtId="0" fontId="18" fillId="0" borderId="92" xfId="13" applyFont="1" applyBorder="1" applyAlignment="1">
      <alignment horizontal="center" vertical="center" wrapText="1"/>
    </xf>
    <xf numFmtId="177" fontId="26" fillId="0" borderId="93" xfId="13" applyNumberFormat="1" applyFont="1" applyBorder="1" applyAlignment="1">
      <alignment vertical="center" shrinkToFit="1"/>
    </xf>
    <xf numFmtId="177" fontId="26" fillId="0" borderId="94" xfId="13" applyNumberFormat="1" applyFont="1" applyBorder="1" applyAlignment="1">
      <alignment vertical="center" shrinkToFit="1"/>
    </xf>
    <xf numFmtId="0" fontId="8" fillId="0" borderId="0" xfId="13" applyFont="1" applyAlignment="1">
      <alignment horizontal="left" vertical="center" wrapText="1"/>
    </xf>
    <xf numFmtId="0" fontId="28" fillId="4" borderId="62" xfId="14" applyFont="1" applyFill="1" applyBorder="1" applyAlignment="1" applyProtection="1">
      <alignment horizontal="center" vertical="center" shrinkToFit="1"/>
      <protection locked="0"/>
    </xf>
    <xf numFmtId="0" fontId="28" fillId="0" borderId="65" xfId="14" applyFont="1" applyBorder="1" applyAlignment="1" applyProtection="1">
      <alignment horizontal="center" vertical="center" shrinkToFit="1"/>
      <protection locked="0"/>
    </xf>
    <xf numFmtId="176" fontId="16" fillId="7" borderId="78" xfId="0" applyNumberFormat="1" applyFont="1" applyFill="1" applyBorder="1" applyAlignment="1">
      <alignment horizontal="right" vertical="center" shrinkToFit="1"/>
    </xf>
    <xf numFmtId="176" fontId="1" fillId="7" borderId="101" xfId="0" applyNumberFormat="1" applyFont="1" applyFill="1" applyBorder="1" applyAlignment="1">
      <alignment horizontal="right" vertical="center" shrinkToFit="1"/>
    </xf>
    <xf numFmtId="3" fontId="45" fillId="0" borderId="107" xfId="8" applyNumberFormat="1" applyFont="1" applyBorder="1" applyAlignment="1">
      <alignment vertical="center" shrinkToFit="1"/>
    </xf>
    <xf numFmtId="38" fontId="26" fillId="0" borderId="127" xfId="7" applyFont="1" applyFill="1" applyBorder="1">
      <alignment vertical="center"/>
    </xf>
    <xf numFmtId="3" fontId="45" fillId="0" borderId="110" xfId="8" applyNumberFormat="1" applyFont="1" applyBorder="1" applyAlignment="1">
      <alignment vertical="center" shrinkToFit="1"/>
    </xf>
    <xf numFmtId="3" fontId="43" fillId="0" borderId="88" xfId="8" applyNumberFormat="1" applyFont="1" applyBorder="1" applyAlignment="1">
      <alignment vertical="center" shrinkToFit="1"/>
    </xf>
    <xf numFmtId="3" fontId="43" fillId="0" borderId="33" xfId="8" applyNumberFormat="1" applyFont="1" applyBorder="1" applyAlignment="1">
      <alignment vertical="center" shrinkToFit="1"/>
    </xf>
    <xf numFmtId="3" fontId="16" fillId="0" borderId="7" xfId="8" applyNumberFormat="1" applyFont="1" applyBorder="1" applyAlignment="1">
      <alignment horizontal="center" vertical="center" shrinkToFit="1"/>
    </xf>
    <xf numFmtId="183" fontId="26" fillId="0" borderId="114" xfId="9" applyNumberFormat="1" applyFont="1" applyBorder="1" applyAlignment="1">
      <alignment vertical="center" shrinkToFit="1"/>
    </xf>
    <xf numFmtId="183" fontId="26" fillId="0" borderId="135" xfId="9" applyNumberFormat="1" applyFont="1" applyBorder="1" applyAlignment="1">
      <alignment vertical="center" shrinkToFit="1"/>
    </xf>
    <xf numFmtId="183" fontId="26" fillId="0" borderId="70" xfId="9" applyNumberFormat="1" applyFont="1" applyBorder="1" applyAlignment="1">
      <alignment horizontal="center" vertical="center" shrinkToFit="1"/>
    </xf>
    <xf numFmtId="0" fontId="10" fillId="0" borderId="1" xfId="8" applyFont="1" applyBorder="1" applyAlignment="1">
      <alignment vertical="center"/>
    </xf>
    <xf numFmtId="0" fontId="10" fillId="0" borderId="91" xfId="8" applyFont="1" applyBorder="1" applyAlignment="1">
      <alignment horizontal="center" vertical="center" shrinkToFit="1"/>
    </xf>
    <xf numFmtId="183" fontId="26" fillId="0" borderId="109" xfId="9" applyNumberFormat="1" applyFont="1" applyBorder="1" applyAlignment="1">
      <alignment vertical="center" shrinkToFit="1"/>
    </xf>
    <xf numFmtId="183" fontId="26" fillId="0" borderId="127" xfId="9" applyNumberFormat="1" applyFont="1" applyBorder="1" applyAlignment="1">
      <alignment vertical="center" shrinkToFit="1"/>
    </xf>
    <xf numFmtId="183" fontId="26" fillId="0" borderId="19" xfId="9" applyNumberFormat="1" applyFont="1" applyBorder="1" applyAlignment="1">
      <alignment vertical="center" shrinkToFit="1"/>
    </xf>
    <xf numFmtId="183" fontId="26" fillId="0" borderId="66" xfId="9" applyNumberFormat="1" applyFont="1" applyBorder="1" applyAlignment="1">
      <alignment vertical="center" shrinkToFit="1"/>
    </xf>
    <xf numFmtId="183" fontId="26" fillId="0" borderId="2" xfId="9" applyNumberFormat="1" applyFont="1" applyBorder="1" applyAlignment="1">
      <alignment vertical="center" shrinkToFit="1"/>
    </xf>
    <xf numFmtId="183" fontId="26" fillId="0" borderId="88" xfId="9" applyNumberFormat="1" applyFont="1" applyBorder="1" applyAlignment="1">
      <alignment vertical="center" shrinkToFit="1"/>
    </xf>
    <xf numFmtId="183" fontId="26" fillId="0" borderId="112" xfId="9" applyNumberFormat="1" applyFont="1" applyBorder="1" applyAlignment="1">
      <alignment vertical="center" shrinkToFit="1"/>
    </xf>
    <xf numFmtId="183" fontId="26" fillId="0" borderId="111" xfId="9" applyNumberFormat="1" applyFont="1" applyBorder="1" applyAlignment="1">
      <alignment vertical="center" shrinkToFit="1"/>
    </xf>
    <xf numFmtId="183" fontId="26" fillId="0" borderId="0" xfId="9" applyNumberFormat="1" applyFont="1" applyAlignment="1">
      <alignment vertical="center" shrinkToFit="1"/>
    </xf>
    <xf numFmtId="183" fontId="26" fillId="0" borderId="48" xfId="9" applyNumberFormat="1" applyFont="1" applyBorder="1" applyAlignment="1">
      <alignment vertical="center" shrinkToFit="1"/>
    </xf>
    <xf numFmtId="183" fontId="26" fillId="0" borderId="134" xfId="9" applyNumberFormat="1" applyFont="1" applyBorder="1" applyAlignment="1">
      <alignment vertical="center" shrinkToFit="1"/>
    </xf>
    <xf numFmtId="3" fontId="45" fillId="0" borderId="88" xfId="8" applyNumberFormat="1" applyFont="1" applyBorder="1" applyAlignment="1">
      <alignment vertical="center" shrinkToFit="1"/>
    </xf>
    <xf numFmtId="183" fontId="26" fillId="0" borderId="112" xfId="9" applyNumberFormat="1" applyFont="1" applyBorder="1" applyAlignment="1" applyProtection="1">
      <alignment vertical="center" shrinkToFit="1"/>
      <protection locked="0"/>
    </xf>
    <xf numFmtId="183" fontId="26" fillId="0" borderId="88" xfId="9" applyNumberFormat="1" applyFont="1" applyBorder="1" applyAlignment="1" applyProtection="1">
      <alignment vertical="center" shrinkToFit="1"/>
      <protection locked="0"/>
    </xf>
    <xf numFmtId="183" fontId="26" fillId="0" borderId="111" xfId="9" applyNumberFormat="1" applyFont="1" applyBorder="1" applyAlignment="1" applyProtection="1">
      <alignment vertical="center" shrinkToFit="1"/>
      <protection locked="0"/>
    </xf>
    <xf numFmtId="183" fontId="26" fillId="0" borderId="35" xfId="9" applyNumberFormat="1" applyFont="1" applyBorder="1" applyAlignment="1">
      <alignment vertical="center" shrinkToFit="1"/>
    </xf>
    <xf numFmtId="183" fontId="26" fillId="0" borderId="105" xfId="9" applyNumberFormat="1" applyFont="1" applyBorder="1" applyAlignment="1">
      <alignment vertical="center" shrinkToFit="1"/>
    </xf>
    <xf numFmtId="183" fontId="26" fillId="0" borderId="113" xfId="9" applyNumberFormat="1" applyFont="1" applyBorder="1" applyAlignment="1">
      <alignment vertical="center" shrinkToFit="1"/>
    </xf>
    <xf numFmtId="183" fontId="26" fillId="0" borderId="91" xfId="9" applyNumberFormat="1" applyFont="1" applyBorder="1" applyAlignment="1">
      <alignment vertical="center" shrinkToFit="1"/>
    </xf>
    <xf numFmtId="183" fontId="26" fillId="0" borderId="66" xfId="9" applyNumberFormat="1" applyFont="1" applyBorder="1" applyAlignment="1" applyProtection="1">
      <alignment vertical="center" shrinkToFit="1"/>
      <protection locked="0"/>
    </xf>
    <xf numFmtId="187" fontId="28" fillId="0" borderId="126" xfId="0" applyNumberFormat="1" applyFont="1" applyBorder="1" applyAlignment="1">
      <alignment vertical="center"/>
    </xf>
    <xf numFmtId="187" fontId="28" fillId="0" borderId="64" xfId="0" applyNumberFormat="1" applyFont="1" applyBorder="1" applyAlignment="1">
      <alignment vertical="center"/>
    </xf>
    <xf numFmtId="187" fontId="46" fillId="0" borderId="64" xfId="0" applyNumberFormat="1" applyFont="1" applyBorder="1" applyAlignment="1">
      <alignment vertical="center"/>
    </xf>
    <xf numFmtId="187" fontId="28" fillId="0" borderId="122" xfId="0" applyNumberFormat="1" applyFont="1" applyBorder="1" applyAlignment="1">
      <alignment vertical="center"/>
    </xf>
    <xf numFmtId="184" fontId="46" fillId="0" borderId="36" xfId="9" applyNumberFormat="1" applyFont="1" applyBorder="1" applyAlignment="1">
      <alignment vertical="center" shrinkToFit="1"/>
    </xf>
    <xf numFmtId="184" fontId="46" fillId="0" borderId="35" xfId="9" applyNumberFormat="1" applyFont="1" applyBorder="1" applyAlignment="1">
      <alignment vertical="center" shrinkToFit="1"/>
    </xf>
    <xf numFmtId="184" fontId="46" fillId="0" borderId="120" xfId="9" applyNumberFormat="1" applyFont="1" applyBorder="1" applyAlignment="1">
      <alignment vertical="center" shrinkToFit="1"/>
    </xf>
    <xf numFmtId="181" fontId="8" fillId="8" borderId="110" xfId="9" applyNumberFormat="1" applyFont="1" applyFill="1" applyBorder="1" applyAlignment="1">
      <alignment horizontal="center" vertical="center" shrinkToFit="1"/>
    </xf>
    <xf numFmtId="184" fontId="28" fillId="0" borderId="121" xfId="9" applyNumberFormat="1" applyFont="1" applyBorder="1" applyAlignment="1">
      <alignment vertical="center" shrinkToFit="1"/>
    </xf>
    <xf numFmtId="184" fontId="46" fillId="0" borderId="71" xfId="9" applyNumberFormat="1" applyFont="1" applyBorder="1" applyAlignment="1">
      <alignment vertical="center" shrinkToFit="1"/>
    </xf>
    <xf numFmtId="184" fontId="46" fillId="0" borderId="97" xfId="9" applyNumberFormat="1" applyFont="1" applyBorder="1" applyAlignment="1">
      <alignment vertical="center" shrinkToFit="1"/>
    </xf>
    <xf numFmtId="184" fontId="46" fillId="0" borderId="136" xfId="9" applyNumberFormat="1" applyFont="1" applyBorder="1" applyAlignment="1">
      <alignment vertical="center" shrinkToFit="1"/>
    </xf>
    <xf numFmtId="184" fontId="28" fillId="0" borderId="6" xfId="9" applyNumberFormat="1" applyFont="1" applyBorder="1" applyAlignment="1">
      <alignment vertical="center" shrinkToFit="1"/>
    </xf>
    <xf numFmtId="181" fontId="8" fillId="0" borderId="6" xfId="9" applyNumberFormat="1" applyFont="1" applyBorder="1" applyAlignment="1">
      <alignment horizontal="center" vertical="center" shrinkToFit="1"/>
    </xf>
    <xf numFmtId="3" fontId="8" fillId="0" borderId="22" xfId="9" applyNumberFormat="1" applyFont="1" applyBorder="1" applyAlignment="1">
      <alignment vertical="center" shrinkToFit="1"/>
    </xf>
    <xf numFmtId="184" fontId="46" fillId="0" borderId="88" xfId="9" applyNumberFormat="1" applyFont="1" applyBorder="1" applyAlignment="1">
      <alignment vertical="center" shrinkToFit="1"/>
    </xf>
    <xf numFmtId="184" fontId="46" fillId="0" borderId="64" xfId="9" applyNumberFormat="1" applyFont="1" applyBorder="1" applyAlignment="1">
      <alignment vertical="center" shrinkToFit="1"/>
    </xf>
    <xf numFmtId="184" fontId="46" fillId="0" borderId="122" xfId="9" applyNumberFormat="1" applyFont="1" applyBorder="1" applyAlignment="1">
      <alignment vertical="center" shrinkToFit="1"/>
    </xf>
    <xf numFmtId="184" fontId="47" fillId="0" borderId="36" xfId="9" applyNumberFormat="1" applyFont="1" applyBorder="1" applyAlignment="1">
      <alignment vertical="center" shrinkToFit="1"/>
    </xf>
    <xf numFmtId="188" fontId="8" fillId="0" borderId="121" xfId="9" applyNumberFormat="1" applyFont="1" applyBorder="1" applyAlignment="1">
      <alignment horizontal="center" vertical="center" shrinkToFit="1"/>
    </xf>
    <xf numFmtId="181" fontId="8" fillId="8" borderId="121" xfId="9" applyNumberFormat="1" applyFont="1" applyFill="1" applyBorder="1" applyAlignment="1">
      <alignment horizontal="center" vertical="center" shrinkToFit="1"/>
    </xf>
    <xf numFmtId="184" fontId="29" fillId="0" borderId="121" xfId="9" applyNumberFormat="1" applyFont="1" applyBorder="1" applyAlignment="1">
      <alignment vertical="center" shrinkToFit="1"/>
    </xf>
    <xf numFmtId="184" fontId="29" fillId="0" borderId="6" xfId="9" applyNumberFormat="1" applyFont="1" applyBorder="1" applyAlignment="1">
      <alignment vertical="center" shrinkToFit="1"/>
    </xf>
    <xf numFmtId="184" fontId="28" fillId="0" borderId="105" xfId="9" applyNumberFormat="1" applyFont="1" applyBorder="1" applyAlignment="1">
      <alignment vertical="center" shrinkToFit="1"/>
    </xf>
    <xf numFmtId="0" fontId="0" fillId="0" borderId="64" xfId="0" applyBorder="1" applyAlignment="1">
      <alignment vertical="center"/>
    </xf>
    <xf numFmtId="0" fontId="0" fillId="0" borderId="122" xfId="0" applyBorder="1" applyAlignment="1">
      <alignment vertical="center"/>
    </xf>
    <xf numFmtId="0" fontId="0" fillId="0" borderId="4" xfId="0" applyBorder="1"/>
    <xf numFmtId="0" fontId="0" fillId="0" borderId="22" xfId="0" applyBorder="1"/>
    <xf numFmtId="0" fontId="40" fillId="0" borderId="5" xfId="0" applyFont="1" applyBorder="1"/>
    <xf numFmtId="0" fontId="1" fillId="0" borderId="0" xfId="0" applyFont="1" applyAlignment="1" applyProtection="1">
      <alignment horizontal="center" vertical="center" shrinkToFit="1"/>
      <protection locked="0"/>
    </xf>
    <xf numFmtId="0" fontId="28" fillId="4" borderId="77" xfId="0" applyFont="1" applyFill="1" applyBorder="1" applyAlignment="1">
      <alignment horizontal="center" vertical="center" shrinkToFit="1"/>
    </xf>
    <xf numFmtId="0" fontId="28" fillId="0" borderId="80" xfId="0" applyFont="1" applyBorder="1" applyAlignment="1">
      <alignment horizontal="center" vertical="center" shrinkToFit="1"/>
    </xf>
    <xf numFmtId="0" fontId="28" fillId="0" borderId="16" xfId="0" applyFont="1" applyBorder="1" applyAlignment="1">
      <alignment horizontal="center" vertical="center" shrinkToFit="1"/>
    </xf>
    <xf numFmtId="0" fontId="28" fillId="0" borderId="82" xfId="0" applyFont="1" applyBorder="1" applyAlignment="1">
      <alignment horizontal="center" vertical="center" wrapText="1" shrinkToFit="1"/>
    </xf>
    <xf numFmtId="0" fontId="28" fillId="0" borderId="83" xfId="0" applyFont="1" applyBorder="1" applyAlignment="1">
      <alignment horizontal="center" vertical="center" wrapText="1" shrinkToFit="1"/>
    </xf>
    <xf numFmtId="0" fontId="0" fillId="0" borderId="126" xfId="0" applyBorder="1" applyAlignment="1">
      <alignment vertical="center"/>
    </xf>
    <xf numFmtId="0" fontId="6" fillId="0" borderId="124" xfId="0" applyFont="1" applyBorder="1"/>
    <xf numFmtId="0" fontId="6" fillId="0" borderId="17" xfId="0" applyFont="1" applyBorder="1"/>
    <xf numFmtId="184" fontId="46" fillId="0" borderId="105" xfId="9" applyNumberFormat="1" applyFont="1" applyBorder="1" applyAlignment="1">
      <alignment vertical="center" shrinkToFit="1"/>
    </xf>
    <xf numFmtId="184" fontId="47" fillId="0" borderId="6" xfId="9" applyNumberFormat="1" applyFont="1" applyBorder="1" applyAlignment="1">
      <alignment vertical="center" shrinkToFit="1"/>
    </xf>
    <xf numFmtId="0" fontId="13" fillId="0" borderId="10" xfId="14" applyFont="1" applyBorder="1" applyAlignment="1">
      <alignment horizontal="center" vertical="center" shrinkToFit="1"/>
    </xf>
    <xf numFmtId="0" fontId="13" fillId="0" borderId="12" xfId="14" applyFont="1" applyBorder="1" applyAlignment="1">
      <alignment horizontal="center" vertical="center" shrinkToFit="1"/>
    </xf>
    <xf numFmtId="0" fontId="13" fillId="0" borderId="13" xfId="14" applyFont="1" applyBorder="1" applyAlignment="1">
      <alignment horizontal="center" vertical="center" shrinkToFit="1"/>
    </xf>
    <xf numFmtId="0" fontId="13" fillId="0" borderId="0" xfId="14" applyFont="1" applyAlignment="1">
      <alignment horizontal="center" vertical="center" shrinkToFit="1"/>
    </xf>
    <xf numFmtId="0" fontId="13" fillId="0" borderId="11" xfId="14" applyFont="1" applyBorder="1" applyAlignment="1">
      <alignment horizontal="center" vertical="center" shrinkToFit="1"/>
    </xf>
    <xf numFmtId="0" fontId="33" fillId="4" borderId="2" xfId="14" applyFont="1" applyFill="1" applyBorder="1" applyAlignment="1">
      <alignment horizontal="center" vertical="center" shrinkToFit="1"/>
    </xf>
    <xf numFmtId="0" fontId="33" fillId="4" borderId="19" xfId="14" applyFont="1" applyFill="1" applyBorder="1" applyAlignment="1">
      <alignment horizontal="center" vertical="center" shrinkToFit="1"/>
    </xf>
    <xf numFmtId="0" fontId="33" fillId="4" borderId="15" xfId="14" applyFont="1" applyFill="1" applyBorder="1" applyAlignment="1">
      <alignment horizontal="center" vertical="center" wrapText="1" shrinkToFit="1"/>
    </xf>
    <xf numFmtId="0" fontId="33" fillId="4" borderId="20" xfId="14" applyFont="1" applyFill="1" applyBorder="1" applyAlignment="1">
      <alignment horizontal="center" vertical="center" shrinkToFit="1"/>
    </xf>
    <xf numFmtId="0" fontId="8" fillId="0" borderId="16" xfId="14" applyFont="1" applyBorder="1" applyAlignment="1">
      <alignment horizontal="center" vertical="center" shrinkToFit="1"/>
    </xf>
    <xf numFmtId="0" fontId="8" fillId="0" borderId="21" xfId="14" applyFont="1" applyBorder="1" applyAlignment="1">
      <alignment horizontal="center" vertical="center" shrinkToFit="1"/>
    </xf>
    <xf numFmtId="0" fontId="8" fillId="0" borderId="17" xfId="14" applyFont="1" applyBorder="1" applyAlignment="1">
      <alignment horizontal="center" vertical="center" shrinkToFit="1"/>
    </xf>
    <xf numFmtId="0" fontId="8" fillId="0" borderId="22" xfId="14" applyFont="1" applyBorder="1" applyAlignment="1">
      <alignment horizontal="center" vertical="center" shrinkToFit="1"/>
    </xf>
    <xf numFmtId="0" fontId="6" fillId="0" borderId="4" xfId="0" applyFont="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3" fillId="0" borderId="0" xfId="2" applyBorder="1"/>
    <xf numFmtId="0" fontId="26" fillId="0" borderId="0" xfId="13" applyFont="1" applyAlignment="1">
      <alignment horizontal="left" vertical="center" wrapText="1"/>
    </xf>
    <xf numFmtId="0" fontId="13" fillId="0" borderId="131" xfId="14" applyFont="1" applyBorder="1" applyAlignment="1">
      <alignment horizontal="center" vertical="center" shrinkToFit="1"/>
    </xf>
    <xf numFmtId="0" fontId="13" fillId="0" borderId="132" xfId="14" applyFont="1" applyBorder="1" applyAlignment="1">
      <alignment horizontal="center" vertical="center" shrinkToFit="1"/>
    </xf>
    <xf numFmtId="0" fontId="13" fillId="0" borderId="133" xfId="14" applyFont="1" applyBorder="1" applyAlignment="1">
      <alignment horizontal="center" vertical="center" shrinkToFit="1"/>
    </xf>
    <xf numFmtId="0" fontId="33" fillId="4" borderId="41" xfId="14" applyFont="1" applyFill="1" applyBorder="1" applyAlignment="1">
      <alignment horizontal="center" vertical="center" shrinkToFit="1"/>
    </xf>
    <xf numFmtId="0" fontId="33" fillId="4" borderId="38" xfId="14" applyFont="1" applyFill="1" applyBorder="1" applyAlignment="1">
      <alignment horizontal="center" vertical="center" wrapText="1" shrinkToFit="1"/>
    </xf>
    <xf numFmtId="0" fontId="33" fillId="4" borderId="45" xfId="14" applyFont="1" applyFill="1" applyBorder="1" applyAlignment="1">
      <alignment horizontal="center" vertical="center" wrapText="1" shrinkToFit="1"/>
    </xf>
    <xf numFmtId="0" fontId="8" fillId="0" borderId="40" xfId="14" applyFont="1" applyBorder="1" applyAlignment="1">
      <alignment horizontal="center" vertical="center" shrinkToFit="1"/>
    </xf>
    <xf numFmtId="0" fontId="8" fillId="0" borderId="130" xfId="14" applyFont="1" applyBorder="1" applyAlignment="1">
      <alignment horizontal="center" vertical="center" shrinkToFit="1"/>
    </xf>
    <xf numFmtId="181" fontId="10" fillId="0" borderId="103" xfId="8" applyNumberFormat="1" applyFont="1" applyBorder="1" applyAlignment="1">
      <alignment horizontal="center" vertical="center" shrinkToFit="1"/>
    </xf>
    <xf numFmtId="181" fontId="10" fillId="0" borderId="104" xfId="8" applyNumberFormat="1" applyFont="1" applyBorder="1" applyAlignment="1">
      <alignment horizontal="center" vertical="center" shrinkToFit="1"/>
    </xf>
    <xf numFmtId="0" fontId="10" fillId="0" borderId="103" xfId="8" applyFont="1" applyBorder="1" applyAlignment="1">
      <alignment horizontal="center" vertical="center" shrinkToFit="1"/>
    </xf>
    <xf numFmtId="0" fontId="10" fillId="0" borderId="104" xfId="8" applyFont="1" applyBorder="1" applyAlignment="1">
      <alignment horizontal="center" vertical="center" shrinkToFit="1"/>
    </xf>
    <xf numFmtId="0" fontId="13" fillId="0" borderId="0" xfId="8" applyFont="1" applyAlignment="1">
      <alignment horizontal="center" vertical="center"/>
    </xf>
    <xf numFmtId="0" fontId="10" fillId="0" borderId="102" xfId="8" applyFont="1" applyBorder="1" applyAlignment="1">
      <alignment horizontal="center" vertical="center" shrinkToFit="1"/>
    </xf>
  </cellXfs>
  <cellStyles count="15">
    <cellStyle name="パーセント" xfId="12" builtinId="5"/>
    <cellStyle name="ハイパーリンク" xfId="2" builtinId="8"/>
    <cellStyle name="桁区切り" xfId="7" builtinId="6"/>
    <cellStyle name="桁区切り 2" xfId="4" xr:uid="{00000000-0005-0000-0000-000002000000}"/>
    <cellStyle name="桁区切り 9" xfId="10" xr:uid="{00000000-0005-0000-0000-000003000000}"/>
    <cellStyle name="標準" xfId="0" builtinId="0"/>
    <cellStyle name="標準 13" xfId="6" xr:uid="{00000000-0005-0000-0000-000005000000}"/>
    <cellStyle name="標準 13 2" xfId="9" xr:uid="{00000000-0005-0000-0000-000006000000}"/>
    <cellStyle name="標準 2" xfId="1" xr:uid="{00000000-0005-0000-0000-000007000000}"/>
    <cellStyle name="標準 3" xfId="3" xr:uid="{00000000-0005-0000-0000-000008000000}"/>
    <cellStyle name="標準_H7～H9 2" xfId="8" xr:uid="{00000000-0005-0000-0000-000009000000}"/>
    <cellStyle name="標準_Sheet3" xfId="5" xr:uid="{00000000-0005-0000-0000-00000A000000}"/>
    <cellStyle name="標準_Sheet3 2" xfId="14" xr:uid="{3BE652CB-77E3-4748-8156-611EED4A958B}"/>
    <cellStyle name="標準_月報第２表 2" xfId="13" xr:uid="{39C9D74E-56EC-4DF4-A858-20F1A99E0129}"/>
    <cellStyle name="標準_入域観光客の状況（３月～８月）②" xfId="11" xr:uid="{00000000-0005-0000-0000-00000C00000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A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oneCellAnchor>
    <xdr:from>
      <xdr:col>26</xdr:col>
      <xdr:colOff>52527</xdr:colOff>
      <xdr:row>0</xdr:row>
      <xdr:rowOff>100479</xdr:rowOff>
    </xdr:from>
    <xdr:ext cx="1099788" cy="293349"/>
    <xdr:sp macro="" textlink="">
      <xdr:nvSpPr>
        <xdr:cNvPr id="3" name="Text Box 3">
          <a:extLst>
            <a:ext uri="{FF2B5EF4-FFF2-40B4-BE49-F238E27FC236}">
              <a16:creationId xmlns:a16="http://schemas.microsoft.com/office/drawing/2014/main" id="{A42D8B2F-F7CA-426C-A040-7DA68569FD22}"/>
            </a:ext>
          </a:extLst>
        </xdr:cNvPr>
        <xdr:cNvSpPr txBox="1">
          <a:spLocks noChangeArrowheads="1"/>
        </xdr:cNvSpPr>
      </xdr:nvSpPr>
      <xdr:spPr bwMode="auto">
        <a:xfrm>
          <a:off x="12961703" y="100479"/>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twoCellAnchor>
    <xdr:from>
      <xdr:col>0</xdr:col>
      <xdr:colOff>6350</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25883D0F-0610-423B-9264-8E335469912F}"/>
            </a:ext>
          </a:extLst>
        </xdr:cNvPr>
        <xdr:cNvSpPr>
          <a:spLocks noChangeShapeType="1"/>
        </xdr:cNvSpPr>
      </xdr:nvSpPr>
      <xdr:spPr bwMode="auto">
        <a:xfrm>
          <a:off x="9525" y="628650"/>
          <a:ext cx="323850" cy="53340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0</xdr:col>
      <xdr:colOff>9525</xdr:colOff>
      <xdr:row>2</xdr:row>
      <xdr:rowOff>0</xdr:rowOff>
    </xdr:from>
    <xdr:to>
      <xdr:col>1</xdr:col>
      <xdr:colOff>0</xdr:colOff>
      <xdr:row>4</xdr:row>
      <xdr:rowOff>0</xdr:rowOff>
    </xdr:to>
    <xdr:sp macro="" textlink="">
      <xdr:nvSpPr>
        <xdr:cNvPr id="5" name="Line 1">
          <a:extLst>
            <a:ext uri="{FF2B5EF4-FFF2-40B4-BE49-F238E27FC236}">
              <a16:creationId xmlns:a16="http://schemas.microsoft.com/office/drawing/2014/main" id="{184264F4-FB29-497F-979D-3E047A092074}"/>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6" name="Line 1">
          <a:extLst>
            <a:ext uri="{FF2B5EF4-FFF2-40B4-BE49-F238E27FC236}">
              <a16:creationId xmlns:a16="http://schemas.microsoft.com/office/drawing/2014/main" id="{753F4F89-C473-469B-A7DE-DF68726BE2C3}"/>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7" name="Line 1">
          <a:extLst>
            <a:ext uri="{FF2B5EF4-FFF2-40B4-BE49-F238E27FC236}">
              <a16:creationId xmlns:a16="http://schemas.microsoft.com/office/drawing/2014/main" id="{9DDFF2A3-2CFF-4EC5-B4AA-95C5C40B38B7}"/>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15046</xdr:colOff>
      <xdr:row>2</xdr:row>
      <xdr:rowOff>11043</xdr:rowOff>
    </xdr:from>
    <xdr:to>
      <xdr:col>1</xdr:col>
      <xdr:colOff>5521</xdr:colOff>
      <xdr:row>4</xdr:row>
      <xdr:rowOff>11043</xdr:rowOff>
    </xdr:to>
    <xdr:sp macro="" textlink="">
      <xdr:nvSpPr>
        <xdr:cNvPr id="8" name="Line 1">
          <a:extLst>
            <a:ext uri="{FF2B5EF4-FFF2-40B4-BE49-F238E27FC236}">
              <a16:creationId xmlns:a16="http://schemas.microsoft.com/office/drawing/2014/main" id="{4AABEF63-FF74-4B7F-8952-F1B4AD5E9C56}"/>
            </a:ext>
          </a:extLst>
        </xdr:cNvPr>
        <xdr:cNvSpPr>
          <a:spLocks noChangeShapeType="1"/>
        </xdr:cNvSpPr>
      </xdr:nvSpPr>
      <xdr:spPr bwMode="auto">
        <a:xfrm>
          <a:off x="15046" y="639693"/>
          <a:ext cx="320675" cy="5334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277473</xdr:colOff>
      <xdr:row>1</xdr:row>
      <xdr:rowOff>227376</xdr:rowOff>
    </xdr:from>
    <xdr:to>
      <xdr:col>13</xdr:col>
      <xdr:colOff>249804</xdr:colOff>
      <xdr:row>15</xdr:row>
      <xdr:rowOff>131635</xdr:rowOff>
    </xdr:to>
    <xdr:pic>
      <xdr:nvPicPr>
        <xdr:cNvPr id="4" name="図 3">
          <a:extLst>
            <a:ext uri="{FF2B5EF4-FFF2-40B4-BE49-F238E27FC236}">
              <a16:creationId xmlns:a16="http://schemas.microsoft.com/office/drawing/2014/main" id="{6DAFFC56-85CA-6243-B77F-F4FFDA1212AF}"/>
            </a:ext>
          </a:extLst>
        </xdr:cNvPr>
        <xdr:cNvPicPr>
          <a:picLocks noChangeAspect="1"/>
        </xdr:cNvPicPr>
      </xdr:nvPicPr>
      <xdr:blipFill>
        <a:blip xmlns:r="http://schemas.openxmlformats.org/officeDocument/2006/relationships" r:embed="rId1"/>
        <a:stretch>
          <a:fillRect/>
        </a:stretch>
      </xdr:blipFill>
      <xdr:spPr>
        <a:xfrm>
          <a:off x="277473" y="456997"/>
          <a:ext cx="7643358" cy="4377607"/>
        </a:xfrm>
        <a:prstGeom prst="rect">
          <a:avLst/>
        </a:prstGeom>
      </xdr:spPr>
    </xdr:pic>
    <xdr:clientData/>
  </xdr:twoCellAnchor>
  <xdr:twoCellAnchor>
    <xdr:from>
      <xdr:col>0</xdr:col>
      <xdr:colOff>341087</xdr:colOff>
      <xdr:row>1</xdr:row>
      <xdr:rowOff>282192</xdr:rowOff>
    </xdr:from>
    <xdr:to>
      <xdr:col>1</xdr:col>
      <xdr:colOff>264907</xdr:colOff>
      <xdr:row>2</xdr:row>
      <xdr:rowOff>187560</xdr:rowOff>
    </xdr:to>
    <xdr:sp macro="" textlink="">
      <xdr:nvSpPr>
        <xdr:cNvPr id="2" name="Text Box 9">
          <a:extLst>
            <a:ext uri="{FF2B5EF4-FFF2-40B4-BE49-F238E27FC236}">
              <a16:creationId xmlns:a16="http://schemas.microsoft.com/office/drawing/2014/main" id="{F1DCCD71-1559-46A9-B52C-C65CF092721C}"/>
            </a:ext>
          </a:extLst>
        </xdr:cNvPr>
        <xdr:cNvSpPr txBox="1">
          <a:spLocks noChangeArrowheads="1"/>
        </xdr:cNvSpPr>
      </xdr:nvSpPr>
      <xdr:spPr bwMode="auto">
        <a:xfrm>
          <a:off x="341087" y="511813"/>
          <a:ext cx="714735" cy="254051"/>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350920</xdr:colOff>
      <xdr:row>0</xdr:row>
      <xdr:rowOff>220579</xdr:rowOff>
    </xdr:from>
    <xdr:to>
      <xdr:col>13</xdr:col>
      <xdr:colOff>256470</xdr:colOff>
      <xdr:row>16</xdr:row>
      <xdr:rowOff>36828</xdr:rowOff>
    </xdr:to>
    <xdr:pic>
      <xdr:nvPicPr>
        <xdr:cNvPr id="2" name="図 1">
          <a:extLst>
            <a:ext uri="{FF2B5EF4-FFF2-40B4-BE49-F238E27FC236}">
              <a16:creationId xmlns:a16="http://schemas.microsoft.com/office/drawing/2014/main" id="{EBB82BF0-ED58-C9C7-936E-508DC9129797}"/>
            </a:ext>
          </a:extLst>
        </xdr:cNvPr>
        <xdr:cNvPicPr>
          <a:picLocks noChangeAspect="1"/>
        </xdr:cNvPicPr>
      </xdr:nvPicPr>
      <xdr:blipFill>
        <a:blip xmlns:r="http://schemas.openxmlformats.org/officeDocument/2006/relationships" r:embed="rId1"/>
        <a:stretch>
          <a:fillRect/>
        </a:stretch>
      </xdr:blipFill>
      <xdr:spPr>
        <a:xfrm>
          <a:off x="350920" y="220579"/>
          <a:ext cx="8227392" cy="47491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544092</xdr:colOff>
      <xdr:row>1</xdr:row>
      <xdr:rowOff>69062</xdr:rowOff>
    </xdr:from>
    <xdr:to>
      <xdr:col>13</xdr:col>
      <xdr:colOff>197350</xdr:colOff>
      <xdr:row>15</xdr:row>
      <xdr:rowOff>202289</xdr:rowOff>
    </xdr:to>
    <xdr:pic>
      <xdr:nvPicPr>
        <xdr:cNvPr id="2" name="図 1">
          <a:extLst>
            <a:ext uri="{FF2B5EF4-FFF2-40B4-BE49-F238E27FC236}">
              <a16:creationId xmlns:a16="http://schemas.microsoft.com/office/drawing/2014/main" id="{53C2CC3B-D709-EBA4-1EE7-AE023245477C}"/>
            </a:ext>
          </a:extLst>
        </xdr:cNvPr>
        <xdr:cNvPicPr>
          <a:picLocks noChangeAspect="1"/>
        </xdr:cNvPicPr>
      </xdr:nvPicPr>
      <xdr:blipFill>
        <a:blip xmlns:r="http://schemas.openxmlformats.org/officeDocument/2006/relationships" r:embed="rId1"/>
        <a:stretch>
          <a:fillRect/>
        </a:stretch>
      </xdr:blipFill>
      <xdr:spPr>
        <a:xfrm>
          <a:off x="544092" y="299667"/>
          <a:ext cx="7975100" cy="462501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670C1-156B-4344-BD28-8582E572CDAD}">
  <sheetPr>
    <tabColor rgb="FFFF0000"/>
    <pageSetUpPr fitToPage="1"/>
  </sheetPr>
  <dimension ref="A1:AE45"/>
  <sheetViews>
    <sheetView tabSelected="1" workbookViewId="0"/>
  </sheetViews>
  <sheetFormatPr defaultRowHeight="18"/>
  <cols>
    <col min="1" max="1" width="24.08203125" customWidth="1"/>
    <col min="3" max="11" width="10.6640625" customWidth="1"/>
    <col min="12" max="29" width="10.58203125" customWidth="1"/>
  </cols>
  <sheetData>
    <row r="1" spans="1:31" ht="18.5" thickBot="1">
      <c r="A1" s="306" t="s">
        <v>60</v>
      </c>
      <c r="B1" s="305"/>
      <c r="C1" s="304"/>
      <c r="D1" s="305"/>
      <c r="E1" s="305"/>
      <c r="F1" s="305"/>
      <c r="G1" s="305"/>
      <c r="H1" s="305"/>
      <c r="I1" s="305"/>
      <c r="J1" s="304"/>
      <c r="K1" s="303" t="s">
        <v>61</v>
      </c>
    </row>
    <row r="2" spans="1:31" ht="18.5" thickBot="1">
      <c r="A2" s="302"/>
      <c r="B2" s="301" t="s">
        <v>62</v>
      </c>
      <c r="C2" s="449" t="s">
        <v>63</v>
      </c>
      <c r="D2" s="450"/>
      <c r="E2" s="450"/>
      <c r="F2" s="300"/>
      <c r="G2" s="300"/>
      <c r="H2" s="300"/>
      <c r="I2" s="300"/>
      <c r="J2" s="300"/>
      <c r="K2" s="299"/>
    </row>
    <row r="3" spans="1:31">
      <c r="A3" s="298"/>
      <c r="B3" s="297"/>
      <c r="C3" s="451"/>
      <c r="D3" s="452"/>
      <c r="E3" s="452"/>
      <c r="F3" s="449" t="s">
        <v>64</v>
      </c>
      <c r="G3" s="450"/>
      <c r="H3" s="450"/>
      <c r="I3" s="450"/>
      <c r="J3" s="450"/>
      <c r="K3" s="453"/>
    </row>
    <row r="4" spans="1:31">
      <c r="A4" s="294" t="s">
        <v>65</v>
      </c>
      <c r="B4" s="293"/>
      <c r="C4" s="292"/>
      <c r="D4" s="454" t="s">
        <v>66</v>
      </c>
      <c r="E4" s="456" t="s">
        <v>67</v>
      </c>
      <c r="F4" s="458" t="s">
        <v>68</v>
      </c>
      <c r="G4" s="296"/>
      <c r="H4" s="296"/>
      <c r="I4" s="460" t="s">
        <v>69</v>
      </c>
      <c r="J4" s="296"/>
      <c r="K4" s="295"/>
    </row>
    <row r="5" spans="1:31" ht="18.5" thickBot="1">
      <c r="A5" s="294"/>
      <c r="B5" s="293"/>
      <c r="C5" s="292"/>
      <c r="D5" s="455"/>
      <c r="E5" s="457"/>
      <c r="F5" s="459"/>
      <c r="G5" s="290" t="s">
        <v>66</v>
      </c>
      <c r="H5" s="291" t="s">
        <v>70</v>
      </c>
      <c r="I5" s="461"/>
      <c r="J5" s="290" t="s">
        <v>66</v>
      </c>
      <c r="K5" s="272" t="s">
        <v>70</v>
      </c>
    </row>
    <row r="6" spans="1:31" ht="18.5" thickBot="1">
      <c r="A6" s="289" t="s">
        <v>74</v>
      </c>
      <c r="B6" s="288" t="s">
        <v>75</v>
      </c>
      <c r="C6" s="287">
        <v>9952700</v>
      </c>
      <c r="D6" s="286">
        <v>7661200</v>
      </c>
      <c r="E6" s="285">
        <v>2291500</v>
      </c>
      <c r="F6" s="284">
        <v>9145300</v>
      </c>
      <c r="G6" s="281">
        <v>7622200</v>
      </c>
      <c r="H6" s="283">
        <v>1523100</v>
      </c>
      <c r="I6" s="282">
        <v>807400</v>
      </c>
      <c r="J6" s="281">
        <v>39000</v>
      </c>
      <c r="K6" s="280">
        <v>768400</v>
      </c>
    </row>
    <row r="7" spans="1:31">
      <c r="A7" s="38"/>
      <c r="B7" s="279" t="s">
        <v>76</v>
      </c>
      <c r="C7" s="278">
        <v>8532600</v>
      </c>
      <c r="D7" s="274">
        <v>7269100</v>
      </c>
      <c r="E7" s="276">
        <v>1263500</v>
      </c>
      <c r="F7" s="277">
        <v>8164200</v>
      </c>
      <c r="G7" s="274">
        <v>7211700</v>
      </c>
      <c r="H7" s="276">
        <v>952500</v>
      </c>
      <c r="I7" s="275">
        <v>368400</v>
      </c>
      <c r="J7" s="274">
        <v>57400</v>
      </c>
      <c r="K7" s="273">
        <v>311000</v>
      </c>
    </row>
    <row r="8" spans="1:31">
      <c r="A8" s="164"/>
      <c r="B8" s="272" t="s">
        <v>77</v>
      </c>
      <c r="C8" s="271">
        <v>1420100</v>
      </c>
      <c r="D8" s="266">
        <v>392100</v>
      </c>
      <c r="E8" s="270">
        <v>1028000</v>
      </c>
      <c r="F8" s="269">
        <v>981100</v>
      </c>
      <c r="G8" s="266">
        <v>410500</v>
      </c>
      <c r="H8" s="268">
        <v>570600</v>
      </c>
      <c r="I8" s="267">
        <v>439000</v>
      </c>
      <c r="J8" s="266">
        <v>-18400</v>
      </c>
      <c r="K8" s="265">
        <v>457400</v>
      </c>
    </row>
    <row r="9" spans="1:31" ht="18.5" thickBot="1">
      <c r="A9" s="315"/>
      <c r="B9" s="263" t="s">
        <v>249</v>
      </c>
      <c r="C9" s="262">
        <v>1.166432271523334</v>
      </c>
      <c r="D9" s="257">
        <v>1.0539406529006341</v>
      </c>
      <c r="E9" s="261">
        <v>1.8136129798179659</v>
      </c>
      <c r="F9" s="260">
        <v>1.1201709904215966</v>
      </c>
      <c r="G9" s="257">
        <v>1.0569213916274942</v>
      </c>
      <c r="H9" s="259">
        <v>1.5990551181102362</v>
      </c>
      <c r="I9" s="258">
        <v>2.1916395222584146</v>
      </c>
      <c r="J9" s="257">
        <v>0.67944250871080136</v>
      </c>
      <c r="K9" s="256">
        <v>2.4707395498392284</v>
      </c>
    </row>
    <row r="11" spans="1:31" ht="18.5" thickBot="1">
      <c r="A11" s="255" t="s">
        <v>250</v>
      </c>
      <c r="B11" s="252"/>
      <c r="C11" s="252"/>
      <c r="D11" s="253"/>
      <c r="E11" s="252"/>
      <c r="F11" s="252"/>
      <c r="G11" s="252"/>
      <c r="H11" s="252"/>
      <c r="I11" s="252"/>
      <c r="J11" s="252"/>
      <c r="K11" s="252"/>
      <c r="L11" s="252"/>
      <c r="M11" s="252"/>
      <c r="N11" s="252"/>
      <c r="O11" s="252"/>
      <c r="P11" s="252"/>
      <c r="Q11" s="254"/>
      <c r="R11" s="252"/>
      <c r="S11" s="254"/>
      <c r="T11" s="252"/>
      <c r="U11" s="253"/>
      <c r="V11" s="252"/>
      <c r="W11" s="252"/>
      <c r="X11" s="252"/>
      <c r="Y11" s="252"/>
      <c r="Z11" s="252"/>
      <c r="AA11" s="252"/>
      <c r="AB11" s="252"/>
      <c r="AC11" s="252"/>
    </row>
    <row r="12" spans="1:31">
      <c r="A12" s="251"/>
      <c r="B12" s="250" t="s">
        <v>62</v>
      </c>
      <c r="C12" s="249"/>
      <c r="D12" s="248">
        <v>1</v>
      </c>
      <c r="E12" s="245">
        <v>2</v>
      </c>
      <c r="F12" s="248">
        <v>3</v>
      </c>
      <c r="G12" s="247">
        <v>4</v>
      </c>
      <c r="H12" s="245">
        <v>5</v>
      </c>
      <c r="I12" s="245">
        <v>6</v>
      </c>
      <c r="J12" s="246">
        <v>7</v>
      </c>
      <c r="K12" s="245">
        <v>8</v>
      </c>
      <c r="L12" s="245">
        <v>9</v>
      </c>
      <c r="M12" s="245">
        <v>10</v>
      </c>
      <c r="N12" s="245">
        <v>11</v>
      </c>
      <c r="O12" s="245">
        <v>12</v>
      </c>
      <c r="P12" s="245">
        <v>13</v>
      </c>
      <c r="Q12" s="245">
        <v>14</v>
      </c>
      <c r="R12" s="245">
        <v>15</v>
      </c>
      <c r="S12" s="245">
        <v>16</v>
      </c>
      <c r="T12" s="245">
        <v>17</v>
      </c>
      <c r="U12" s="245">
        <v>18</v>
      </c>
      <c r="V12" s="245">
        <v>19</v>
      </c>
      <c r="W12" s="245">
        <v>20</v>
      </c>
      <c r="X12" s="245">
        <v>21</v>
      </c>
      <c r="Y12" s="245">
        <v>22</v>
      </c>
      <c r="Z12" s="245">
        <v>23</v>
      </c>
      <c r="AA12" s="245">
        <v>24</v>
      </c>
      <c r="AB12" s="245">
        <v>25</v>
      </c>
      <c r="AC12" s="245">
        <v>26</v>
      </c>
      <c r="AD12" s="244">
        <v>27</v>
      </c>
      <c r="AE12" s="243">
        <v>28</v>
      </c>
    </row>
    <row r="13" spans="1:31" ht="18.5" thickBot="1">
      <c r="A13" s="242" t="s">
        <v>65</v>
      </c>
      <c r="B13" s="241"/>
      <c r="C13" s="240" t="s">
        <v>84</v>
      </c>
      <c r="D13" s="235" t="s">
        <v>85</v>
      </c>
      <c r="E13" s="236" t="s">
        <v>86</v>
      </c>
      <c r="F13" s="239" t="s">
        <v>87</v>
      </c>
      <c r="G13" s="235" t="s">
        <v>88</v>
      </c>
      <c r="H13" s="236" t="s">
        <v>89</v>
      </c>
      <c r="I13" s="238" t="s">
        <v>90</v>
      </c>
      <c r="J13" s="237" t="s">
        <v>91</v>
      </c>
      <c r="K13" s="236" t="s">
        <v>92</v>
      </c>
      <c r="L13" s="236" t="s">
        <v>93</v>
      </c>
      <c r="M13" s="236" t="s">
        <v>94</v>
      </c>
      <c r="N13" s="236" t="s">
        <v>95</v>
      </c>
      <c r="O13" s="236" t="s">
        <v>96</v>
      </c>
      <c r="P13" s="236" t="s">
        <v>97</v>
      </c>
      <c r="Q13" s="236" t="s">
        <v>98</v>
      </c>
      <c r="R13" s="236" t="s">
        <v>99</v>
      </c>
      <c r="S13" s="236" t="s">
        <v>100</v>
      </c>
      <c r="T13" s="236" t="s">
        <v>101</v>
      </c>
      <c r="U13" s="236" t="s">
        <v>102</v>
      </c>
      <c r="V13" s="236" t="s">
        <v>103</v>
      </c>
      <c r="W13" s="236" t="s">
        <v>104</v>
      </c>
      <c r="X13" s="236" t="s">
        <v>105</v>
      </c>
      <c r="Y13" s="236" t="s">
        <v>106</v>
      </c>
      <c r="Z13" s="236" t="s">
        <v>107</v>
      </c>
      <c r="AA13" s="236" t="s">
        <v>108</v>
      </c>
      <c r="AB13" s="236" t="s">
        <v>109</v>
      </c>
      <c r="AC13" s="236" t="s">
        <v>110</v>
      </c>
      <c r="AD13" s="235" t="s">
        <v>111</v>
      </c>
      <c r="AE13" s="234" t="s">
        <v>67</v>
      </c>
    </row>
    <row r="14" spans="1:31" ht="18.5" thickBot="1">
      <c r="A14" s="233" t="s">
        <v>74</v>
      </c>
      <c r="B14" s="232" t="s">
        <v>75</v>
      </c>
      <c r="C14" s="231">
        <v>9952700</v>
      </c>
      <c r="D14" s="230">
        <v>3740500</v>
      </c>
      <c r="E14" s="229">
        <v>512200</v>
      </c>
      <c r="F14" s="229">
        <v>781100</v>
      </c>
      <c r="G14" s="229">
        <v>334900</v>
      </c>
      <c r="H14" s="229">
        <v>951800</v>
      </c>
      <c r="I14" s="229">
        <v>100</v>
      </c>
      <c r="J14" s="229">
        <v>647900</v>
      </c>
      <c r="K14" s="229">
        <v>49300</v>
      </c>
      <c r="L14" s="229">
        <v>140700</v>
      </c>
      <c r="M14" s="229">
        <v>60300</v>
      </c>
      <c r="N14" s="229">
        <v>500</v>
      </c>
      <c r="O14" s="229">
        <v>17100</v>
      </c>
      <c r="P14" s="229">
        <v>26600</v>
      </c>
      <c r="Q14" s="229">
        <v>200</v>
      </c>
      <c r="R14" s="229">
        <v>37000</v>
      </c>
      <c r="S14" s="229">
        <v>43800</v>
      </c>
      <c r="T14" s="229">
        <v>57900</v>
      </c>
      <c r="U14" s="229">
        <v>53500</v>
      </c>
      <c r="V14" s="229">
        <v>37600</v>
      </c>
      <c r="W14" s="229">
        <v>500</v>
      </c>
      <c r="X14" s="229">
        <v>100</v>
      </c>
      <c r="Y14" s="229">
        <v>42500</v>
      </c>
      <c r="Z14" s="229">
        <v>0</v>
      </c>
      <c r="AA14" s="229">
        <v>37400</v>
      </c>
      <c r="AB14" s="229">
        <v>42100</v>
      </c>
      <c r="AC14" s="229">
        <v>37200</v>
      </c>
      <c r="AD14" s="229">
        <v>8400</v>
      </c>
      <c r="AE14" s="228">
        <v>2291500</v>
      </c>
    </row>
    <row r="15" spans="1:31">
      <c r="A15" s="46"/>
      <c r="B15" s="227" t="s">
        <v>76</v>
      </c>
      <c r="C15" s="226">
        <v>8532600</v>
      </c>
      <c r="D15" s="225">
        <v>3550100</v>
      </c>
      <c r="E15" s="225">
        <v>472300</v>
      </c>
      <c r="F15" s="225">
        <v>745300</v>
      </c>
      <c r="G15" s="225">
        <v>319600</v>
      </c>
      <c r="H15" s="225">
        <v>902900</v>
      </c>
      <c r="I15" s="225">
        <v>0</v>
      </c>
      <c r="J15" s="225">
        <v>629900</v>
      </c>
      <c r="K15" s="225">
        <v>48700</v>
      </c>
      <c r="L15" s="225">
        <v>125700</v>
      </c>
      <c r="M15" s="225">
        <v>49800</v>
      </c>
      <c r="N15" s="225">
        <v>500</v>
      </c>
      <c r="O15" s="225">
        <v>20000</v>
      </c>
      <c r="P15" s="225">
        <v>14800</v>
      </c>
      <c r="Q15" s="225">
        <v>0</v>
      </c>
      <c r="R15" s="225">
        <v>34700</v>
      </c>
      <c r="S15" s="225">
        <v>42200</v>
      </c>
      <c r="T15" s="225">
        <v>49200</v>
      </c>
      <c r="U15" s="225">
        <v>44700</v>
      </c>
      <c r="V15" s="225">
        <v>36100</v>
      </c>
      <c r="W15" s="225">
        <v>400</v>
      </c>
      <c r="X15" s="225">
        <v>0</v>
      </c>
      <c r="Y15" s="225">
        <v>39000</v>
      </c>
      <c r="Z15" s="225">
        <v>0</v>
      </c>
      <c r="AA15" s="225">
        <v>33800</v>
      </c>
      <c r="AB15" s="225">
        <v>40700</v>
      </c>
      <c r="AC15" s="225">
        <v>34600</v>
      </c>
      <c r="AD15" s="225">
        <v>34100</v>
      </c>
      <c r="AE15" s="224">
        <v>1263500</v>
      </c>
    </row>
    <row r="16" spans="1:31">
      <c r="A16" s="217"/>
      <c r="B16" s="223" t="s">
        <v>77</v>
      </c>
      <c r="C16" s="222">
        <v>1420100</v>
      </c>
      <c r="D16" s="221">
        <v>190400</v>
      </c>
      <c r="E16" s="219">
        <v>39900</v>
      </c>
      <c r="F16" s="219">
        <v>35800</v>
      </c>
      <c r="G16" s="219">
        <v>15300</v>
      </c>
      <c r="H16" s="219">
        <v>48900</v>
      </c>
      <c r="I16" s="219">
        <v>100</v>
      </c>
      <c r="J16" s="219">
        <v>18000</v>
      </c>
      <c r="K16" s="219">
        <v>600</v>
      </c>
      <c r="L16" s="219">
        <v>15000</v>
      </c>
      <c r="M16" s="219">
        <v>10500</v>
      </c>
      <c r="N16" s="220">
        <v>0</v>
      </c>
      <c r="O16" s="219">
        <v>-2900</v>
      </c>
      <c r="P16" s="219">
        <v>11800</v>
      </c>
      <c r="Q16" s="220">
        <v>200</v>
      </c>
      <c r="R16" s="219">
        <v>2300</v>
      </c>
      <c r="S16" s="219">
        <v>1600</v>
      </c>
      <c r="T16" s="219">
        <v>8700</v>
      </c>
      <c r="U16" s="219">
        <v>8800</v>
      </c>
      <c r="V16" s="219">
        <v>1500</v>
      </c>
      <c r="W16" s="220">
        <v>100</v>
      </c>
      <c r="X16" s="219">
        <v>100</v>
      </c>
      <c r="Y16" s="219">
        <v>3500</v>
      </c>
      <c r="Z16" s="220">
        <v>0</v>
      </c>
      <c r="AA16" s="219">
        <v>3600</v>
      </c>
      <c r="AB16" s="219">
        <v>1400</v>
      </c>
      <c r="AC16" s="219">
        <v>2600</v>
      </c>
      <c r="AD16" s="219">
        <v>-25700</v>
      </c>
      <c r="AE16" s="218">
        <v>1028000</v>
      </c>
    </row>
    <row r="17" spans="1:31">
      <c r="A17" s="217"/>
      <c r="B17" s="216" t="s">
        <v>249</v>
      </c>
      <c r="C17" s="215">
        <v>1.166432271523334</v>
      </c>
      <c r="D17" s="214">
        <v>1.0536322920481114</v>
      </c>
      <c r="E17" s="213">
        <v>1.0844802032606393</v>
      </c>
      <c r="F17" s="213">
        <v>1.0480343485844625</v>
      </c>
      <c r="G17" s="213">
        <v>1.0478723404255319</v>
      </c>
      <c r="H17" s="213">
        <v>1.0541588215749251</v>
      </c>
      <c r="I17" s="213" t="s">
        <v>190</v>
      </c>
      <c r="J17" s="213">
        <v>1.0285759644387997</v>
      </c>
      <c r="K17" s="213">
        <v>1.0123203285420945</v>
      </c>
      <c r="L17" s="213">
        <v>1.1193317422434368</v>
      </c>
      <c r="M17" s="213">
        <v>1.2108433734939759</v>
      </c>
      <c r="N17" s="213">
        <v>1</v>
      </c>
      <c r="O17" s="213">
        <v>0.85499999999999998</v>
      </c>
      <c r="P17" s="213">
        <v>1.7972972972972974</v>
      </c>
      <c r="Q17" s="213" t="s">
        <v>190</v>
      </c>
      <c r="R17" s="213">
        <v>1.0662824207492796</v>
      </c>
      <c r="S17" s="213">
        <v>1.0379146919431279</v>
      </c>
      <c r="T17" s="213">
        <v>1.1768292682926829</v>
      </c>
      <c r="U17" s="213">
        <v>1.1968680089485459</v>
      </c>
      <c r="V17" s="213">
        <v>1.0415512465373962</v>
      </c>
      <c r="W17" s="213">
        <v>1.25</v>
      </c>
      <c r="X17" s="213" t="s">
        <v>190</v>
      </c>
      <c r="Y17" s="213">
        <v>1.0897435897435896</v>
      </c>
      <c r="Z17" s="213" t="s">
        <v>184</v>
      </c>
      <c r="AA17" s="213">
        <v>1.1065088757396451</v>
      </c>
      <c r="AB17" s="213">
        <v>1.0343980343980343</v>
      </c>
      <c r="AC17" s="213">
        <v>1.0751445086705202</v>
      </c>
      <c r="AD17" s="213">
        <v>0.24633431085043989</v>
      </c>
      <c r="AE17" s="212">
        <v>1.8136129798179659</v>
      </c>
    </row>
    <row r="18" spans="1:31" ht="24.5" thickBot="1">
      <c r="A18" s="217"/>
      <c r="B18" s="210" t="s">
        <v>113</v>
      </c>
      <c r="C18" s="209">
        <v>1</v>
      </c>
      <c r="D18" s="207">
        <v>0.37582766485476304</v>
      </c>
      <c r="E18" s="208">
        <v>5.1463421985993747E-2</v>
      </c>
      <c r="F18" s="207">
        <v>7.8481216152400862E-2</v>
      </c>
      <c r="G18" s="207">
        <v>3.3649160529303605E-2</v>
      </c>
      <c r="H18" s="207">
        <v>9.563234097280135E-2</v>
      </c>
      <c r="I18" s="207">
        <v>1.0047524792267424E-5</v>
      </c>
      <c r="J18" s="207">
        <v>6.509791312910064E-2</v>
      </c>
      <c r="K18" s="207">
        <v>4.9534297225878408E-3</v>
      </c>
      <c r="L18" s="207">
        <v>1.4136867382720266E-2</v>
      </c>
      <c r="M18" s="207">
        <v>6.0586574497372573E-3</v>
      </c>
      <c r="N18" s="207">
        <v>5.0237623961337127E-5</v>
      </c>
      <c r="O18" s="207">
        <v>1.7181267394777296E-3</v>
      </c>
      <c r="P18" s="207">
        <v>2.6726415947431349E-3</v>
      </c>
      <c r="Q18" s="207">
        <v>2.0095049584534849E-5</v>
      </c>
      <c r="R18" s="207">
        <v>3.7175841731389471E-3</v>
      </c>
      <c r="S18" s="207">
        <v>4.4008158590131321E-3</v>
      </c>
      <c r="T18" s="207">
        <v>5.8175168547228394E-3</v>
      </c>
      <c r="U18" s="207">
        <v>5.3754257638630723E-3</v>
      </c>
      <c r="V18" s="207">
        <v>3.7778693218925518E-3</v>
      </c>
      <c r="W18" s="207">
        <v>5.0237623961337127E-5</v>
      </c>
      <c r="X18" s="207">
        <v>1.0047524792267424E-5</v>
      </c>
      <c r="Y18" s="207">
        <v>4.2701980367136558E-3</v>
      </c>
      <c r="Z18" s="207">
        <v>0</v>
      </c>
      <c r="AA18" s="207">
        <v>3.757774272308017E-3</v>
      </c>
      <c r="AB18" s="207">
        <v>4.2300079375445863E-3</v>
      </c>
      <c r="AC18" s="207">
        <v>3.7376792227234823E-3</v>
      </c>
      <c r="AD18" s="207">
        <v>8.4399208255046365E-4</v>
      </c>
      <c r="AE18" s="206">
        <v>0.23023903061480805</v>
      </c>
    </row>
    <row r="20" spans="1:31" ht="18.5" thickBot="1">
      <c r="A20" s="136" t="s">
        <v>128</v>
      </c>
      <c r="B20" s="137"/>
      <c r="C20" s="137"/>
      <c r="D20" s="136"/>
      <c r="E20" s="137"/>
      <c r="F20" s="137"/>
      <c r="G20" s="137"/>
      <c r="H20" s="137"/>
      <c r="I20" s="137"/>
      <c r="J20" s="137"/>
      <c r="K20" s="137"/>
      <c r="L20" s="138"/>
      <c r="M20" s="137"/>
      <c r="N20" s="137"/>
      <c r="O20" s="137"/>
      <c r="P20" s="137"/>
      <c r="Q20" s="137"/>
    </row>
    <row r="21" spans="1:31">
      <c r="A21" s="9"/>
      <c r="B21" s="39" t="s">
        <v>62</v>
      </c>
      <c r="C21" s="139"/>
      <c r="D21" s="140">
        <v>1</v>
      </c>
      <c r="E21" s="140">
        <v>2</v>
      </c>
      <c r="F21" s="140">
        <v>3</v>
      </c>
      <c r="G21" s="140">
        <v>4</v>
      </c>
      <c r="H21" s="140">
        <v>5</v>
      </c>
      <c r="I21" s="140">
        <v>6</v>
      </c>
      <c r="J21" s="140">
        <v>7</v>
      </c>
      <c r="K21" s="140">
        <v>8</v>
      </c>
      <c r="L21" s="140">
        <v>9</v>
      </c>
      <c r="M21" s="140">
        <v>10</v>
      </c>
      <c r="N21" s="140">
        <v>11</v>
      </c>
      <c r="O21" s="140">
        <v>12</v>
      </c>
      <c r="P21" s="140">
        <v>13</v>
      </c>
      <c r="Q21" s="141">
        <v>14</v>
      </c>
    </row>
    <row r="22" spans="1:31" ht="18.5" thickBot="1">
      <c r="A22" s="40" t="s">
        <v>65</v>
      </c>
      <c r="B22" s="10"/>
      <c r="C22" s="142" t="s">
        <v>129</v>
      </c>
      <c r="D22" s="143" t="s">
        <v>165</v>
      </c>
      <c r="E22" s="144" t="s">
        <v>166</v>
      </c>
      <c r="F22" s="144" t="s">
        <v>167</v>
      </c>
      <c r="G22" s="144" t="s">
        <v>168</v>
      </c>
      <c r="H22" s="144" t="s">
        <v>169</v>
      </c>
      <c r="I22" s="144" t="s">
        <v>170</v>
      </c>
      <c r="J22" s="144" t="s">
        <v>171</v>
      </c>
      <c r="K22" s="144" t="s">
        <v>172</v>
      </c>
      <c r="L22" s="144" t="s">
        <v>173</v>
      </c>
      <c r="M22" s="144" t="s">
        <v>174</v>
      </c>
      <c r="N22" s="144" t="s">
        <v>175</v>
      </c>
      <c r="O22" s="144" t="s">
        <v>176</v>
      </c>
      <c r="P22" s="144" t="s">
        <v>177</v>
      </c>
      <c r="Q22" s="145" t="s">
        <v>178</v>
      </c>
    </row>
    <row r="23" spans="1:31" ht="18.5" thickBot="1">
      <c r="A23" s="150" t="s">
        <v>74</v>
      </c>
      <c r="B23" s="439" t="s">
        <v>75</v>
      </c>
      <c r="C23" s="152">
        <v>2291500</v>
      </c>
      <c r="D23" s="153">
        <v>882800</v>
      </c>
      <c r="E23" s="153">
        <v>470900</v>
      </c>
      <c r="F23" s="153">
        <v>337300</v>
      </c>
      <c r="G23" s="153">
        <v>181200</v>
      </c>
      <c r="H23" s="153">
        <v>51100</v>
      </c>
      <c r="I23" s="153">
        <v>12100</v>
      </c>
      <c r="J23" s="153">
        <v>10800</v>
      </c>
      <c r="K23" s="153">
        <v>3600</v>
      </c>
      <c r="L23" s="153">
        <v>20600</v>
      </c>
      <c r="M23" s="153">
        <v>21400</v>
      </c>
      <c r="N23" s="153">
        <v>9100</v>
      </c>
      <c r="O23" s="153">
        <v>4200</v>
      </c>
      <c r="P23" s="153">
        <v>10700</v>
      </c>
      <c r="Q23" s="154">
        <v>275700</v>
      </c>
    </row>
    <row r="24" spans="1:31">
      <c r="A24" s="155"/>
      <c r="B24" s="440" t="s">
        <v>76</v>
      </c>
      <c r="C24" s="30">
        <v>1263500</v>
      </c>
      <c r="D24" s="31">
        <v>528500</v>
      </c>
      <c r="E24" s="31">
        <v>282100</v>
      </c>
      <c r="F24" s="31">
        <v>80100</v>
      </c>
      <c r="G24" s="31">
        <v>149600</v>
      </c>
      <c r="H24" s="31">
        <v>37100</v>
      </c>
      <c r="I24" s="31">
        <v>10100</v>
      </c>
      <c r="J24" s="31">
        <v>9600</v>
      </c>
      <c r="K24" s="31">
        <v>1800</v>
      </c>
      <c r="L24" s="31">
        <v>6400</v>
      </c>
      <c r="M24" s="31">
        <v>10200</v>
      </c>
      <c r="N24" s="31">
        <v>5200</v>
      </c>
      <c r="O24" s="31">
        <v>1700</v>
      </c>
      <c r="P24" s="31">
        <v>7800</v>
      </c>
      <c r="Q24" s="32">
        <v>133300</v>
      </c>
    </row>
    <row r="25" spans="1:31">
      <c r="A25" s="11"/>
      <c r="B25" s="441" t="s">
        <v>77</v>
      </c>
      <c r="C25" s="41">
        <v>1028000</v>
      </c>
      <c r="D25" s="42">
        <v>354300</v>
      </c>
      <c r="E25" s="43">
        <v>188800</v>
      </c>
      <c r="F25" s="42">
        <v>257200</v>
      </c>
      <c r="G25" s="42">
        <v>31600</v>
      </c>
      <c r="H25" s="42">
        <v>14000</v>
      </c>
      <c r="I25" s="42">
        <v>2000</v>
      </c>
      <c r="J25" s="42">
        <v>1200</v>
      </c>
      <c r="K25" s="42">
        <v>1800</v>
      </c>
      <c r="L25" s="42">
        <v>14200</v>
      </c>
      <c r="M25" s="42">
        <v>11200</v>
      </c>
      <c r="N25" s="42">
        <v>3900</v>
      </c>
      <c r="O25" s="42">
        <v>2500</v>
      </c>
      <c r="P25" s="42">
        <v>2900</v>
      </c>
      <c r="Q25" s="44">
        <v>142400</v>
      </c>
    </row>
    <row r="26" spans="1:31">
      <c r="A26" s="11"/>
      <c r="B26" s="442" t="s">
        <v>249</v>
      </c>
      <c r="C26" s="19">
        <v>1.8136129798179659</v>
      </c>
      <c r="D26" s="20">
        <v>1.6703878902554399</v>
      </c>
      <c r="E26" s="21">
        <v>1.6692662176533144</v>
      </c>
      <c r="F26" s="20">
        <v>4.2109862671660423</v>
      </c>
      <c r="G26" s="20">
        <v>1.2112299465240641</v>
      </c>
      <c r="H26" s="20">
        <v>1.3773584905660377</v>
      </c>
      <c r="I26" s="20">
        <v>1.198019801980198</v>
      </c>
      <c r="J26" s="20">
        <v>1.125</v>
      </c>
      <c r="K26" s="20">
        <v>2</v>
      </c>
      <c r="L26" s="20">
        <v>3.21875</v>
      </c>
      <c r="M26" s="20">
        <v>2.0980392156862746</v>
      </c>
      <c r="N26" s="20">
        <v>1.75</v>
      </c>
      <c r="O26" s="20">
        <v>2.4705882352941178</v>
      </c>
      <c r="P26" s="20">
        <v>1.3717948717948718</v>
      </c>
      <c r="Q26" s="22">
        <v>2.0682670667666918</v>
      </c>
    </row>
    <row r="27" spans="1:31" ht="26.5" thickBot="1">
      <c r="A27" s="11"/>
      <c r="B27" s="443" t="s">
        <v>113</v>
      </c>
      <c r="C27" s="36">
        <v>1</v>
      </c>
      <c r="D27" s="27">
        <v>0.38524983635173465</v>
      </c>
      <c r="E27" s="27">
        <v>0.20549858171503382</v>
      </c>
      <c r="F27" s="27">
        <v>0.14719615972070696</v>
      </c>
      <c r="G27" s="27">
        <v>7.9074841806676843E-2</v>
      </c>
      <c r="H27" s="27">
        <v>2.2299803622081605E-2</v>
      </c>
      <c r="I27" s="27">
        <v>5.2803840279293038E-3</v>
      </c>
      <c r="J27" s="27">
        <v>4.7130700414575602E-3</v>
      </c>
      <c r="K27" s="27">
        <v>1.5710233471525202E-3</v>
      </c>
      <c r="L27" s="27">
        <v>8.9897447087060878E-3</v>
      </c>
      <c r="M27" s="27">
        <v>9.338861008073315E-3</v>
      </c>
      <c r="N27" s="27">
        <v>3.971197905302204E-3</v>
      </c>
      <c r="O27" s="27">
        <v>1.8328605716779402E-3</v>
      </c>
      <c r="P27" s="27">
        <v>4.6694305040366575E-3</v>
      </c>
      <c r="Q27" s="28">
        <v>0.12031420466943051</v>
      </c>
    </row>
    <row r="28" spans="1:31">
      <c r="A28" s="438"/>
      <c r="B28" s="205"/>
      <c r="C28" s="204"/>
      <c r="D28" s="203"/>
      <c r="E28" s="203"/>
      <c r="F28" s="203"/>
      <c r="G28" s="203"/>
      <c r="H28" s="203"/>
      <c r="I28" s="203"/>
      <c r="J28" s="203"/>
      <c r="K28" s="203"/>
      <c r="L28" s="203"/>
      <c r="M28" s="203"/>
      <c r="N28" s="203"/>
      <c r="O28" s="203"/>
      <c r="P28" s="203"/>
      <c r="Q28" s="203"/>
    </row>
    <row r="29" spans="1:31" ht="19.5">
      <c r="A29" s="202" t="s">
        <v>248</v>
      </c>
      <c r="B29" s="201"/>
      <c r="C29" s="201"/>
      <c r="D29" s="201"/>
      <c r="E29" s="201"/>
      <c r="F29" s="201"/>
      <c r="G29" s="201"/>
      <c r="H29" s="201"/>
      <c r="I29" s="201"/>
      <c r="J29" s="201"/>
      <c r="K29" s="201"/>
      <c r="L29" s="201"/>
      <c r="M29" s="201"/>
      <c r="N29" s="201"/>
      <c r="O29" s="201"/>
      <c r="P29" s="201"/>
      <c r="Q29" s="201"/>
      <c r="R29" s="201"/>
      <c r="S29" s="201"/>
      <c r="T29" s="201"/>
      <c r="U29" s="201"/>
      <c r="V29" s="201"/>
      <c r="W29" s="201"/>
      <c r="X29" s="201"/>
    </row>
    <row r="30" spans="1:31" ht="25.5">
      <c r="A30" s="435"/>
      <c r="B30" s="199" t="s">
        <v>247</v>
      </c>
      <c r="C30" s="198" t="s">
        <v>246</v>
      </c>
      <c r="D30" s="198" t="s">
        <v>245</v>
      </c>
      <c r="E30" s="198" t="s">
        <v>244</v>
      </c>
      <c r="F30" s="198" t="s">
        <v>243</v>
      </c>
      <c r="G30" s="198" t="s">
        <v>242</v>
      </c>
      <c r="H30" s="200" t="s">
        <v>241</v>
      </c>
      <c r="I30" s="198" t="s">
        <v>240</v>
      </c>
      <c r="J30" s="198" t="s">
        <v>239</v>
      </c>
      <c r="K30" s="198" t="s">
        <v>238</v>
      </c>
      <c r="L30" s="198" t="s">
        <v>237</v>
      </c>
      <c r="M30" s="199" t="s">
        <v>236</v>
      </c>
      <c r="N30" s="198" t="s">
        <v>235</v>
      </c>
      <c r="O30" s="198" t="s">
        <v>234</v>
      </c>
      <c r="P30" s="198" t="s">
        <v>233</v>
      </c>
      <c r="Q30" s="198" t="s">
        <v>232</v>
      </c>
      <c r="R30" s="198" t="s">
        <v>231</v>
      </c>
      <c r="S30" s="198" t="s">
        <v>230</v>
      </c>
      <c r="T30" s="198" t="s">
        <v>229</v>
      </c>
      <c r="U30" s="198" t="s">
        <v>228</v>
      </c>
      <c r="V30" s="197" t="s">
        <v>227</v>
      </c>
      <c r="W30" s="197" t="s">
        <v>226</v>
      </c>
      <c r="X30" s="196" t="s">
        <v>225</v>
      </c>
    </row>
    <row r="31" spans="1:31">
      <c r="A31" s="437" t="s">
        <v>224</v>
      </c>
      <c r="B31" s="195"/>
      <c r="C31" s="193"/>
      <c r="D31" s="193"/>
      <c r="E31" s="193"/>
      <c r="F31" s="193"/>
      <c r="G31" s="193"/>
      <c r="H31" s="193"/>
      <c r="I31" s="193"/>
      <c r="J31" s="193"/>
      <c r="K31" s="193"/>
      <c r="L31" s="193"/>
      <c r="M31" s="194"/>
      <c r="N31" s="193"/>
      <c r="O31" s="193"/>
      <c r="P31" s="193"/>
      <c r="Q31" s="193"/>
      <c r="R31" s="193"/>
      <c r="S31" s="193"/>
      <c r="T31" s="193"/>
      <c r="U31" s="193"/>
      <c r="V31" s="193"/>
      <c r="W31" s="193"/>
      <c r="X31" s="192"/>
    </row>
    <row r="32" spans="1:31">
      <c r="A32" s="436" t="s">
        <v>223</v>
      </c>
      <c r="B32" s="191">
        <v>664500</v>
      </c>
      <c r="C32" s="189">
        <v>423700</v>
      </c>
      <c r="D32" s="189">
        <v>125100</v>
      </c>
      <c r="E32" s="189">
        <v>157700</v>
      </c>
      <c r="F32" s="189">
        <v>22700</v>
      </c>
      <c r="G32" s="189">
        <v>6000</v>
      </c>
      <c r="H32" s="189">
        <v>5500</v>
      </c>
      <c r="I32" s="189">
        <v>3300</v>
      </c>
      <c r="J32" s="189">
        <v>3800</v>
      </c>
      <c r="K32" s="189">
        <v>1300</v>
      </c>
      <c r="L32" s="189">
        <v>1300</v>
      </c>
      <c r="M32" s="190">
        <v>2700</v>
      </c>
      <c r="N32" s="189">
        <v>19500</v>
      </c>
      <c r="O32" s="189">
        <v>3200</v>
      </c>
      <c r="P32" s="189">
        <v>2300</v>
      </c>
      <c r="Q32" s="189">
        <v>19700</v>
      </c>
      <c r="R32" s="189">
        <v>6800</v>
      </c>
      <c r="S32" s="189">
        <v>1200</v>
      </c>
      <c r="T32" s="189">
        <v>5200</v>
      </c>
      <c r="U32" s="189">
        <v>14200</v>
      </c>
      <c r="V32" s="189">
        <v>14200</v>
      </c>
      <c r="W32" s="189">
        <v>0</v>
      </c>
      <c r="X32" s="188">
        <v>1489700</v>
      </c>
    </row>
    <row r="33" spans="1:25">
      <c r="A33" s="436" t="s">
        <v>222</v>
      </c>
      <c r="B33" s="191">
        <v>500</v>
      </c>
      <c r="C33" s="189">
        <v>0</v>
      </c>
      <c r="D33" s="189">
        <v>0</v>
      </c>
      <c r="E33" s="189">
        <v>0</v>
      </c>
      <c r="F33" s="189">
        <v>0</v>
      </c>
      <c r="G33" s="189">
        <v>0</v>
      </c>
      <c r="H33" s="189">
        <v>0</v>
      </c>
      <c r="I33" s="189">
        <v>0</v>
      </c>
      <c r="J33" s="189">
        <v>0</v>
      </c>
      <c r="K33" s="189">
        <v>0</v>
      </c>
      <c r="L33" s="189">
        <v>0</v>
      </c>
      <c r="M33" s="190">
        <v>0</v>
      </c>
      <c r="N33" s="189">
        <v>0</v>
      </c>
      <c r="O33" s="189">
        <v>0</v>
      </c>
      <c r="P33" s="189">
        <v>0</v>
      </c>
      <c r="Q33" s="189">
        <v>0</v>
      </c>
      <c r="R33" s="189">
        <v>0</v>
      </c>
      <c r="S33" s="189">
        <v>0</v>
      </c>
      <c r="T33" s="189">
        <v>0</v>
      </c>
      <c r="U33" s="189">
        <v>0</v>
      </c>
      <c r="V33" s="189">
        <v>0</v>
      </c>
      <c r="W33" s="189">
        <v>0</v>
      </c>
      <c r="X33" s="188">
        <v>500</v>
      </c>
    </row>
    <row r="34" spans="1:25">
      <c r="A34" s="436" t="s">
        <v>221</v>
      </c>
      <c r="B34" s="191">
        <v>0</v>
      </c>
      <c r="C34" s="189">
        <v>30800</v>
      </c>
      <c r="D34" s="189">
        <v>0</v>
      </c>
      <c r="E34" s="189">
        <v>0</v>
      </c>
      <c r="F34" s="189">
        <v>0</v>
      </c>
      <c r="G34" s="189">
        <v>0</v>
      </c>
      <c r="H34" s="189">
        <v>0</v>
      </c>
      <c r="I34" s="189">
        <v>0</v>
      </c>
      <c r="J34" s="189">
        <v>0</v>
      </c>
      <c r="K34" s="189">
        <v>0</v>
      </c>
      <c r="L34" s="189">
        <v>0</v>
      </c>
      <c r="M34" s="190">
        <v>0</v>
      </c>
      <c r="N34" s="189">
        <v>0</v>
      </c>
      <c r="O34" s="189">
        <v>0</v>
      </c>
      <c r="P34" s="189">
        <v>0</v>
      </c>
      <c r="Q34" s="189">
        <v>0</v>
      </c>
      <c r="R34" s="189">
        <v>0</v>
      </c>
      <c r="S34" s="189">
        <v>0</v>
      </c>
      <c r="T34" s="189">
        <v>0</v>
      </c>
      <c r="U34" s="189">
        <v>0</v>
      </c>
      <c r="V34" s="189">
        <v>0</v>
      </c>
      <c r="W34" s="189"/>
      <c r="X34" s="188">
        <v>30800</v>
      </c>
    </row>
    <row r="35" spans="1:25">
      <c r="A35" s="436" t="s">
        <v>220</v>
      </c>
      <c r="B35" s="187">
        <v>0</v>
      </c>
      <c r="C35" s="186">
        <v>0</v>
      </c>
      <c r="D35" s="186">
        <v>0</v>
      </c>
      <c r="E35" s="186">
        <v>0</v>
      </c>
      <c r="F35" s="186">
        <v>2100</v>
      </c>
      <c r="G35" s="186">
        <v>0</v>
      </c>
      <c r="H35" s="186">
        <v>0</v>
      </c>
      <c r="I35" s="186">
        <v>0</v>
      </c>
      <c r="J35" s="186">
        <v>0</v>
      </c>
      <c r="K35" s="186">
        <v>0</v>
      </c>
      <c r="L35" s="186">
        <v>0</v>
      </c>
      <c r="M35" s="187">
        <v>0</v>
      </c>
      <c r="N35" s="186">
        <v>0</v>
      </c>
      <c r="O35" s="186">
        <v>0</v>
      </c>
      <c r="P35" s="186">
        <v>0</v>
      </c>
      <c r="Q35" s="186">
        <v>0</v>
      </c>
      <c r="R35" s="186">
        <v>0</v>
      </c>
      <c r="S35" s="186">
        <v>0</v>
      </c>
      <c r="T35" s="186">
        <v>0</v>
      </c>
      <c r="U35" s="186">
        <v>0</v>
      </c>
      <c r="V35" s="186">
        <v>0</v>
      </c>
      <c r="W35" s="186">
        <v>0</v>
      </c>
      <c r="X35" s="185">
        <v>2100</v>
      </c>
    </row>
    <row r="36" spans="1:25">
      <c r="A36" s="184" t="s">
        <v>219</v>
      </c>
      <c r="B36" s="183">
        <v>665000</v>
      </c>
      <c r="C36" s="182">
        <v>454500</v>
      </c>
      <c r="D36" s="182">
        <v>125100</v>
      </c>
      <c r="E36" s="182">
        <v>157700</v>
      </c>
      <c r="F36" s="182">
        <v>24800</v>
      </c>
      <c r="G36" s="182">
        <v>6000</v>
      </c>
      <c r="H36" s="182">
        <v>5500</v>
      </c>
      <c r="I36" s="182">
        <v>3300</v>
      </c>
      <c r="J36" s="182">
        <v>3800</v>
      </c>
      <c r="K36" s="182">
        <v>1300</v>
      </c>
      <c r="L36" s="182">
        <v>1300</v>
      </c>
      <c r="M36" s="183">
        <v>2700</v>
      </c>
      <c r="N36" s="182">
        <v>19500</v>
      </c>
      <c r="O36" s="182">
        <v>3200</v>
      </c>
      <c r="P36" s="182">
        <v>2300</v>
      </c>
      <c r="Q36" s="182">
        <v>19700</v>
      </c>
      <c r="R36" s="182">
        <v>6800</v>
      </c>
      <c r="S36" s="182">
        <v>1200</v>
      </c>
      <c r="T36" s="182">
        <v>5200</v>
      </c>
      <c r="U36" s="182">
        <v>14200</v>
      </c>
      <c r="V36" s="182">
        <v>14200</v>
      </c>
      <c r="W36" s="182">
        <v>0</v>
      </c>
      <c r="X36" s="181">
        <v>1523100</v>
      </c>
    </row>
    <row r="37" spans="1:25">
      <c r="A37" s="437" t="s">
        <v>218</v>
      </c>
      <c r="B37" s="195"/>
      <c r="C37" s="193"/>
      <c r="D37" s="193"/>
      <c r="E37" s="193"/>
      <c r="F37" s="193"/>
      <c r="G37" s="193"/>
      <c r="H37" s="193"/>
      <c r="I37" s="193"/>
      <c r="J37" s="193"/>
      <c r="K37" s="193"/>
      <c r="L37" s="193"/>
      <c r="M37" s="194"/>
      <c r="N37" s="193"/>
      <c r="O37" s="193"/>
      <c r="P37" s="193"/>
      <c r="Q37" s="193"/>
      <c r="R37" s="193"/>
      <c r="S37" s="193"/>
      <c r="T37" s="193"/>
      <c r="U37" s="193"/>
      <c r="V37" s="193"/>
      <c r="W37" s="193"/>
      <c r="X37" s="192"/>
    </row>
    <row r="38" spans="1:25">
      <c r="A38" s="436" t="s">
        <v>217</v>
      </c>
      <c r="B38" s="191">
        <v>155100</v>
      </c>
      <c r="C38" s="189">
        <v>14000</v>
      </c>
      <c r="D38" s="189">
        <v>168500</v>
      </c>
      <c r="E38" s="189">
        <v>19400</v>
      </c>
      <c r="F38" s="189">
        <v>18600</v>
      </c>
      <c r="G38" s="189">
        <v>4800</v>
      </c>
      <c r="H38" s="189">
        <v>3600</v>
      </c>
      <c r="I38" s="189">
        <v>100</v>
      </c>
      <c r="J38" s="189">
        <v>1200</v>
      </c>
      <c r="K38" s="189">
        <v>500</v>
      </c>
      <c r="L38" s="189">
        <v>800</v>
      </c>
      <c r="M38" s="190">
        <v>1400</v>
      </c>
      <c r="N38" s="189">
        <v>1000</v>
      </c>
      <c r="O38" s="189">
        <v>3600</v>
      </c>
      <c r="P38" s="189">
        <v>300</v>
      </c>
      <c r="Q38" s="189">
        <v>1500</v>
      </c>
      <c r="R38" s="189">
        <v>1800</v>
      </c>
      <c r="S38" s="189">
        <v>400</v>
      </c>
      <c r="T38" s="189">
        <v>3900</v>
      </c>
      <c r="U38" s="189">
        <v>168100</v>
      </c>
      <c r="V38" s="189">
        <v>6400</v>
      </c>
      <c r="W38" s="189">
        <v>0</v>
      </c>
      <c r="X38" s="188">
        <v>568600</v>
      </c>
    </row>
    <row r="39" spans="1:25">
      <c r="A39" s="436" t="s">
        <v>216</v>
      </c>
      <c r="B39" s="433">
        <v>52400</v>
      </c>
      <c r="C39" s="433">
        <v>500</v>
      </c>
      <c r="D39" s="433">
        <v>33700</v>
      </c>
      <c r="E39" s="433">
        <v>3700</v>
      </c>
      <c r="F39" s="433">
        <v>7400</v>
      </c>
      <c r="G39" s="433">
        <v>1200</v>
      </c>
      <c r="H39" s="433">
        <v>1600</v>
      </c>
      <c r="I39" s="433">
        <v>200</v>
      </c>
      <c r="J39" s="433">
        <v>2200</v>
      </c>
      <c r="K39" s="433">
        <v>0</v>
      </c>
      <c r="L39" s="433">
        <v>0</v>
      </c>
      <c r="M39" s="433">
        <v>100</v>
      </c>
      <c r="N39" s="433">
        <v>100</v>
      </c>
      <c r="O39" s="433">
        <v>4500</v>
      </c>
      <c r="P39" s="433">
        <v>0</v>
      </c>
      <c r="Q39" s="433">
        <v>200</v>
      </c>
      <c r="R39" s="444">
        <v>400</v>
      </c>
      <c r="S39" s="434">
        <v>100</v>
      </c>
      <c r="T39" s="434">
        <v>1200</v>
      </c>
      <c r="U39" s="189">
        <v>55800</v>
      </c>
      <c r="V39" s="189">
        <v>2400</v>
      </c>
      <c r="W39" s="189">
        <v>161700</v>
      </c>
      <c r="X39" s="188">
        <v>165300</v>
      </c>
    </row>
    <row r="40" spans="1:25">
      <c r="A40" s="436" t="s">
        <v>215</v>
      </c>
      <c r="B40" s="191">
        <v>8000</v>
      </c>
      <c r="C40" s="189">
        <v>1900</v>
      </c>
      <c r="D40" s="189">
        <v>10000</v>
      </c>
      <c r="E40" s="189">
        <v>400</v>
      </c>
      <c r="F40" s="189">
        <v>300</v>
      </c>
      <c r="G40" s="189">
        <v>100</v>
      </c>
      <c r="H40" s="189">
        <v>100</v>
      </c>
      <c r="I40" s="189">
        <v>0</v>
      </c>
      <c r="J40" s="189">
        <v>0</v>
      </c>
      <c r="K40" s="189">
        <v>0</v>
      </c>
      <c r="L40" s="189">
        <v>0</v>
      </c>
      <c r="M40" s="190">
        <v>0</v>
      </c>
      <c r="N40" s="189">
        <v>0</v>
      </c>
      <c r="O40" s="189">
        <v>0</v>
      </c>
      <c r="P40" s="189">
        <v>0</v>
      </c>
      <c r="Q40" s="189">
        <v>0</v>
      </c>
      <c r="R40" s="189">
        <v>0</v>
      </c>
      <c r="S40" s="189">
        <v>0</v>
      </c>
      <c r="T40" s="189">
        <v>400</v>
      </c>
      <c r="U40" s="189">
        <v>9800</v>
      </c>
      <c r="V40" s="189">
        <v>100</v>
      </c>
      <c r="W40" s="189">
        <v>53400</v>
      </c>
      <c r="X40" s="188">
        <v>31000</v>
      </c>
    </row>
    <row r="41" spans="1:25">
      <c r="A41" s="436" t="s">
        <v>276</v>
      </c>
      <c r="B41" s="187">
        <v>2300</v>
      </c>
      <c r="C41" s="186">
        <v>0</v>
      </c>
      <c r="D41" s="186">
        <v>0</v>
      </c>
      <c r="E41" s="186">
        <v>0</v>
      </c>
      <c r="F41" s="186">
        <v>0</v>
      </c>
      <c r="G41" s="186">
        <v>0</v>
      </c>
      <c r="H41" s="186">
        <v>0</v>
      </c>
      <c r="I41" s="186">
        <v>0</v>
      </c>
      <c r="J41" s="186">
        <v>0</v>
      </c>
      <c r="K41" s="186">
        <v>0</v>
      </c>
      <c r="L41" s="186">
        <v>0</v>
      </c>
      <c r="M41" s="187">
        <v>0</v>
      </c>
      <c r="N41" s="186">
        <v>0</v>
      </c>
      <c r="O41" s="186">
        <v>0</v>
      </c>
      <c r="P41" s="186">
        <v>0</v>
      </c>
      <c r="Q41" s="186">
        <v>0</v>
      </c>
      <c r="R41" s="186">
        <v>100</v>
      </c>
      <c r="S41" s="186">
        <v>0</v>
      </c>
      <c r="T41" s="186">
        <v>0</v>
      </c>
      <c r="U41" s="186">
        <v>1100</v>
      </c>
      <c r="V41" s="186">
        <v>0</v>
      </c>
      <c r="W41" s="186">
        <v>9700</v>
      </c>
      <c r="X41" s="185">
        <v>3500</v>
      </c>
    </row>
    <row r="42" spans="1:25">
      <c r="A42" s="184" t="s">
        <v>214</v>
      </c>
      <c r="B42" s="183">
        <v>217800</v>
      </c>
      <c r="C42" s="182">
        <v>16400</v>
      </c>
      <c r="D42" s="182">
        <v>212200</v>
      </c>
      <c r="E42" s="182">
        <v>23500</v>
      </c>
      <c r="F42" s="182">
        <v>26300</v>
      </c>
      <c r="G42" s="182">
        <v>6100</v>
      </c>
      <c r="H42" s="182">
        <v>5300</v>
      </c>
      <c r="I42" s="182">
        <v>300</v>
      </c>
      <c r="J42" s="182">
        <v>3400</v>
      </c>
      <c r="K42" s="182">
        <v>500</v>
      </c>
      <c r="L42" s="182">
        <v>800</v>
      </c>
      <c r="M42" s="183">
        <v>1500</v>
      </c>
      <c r="N42" s="182">
        <v>1100</v>
      </c>
      <c r="O42" s="182">
        <v>8100</v>
      </c>
      <c r="P42" s="182">
        <v>300</v>
      </c>
      <c r="Q42" s="182">
        <v>1700</v>
      </c>
      <c r="R42" s="182">
        <v>2300</v>
      </c>
      <c r="S42" s="182">
        <v>500</v>
      </c>
      <c r="T42" s="182">
        <v>5500</v>
      </c>
      <c r="U42" s="182">
        <v>234800</v>
      </c>
      <c r="V42" s="182">
        <v>8900</v>
      </c>
      <c r="W42" s="182">
        <v>0</v>
      </c>
      <c r="X42" s="181">
        <v>768400</v>
      </c>
    </row>
    <row r="43" spans="1:25">
      <c r="A43" s="180" t="s">
        <v>213</v>
      </c>
      <c r="B43" s="179">
        <v>882800</v>
      </c>
      <c r="C43" s="178">
        <v>470900</v>
      </c>
      <c r="D43" s="178">
        <v>337300</v>
      </c>
      <c r="E43" s="178">
        <v>181200</v>
      </c>
      <c r="F43" s="178">
        <v>51100</v>
      </c>
      <c r="G43" s="178">
        <v>12100</v>
      </c>
      <c r="H43" s="178">
        <v>10800</v>
      </c>
      <c r="I43" s="178">
        <v>3600</v>
      </c>
      <c r="J43" s="178">
        <v>7200</v>
      </c>
      <c r="K43" s="178">
        <v>1800</v>
      </c>
      <c r="L43" s="178">
        <v>2100</v>
      </c>
      <c r="M43" s="179">
        <v>4200</v>
      </c>
      <c r="N43" s="178">
        <v>20600</v>
      </c>
      <c r="O43" s="178">
        <v>11300</v>
      </c>
      <c r="P43" s="178">
        <v>2600</v>
      </c>
      <c r="Q43" s="178">
        <v>21400</v>
      </c>
      <c r="R43" s="178">
        <v>9100</v>
      </c>
      <c r="S43" s="178">
        <v>1700</v>
      </c>
      <c r="T43" s="178">
        <v>10700</v>
      </c>
      <c r="U43" s="178">
        <v>249000</v>
      </c>
      <c r="V43" s="178">
        <v>23100</v>
      </c>
      <c r="W43" s="178">
        <v>225900</v>
      </c>
      <c r="X43" s="177">
        <v>2291500</v>
      </c>
    </row>
    <row r="44" spans="1:25">
      <c r="A44" s="435" t="s">
        <v>212</v>
      </c>
      <c r="B44" s="176">
        <v>0.38524983635173465</v>
      </c>
      <c r="C44" s="175">
        <v>0.20549858171503382</v>
      </c>
      <c r="D44" s="175">
        <v>0.14719615972070696</v>
      </c>
      <c r="E44" s="175">
        <v>7.9074841806676843E-2</v>
      </c>
      <c r="F44" s="175">
        <v>2.2299803622081605E-2</v>
      </c>
      <c r="G44" s="175">
        <v>5.2803840279293038E-3</v>
      </c>
      <c r="H44" s="175">
        <v>4.7130700414575602E-3</v>
      </c>
      <c r="I44" s="175">
        <v>1.5710233471525202E-3</v>
      </c>
      <c r="J44" s="175">
        <v>3.1420466943050404E-3</v>
      </c>
      <c r="K44" s="175">
        <v>7.8551167357626011E-4</v>
      </c>
      <c r="L44" s="175">
        <v>9.1643028583897009E-4</v>
      </c>
      <c r="M44" s="176">
        <v>1.8328605716779402E-3</v>
      </c>
      <c r="N44" s="175">
        <v>8.9897447087060878E-3</v>
      </c>
      <c r="O44" s="175">
        <v>4.9312677285620775E-3</v>
      </c>
      <c r="P44" s="175">
        <v>1.1346279729434869E-3</v>
      </c>
      <c r="Q44" s="175">
        <v>9.338861008073315E-3</v>
      </c>
      <c r="R44" s="175">
        <v>3.971197905302204E-3</v>
      </c>
      <c r="S44" s="175">
        <v>7.4187213615535671E-4</v>
      </c>
      <c r="T44" s="175">
        <v>4.6694305040366575E-3</v>
      </c>
      <c r="U44" s="175">
        <v>0.10866244817804931</v>
      </c>
      <c r="V44" s="174"/>
      <c r="W44" s="173"/>
      <c r="X44" s="172"/>
      <c r="Y44" s="171"/>
    </row>
    <row r="45" spans="1:25">
      <c r="C45" s="170"/>
      <c r="N45" s="170"/>
    </row>
  </sheetData>
  <mergeCells count="6">
    <mergeCell ref="C2:E3"/>
    <mergeCell ref="F3:K3"/>
    <mergeCell ref="D4:D5"/>
    <mergeCell ref="E4:E5"/>
    <mergeCell ref="F4:F5"/>
    <mergeCell ref="I4:I5"/>
  </mergeCells>
  <phoneticPr fontId="2"/>
  <conditionalFormatting sqref="C9:K9">
    <cfRule type="cellIs" dxfId="139" priority="3" operator="equal">
      <formula>"△100%"</formula>
    </cfRule>
  </conditionalFormatting>
  <conditionalFormatting sqref="C26:Q26">
    <cfRule type="cellIs" dxfId="138" priority="1" operator="equal">
      <formula>"△100%"</formula>
    </cfRule>
  </conditionalFormatting>
  <conditionalFormatting sqref="AE17">
    <cfRule type="cellIs" dxfId="137" priority="2" operator="equal">
      <formula>"△100%"</formula>
    </cfRule>
  </conditionalFormatting>
  <pageMargins left="0.7" right="0.7" top="0.75" bottom="0.75" header="0.3" footer="0.3"/>
  <pageSetup paperSize="8" scale="5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31"/>
  <sheetViews>
    <sheetView workbookViewId="0">
      <selection sqref="A1:B1"/>
    </sheetView>
  </sheetViews>
  <sheetFormatPr defaultColWidth="9" defaultRowHeight="13"/>
  <cols>
    <col min="1" max="1" width="10.08203125" style="47" customWidth="1"/>
    <col min="2" max="2" width="9.08203125" style="47" customWidth="1"/>
    <col min="3" max="3" width="9" style="47"/>
    <col min="4" max="31" width="7.58203125" style="47" customWidth="1"/>
    <col min="32" max="32" width="9.25" style="47" bestFit="1" customWidth="1"/>
    <col min="33" max="16384" width="9" style="47"/>
  </cols>
  <sheetData>
    <row r="1" spans="1:33" s="125" customFormat="1" ht="24.75" customHeight="1">
      <c r="A1" s="468" t="str">
        <f>令和６年度!A1</f>
        <v>令和６年度</v>
      </c>
      <c r="B1" s="468"/>
      <c r="C1" s="122"/>
      <c r="D1" s="122"/>
      <c r="E1" s="123" t="str">
        <f ca="1">RIGHT(CELL("filename",$A$1),LEN(CELL("filename",$A$1))-FIND("]",CELL("filename",$A$1)))</f>
        <v>６月（２表）</v>
      </c>
      <c r="F1" s="124" t="s">
        <v>137</v>
      </c>
      <c r="G1" s="123"/>
      <c r="H1" s="124"/>
      <c r="I1" s="126"/>
      <c r="J1" s="123"/>
      <c r="K1" s="124"/>
      <c r="L1" s="126"/>
      <c r="M1" s="126"/>
      <c r="N1" s="126"/>
      <c r="O1" s="126"/>
      <c r="P1" s="126"/>
      <c r="Q1" s="126"/>
    </row>
    <row r="3" spans="1:33" ht="17" thickBot="1">
      <c r="A3" s="255" t="s">
        <v>83</v>
      </c>
      <c r="B3" s="252"/>
      <c r="C3" s="252"/>
      <c r="D3" s="253"/>
      <c r="E3" s="252"/>
      <c r="F3" s="252"/>
      <c r="G3" s="252"/>
      <c r="H3" s="252"/>
      <c r="I3" s="252"/>
      <c r="J3" s="252"/>
      <c r="K3" s="252"/>
      <c r="L3" s="252"/>
      <c r="M3" s="252"/>
      <c r="N3" s="252"/>
      <c r="O3" s="252"/>
      <c r="P3" s="252"/>
      <c r="Q3" s="254"/>
      <c r="R3" s="252"/>
      <c r="S3" s="254"/>
      <c r="T3" s="252"/>
      <c r="U3" s="253"/>
      <c r="V3" s="252"/>
      <c r="W3" s="252"/>
      <c r="X3" s="252"/>
      <c r="Y3" s="252"/>
      <c r="Z3" s="252"/>
      <c r="AA3" s="252"/>
      <c r="AB3" s="252"/>
      <c r="AC3" s="252"/>
      <c r="AD3" s="252"/>
      <c r="AE3" s="252"/>
    </row>
    <row r="4" spans="1:33" ht="14">
      <c r="A4" s="251"/>
      <c r="B4" s="250" t="s">
        <v>62</v>
      </c>
      <c r="C4" s="249"/>
      <c r="D4" s="248">
        <v>1</v>
      </c>
      <c r="E4" s="245">
        <v>2</v>
      </c>
      <c r="F4" s="248">
        <v>3</v>
      </c>
      <c r="G4" s="247">
        <v>4</v>
      </c>
      <c r="H4" s="245">
        <v>5</v>
      </c>
      <c r="I4" s="245">
        <v>6</v>
      </c>
      <c r="J4" s="246">
        <v>7</v>
      </c>
      <c r="K4" s="245">
        <v>8</v>
      </c>
      <c r="L4" s="245">
        <v>9</v>
      </c>
      <c r="M4" s="245">
        <v>10</v>
      </c>
      <c r="N4" s="245">
        <v>11</v>
      </c>
      <c r="O4" s="245">
        <v>12</v>
      </c>
      <c r="P4" s="245">
        <v>13</v>
      </c>
      <c r="Q4" s="245">
        <v>14</v>
      </c>
      <c r="R4" s="245">
        <v>15</v>
      </c>
      <c r="S4" s="245">
        <v>16</v>
      </c>
      <c r="T4" s="245">
        <v>17</v>
      </c>
      <c r="U4" s="245">
        <v>18</v>
      </c>
      <c r="V4" s="245">
        <v>19</v>
      </c>
      <c r="W4" s="245">
        <v>20</v>
      </c>
      <c r="X4" s="245">
        <v>21</v>
      </c>
      <c r="Y4" s="245">
        <v>22</v>
      </c>
      <c r="Z4" s="247">
        <v>23</v>
      </c>
      <c r="AA4" s="245">
        <v>24</v>
      </c>
      <c r="AB4" s="245">
        <v>25</v>
      </c>
      <c r="AC4" s="245">
        <v>26</v>
      </c>
      <c r="AD4" s="244">
        <v>27</v>
      </c>
      <c r="AE4" s="243">
        <v>28</v>
      </c>
    </row>
    <row r="5" spans="1:33" ht="14.5" thickBot="1">
      <c r="A5" s="242" t="s">
        <v>65</v>
      </c>
      <c r="B5" s="241"/>
      <c r="C5" s="240" t="s">
        <v>84</v>
      </c>
      <c r="D5" s="235" t="s">
        <v>85</v>
      </c>
      <c r="E5" s="236" t="s">
        <v>86</v>
      </c>
      <c r="F5" s="239" t="s">
        <v>87</v>
      </c>
      <c r="G5" s="235" t="s">
        <v>88</v>
      </c>
      <c r="H5" s="236" t="s">
        <v>89</v>
      </c>
      <c r="I5" s="238" t="s">
        <v>90</v>
      </c>
      <c r="J5" s="237" t="s">
        <v>91</v>
      </c>
      <c r="K5" s="236" t="s">
        <v>92</v>
      </c>
      <c r="L5" s="236" t="s">
        <v>93</v>
      </c>
      <c r="M5" s="236" t="s">
        <v>94</v>
      </c>
      <c r="N5" s="236" t="s">
        <v>95</v>
      </c>
      <c r="O5" s="236" t="s">
        <v>96</v>
      </c>
      <c r="P5" s="236" t="s">
        <v>97</v>
      </c>
      <c r="Q5" s="236" t="s">
        <v>98</v>
      </c>
      <c r="R5" s="236" t="s">
        <v>99</v>
      </c>
      <c r="S5" s="236" t="s">
        <v>100</v>
      </c>
      <c r="T5" s="236" t="s">
        <v>101</v>
      </c>
      <c r="U5" s="236" t="s">
        <v>102</v>
      </c>
      <c r="V5" s="236" t="s">
        <v>103</v>
      </c>
      <c r="W5" s="236" t="s">
        <v>104</v>
      </c>
      <c r="X5" s="236" t="s">
        <v>105</v>
      </c>
      <c r="Y5" s="236" t="s">
        <v>106</v>
      </c>
      <c r="Z5" s="235" t="s">
        <v>107</v>
      </c>
      <c r="AA5" s="236" t="s">
        <v>108</v>
      </c>
      <c r="AB5" s="236" t="s">
        <v>109</v>
      </c>
      <c r="AC5" s="236" t="s">
        <v>110</v>
      </c>
      <c r="AD5" s="235" t="s">
        <v>111</v>
      </c>
      <c r="AE5" s="234" t="s">
        <v>67</v>
      </c>
    </row>
    <row r="6" spans="1:33" ht="30" customHeight="1" thickBot="1">
      <c r="A6" s="321" t="s">
        <v>71</v>
      </c>
      <c r="B6" s="322" t="s">
        <v>255</v>
      </c>
      <c r="C6" s="323">
        <v>748000</v>
      </c>
      <c r="D6" s="324">
        <v>278900</v>
      </c>
      <c r="E6" s="324">
        <v>40300</v>
      </c>
      <c r="F6" s="324">
        <v>61000</v>
      </c>
      <c r="G6" s="324">
        <v>27400</v>
      </c>
      <c r="H6" s="324">
        <v>71800</v>
      </c>
      <c r="I6" s="324">
        <v>0</v>
      </c>
      <c r="J6" s="324">
        <v>47200</v>
      </c>
      <c r="K6" s="324">
        <v>3900</v>
      </c>
      <c r="L6" s="324">
        <v>10100</v>
      </c>
      <c r="M6" s="324">
        <v>3800</v>
      </c>
      <c r="N6" s="324">
        <v>0</v>
      </c>
      <c r="O6" s="324">
        <v>0</v>
      </c>
      <c r="P6" s="324">
        <v>0</v>
      </c>
      <c r="Q6" s="324">
        <v>0</v>
      </c>
      <c r="R6" s="324">
        <v>2700</v>
      </c>
      <c r="S6" s="324">
        <v>3400</v>
      </c>
      <c r="T6" s="324">
        <v>4800</v>
      </c>
      <c r="U6" s="324">
        <v>4500</v>
      </c>
      <c r="V6" s="324">
        <v>2700</v>
      </c>
      <c r="W6" s="324">
        <v>0</v>
      </c>
      <c r="X6" s="324">
        <v>0</v>
      </c>
      <c r="Y6" s="324">
        <v>3100</v>
      </c>
      <c r="Z6" s="324">
        <v>0</v>
      </c>
      <c r="AA6" s="324">
        <v>2700</v>
      </c>
      <c r="AB6" s="324">
        <v>3300</v>
      </c>
      <c r="AC6" s="324">
        <v>2600</v>
      </c>
      <c r="AD6" s="325">
        <v>3400</v>
      </c>
      <c r="AE6" s="326">
        <v>170400</v>
      </c>
      <c r="AF6" s="51"/>
      <c r="AG6" s="51"/>
    </row>
    <row r="7" spans="1:33" ht="30" customHeight="1">
      <c r="A7" s="327"/>
      <c r="B7" s="328" t="s">
        <v>194</v>
      </c>
      <c r="C7" s="329">
        <v>663400</v>
      </c>
      <c r="D7" s="330">
        <v>282400</v>
      </c>
      <c r="E7" s="330">
        <v>38500</v>
      </c>
      <c r="F7" s="330">
        <v>63700</v>
      </c>
      <c r="G7" s="330">
        <v>25800</v>
      </c>
      <c r="H7" s="330">
        <v>71700</v>
      </c>
      <c r="I7" s="330">
        <v>0</v>
      </c>
      <c r="J7" s="330">
        <v>52300</v>
      </c>
      <c r="K7" s="330">
        <v>4000</v>
      </c>
      <c r="L7" s="330">
        <v>9600</v>
      </c>
      <c r="M7" s="330">
        <v>3100</v>
      </c>
      <c r="N7" s="330">
        <v>0</v>
      </c>
      <c r="O7" s="330">
        <v>0</v>
      </c>
      <c r="P7" s="330">
        <v>0</v>
      </c>
      <c r="Q7" s="330">
        <v>0</v>
      </c>
      <c r="R7" s="330">
        <v>3200</v>
      </c>
      <c r="S7" s="330">
        <v>3600</v>
      </c>
      <c r="T7" s="330">
        <v>3800</v>
      </c>
      <c r="U7" s="330">
        <v>3600</v>
      </c>
      <c r="V7" s="330">
        <v>2600</v>
      </c>
      <c r="W7" s="330">
        <v>0</v>
      </c>
      <c r="X7" s="330">
        <v>0</v>
      </c>
      <c r="Y7" s="330">
        <v>2800</v>
      </c>
      <c r="Z7" s="330">
        <v>0</v>
      </c>
      <c r="AA7" s="330">
        <v>2700</v>
      </c>
      <c r="AB7" s="330">
        <v>3400</v>
      </c>
      <c r="AC7" s="330">
        <v>2300</v>
      </c>
      <c r="AD7" s="330">
        <v>6600</v>
      </c>
      <c r="AE7" s="331">
        <v>77700</v>
      </c>
      <c r="AF7" s="51"/>
      <c r="AG7" s="51"/>
    </row>
    <row r="8" spans="1:33" ht="30" customHeight="1">
      <c r="A8" s="217"/>
      <c r="B8" s="332" t="s">
        <v>77</v>
      </c>
      <c r="C8" s="222">
        <v>84600</v>
      </c>
      <c r="D8" s="221">
        <v>-3500</v>
      </c>
      <c r="E8" s="219">
        <v>1800</v>
      </c>
      <c r="F8" s="219">
        <v>-2700</v>
      </c>
      <c r="G8" s="219">
        <v>1600</v>
      </c>
      <c r="H8" s="219">
        <v>100</v>
      </c>
      <c r="I8" s="219">
        <v>0</v>
      </c>
      <c r="J8" s="219">
        <v>-5100</v>
      </c>
      <c r="K8" s="219">
        <v>-100</v>
      </c>
      <c r="L8" s="219">
        <v>500</v>
      </c>
      <c r="M8" s="219">
        <v>700</v>
      </c>
      <c r="N8" s="220">
        <v>0</v>
      </c>
      <c r="O8" s="220">
        <v>0</v>
      </c>
      <c r="P8" s="219">
        <v>0</v>
      </c>
      <c r="Q8" s="220">
        <v>0</v>
      </c>
      <c r="R8" s="219">
        <v>-500</v>
      </c>
      <c r="S8" s="219">
        <v>-200</v>
      </c>
      <c r="T8" s="219">
        <v>1000</v>
      </c>
      <c r="U8" s="219">
        <v>900</v>
      </c>
      <c r="V8" s="219">
        <v>100</v>
      </c>
      <c r="W8" s="220">
        <v>0</v>
      </c>
      <c r="X8" s="219">
        <v>0</v>
      </c>
      <c r="Y8" s="219">
        <v>300</v>
      </c>
      <c r="Z8" s="220">
        <v>0</v>
      </c>
      <c r="AA8" s="219">
        <v>0</v>
      </c>
      <c r="AB8" s="219">
        <v>-100</v>
      </c>
      <c r="AC8" s="219">
        <v>300</v>
      </c>
      <c r="AD8" s="220">
        <v>-3200</v>
      </c>
      <c r="AE8" s="218">
        <v>92700</v>
      </c>
    </row>
    <row r="9" spans="1:33" ht="30" customHeight="1">
      <c r="A9" s="217"/>
      <c r="B9" s="333" t="s">
        <v>73</v>
      </c>
      <c r="C9" s="215">
        <v>1.1275248718721738</v>
      </c>
      <c r="D9" s="214">
        <v>0.98760623229461753</v>
      </c>
      <c r="E9" s="213">
        <v>1.0467532467532468</v>
      </c>
      <c r="F9" s="213">
        <v>0.95761381475667195</v>
      </c>
      <c r="G9" s="213">
        <v>1.0620155038759691</v>
      </c>
      <c r="H9" s="213">
        <v>1.0013947001394701</v>
      </c>
      <c r="I9" s="213" t="s">
        <v>184</v>
      </c>
      <c r="J9" s="213">
        <v>0.90248565965583172</v>
      </c>
      <c r="K9" s="213">
        <v>0.97499999999999998</v>
      </c>
      <c r="L9" s="213">
        <v>1.0520833333333333</v>
      </c>
      <c r="M9" s="213">
        <v>1.2258064516129032</v>
      </c>
      <c r="N9" s="213" t="s">
        <v>184</v>
      </c>
      <c r="O9" s="213" t="s">
        <v>184</v>
      </c>
      <c r="P9" s="213" t="s">
        <v>184</v>
      </c>
      <c r="Q9" s="213" t="s">
        <v>184</v>
      </c>
      <c r="R9" s="213">
        <v>0.84375</v>
      </c>
      <c r="S9" s="213">
        <v>0.94444444444444442</v>
      </c>
      <c r="T9" s="213">
        <v>1.263157894736842</v>
      </c>
      <c r="U9" s="213">
        <v>1.25</v>
      </c>
      <c r="V9" s="213">
        <v>1.0384615384615385</v>
      </c>
      <c r="W9" s="213" t="s">
        <v>184</v>
      </c>
      <c r="X9" s="213" t="s">
        <v>184</v>
      </c>
      <c r="Y9" s="213">
        <v>1.1071428571428572</v>
      </c>
      <c r="Z9" s="213" t="s">
        <v>184</v>
      </c>
      <c r="AA9" s="213">
        <v>1</v>
      </c>
      <c r="AB9" s="213">
        <v>0.97058823529411764</v>
      </c>
      <c r="AC9" s="213">
        <v>1.1304347826086956</v>
      </c>
      <c r="AD9" s="213">
        <v>0.51515151515151514</v>
      </c>
      <c r="AE9" s="212">
        <v>2.1930501930501931</v>
      </c>
    </row>
    <row r="10" spans="1:33" ht="30" customHeight="1" thickBot="1">
      <c r="A10" s="211"/>
      <c r="B10" s="334" t="s">
        <v>112</v>
      </c>
      <c r="C10" s="335">
        <v>1</v>
      </c>
      <c r="D10" s="336">
        <v>0.37286096256684492</v>
      </c>
      <c r="E10" s="208">
        <v>5.3877005347593585E-2</v>
      </c>
      <c r="F10" s="207">
        <v>8.155080213903744E-2</v>
      </c>
      <c r="G10" s="207">
        <v>3.6631016042780747E-2</v>
      </c>
      <c r="H10" s="207">
        <v>9.5989304812834228E-2</v>
      </c>
      <c r="I10" s="207">
        <v>0</v>
      </c>
      <c r="J10" s="207">
        <v>6.310160427807486E-2</v>
      </c>
      <c r="K10" s="207">
        <v>5.2139037433155079E-3</v>
      </c>
      <c r="L10" s="207">
        <v>1.3502673796791443E-2</v>
      </c>
      <c r="M10" s="207">
        <v>5.0802139037433155E-3</v>
      </c>
      <c r="N10" s="207">
        <v>0</v>
      </c>
      <c r="O10" s="207">
        <v>0</v>
      </c>
      <c r="P10" s="207">
        <v>0</v>
      </c>
      <c r="Q10" s="207">
        <v>0</v>
      </c>
      <c r="R10" s="207">
        <v>3.6096256684491979E-3</v>
      </c>
      <c r="S10" s="207">
        <v>4.5454545454545452E-3</v>
      </c>
      <c r="T10" s="207">
        <v>6.4171122994652408E-3</v>
      </c>
      <c r="U10" s="207">
        <v>6.0160427807486629E-3</v>
      </c>
      <c r="V10" s="207">
        <v>3.6096256684491979E-3</v>
      </c>
      <c r="W10" s="207">
        <v>0</v>
      </c>
      <c r="X10" s="207">
        <v>0</v>
      </c>
      <c r="Y10" s="207">
        <v>4.1443850267379682E-3</v>
      </c>
      <c r="Z10" s="207">
        <v>0</v>
      </c>
      <c r="AA10" s="207">
        <v>3.6096256684491979E-3</v>
      </c>
      <c r="AB10" s="207">
        <v>4.4117647058823529E-3</v>
      </c>
      <c r="AC10" s="207">
        <v>3.4759358288770055E-3</v>
      </c>
      <c r="AD10" s="207">
        <v>4.5454545454545452E-3</v>
      </c>
      <c r="AE10" s="206">
        <v>0.22780748663101605</v>
      </c>
    </row>
    <row r="11" spans="1:33" ht="30" customHeight="1" thickBot="1">
      <c r="A11" s="233" t="s">
        <v>74</v>
      </c>
      <c r="B11" s="232" t="s">
        <v>75</v>
      </c>
      <c r="C11" s="231">
        <v>2210700</v>
      </c>
      <c r="D11" s="230">
        <v>828500</v>
      </c>
      <c r="E11" s="229">
        <v>119800</v>
      </c>
      <c r="F11" s="229">
        <v>185200</v>
      </c>
      <c r="G11" s="229">
        <v>82000</v>
      </c>
      <c r="H11" s="229">
        <v>215700</v>
      </c>
      <c r="I11" s="229">
        <v>0</v>
      </c>
      <c r="J11" s="229">
        <v>143600</v>
      </c>
      <c r="K11" s="229">
        <v>11900</v>
      </c>
      <c r="L11" s="229">
        <v>31600</v>
      </c>
      <c r="M11" s="229">
        <v>11000</v>
      </c>
      <c r="N11" s="229">
        <v>0</v>
      </c>
      <c r="O11" s="229">
        <v>3900</v>
      </c>
      <c r="P11" s="229">
        <v>900</v>
      </c>
      <c r="Q11" s="229">
        <v>0</v>
      </c>
      <c r="R11" s="229">
        <v>8100</v>
      </c>
      <c r="S11" s="229">
        <v>11800</v>
      </c>
      <c r="T11" s="229">
        <v>12900</v>
      </c>
      <c r="U11" s="229">
        <v>16200</v>
      </c>
      <c r="V11" s="229">
        <v>8300</v>
      </c>
      <c r="W11" s="229">
        <v>0</v>
      </c>
      <c r="X11" s="229">
        <v>0</v>
      </c>
      <c r="Y11" s="229">
        <v>9400</v>
      </c>
      <c r="Z11" s="229">
        <v>0</v>
      </c>
      <c r="AA11" s="229">
        <v>8200</v>
      </c>
      <c r="AB11" s="229">
        <v>9600</v>
      </c>
      <c r="AC11" s="229">
        <v>8200</v>
      </c>
      <c r="AD11" s="229">
        <v>5700</v>
      </c>
      <c r="AE11" s="228">
        <v>478200</v>
      </c>
      <c r="AF11" s="51"/>
      <c r="AG11" s="51"/>
    </row>
    <row r="12" spans="1:33" ht="30" customHeight="1">
      <c r="A12" s="46" t="s">
        <v>143</v>
      </c>
      <c r="B12" s="227" t="s">
        <v>76</v>
      </c>
      <c r="C12" s="226">
        <v>1978400</v>
      </c>
      <c r="D12" s="225">
        <v>844300</v>
      </c>
      <c r="E12" s="225">
        <v>116600</v>
      </c>
      <c r="F12" s="225">
        <v>191600</v>
      </c>
      <c r="G12" s="225">
        <v>79800</v>
      </c>
      <c r="H12" s="225">
        <v>213600</v>
      </c>
      <c r="I12" s="225">
        <v>0</v>
      </c>
      <c r="J12" s="225">
        <v>154800</v>
      </c>
      <c r="K12" s="225">
        <v>12000</v>
      </c>
      <c r="L12" s="225">
        <v>29800</v>
      </c>
      <c r="M12" s="225">
        <v>11100</v>
      </c>
      <c r="N12" s="225">
        <v>0</v>
      </c>
      <c r="O12" s="225">
        <v>6200</v>
      </c>
      <c r="P12" s="225">
        <v>800</v>
      </c>
      <c r="Q12" s="225">
        <v>0</v>
      </c>
      <c r="R12" s="225">
        <v>8700</v>
      </c>
      <c r="S12" s="225">
        <v>11800</v>
      </c>
      <c r="T12" s="225">
        <v>12400</v>
      </c>
      <c r="U12" s="225">
        <v>13300</v>
      </c>
      <c r="V12" s="225">
        <v>9000</v>
      </c>
      <c r="W12" s="225">
        <v>0</v>
      </c>
      <c r="X12" s="225">
        <v>0</v>
      </c>
      <c r="Y12" s="225">
        <v>9200</v>
      </c>
      <c r="Z12" s="225">
        <v>0</v>
      </c>
      <c r="AA12" s="225">
        <v>8300</v>
      </c>
      <c r="AB12" s="225">
        <v>10100</v>
      </c>
      <c r="AC12" s="225">
        <v>8200</v>
      </c>
      <c r="AD12" s="225">
        <v>12500</v>
      </c>
      <c r="AE12" s="224">
        <v>214300</v>
      </c>
      <c r="AF12" s="56"/>
    </row>
    <row r="13" spans="1:33" ht="30" customHeight="1">
      <c r="A13" s="217"/>
      <c r="B13" s="223" t="s">
        <v>77</v>
      </c>
      <c r="C13" s="222">
        <v>232300</v>
      </c>
      <c r="D13" s="221">
        <v>-15800</v>
      </c>
      <c r="E13" s="219">
        <v>3200</v>
      </c>
      <c r="F13" s="219">
        <v>-6400</v>
      </c>
      <c r="G13" s="219">
        <v>2200</v>
      </c>
      <c r="H13" s="219">
        <v>2100</v>
      </c>
      <c r="I13" s="219">
        <v>0</v>
      </c>
      <c r="J13" s="219">
        <v>-11200</v>
      </c>
      <c r="K13" s="219">
        <v>-100</v>
      </c>
      <c r="L13" s="219">
        <v>1800</v>
      </c>
      <c r="M13" s="219">
        <v>-100</v>
      </c>
      <c r="N13" s="220">
        <v>0</v>
      </c>
      <c r="O13" s="219">
        <v>-2300</v>
      </c>
      <c r="P13" s="219">
        <v>100</v>
      </c>
      <c r="Q13" s="220">
        <v>0</v>
      </c>
      <c r="R13" s="219">
        <v>-600</v>
      </c>
      <c r="S13" s="219">
        <v>0</v>
      </c>
      <c r="T13" s="219">
        <v>500</v>
      </c>
      <c r="U13" s="219">
        <v>2900</v>
      </c>
      <c r="V13" s="219">
        <v>-700</v>
      </c>
      <c r="W13" s="220">
        <v>0</v>
      </c>
      <c r="X13" s="219">
        <v>0</v>
      </c>
      <c r="Y13" s="219">
        <v>200</v>
      </c>
      <c r="Z13" s="220">
        <v>0</v>
      </c>
      <c r="AA13" s="219">
        <v>-100</v>
      </c>
      <c r="AB13" s="219">
        <v>-500</v>
      </c>
      <c r="AC13" s="219">
        <v>0</v>
      </c>
      <c r="AD13" s="219">
        <v>-6800</v>
      </c>
      <c r="AE13" s="218">
        <v>263900</v>
      </c>
    </row>
    <row r="14" spans="1:33" ht="30" customHeight="1">
      <c r="A14" s="217"/>
      <c r="B14" s="216" t="s">
        <v>78</v>
      </c>
      <c r="C14" s="215">
        <v>1.1174181156490093</v>
      </c>
      <c r="D14" s="214">
        <v>0.98128627265190094</v>
      </c>
      <c r="E14" s="213">
        <v>1.0274442538593482</v>
      </c>
      <c r="F14" s="213">
        <v>0.96659707724425892</v>
      </c>
      <c r="G14" s="213">
        <v>1.0275689223057645</v>
      </c>
      <c r="H14" s="213">
        <v>1.0098314606741574</v>
      </c>
      <c r="I14" s="213" t="s">
        <v>184</v>
      </c>
      <c r="J14" s="213">
        <v>0.92764857881136953</v>
      </c>
      <c r="K14" s="213">
        <v>0.9916666666666667</v>
      </c>
      <c r="L14" s="213">
        <v>1.0604026845637584</v>
      </c>
      <c r="M14" s="213">
        <v>0.99099099099099097</v>
      </c>
      <c r="N14" s="213" t="s">
        <v>184</v>
      </c>
      <c r="O14" s="213">
        <v>0.62903225806451613</v>
      </c>
      <c r="P14" s="213">
        <v>1.125</v>
      </c>
      <c r="Q14" s="213" t="s">
        <v>184</v>
      </c>
      <c r="R14" s="213">
        <v>0.93103448275862066</v>
      </c>
      <c r="S14" s="213">
        <v>1</v>
      </c>
      <c r="T14" s="213">
        <v>1.0403225806451613</v>
      </c>
      <c r="U14" s="213">
        <v>1.2180451127819549</v>
      </c>
      <c r="V14" s="213">
        <v>0.92222222222222228</v>
      </c>
      <c r="W14" s="213" t="s">
        <v>184</v>
      </c>
      <c r="X14" s="213" t="s">
        <v>184</v>
      </c>
      <c r="Y14" s="213">
        <v>1.0217391304347827</v>
      </c>
      <c r="Z14" s="213" t="s">
        <v>184</v>
      </c>
      <c r="AA14" s="213">
        <v>0.98795180722891562</v>
      </c>
      <c r="AB14" s="213">
        <v>0.95049504950495045</v>
      </c>
      <c r="AC14" s="213">
        <v>1</v>
      </c>
      <c r="AD14" s="213">
        <v>0.45600000000000002</v>
      </c>
      <c r="AE14" s="212">
        <v>2.2314512365842276</v>
      </c>
    </row>
    <row r="15" spans="1:33" ht="30" customHeight="1" thickBot="1">
      <c r="A15" s="211"/>
      <c r="B15" s="210" t="s">
        <v>113</v>
      </c>
      <c r="C15" s="209">
        <v>1</v>
      </c>
      <c r="D15" s="207">
        <v>0.37476817297688514</v>
      </c>
      <c r="E15" s="208">
        <v>5.4190980232505542E-2</v>
      </c>
      <c r="F15" s="207">
        <v>8.3774370109015242E-2</v>
      </c>
      <c r="G15" s="207">
        <v>3.7092323698376083E-2</v>
      </c>
      <c r="H15" s="207">
        <v>9.7570905143167325E-2</v>
      </c>
      <c r="I15" s="207">
        <v>0</v>
      </c>
      <c r="J15" s="207">
        <v>6.4956801013253726E-2</v>
      </c>
      <c r="K15" s="207">
        <v>5.3829103903740893E-3</v>
      </c>
      <c r="L15" s="207">
        <v>1.4294114986203465E-2</v>
      </c>
      <c r="M15" s="207">
        <v>4.9757995205138641E-3</v>
      </c>
      <c r="N15" s="207">
        <v>0</v>
      </c>
      <c r="O15" s="207">
        <v>1.7641471027276428E-3</v>
      </c>
      <c r="P15" s="207">
        <v>4.0711086986022527E-4</v>
      </c>
      <c r="Q15" s="207">
        <v>0</v>
      </c>
      <c r="R15" s="207">
        <v>3.6639978287420273E-3</v>
      </c>
      <c r="S15" s="207">
        <v>5.3376758492785087E-3</v>
      </c>
      <c r="T15" s="207">
        <v>5.8352558013298958E-3</v>
      </c>
      <c r="U15" s="207">
        <v>7.3279956574840545E-3</v>
      </c>
      <c r="V15" s="207">
        <v>3.7544669109331884E-3</v>
      </c>
      <c r="W15" s="207">
        <v>0</v>
      </c>
      <c r="X15" s="207">
        <v>0</v>
      </c>
      <c r="Y15" s="207">
        <v>4.2520468629845751E-3</v>
      </c>
      <c r="Z15" s="207">
        <v>0</v>
      </c>
      <c r="AA15" s="207">
        <v>3.7092323698376078E-3</v>
      </c>
      <c r="AB15" s="207">
        <v>4.3425159451757362E-3</v>
      </c>
      <c r="AC15" s="207">
        <v>3.7092323698376078E-3</v>
      </c>
      <c r="AD15" s="207">
        <v>2.5783688424480932E-3</v>
      </c>
      <c r="AE15" s="206">
        <v>0.21631157551906635</v>
      </c>
    </row>
    <row r="16" spans="1:33" ht="30" customHeight="1" thickBot="1">
      <c r="A16" s="233" t="s">
        <v>79</v>
      </c>
      <c r="B16" s="337" t="s">
        <v>80</v>
      </c>
      <c r="C16" s="231">
        <v>4404200</v>
      </c>
      <c r="D16" s="229">
        <v>1674600</v>
      </c>
      <c r="E16" s="229">
        <v>236900</v>
      </c>
      <c r="F16" s="229">
        <v>357300</v>
      </c>
      <c r="G16" s="229">
        <v>161400</v>
      </c>
      <c r="H16" s="229">
        <v>445200</v>
      </c>
      <c r="I16" s="229">
        <v>0</v>
      </c>
      <c r="J16" s="229">
        <v>299000</v>
      </c>
      <c r="K16" s="229">
        <v>24100</v>
      </c>
      <c r="L16" s="229">
        <v>62400</v>
      </c>
      <c r="M16" s="229">
        <v>26100</v>
      </c>
      <c r="N16" s="229">
        <v>100</v>
      </c>
      <c r="O16" s="229">
        <v>10700</v>
      </c>
      <c r="P16" s="229">
        <v>4400</v>
      </c>
      <c r="Q16" s="229">
        <v>0</v>
      </c>
      <c r="R16" s="229">
        <v>17500</v>
      </c>
      <c r="S16" s="229">
        <v>22500</v>
      </c>
      <c r="T16" s="229">
        <v>25100</v>
      </c>
      <c r="U16" s="229">
        <v>27600</v>
      </c>
      <c r="V16" s="229">
        <v>17700</v>
      </c>
      <c r="W16" s="229">
        <v>200</v>
      </c>
      <c r="X16" s="229">
        <v>0</v>
      </c>
      <c r="Y16" s="229">
        <v>19800</v>
      </c>
      <c r="Z16" s="229">
        <v>0</v>
      </c>
      <c r="AA16" s="229">
        <v>17300</v>
      </c>
      <c r="AB16" s="229">
        <v>19800</v>
      </c>
      <c r="AC16" s="229">
        <v>17000</v>
      </c>
      <c r="AD16" s="229">
        <v>10000</v>
      </c>
      <c r="AE16" s="228">
        <v>907500</v>
      </c>
      <c r="AF16" s="56"/>
    </row>
    <row r="17" spans="1:32" ht="30" customHeight="1">
      <c r="A17" s="46" t="s">
        <v>144</v>
      </c>
      <c r="B17" s="227" t="s">
        <v>81</v>
      </c>
      <c r="C17" s="226">
        <v>3874700</v>
      </c>
      <c r="D17" s="225">
        <v>1683400</v>
      </c>
      <c r="E17" s="225">
        <v>231400</v>
      </c>
      <c r="F17" s="225">
        <v>374000</v>
      </c>
      <c r="G17" s="225">
        <v>158000</v>
      </c>
      <c r="H17" s="225">
        <v>430900</v>
      </c>
      <c r="I17" s="225">
        <v>100</v>
      </c>
      <c r="J17" s="225">
        <v>318300</v>
      </c>
      <c r="K17" s="225">
        <v>24100</v>
      </c>
      <c r="L17" s="225">
        <v>58700</v>
      </c>
      <c r="M17" s="225">
        <v>23900</v>
      </c>
      <c r="N17" s="225">
        <v>0</v>
      </c>
      <c r="O17" s="225">
        <v>13200</v>
      </c>
      <c r="P17" s="225">
        <v>1100</v>
      </c>
      <c r="Q17" s="225">
        <v>100</v>
      </c>
      <c r="R17" s="225">
        <v>17400</v>
      </c>
      <c r="S17" s="225">
        <v>21600</v>
      </c>
      <c r="T17" s="225">
        <v>25100</v>
      </c>
      <c r="U17" s="225">
        <v>23100</v>
      </c>
      <c r="V17" s="225">
        <v>17500</v>
      </c>
      <c r="W17" s="225">
        <v>300</v>
      </c>
      <c r="X17" s="225">
        <v>100</v>
      </c>
      <c r="Y17" s="225">
        <v>18600</v>
      </c>
      <c r="Z17" s="225">
        <v>0</v>
      </c>
      <c r="AA17" s="225">
        <v>16700</v>
      </c>
      <c r="AB17" s="225">
        <v>20200</v>
      </c>
      <c r="AC17" s="225">
        <v>17300</v>
      </c>
      <c r="AD17" s="225">
        <v>12900</v>
      </c>
      <c r="AE17" s="338">
        <v>366700</v>
      </c>
      <c r="AF17" s="56"/>
    </row>
    <row r="18" spans="1:32" ht="30" customHeight="1">
      <c r="A18" s="217"/>
      <c r="B18" s="223" t="s">
        <v>77</v>
      </c>
      <c r="C18" s="222">
        <v>529500</v>
      </c>
      <c r="D18" s="221">
        <v>-8800</v>
      </c>
      <c r="E18" s="219">
        <v>5500</v>
      </c>
      <c r="F18" s="219">
        <v>-16700</v>
      </c>
      <c r="G18" s="219">
        <v>3400</v>
      </c>
      <c r="H18" s="219">
        <v>14300</v>
      </c>
      <c r="I18" s="219">
        <v>-100</v>
      </c>
      <c r="J18" s="219">
        <v>-19300</v>
      </c>
      <c r="K18" s="219">
        <v>0</v>
      </c>
      <c r="L18" s="219">
        <v>3700</v>
      </c>
      <c r="M18" s="219">
        <v>2200</v>
      </c>
      <c r="N18" s="220">
        <v>100</v>
      </c>
      <c r="O18" s="220">
        <v>-2500</v>
      </c>
      <c r="P18" s="219">
        <v>3300</v>
      </c>
      <c r="Q18" s="220">
        <v>-100</v>
      </c>
      <c r="R18" s="219">
        <v>100</v>
      </c>
      <c r="S18" s="219">
        <v>900</v>
      </c>
      <c r="T18" s="219">
        <v>0</v>
      </c>
      <c r="U18" s="219">
        <v>4500</v>
      </c>
      <c r="V18" s="219">
        <v>200</v>
      </c>
      <c r="W18" s="220">
        <v>-100</v>
      </c>
      <c r="X18" s="219">
        <v>-100</v>
      </c>
      <c r="Y18" s="219">
        <v>1200</v>
      </c>
      <c r="Z18" s="220">
        <v>0</v>
      </c>
      <c r="AA18" s="219">
        <v>600</v>
      </c>
      <c r="AB18" s="219">
        <v>-400</v>
      </c>
      <c r="AC18" s="219">
        <v>-300</v>
      </c>
      <c r="AD18" s="220">
        <v>-2900</v>
      </c>
      <c r="AE18" s="218">
        <v>540800</v>
      </c>
    </row>
    <row r="19" spans="1:32" ht="30" customHeight="1">
      <c r="A19" s="217"/>
      <c r="B19" s="216" t="s">
        <v>82</v>
      </c>
      <c r="C19" s="215">
        <v>1.1366557410896327</v>
      </c>
      <c r="D19" s="214">
        <v>0.99477248425804921</v>
      </c>
      <c r="E19" s="213">
        <v>1.0237683664649957</v>
      </c>
      <c r="F19" s="213">
        <v>0.95534759358288768</v>
      </c>
      <c r="G19" s="213">
        <v>1.021518987341772</v>
      </c>
      <c r="H19" s="213">
        <v>1.0331863541424924</v>
      </c>
      <c r="I19" s="213" t="s">
        <v>140</v>
      </c>
      <c r="J19" s="213">
        <v>0.93936537857367264</v>
      </c>
      <c r="K19" s="213">
        <v>1</v>
      </c>
      <c r="L19" s="213">
        <v>1.0630323679727427</v>
      </c>
      <c r="M19" s="213">
        <v>1.0920502092050208</v>
      </c>
      <c r="N19" s="213" t="s">
        <v>190</v>
      </c>
      <c r="O19" s="213">
        <v>0.81060606060606055</v>
      </c>
      <c r="P19" s="213">
        <v>4</v>
      </c>
      <c r="Q19" s="213" t="s">
        <v>140</v>
      </c>
      <c r="R19" s="213">
        <v>1.0057471264367817</v>
      </c>
      <c r="S19" s="213">
        <v>1.0416666666666667</v>
      </c>
      <c r="T19" s="213">
        <v>1</v>
      </c>
      <c r="U19" s="213">
        <v>1.1948051948051948</v>
      </c>
      <c r="V19" s="213">
        <v>1.0114285714285713</v>
      </c>
      <c r="W19" s="213">
        <v>0.66666666666666663</v>
      </c>
      <c r="X19" s="213" t="s">
        <v>140</v>
      </c>
      <c r="Y19" s="213">
        <v>1.064516129032258</v>
      </c>
      <c r="Z19" s="213" t="s">
        <v>184</v>
      </c>
      <c r="AA19" s="213">
        <v>1.0359281437125749</v>
      </c>
      <c r="AB19" s="213">
        <v>0.98019801980198018</v>
      </c>
      <c r="AC19" s="213">
        <v>0.98265895953757221</v>
      </c>
      <c r="AD19" s="213">
        <v>0.77519379844961245</v>
      </c>
      <c r="AE19" s="212">
        <v>2.4747750204526859</v>
      </c>
    </row>
    <row r="20" spans="1:32" ht="30" customHeight="1" thickBot="1">
      <c r="A20" s="217"/>
      <c r="B20" s="210" t="s">
        <v>114</v>
      </c>
      <c r="C20" s="209">
        <v>1</v>
      </c>
      <c r="D20" s="207">
        <v>0.38022796421597566</v>
      </c>
      <c r="E20" s="208">
        <v>5.3789564506607331E-2</v>
      </c>
      <c r="F20" s="207">
        <v>8.1127105944325872E-2</v>
      </c>
      <c r="G20" s="207">
        <v>3.6646837110031333E-2</v>
      </c>
      <c r="H20" s="207">
        <v>0.10108532764179647</v>
      </c>
      <c r="I20" s="207">
        <v>0</v>
      </c>
      <c r="J20" s="207">
        <v>6.7889741610281093E-2</v>
      </c>
      <c r="K20" s="207">
        <v>5.4720494073838607E-3</v>
      </c>
      <c r="L20" s="207">
        <v>1.4168293901276054E-2</v>
      </c>
      <c r="M20" s="207">
        <v>5.9261613913991189E-3</v>
      </c>
      <c r="N20" s="207">
        <v>2.2705599200762908E-5</v>
      </c>
      <c r="O20" s="207">
        <v>2.4294991144816311E-3</v>
      </c>
      <c r="P20" s="207">
        <v>9.9904636483356805E-4</v>
      </c>
      <c r="Q20" s="207">
        <v>0</v>
      </c>
      <c r="R20" s="207">
        <v>3.9734798601335089E-3</v>
      </c>
      <c r="S20" s="207">
        <v>5.1087598201716546E-3</v>
      </c>
      <c r="T20" s="207">
        <v>5.6991053993914898E-3</v>
      </c>
      <c r="U20" s="207">
        <v>6.2667453794105626E-3</v>
      </c>
      <c r="V20" s="207">
        <v>4.0188910585350346E-3</v>
      </c>
      <c r="W20" s="207">
        <v>4.5411198401525815E-5</v>
      </c>
      <c r="X20" s="207">
        <v>0</v>
      </c>
      <c r="Y20" s="207">
        <v>4.4957086417510561E-3</v>
      </c>
      <c r="Z20" s="207">
        <v>0</v>
      </c>
      <c r="AA20" s="207">
        <v>3.9280686617319833E-3</v>
      </c>
      <c r="AB20" s="207">
        <v>4.4957086417510561E-3</v>
      </c>
      <c r="AC20" s="207">
        <v>3.8599518641296944E-3</v>
      </c>
      <c r="AD20" s="207">
        <v>2.2705599200762909E-3</v>
      </c>
      <c r="AE20" s="206">
        <v>0.2060533127469234</v>
      </c>
    </row>
    <row r="21" spans="1:32" ht="14">
      <c r="A21" s="339" t="s">
        <v>115</v>
      </c>
      <c r="B21" s="340" t="s">
        <v>116</v>
      </c>
      <c r="C21" s="341"/>
      <c r="D21" s="252"/>
      <c r="E21" s="252"/>
      <c r="F21" s="252"/>
      <c r="G21" s="252"/>
      <c r="H21" s="252"/>
      <c r="I21" s="252"/>
      <c r="J21" s="253"/>
      <c r="K21" s="253"/>
      <c r="L21" s="253"/>
      <c r="M21" s="253"/>
      <c r="N21" s="253"/>
      <c r="O21" s="253"/>
      <c r="P21" s="253"/>
      <c r="Q21" s="253"/>
      <c r="R21" s="253"/>
      <c r="S21" s="253"/>
      <c r="T21" s="253"/>
      <c r="U21" s="253"/>
      <c r="V21" s="253"/>
      <c r="W21" s="253"/>
      <c r="X21" s="253"/>
      <c r="Y21" s="253"/>
      <c r="Z21" s="253"/>
      <c r="AA21" s="253"/>
      <c r="AB21" s="253"/>
      <c r="AC21" s="253"/>
      <c r="AD21" s="253"/>
      <c r="AE21" s="253"/>
    </row>
    <row r="22" spans="1:32" ht="14">
      <c r="A22" s="340"/>
      <c r="B22" s="340" t="s">
        <v>117</v>
      </c>
      <c r="C22" s="341"/>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row>
    <row r="23" spans="1:32" ht="14">
      <c r="A23" s="340"/>
      <c r="B23" s="340" t="s">
        <v>195</v>
      </c>
      <c r="C23" s="341"/>
      <c r="D23" s="252"/>
      <c r="E23" s="252"/>
      <c r="F23" s="252"/>
      <c r="G23" s="252"/>
      <c r="H23" s="252"/>
      <c r="I23" s="252"/>
      <c r="J23" s="252"/>
      <c r="K23" s="252"/>
      <c r="L23" s="252"/>
      <c r="M23" s="252"/>
      <c r="N23" s="252"/>
      <c r="O23" s="252"/>
      <c r="P23" s="252"/>
      <c r="Q23" s="252"/>
      <c r="R23" s="252"/>
      <c r="S23" s="252"/>
      <c r="T23" s="252"/>
      <c r="U23" s="252"/>
      <c r="V23" s="253"/>
      <c r="W23" s="253"/>
      <c r="X23" s="253"/>
      <c r="Y23" s="253"/>
      <c r="Z23" s="253"/>
      <c r="AA23" s="253"/>
      <c r="AB23" s="253"/>
      <c r="AC23" s="253"/>
      <c r="AD23" s="253"/>
      <c r="AE23" s="253"/>
    </row>
    <row r="24" spans="1:32" ht="16.5">
      <c r="A24" s="253"/>
      <c r="B24" s="255"/>
      <c r="C24" s="342"/>
      <c r="D24" s="252"/>
      <c r="E24" s="252"/>
      <c r="F24" s="252"/>
      <c r="G24" s="252"/>
      <c r="H24" s="252"/>
      <c r="I24" s="252"/>
      <c r="J24" s="252"/>
      <c r="K24" s="252"/>
      <c r="L24" s="252"/>
      <c r="M24" s="252"/>
      <c r="N24" s="252"/>
      <c r="O24" s="252"/>
      <c r="P24" s="252"/>
      <c r="Q24" s="252"/>
      <c r="R24" s="252"/>
      <c r="S24" s="252"/>
      <c r="T24" s="252"/>
      <c r="U24" s="252"/>
      <c r="V24" s="253"/>
      <c r="W24" s="253"/>
      <c r="X24" s="253"/>
      <c r="Y24" s="253"/>
      <c r="Z24" s="253"/>
      <c r="AA24" s="253"/>
      <c r="AB24" s="253"/>
      <c r="AC24" s="253"/>
      <c r="AD24" s="253"/>
      <c r="AE24" s="253"/>
    </row>
    <row r="25" spans="1:32" ht="26.25" customHeight="1" thickBot="1">
      <c r="A25" s="343"/>
      <c r="B25" s="343"/>
      <c r="C25" s="343"/>
      <c r="D25" s="344" t="s">
        <v>118</v>
      </c>
      <c r="E25" s="344"/>
      <c r="F25" s="344"/>
      <c r="G25" s="344"/>
      <c r="H25" s="344" t="s">
        <v>119</v>
      </c>
      <c r="I25" s="344"/>
      <c r="J25" s="344"/>
      <c r="K25" s="343"/>
      <c r="L25" s="343"/>
      <c r="M25" s="343"/>
      <c r="N25" s="343"/>
      <c r="O25" s="343"/>
      <c r="P25" s="343"/>
      <c r="Q25" s="343"/>
      <c r="R25" s="343"/>
      <c r="S25" s="343"/>
      <c r="T25" s="343"/>
      <c r="U25" s="343"/>
      <c r="V25" s="343"/>
      <c r="W25" s="343"/>
      <c r="X25" s="343"/>
      <c r="Y25" s="343"/>
      <c r="Z25" s="343"/>
      <c r="AA25" s="343"/>
      <c r="AB25" s="343"/>
      <c r="AC25" s="343"/>
      <c r="AD25" s="343"/>
      <c r="AE25" s="343"/>
    </row>
    <row r="26" spans="1:32" ht="26.25" customHeight="1" thickBot="1">
      <c r="A26" s="343"/>
      <c r="B26" s="343"/>
      <c r="C26" s="343"/>
      <c r="D26" s="344"/>
      <c r="E26" s="345" t="s">
        <v>120</v>
      </c>
      <c r="F26" s="346" t="s">
        <v>121</v>
      </c>
      <c r="G26" s="344"/>
      <c r="H26" s="344"/>
      <c r="I26" s="345" t="s">
        <v>122</v>
      </c>
      <c r="J26" s="346" t="s">
        <v>123</v>
      </c>
      <c r="K26" s="343"/>
      <c r="L26" s="343"/>
      <c r="M26" s="343"/>
      <c r="N26" s="343"/>
      <c r="O26" s="343"/>
      <c r="P26" s="343"/>
      <c r="Q26" s="49"/>
      <c r="R26" s="49"/>
      <c r="S26" s="343"/>
      <c r="T26" s="343"/>
      <c r="U26" s="343"/>
      <c r="V26" s="343"/>
      <c r="W26" s="343"/>
      <c r="X26" s="343"/>
      <c r="Y26" s="343"/>
      <c r="Z26" s="343"/>
      <c r="AA26" s="343"/>
      <c r="AB26" s="343"/>
      <c r="AC26" s="343"/>
      <c r="AD26" s="343"/>
      <c r="AE26" s="343"/>
    </row>
    <row r="27" spans="1:32" ht="26.25" customHeight="1">
      <c r="A27" s="343"/>
      <c r="B27" s="343"/>
      <c r="C27" s="343"/>
      <c r="D27" s="347" t="s">
        <v>255</v>
      </c>
      <c r="E27" s="348">
        <v>247400</v>
      </c>
      <c r="F27" s="349">
        <v>31500</v>
      </c>
      <c r="G27" s="350"/>
      <c r="H27" s="347" t="s">
        <v>255</v>
      </c>
      <c r="I27" s="348">
        <v>481600</v>
      </c>
      <c r="J27" s="351">
        <v>90700</v>
      </c>
      <c r="K27" s="350"/>
      <c r="L27" s="343"/>
      <c r="M27" s="135"/>
      <c r="N27" s="253"/>
      <c r="O27" s="343"/>
      <c r="P27" s="343"/>
      <c r="Q27" s="49"/>
      <c r="R27" s="49"/>
      <c r="S27" s="343"/>
      <c r="T27" s="343"/>
      <c r="U27" s="343"/>
      <c r="V27" s="343"/>
      <c r="W27" s="343"/>
      <c r="X27" s="343"/>
      <c r="Y27" s="343"/>
      <c r="Z27" s="343"/>
      <c r="AA27" s="343"/>
      <c r="AB27" s="343"/>
      <c r="AC27" s="343"/>
      <c r="AD27" s="343"/>
      <c r="AE27" s="343"/>
    </row>
    <row r="28" spans="1:32" ht="26.25" customHeight="1">
      <c r="A28" s="343"/>
      <c r="B28" s="343"/>
      <c r="C28" s="343"/>
      <c r="D28" s="352" t="s">
        <v>194</v>
      </c>
      <c r="E28" s="353">
        <v>245300</v>
      </c>
      <c r="F28" s="354">
        <v>37100</v>
      </c>
      <c r="G28" s="355"/>
      <c r="H28" s="352" t="s">
        <v>194</v>
      </c>
      <c r="I28" s="356">
        <v>468800</v>
      </c>
      <c r="J28" s="357">
        <v>108500</v>
      </c>
      <c r="K28" s="358"/>
      <c r="L28" s="253"/>
      <c r="M28" s="343"/>
      <c r="N28" s="343"/>
      <c r="O28" s="343"/>
      <c r="P28" s="343"/>
      <c r="Q28" s="343"/>
      <c r="R28" s="343"/>
      <c r="S28" s="343"/>
      <c r="T28" s="343"/>
      <c r="U28" s="343"/>
      <c r="V28" s="343"/>
      <c r="W28" s="343"/>
      <c r="X28" s="343"/>
      <c r="Y28" s="343"/>
      <c r="Z28" s="343"/>
      <c r="AA28" s="343"/>
      <c r="AB28" s="343"/>
      <c r="AC28" s="343"/>
      <c r="AD28" s="343"/>
      <c r="AE28" s="343"/>
    </row>
    <row r="29" spans="1:32" ht="26.25" customHeight="1">
      <c r="A29" s="343"/>
      <c r="B29" s="343"/>
      <c r="C29" s="343"/>
      <c r="D29" s="359" t="s">
        <v>77</v>
      </c>
      <c r="E29" s="360">
        <v>2100</v>
      </c>
      <c r="F29" s="361">
        <v>-5600</v>
      </c>
      <c r="G29" s="253"/>
      <c r="H29" s="359" t="s">
        <v>77</v>
      </c>
      <c r="I29" s="360">
        <v>12800</v>
      </c>
      <c r="J29" s="361">
        <v>-17800</v>
      </c>
      <c r="K29" s="343"/>
      <c r="L29" s="343"/>
      <c r="M29" s="343"/>
      <c r="N29" s="343"/>
      <c r="O29" s="343"/>
      <c r="P29" s="343"/>
      <c r="Q29" s="343"/>
      <c r="R29" s="343"/>
      <c r="S29" s="343"/>
      <c r="T29" s="343"/>
      <c r="U29" s="343"/>
      <c r="V29" s="343"/>
      <c r="W29" s="343"/>
      <c r="X29" s="343"/>
      <c r="Y29" s="343"/>
      <c r="Z29" s="343"/>
      <c r="AA29" s="343"/>
      <c r="AB29" s="343"/>
      <c r="AC29" s="343"/>
      <c r="AD29" s="343"/>
      <c r="AE29" s="343"/>
    </row>
    <row r="30" spans="1:32" ht="26.25" customHeight="1">
      <c r="A30" s="343"/>
      <c r="B30" s="343"/>
      <c r="C30" s="343"/>
      <c r="D30" s="362" t="s">
        <v>124</v>
      </c>
      <c r="E30" s="363">
        <v>1.0085609457806768</v>
      </c>
      <c r="F30" s="364">
        <v>0.84905660377358494</v>
      </c>
      <c r="G30" s="253"/>
      <c r="H30" s="362" t="s">
        <v>124</v>
      </c>
      <c r="I30" s="363">
        <v>1.0273037542662116</v>
      </c>
      <c r="J30" s="365">
        <v>0.83594470046082947</v>
      </c>
      <c r="K30" s="343"/>
      <c r="L30" s="366" t="s">
        <v>125</v>
      </c>
      <c r="M30" s="366"/>
      <c r="N30" s="366"/>
      <c r="O30" s="366"/>
      <c r="P30" s="366"/>
      <c r="Q30" s="366"/>
      <c r="R30" s="366"/>
      <c r="S30" s="366"/>
      <c r="T30" s="366"/>
      <c r="U30" s="343"/>
      <c r="V30" s="343"/>
      <c r="W30" s="343"/>
      <c r="X30" s="343"/>
      <c r="Y30" s="343"/>
      <c r="Z30" s="343"/>
      <c r="AA30" s="343"/>
      <c r="AB30" s="343"/>
      <c r="AC30" s="343"/>
      <c r="AD30" s="343"/>
      <c r="AE30" s="343"/>
    </row>
    <row r="31" spans="1:32" ht="26.25" customHeight="1" thickBot="1">
      <c r="A31" s="253"/>
      <c r="B31" s="253"/>
      <c r="C31" s="253"/>
      <c r="D31" s="367" t="s">
        <v>112</v>
      </c>
      <c r="E31" s="368">
        <v>0.35689555683785346</v>
      </c>
      <c r="F31" s="369">
        <v>4.5441431044431622E-2</v>
      </c>
      <c r="G31" s="253"/>
      <c r="H31" s="370" t="s">
        <v>126</v>
      </c>
      <c r="I31" s="371">
        <v>0.84151668705224536</v>
      </c>
      <c r="J31" s="372">
        <v>0.15848331294775467</v>
      </c>
      <c r="K31" s="253"/>
      <c r="L31" s="469" t="s">
        <v>127</v>
      </c>
      <c r="M31" s="469"/>
      <c r="N31" s="469"/>
      <c r="O31" s="469"/>
      <c r="P31" s="469"/>
      <c r="Q31" s="469"/>
      <c r="R31" s="469"/>
      <c r="S31" s="469"/>
      <c r="T31" s="469"/>
      <c r="U31" s="373"/>
      <c r="V31" s="373"/>
      <c r="W31" s="253"/>
      <c r="X31" s="253"/>
      <c r="Y31" s="253"/>
      <c r="Z31" s="253"/>
      <c r="AA31" s="253"/>
      <c r="AB31" s="253"/>
      <c r="AC31" s="253"/>
      <c r="AD31" s="253"/>
      <c r="AE31" s="253"/>
    </row>
  </sheetData>
  <mergeCells count="2">
    <mergeCell ref="L31:T31"/>
    <mergeCell ref="A1:B1"/>
  </mergeCells>
  <phoneticPr fontId="2"/>
  <conditionalFormatting sqref="C9:AE9">
    <cfRule type="cellIs" dxfId="112" priority="3" operator="equal">
      <formula>"△100%"</formula>
    </cfRule>
  </conditionalFormatting>
  <conditionalFormatting sqref="C19:AE19">
    <cfRule type="cellIs" dxfId="111" priority="2" operator="equal">
      <formula>"△100%"</formula>
    </cfRule>
  </conditionalFormatting>
  <conditionalFormatting sqref="I28:J28">
    <cfRule type="containsBlanks" dxfId="110" priority="4">
      <formula>LEN(TRIM(I28))=0</formula>
    </cfRule>
  </conditionalFormatting>
  <conditionalFormatting sqref="AE14">
    <cfRule type="cellIs" dxfId="109" priority="1" operator="equal">
      <formula>"△100%"</formula>
    </cfRule>
  </conditionalFormatting>
  <hyperlinks>
    <hyperlink ref="A1:B1" location="令和６年度!A1" display="令和６年度!A1" xr:uid="{59DA7417-D094-49A6-B231-8460C02483D2}"/>
  </hyperlinks>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29"/>
  <sheetViews>
    <sheetView workbookViewId="0">
      <selection sqref="A1:B1"/>
    </sheetView>
  </sheetViews>
  <sheetFormatPr defaultColWidth="9" defaultRowHeight="13"/>
  <cols>
    <col min="1" max="1" width="11.08203125" style="47" customWidth="1"/>
    <col min="2" max="2" width="10.08203125" style="47" customWidth="1"/>
    <col min="3" max="3" width="13.83203125" style="47" customWidth="1"/>
    <col min="4" max="17" width="10.75" style="47" customWidth="1"/>
    <col min="18" max="16384" width="9" style="47"/>
  </cols>
  <sheetData>
    <row r="1" spans="1:18" s="125" customFormat="1" ht="24" customHeight="1">
      <c r="A1" s="468" t="str">
        <f>令和６年度!A1</f>
        <v>令和６年度</v>
      </c>
      <c r="B1" s="468"/>
      <c r="C1" s="122"/>
      <c r="D1" s="122"/>
      <c r="E1" s="123" t="str">
        <f ca="1">RIGHT(CELL("filename",$A$1),LEN(CELL("filename",$A$1))-FIND("]",CELL("filename",$A$1)))</f>
        <v>６月（３表）</v>
      </c>
      <c r="F1" s="124" t="s">
        <v>137</v>
      </c>
      <c r="G1" s="123"/>
      <c r="H1" s="124"/>
      <c r="I1" s="126"/>
      <c r="J1" s="123"/>
      <c r="K1" s="124"/>
      <c r="L1" s="126"/>
      <c r="M1" s="126"/>
      <c r="N1" s="126"/>
      <c r="O1" s="126"/>
      <c r="P1" s="126"/>
      <c r="Q1" s="126"/>
    </row>
    <row r="2" spans="1:18" ht="10.5" customHeight="1">
      <c r="A2" s="50"/>
      <c r="B2" s="50"/>
      <c r="C2" s="50"/>
      <c r="D2" s="50"/>
      <c r="E2" s="50"/>
      <c r="F2" s="50"/>
      <c r="G2" s="50"/>
      <c r="H2" s="50"/>
      <c r="I2" s="50"/>
      <c r="J2" s="50"/>
      <c r="K2" s="50"/>
      <c r="L2" s="50"/>
      <c r="M2" s="50"/>
      <c r="N2" s="50"/>
      <c r="O2" s="50"/>
      <c r="P2" s="50"/>
      <c r="Q2" s="50"/>
    </row>
    <row r="3" spans="1:18" ht="17" thickBot="1">
      <c r="A3" s="136" t="s">
        <v>128</v>
      </c>
      <c r="B3" s="137"/>
      <c r="C3" s="137"/>
      <c r="D3" s="136"/>
      <c r="E3" s="137"/>
      <c r="F3" s="137"/>
      <c r="G3" s="137"/>
      <c r="H3" s="137"/>
      <c r="I3" s="137"/>
      <c r="J3" s="137"/>
      <c r="K3" s="137"/>
      <c r="L3" s="138"/>
      <c r="M3" s="137"/>
      <c r="N3" s="137"/>
      <c r="O3" s="137"/>
      <c r="P3" s="137"/>
      <c r="Q3" s="137"/>
    </row>
    <row r="4" spans="1:18" ht="19.5" customHeight="1">
      <c r="A4" s="9"/>
      <c r="B4" s="39" t="s">
        <v>62</v>
      </c>
      <c r="C4" s="139"/>
      <c r="D4" s="140">
        <v>1</v>
      </c>
      <c r="E4" s="140">
        <v>2</v>
      </c>
      <c r="F4" s="140">
        <v>3</v>
      </c>
      <c r="G4" s="140">
        <v>4</v>
      </c>
      <c r="H4" s="140">
        <v>5</v>
      </c>
      <c r="I4" s="140">
        <v>6</v>
      </c>
      <c r="J4" s="140">
        <v>7</v>
      </c>
      <c r="K4" s="140">
        <v>8</v>
      </c>
      <c r="L4" s="140">
        <v>9</v>
      </c>
      <c r="M4" s="140">
        <v>10</v>
      </c>
      <c r="N4" s="140">
        <v>11</v>
      </c>
      <c r="O4" s="140">
        <v>12</v>
      </c>
      <c r="P4" s="140">
        <v>13</v>
      </c>
      <c r="Q4" s="141">
        <v>14</v>
      </c>
    </row>
    <row r="5" spans="1:18" ht="19.5" customHeight="1" thickBot="1">
      <c r="A5" s="40" t="s">
        <v>65</v>
      </c>
      <c r="B5" s="10"/>
      <c r="C5" s="142" t="s">
        <v>129</v>
      </c>
      <c r="D5" s="143" t="s">
        <v>165</v>
      </c>
      <c r="E5" s="144" t="s">
        <v>166</v>
      </c>
      <c r="F5" s="144" t="s">
        <v>167</v>
      </c>
      <c r="G5" s="144" t="s">
        <v>168</v>
      </c>
      <c r="H5" s="144" t="s">
        <v>169</v>
      </c>
      <c r="I5" s="144" t="s">
        <v>170</v>
      </c>
      <c r="J5" s="144" t="s">
        <v>171</v>
      </c>
      <c r="K5" s="144" t="s">
        <v>172</v>
      </c>
      <c r="L5" s="144" t="s">
        <v>173</v>
      </c>
      <c r="M5" s="144" t="s">
        <v>174</v>
      </c>
      <c r="N5" s="144" t="s">
        <v>175</v>
      </c>
      <c r="O5" s="144" t="s">
        <v>176</v>
      </c>
      <c r="P5" s="144" t="s">
        <v>177</v>
      </c>
      <c r="Q5" s="145" t="s">
        <v>178</v>
      </c>
    </row>
    <row r="6" spans="1:18" ht="30" customHeight="1" thickBot="1">
      <c r="A6" s="146" t="s">
        <v>71</v>
      </c>
      <c r="B6" s="374" t="s">
        <v>255</v>
      </c>
      <c r="C6" s="147">
        <v>170400</v>
      </c>
      <c r="D6" s="148">
        <v>81800</v>
      </c>
      <c r="E6" s="148">
        <v>30900</v>
      </c>
      <c r="F6" s="148">
        <v>16400</v>
      </c>
      <c r="G6" s="148">
        <v>13700</v>
      </c>
      <c r="H6" s="148">
        <v>4200</v>
      </c>
      <c r="I6" s="148">
        <v>700</v>
      </c>
      <c r="J6" s="148">
        <v>500</v>
      </c>
      <c r="K6" s="148">
        <v>200</v>
      </c>
      <c r="L6" s="148">
        <v>1500</v>
      </c>
      <c r="M6" s="148">
        <v>1600</v>
      </c>
      <c r="N6" s="148">
        <v>500</v>
      </c>
      <c r="O6" s="148">
        <v>300</v>
      </c>
      <c r="P6" s="148">
        <v>800</v>
      </c>
      <c r="Q6" s="149">
        <v>17300</v>
      </c>
      <c r="R6" s="51"/>
    </row>
    <row r="7" spans="1:18" ht="30" customHeight="1">
      <c r="A7" s="11"/>
      <c r="B7" s="375" t="s">
        <v>194</v>
      </c>
      <c r="C7" s="12">
        <v>77700</v>
      </c>
      <c r="D7" s="13">
        <v>30300</v>
      </c>
      <c r="E7" s="14">
        <v>22600</v>
      </c>
      <c r="F7" s="14">
        <v>900</v>
      </c>
      <c r="G7" s="14">
        <v>13400</v>
      </c>
      <c r="H7" s="14">
        <v>2000</v>
      </c>
      <c r="I7" s="14">
        <v>400</v>
      </c>
      <c r="J7" s="14">
        <v>400</v>
      </c>
      <c r="K7" s="14">
        <v>100</v>
      </c>
      <c r="L7" s="14">
        <v>400</v>
      </c>
      <c r="M7" s="14">
        <v>400</v>
      </c>
      <c r="N7" s="14">
        <v>100</v>
      </c>
      <c r="O7" s="15">
        <v>100</v>
      </c>
      <c r="P7" s="14">
        <v>300</v>
      </c>
      <c r="Q7" s="16">
        <v>6300</v>
      </c>
      <c r="R7" s="51"/>
    </row>
    <row r="8" spans="1:18" ht="30" customHeight="1">
      <c r="A8" s="11"/>
      <c r="B8" s="17" t="s">
        <v>77</v>
      </c>
      <c r="C8" s="41">
        <v>92700</v>
      </c>
      <c r="D8" s="42">
        <v>51500</v>
      </c>
      <c r="E8" s="43">
        <v>8300</v>
      </c>
      <c r="F8" s="42">
        <v>15500</v>
      </c>
      <c r="G8" s="42">
        <v>300</v>
      </c>
      <c r="H8" s="42">
        <v>2200</v>
      </c>
      <c r="I8" s="42">
        <v>300</v>
      </c>
      <c r="J8" s="42">
        <v>100</v>
      </c>
      <c r="K8" s="42">
        <v>100</v>
      </c>
      <c r="L8" s="42">
        <v>1100</v>
      </c>
      <c r="M8" s="42">
        <v>1200</v>
      </c>
      <c r="N8" s="42">
        <v>400</v>
      </c>
      <c r="O8" s="42">
        <v>200</v>
      </c>
      <c r="P8" s="42">
        <v>500</v>
      </c>
      <c r="Q8" s="44">
        <v>11000</v>
      </c>
    </row>
    <row r="9" spans="1:18" ht="30" customHeight="1">
      <c r="A9" s="11"/>
      <c r="B9" s="18" t="s">
        <v>73</v>
      </c>
      <c r="C9" s="19">
        <v>2.1930501930501931</v>
      </c>
      <c r="D9" s="20">
        <v>2.6996699669966997</v>
      </c>
      <c r="E9" s="21">
        <v>1.3672566371681416</v>
      </c>
      <c r="F9" s="20">
        <v>18.222222222222221</v>
      </c>
      <c r="G9" s="20">
        <v>1.0223880597014925</v>
      </c>
      <c r="H9" s="20">
        <v>2.1</v>
      </c>
      <c r="I9" s="20">
        <v>1.75</v>
      </c>
      <c r="J9" s="20">
        <v>1.25</v>
      </c>
      <c r="K9" s="20">
        <v>2</v>
      </c>
      <c r="L9" s="20">
        <v>3.75</v>
      </c>
      <c r="M9" s="20">
        <v>4</v>
      </c>
      <c r="N9" s="20">
        <v>5</v>
      </c>
      <c r="O9" s="20">
        <v>3</v>
      </c>
      <c r="P9" s="20">
        <v>2.6666666666666665</v>
      </c>
      <c r="Q9" s="22">
        <v>2.746031746031746</v>
      </c>
    </row>
    <row r="10" spans="1:18" ht="30" customHeight="1" thickBot="1">
      <c r="A10" s="45"/>
      <c r="B10" s="23" t="s">
        <v>113</v>
      </c>
      <c r="C10" s="24">
        <v>1</v>
      </c>
      <c r="D10" s="25">
        <v>0.4800469483568075</v>
      </c>
      <c r="E10" s="26">
        <v>0.18133802816901409</v>
      </c>
      <c r="F10" s="27">
        <v>9.6244131455399062E-2</v>
      </c>
      <c r="G10" s="27">
        <v>8.0399061032863844E-2</v>
      </c>
      <c r="H10" s="27">
        <v>2.464788732394366E-2</v>
      </c>
      <c r="I10" s="27">
        <v>4.1079812206572773E-3</v>
      </c>
      <c r="J10" s="27">
        <v>2.9342723004694834E-3</v>
      </c>
      <c r="K10" s="27">
        <v>1.1737089201877935E-3</v>
      </c>
      <c r="L10" s="27">
        <v>8.8028169014084511E-3</v>
      </c>
      <c r="M10" s="27">
        <v>9.3896713615023476E-3</v>
      </c>
      <c r="N10" s="27">
        <v>2.9342723004694834E-3</v>
      </c>
      <c r="O10" s="27">
        <v>1.7605633802816902E-3</v>
      </c>
      <c r="P10" s="27">
        <v>4.6948356807511738E-3</v>
      </c>
      <c r="Q10" s="28">
        <v>0.10152582159624413</v>
      </c>
    </row>
    <row r="11" spans="1:18" ht="30" customHeight="1" thickBot="1">
      <c r="A11" s="150" t="s">
        <v>74</v>
      </c>
      <c r="B11" s="151" t="s">
        <v>75</v>
      </c>
      <c r="C11" s="152">
        <v>478200</v>
      </c>
      <c r="D11" s="153">
        <v>201500</v>
      </c>
      <c r="E11" s="153">
        <v>93500</v>
      </c>
      <c r="F11" s="153">
        <v>57100</v>
      </c>
      <c r="G11" s="153">
        <v>44700</v>
      </c>
      <c r="H11" s="153">
        <v>11100</v>
      </c>
      <c r="I11" s="153">
        <v>2400</v>
      </c>
      <c r="J11" s="153">
        <v>2900</v>
      </c>
      <c r="K11" s="153">
        <v>900</v>
      </c>
      <c r="L11" s="153">
        <v>5000</v>
      </c>
      <c r="M11" s="153">
        <v>4300</v>
      </c>
      <c r="N11" s="153">
        <v>1500</v>
      </c>
      <c r="O11" s="153">
        <v>800</v>
      </c>
      <c r="P11" s="153">
        <v>2500</v>
      </c>
      <c r="Q11" s="154">
        <v>50000</v>
      </c>
      <c r="R11" s="51"/>
    </row>
    <row r="12" spans="1:18" ht="30" customHeight="1">
      <c r="A12" s="155" t="s">
        <v>143</v>
      </c>
      <c r="B12" s="29" t="s">
        <v>76</v>
      </c>
      <c r="C12" s="30">
        <v>214300</v>
      </c>
      <c r="D12" s="31">
        <v>85200</v>
      </c>
      <c r="E12" s="31">
        <v>61200</v>
      </c>
      <c r="F12" s="31">
        <v>2100</v>
      </c>
      <c r="G12" s="31">
        <v>31900</v>
      </c>
      <c r="H12" s="31">
        <v>6600</v>
      </c>
      <c r="I12" s="31">
        <v>1400</v>
      </c>
      <c r="J12" s="31">
        <v>2200</v>
      </c>
      <c r="K12" s="31">
        <v>300</v>
      </c>
      <c r="L12" s="31">
        <v>3600</v>
      </c>
      <c r="M12" s="31">
        <v>900</v>
      </c>
      <c r="N12" s="31">
        <v>700</v>
      </c>
      <c r="O12" s="31">
        <v>300</v>
      </c>
      <c r="P12" s="31">
        <v>1100</v>
      </c>
      <c r="Q12" s="32">
        <v>16800</v>
      </c>
      <c r="R12" s="51"/>
    </row>
    <row r="13" spans="1:18" ht="30" customHeight="1">
      <c r="A13" s="11"/>
      <c r="B13" s="33" t="s">
        <v>77</v>
      </c>
      <c r="C13" s="41">
        <v>263900</v>
      </c>
      <c r="D13" s="42">
        <v>116300</v>
      </c>
      <c r="E13" s="43">
        <v>32300</v>
      </c>
      <c r="F13" s="42">
        <v>55000</v>
      </c>
      <c r="G13" s="42">
        <v>12800</v>
      </c>
      <c r="H13" s="42">
        <v>4500</v>
      </c>
      <c r="I13" s="42">
        <v>1000</v>
      </c>
      <c r="J13" s="42">
        <v>700</v>
      </c>
      <c r="K13" s="42">
        <v>600</v>
      </c>
      <c r="L13" s="42">
        <v>1400</v>
      </c>
      <c r="M13" s="42">
        <v>3400</v>
      </c>
      <c r="N13" s="42">
        <v>800</v>
      </c>
      <c r="O13" s="42">
        <v>500</v>
      </c>
      <c r="P13" s="42">
        <v>1400</v>
      </c>
      <c r="Q13" s="44">
        <v>33200</v>
      </c>
    </row>
    <row r="14" spans="1:18" ht="30" customHeight="1">
      <c r="A14" s="11"/>
      <c r="B14" s="34" t="s">
        <v>78</v>
      </c>
      <c r="C14" s="19">
        <v>2.2314512365842276</v>
      </c>
      <c r="D14" s="20">
        <v>2.365023474178404</v>
      </c>
      <c r="E14" s="21">
        <v>1.5277777777777777</v>
      </c>
      <c r="F14" s="20">
        <v>27.19047619047619</v>
      </c>
      <c r="G14" s="20">
        <v>1.4012539184952979</v>
      </c>
      <c r="H14" s="20">
        <v>1.6818181818181819</v>
      </c>
      <c r="I14" s="20">
        <v>1.7142857142857142</v>
      </c>
      <c r="J14" s="20">
        <v>1.3181818181818181</v>
      </c>
      <c r="K14" s="20">
        <v>3</v>
      </c>
      <c r="L14" s="20">
        <v>1.3888888888888888</v>
      </c>
      <c r="M14" s="20">
        <v>4.7777777777777777</v>
      </c>
      <c r="N14" s="20">
        <v>2.1428571428571428</v>
      </c>
      <c r="O14" s="20">
        <v>2.6666666666666665</v>
      </c>
      <c r="P14" s="20">
        <v>2.2727272727272729</v>
      </c>
      <c r="Q14" s="22">
        <v>2.9761904761904763</v>
      </c>
    </row>
    <row r="15" spans="1:18" ht="30" customHeight="1" thickBot="1">
      <c r="A15" s="45"/>
      <c r="B15" s="35" t="s">
        <v>113</v>
      </c>
      <c r="C15" s="36">
        <v>1.0000000000000002</v>
      </c>
      <c r="D15" s="27">
        <v>0.42137181095775827</v>
      </c>
      <c r="E15" s="27">
        <v>0.19552488498536177</v>
      </c>
      <c r="F15" s="27">
        <v>0.11940610623170221</v>
      </c>
      <c r="G15" s="27">
        <v>9.3475533249686327E-2</v>
      </c>
      <c r="H15" s="27">
        <v>2.3212045169385194E-2</v>
      </c>
      <c r="I15" s="27">
        <v>5.018820577164366E-3</v>
      </c>
      <c r="J15" s="27">
        <v>6.0644081974069427E-3</v>
      </c>
      <c r="K15" s="27">
        <v>1.8820577164366374E-3</v>
      </c>
      <c r="L15" s="27">
        <v>1.0455876202425763E-2</v>
      </c>
      <c r="M15" s="27">
        <v>8.9920535340861571E-3</v>
      </c>
      <c r="N15" s="27">
        <v>3.1367628607277291E-3</v>
      </c>
      <c r="O15" s="27">
        <v>1.6729401923881221E-3</v>
      </c>
      <c r="P15" s="27">
        <v>5.2279381012128815E-3</v>
      </c>
      <c r="Q15" s="28">
        <v>0.10455876202425764</v>
      </c>
    </row>
    <row r="16" spans="1:18" ht="30" customHeight="1" thickBot="1">
      <c r="A16" s="150" t="s">
        <v>79</v>
      </c>
      <c r="B16" s="151" t="s">
        <v>80</v>
      </c>
      <c r="C16" s="152">
        <v>907500</v>
      </c>
      <c r="D16" s="153">
        <v>370600</v>
      </c>
      <c r="E16" s="153">
        <v>171800</v>
      </c>
      <c r="F16" s="153">
        <v>102900</v>
      </c>
      <c r="G16" s="153">
        <v>85200</v>
      </c>
      <c r="H16" s="153">
        <v>25700</v>
      </c>
      <c r="I16" s="153">
        <v>5900</v>
      </c>
      <c r="J16" s="153">
        <v>6900</v>
      </c>
      <c r="K16" s="153">
        <v>1400</v>
      </c>
      <c r="L16" s="153">
        <v>6500</v>
      </c>
      <c r="M16" s="153">
        <v>8600</v>
      </c>
      <c r="N16" s="153">
        <v>3500</v>
      </c>
      <c r="O16" s="153">
        <v>1300</v>
      </c>
      <c r="P16" s="153">
        <v>5100</v>
      </c>
      <c r="Q16" s="154">
        <v>112100</v>
      </c>
      <c r="R16" s="51"/>
    </row>
    <row r="17" spans="1:18" ht="30" customHeight="1">
      <c r="A17" s="155" t="s">
        <v>144</v>
      </c>
      <c r="B17" s="29" t="s">
        <v>81</v>
      </c>
      <c r="C17" s="30">
        <v>366700</v>
      </c>
      <c r="D17" s="31">
        <v>140400</v>
      </c>
      <c r="E17" s="31">
        <v>118300</v>
      </c>
      <c r="F17" s="31">
        <v>2800</v>
      </c>
      <c r="G17" s="31">
        <v>50700</v>
      </c>
      <c r="H17" s="31">
        <v>11600</v>
      </c>
      <c r="I17" s="31">
        <v>2800</v>
      </c>
      <c r="J17" s="31">
        <v>3500</v>
      </c>
      <c r="K17" s="31">
        <v>1000</v>
      </c>
      <c r="L17" s="31">
        <v>4800</v>
      </c>
      <c r="M17" s="31">
        <v>1500</v>
      </c>
      <c r="N17" s="31">
        <v>1200</v>
      </c>
      <c r="O17" s="31">
        <v>500</v>
      </c>
      <c r="P17" s="31">
        <v>2400</v>
      </c>
      <c r="Q17" s="37">
        <v>25200</v>
      </c>
      <c r="R17" s="51"/>
    </row>
    <row r="18" spans="1:18" ht="30" customHeight="1">
      <c r="A18" s="11"/>
      <c r="B18" s="33" t="s">
        <v>77</v>
      </c>
      <c r="C18" s="41">
        <v>540800</v>
      </c>
      <c r="D18" s="42">
        <v>230200</v>
      </c>
      <c r="E18" s="43">
        <v>53500</v>
      </c>
      <c r="F18" s="42">
        <v>100100</v>
      </c>
      <c r="G18" s="42">
        <v>34500</v>
      </c>
      <c r="H18" s="42">
        <v>14100</v>
      </c>
      <c r="I18" s="42">
        <v>3100</v>
      </c>
      <c r="J18" s="42">
        <v>3400</v>
      </c>
      <c r="K18" s="42">
        <v>400</v>
      </c>
      <c r="L18" s="42">
        <v>1700</v>
      </c>
      <c r="M18" s="42">
        <v>7100</v>
      </c>
      <c r="N18" s="42">
        <v>2300</v>
      </c>
      <c r="O18" s="42">
        <v>800</v>
      </c>
      <c r="P18" s="42">
        <v>2700</v>
      </c>
      <c r="Q18" s="44">
        <v>86900</v>
      </c>
    </row>
    <row r="19" spans="1:18" ht="30" customHeight="1">
      <c r="A19" s="11"/>
      <c r="B19" s="34" t="s">
        <v>82</v>
      </c>
      <c r="C19" s="19">
        <v>2.4747750204526859</v>
      </c>
      <c r="D19" s="20">
        <v>2.6396011396011394</v>
      </c>
      <c r="E19" s="21">
        <v>1.4522400676246829</v>
      </c>
      <c r="F19" s="20">
        <v>36.75</v>
      </c>
      <c r="G19" s="20">
        <v>1.680473372781065</v>
      </c>
      <c r="H19" s="20">
        <v>2.2155172413793105</v>
      </c>
      <c r="I19" s="20">
        <v>2.1071428571428572</v>
      </c>
      <c r="J19" s="20">
        <v>1.9714285714285715</v>
      </c>
      <c r="K19" s="156">
        <v>1.4</v>
      </c>
      <c r="L19" s="20">
        <v>1.3541666666666667</v>
      </c>
      <c r="M19" s="20">
        <v>5.7333333333333334</v>
      </c>
      <c r="N19" s="20">
        <v>2.9166666666666665</v>
      </c>
      <c r="O19" s="20">
        <v>2.6</v>
      </c>
      <c r="P19" s="20">
        <v>2.125</v>
      </c>
      <c r="Q19" s="22">
        <v>4.4484126984126986</v>
      </c>
    </row>
    <row r="20" spans="1:18" ht="30" customHeight="1" thickBot="1">
      <c r="A20" s="11"/>
      <c r="B20" s="35" t="s">
        <v>114</v>
      </c>
      <c r="C20" s="36">
        <v>0.99999999999999989</v>
      </c>
      <c r="D20" s="27">
        <v>0.4083746556473829</v>
      </c>
      <c r="E20" s="27">
        <v>0.18931129476584022</v>
      </c>
      <c r="F20" s="27">
        <v>0.11338842975206612</v>
      </c>
      <c r="G20" s="27">
        <v>9.3884297520661159E-2</v>
      </c>
      <c r="H20" s="27">
        <v>2.8319559228650138E-2</v>
      </c>
      <c r="I20" s="27">
        <v>6.5013774104683199E-3</v>
      </c>
      <c r="J20" s="27">
        <v>7.603305785123967E-3</v>
      </c>
      <c r="K20" s="27">
        <v>1.5426997245179064E-3</v>
      </c>
      <c r="L20" s="27">
        <v>7.1625344352617077E-3</v>
      </c>
      <c r="M20" s="27">
        <v>9.4765840220385669E-3</v>
      </c>
      <c r="N20" s="27">
        <v>3.856749311294766E-3</v>
      </c>
      <c r="O20" s="27">
        <v>1.4325068870523416E-3</v>
      </c>
      <c r="P20" s="27">
        <v>5.6198347107438013E-3</v>
      </c>
      <c r="Q20" s="28">
        <v>0.12352617079889808</v>
      </c>
    </row>
    <row r="21" spans="1:18" ht="15" customHeight="1">
      <c r="A21" s="157" t="s">
        <v>115</v>
      </c>
      <c r="B21" s="158" t="s">
        <v>196</v>
      </c>
      <c r="C21" s="159"/>
      <c r="D21" s="160"/>
      <c r="E21" s="160"/>
      <c r="F21" s="160"/>
      <c r="G21" s="160"/>
      <c r="H21" s="158"/>
      <c r="I21" s="158"/>
      <c r="J21" s="158"/>
      <c r="K21" s="158"/>
      <c r="L21" s="158"/>
      <c r="M21" s="158"/>
      <c r="N21" s="158"/>
      <c r="O21" s="158"/>
      <c r="P21" s="158"/>
      <c r="Q21" s="158"/>
    </row>
    <row r="22" spans="1:18" ht="15" customHeight="1">
      <c r="A22" s="157"/>
      <c r="B22" s="161" t="s">
        <v>157</v>
      </c>
      <c r="C22" s="159"/>
      <c r="D22" s="160"/>
      <c r="E22" s="160"/>
      <c r="F22" s="160"/>
      <c r="G22" s="160"/>
      <c r="H22" s="158"/>
      <c r="I22" s="158"/>
      <c r="J22" s="158"/>
      <c r="K22" s="158"/>
      <c r="L22" s="158"/>
      <c r="M22" s="158"/>
      <c r="N22" s="158"/>
      <c r="O22" s="158"/>
      <c r="P22" s="158"/>
      <c r="Q22" s="158"/>
    </row>
    <row r="23" spans="1:18" ht="15" customHeight="1">
      <c r="A23" s="158"/>
      <c r="B23" s="161" t="s">
        <v>158</v>
      </c>
      <c r="C23" s="159"/>
      <c r="D23" s="160"/>
      <c r="E23" s="160"/>
      <c r="F23" s="160"/>
      <c r="G23" s="160"/>
      <c r="H23" s="160"/>
      <c r="I23" s="160"/>
      <c r="J23" s="160"/>
      <c r="K23" s="160"/>
      <c r="L23" s="160"/>
      <c r="M23" s="160"/>
      <c r="N23" s="160"/>
      <c r="O23" s="160"/>
      <c r="P23" s="160"/>
      <c r="Q23" s="160"/>
    </row>
    <row r="24" spans="1:18" ht="15" customHeight="1">
      <c r="A24" s="158"/>
      <c r="B24" s="161" t="s">
        <v>159</v>
      </c>
      <c r="C24" s="159"/>
      <c r="D24" s="160"/>
      <c r="E24" s="160"/>
      <c r="F24" s="160"/>
      <c r="G24" s="160"/>
      <c r="H24" s="160"/>
      <c r="I24" s="160"/>
      <c r="J24" s="160"/>
      <c r="K24" s="160"/>
      <c r="L24" s="160"/>
      <c r="M24" s="160"/>
      <c r="N24" s="160"/>
      <c r="O24" s="160"/>
      <c r="P24" s="160"/>
      <c r="Q24" s="160"/>
    </row>
    <row r="25" spans="1:18" ht="15" customHeight="1">
      <c r="A25" s="158"/>
      <c r="B25" s="161" t="s">
        <v>160</v>
      </c>
      <c r="C25" s="159"/>
      <c r="D25" s="160"/>
      <c r="E25" s="160"/>
      <c r="F25" s="160"/>
      <c r="G25" s="160"/>
      <c r="H25" s="160"/>
      <c r="I25" s="160"/>
      <c r="J25" s="160"/>
      <c r="K25" s="160"/>
      <c r="L25" s="160"/>
      <c r="M25" s="160"/>
      <c r="N25" s="160"/>
      <c r="O25" s="160"/>
      <c r="P25" s="160"/>
      <c r="Q25" s="160"/>
    </row>
    <row r="26" spans="1:18" ht="15" customHeight="1">
      <c r="A26" s="158"/>
      <c r="B26" s="162" t="s">
        <v>130</v>
      </c>
      <c r="C26" s="159"/>
      <c r="D26" s="160"/>
      <c r="E26" s="160"/>
      <c r="F26" s="160"/>
      <c r="G26" s="160"/>
      <c r="H26" s="160"/>
      <c r="I26" s="160"/>
      <c r="J26" s="160"/>
      <c r="K26" s="160"/>
      <c r="L26" s="160"/>
      <c r="M26" s="160"/>
      <c r="N26" s="160"/>
      <c r="O26" s="160"/>
      <c r="P26" s="160"/>
      <c r="Q26" s="160"/>
    </row>
    <row r="27" spans="1:18" ht="15" customHeight="1">
      <c r="A27" s="52"/>
      <c r="B27" s="55"/>
      <c r="C27" s="53"/>
      <c r="D27" s="54"/>
      <c r="E27" s="54"/>
      <c r="F27" s="54"/>
      <c r="G27" s="54"/>
      <c r="H27" s="54"/>
      <c r="I27" s="54"/>
      <c r="J27" s="54"/>
      <c r="K27" s="54"/>
      <c r="L27" s="54"/>
      <c r="M27" s="54"/>
      <c r="N27" s="54"/>
      <c r="O27" s="54"/>
      <c r="P27" s="54"/>
      <c r="Q27" s="54"/>
    </row>
    <row r="28" spans="1:18" ht="15" customHeight="1">
      <c r="A28" s="52"/>
      <c r="B28" s="55"/>
      <c r="C28" s="53"/>
      <c r="D28" s="54"/>
      <c r="E28" s="54"/>
      <c r="F28" s="54"/>
      <c r="G28" s="54"/>
      <c r="H28" s="54"/>
      <c r="I28" s="54"/>
      <c r="J28" s="54"/>
      <c r="K28" s="54"/>
      <c r="L28" s="54"/>
      <c r="M28" s="54"/>
      <c r="N28" s="54"/>
      <c r="O28" s="54"/>
      <c r="P28" s="54"/>
      <c r="Q28" s="54"/>
    </row>
    <row r="29" spans="1:18" ht="15" customHeight="1"/>
  </sheetData>
  <mergeCells count="1">
    <mergeCell ref="A1:B1"/>
  </mergeCells>
  <phoneticPr fontId="2"/>
  <conditionalFormatting sqref="C9:Q9">
    <cfRule type="cellIs" dxfId="108" priority="2" operator="equal">
      <formula>"△100%"</formula>
    </cfRule>
  </conditionalFormatting>
  <conditionalFormatting sqref="C14:Q14">
    <cfRule type="cellIs" dxfId="107" priority="1" operator="equal">
      <formula>"△100%"</formula>
    </cfRule>
  </conditionalFormatting>
  <hyperlinks>
    <hyperlink ref="A1:B1" location="令和６年度!A1" display="令和６年度!A1" xr:uid="{3E50A151-473C-4F14-8E02-B4A54624DE34}"/>
  </hyperlinks>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21"/>
  <sheetViews>
    <sheetView workbookViewId="0">
      <selection sqref="A1:B1"/>
    </sheetView>
  </sheetViews>
  <sheetFormatPr defaultColWidth="9" defaultRowHeight="13"/>
  <cols>
    <col min="1" max="1" width="12.75" style="48" customWidth="1"/>
    <col min="2" max="2" width="14.08203125" style="48" customWidth="1"/>
    <col min="3" max="3" width="12.75" style="48" customWidth="1"/>
    <col min="4" max="11" width="10.58203125" style="48" customWidth="1"/>
    <col min="12" max="16384" width="9" style="48"/>
  </cols>
  <sheetData>
    <row r="1" spans="1:17" s="120" customFormat="1" ht="25.5">
      <c r="A1" s="468" t="str">
        <f>令和６年度!A1</f>
        <v>令和６年度</v>
      </c>
      <c r="B1" s="468"/>
      <c r="C1" s="122"/>
      <c r="D1" s="123" t="str">
        <f ca="1">RIGHT(CELL("filename",$A$1),LEN(CELL("filename",$A$1))-FIND("]",CELL("filename",$A$1)))</f>
        <v>７月（１表）</v>
      </c>
      <c r="E1" s="124" t="s">
        <v>137</v>
      </c>
      <c r="F1" s="125"/>
      <c r="G1" s="123"/>
      <c r="H1" s="124"/>
      <c r="I1" s="126"/>
      <c r="J1" s="118"/>
      <c r="K1" s="119"/>
      <c r="L1" s="121"/>
      <c r="M1" s="121"/>
      <c r="N1" s="121"/>
      <c r="O1" s="121"/>
      <c r="P1" s="121"/>
      <c r="Q1" s="121"/>
    </row>
    <row r="2" spans="1:17" ht="14">
      <c r="A2" s="49"/>
      <c r="B2" s="57"/>
      <c r="C2" s="57"/>
      <c r="D2" s="57"/>
      <c r="E2" s="57"/>
      <c r="F2" s="57"/>
      <c r="G2" s="57"/>
      <c r="H2" s="57"/>
      <c r="I2" s="57"/>
      <c r="J2" s="57"/>
      <c r="K2" s="57"/>
    </row>
    <row r="3" spans="1:17" ht="17" thickBot="1">
      <c r="A3" s="306" t="s">
        <v>60</v>
      </c>
      <c r="B3" s="305"/>
      <c r="C3" s="304"/>
      <c r="D3" s="305"/>
      <c r="E3" s="305"/>
      <c r="F3" s="305"/>
      <c r="G3" s="305"/>
      <c r="H3" s="305"/>
      <c r="I3" s="305"/>
      <c r="J3" s="304"/>
      <c r="K3" s="303" t="s">
        <v>61</v>
      </c>
    </row>
    <row r="4" spans="1:17" ht="17" thickBot="1">
      <c r="A4" s="302"/>
      <c r="B4" s="301" t="s">
        <v>62</v>
      </c>
      <c r="C4" s="449" t="s">
        <v>63</v>
      </c>
      <c r="D4" s="450"/>
      <c r="E4" s="450"/>
      <c r="F4" s="300"/>
      <c r="G4" s="300"/>
      <c r="H4" s="300"/>
      <c r="I4" s="300"/>
      <c r="J4" s="300"/>
      <c r="K4" s="299"/>
    </row>
    <row r="5" spans="1:17" ht="16.5">
      <c r="A5" s="298"/>
      <c r="B5" s="297"/>
      <c r="C5" s="451"/>
      <c r="D5" s="452"/>
      <c r="E5" s="452"/>
      <c r="F5" s="449" t="s">
        <v>64</v>
      </c>
      <c r="G5" s="450"/>
      <c r="H5" s="450"/>
      <c r="I5" s="450"/>
      <c r="J5" s="450"/>
      <c r="K5" s="453"/>
    </row>
    <row r="6" spans="1:17" ht="17.25" customHeight="1">
      <c r="A6" s="294" t="s">
        <v>65</v>
      </c>
      <c r="B6" s="293"/>
      <c r="C6" s="292"/>
      <c r="D6" s="454" t="s">
        <v>66</v>
      </c>
      <c r="E6" s="456" t="s">
        <v>67</v>
      </c>
      <c r="F6" s="458" t="s">
        <v>68</v>
      </c>
      <c r="G6" s="296"/>
      <c r="H6" s="296"/>
      <c r="I6" s="460" t="s">
        <v>69</v>
      </c>
      <c r="J6" s="296"/>
      <c r="K6" s="295"/>
    </row>
    <row r="7" spans="1:17" ht="17" thickBot="1">
      <c r="A7" s="294"/>
      <c r="B7" s="293"/>
      <c r="C7" s="292"/>
      <c r="D7" s="455"/>
      <c r="E7" s="457"/>
      <c r="F7" s="459"/>
      <c r="G7" s="290" t="s">
        <v>66</v>
      </c>
      <c r="H7" s="291" t="s">
        <v>70</v>
      </c>
      <c r="I7" s="461"/>
      <c r="J7" s="290" t="s">
        <v>66</v>
      </c>
      <c r="K7" s="272" t="s">
        <v>70</v>
      </c>
    </row>
    <row r="8" spans="1:17" ht="32.15" customHeight="1" thickBot="1">
      <c r="A8" s="289" t="s">
        <v>71</v>
      </c>
      <c r="B8" s="307" t="s">
        <v>256</v>
      </c>
      <c r="C8" s="287">
        <v>915400</v>
      </c>
      <c r="D8" s="308">
        <v>692300</v>
      </c>
      <c r="E8" s="309">
        <v>223100</v>
      </c>
      <c r="F8" s="284">
        <v>823800</v>
      </c>
      <c r="G8" s="281">
        <v>689700</v>
      </c>
      <c r="H8" s="283">
        <v>134100</v>
      </c>
      <c r="I8" s="282">
        <v>91600</v>
      </c>
      <c r="J8" s="281">
        <v>2600</v>
      </c>
      <c r="K8" s="280">
        <v>89000</v>
      </c>
    </row>
    <row r="9" spans="1:17" ht="32.15" customHeight="1">
      <c r="A9" s="310"/>
      <c r="B9" s="311" t="s">
        <v>197</v>
      </c>
      <c r="C9" s="278">
        <v>778800</v>
      </c>
      <c r="D9" s="274">
        <v>663600</v>
      </c>
      <c r="E9" s="276">
        <v>115200</v>
      </c>
      <c r="F9" s="277">
        <v>735200</v>
      </c>
      <c r="G9" s="312">
        <v>654900</v>
      </c>
      <c r="H9" s="313">
        <v>80300</v>
      </c>
      <c r="I9" s="275">
        <v>43600</v>
      </c>
      <c r="J9" s="312">
        <v>8700</v>
      </c>
      <c r="K9" s="314">
        <v>34900</v>
      </c>
    </row>
    <row r="10" spans="1:17" ht="32.15" customHeight="1">
      <c r="A10" s="315"/>
      <c r="B10" s="272" t="s">
        <v>72</v>
      </c>
      <c r="C10" s="271">
        <v>136600</v>
      </c>
      <c r="D10" s="266">
        <v>28700</v>
      </c>
      <c r="E10" s="270">
        <v>107900</v>
      </c>
      <c r="F10" s="269">
        <v>88600</v>
      </c>
      <c r="G10" s="266">
        <v>34800</v>
      </c>
      <c r="H10" s="268">
        <v>53800</v>
      </c>
      <c r="I10" s="267">
        <v>48000</v>
      </c>
      <c r="J10" s="266">
        <v>-6100</v>
      </c>
      <c r="K10" s="265">
        <v>54100</v>
      </c>
    </row>
    <row r="11" spans="1:17" ht="32.15" customHeight="1" thickBot="1">
      <c r="A11" s="264"/>
      <c r="B11" s="263" t="s">
        <v>73</v>
      </c>
      <c r="C11" s="262">
        <v>1.1753980482794042</v>
      </c>
      <c r="D11" s="257">
        <v>1.0432489451476794</v>
      </c>
      <c r="E11" s="261">
        <v>1.9366319444444444</v>
      </c>
      <c r="F11" s="260">
        <v>1.1205114254624593</v>
      </c>
      <c r="G11" s="257">
        <v>1.0531378836463583</v>
      </c>
      <c r="H11" s="259">
        <v>1.6699875466998755</v>
      </c>
      <c r="I11" s="258">
        <v>2.1009174311926606</v>
      </c>
      <c r="J11" s="257">
        <v>0.2988505747126437</v>
      </c>
      <c r="K11" s="256">
        <v>2.5501432664756445</v>
      </c>
    </row>
    <row r="12" spans="1:17" ht="32.15" customHeight="1" thickBot="1">
      <c r="A12" s="289" t="s">
        <v>74</v>
      </c>
      <c r="B12" s="288" t="s">
        <v>75</v>
      </c>
      <c r="C12" s="287">
        <v>3126100</v>
      </c>
      <c r="D12" s="286">
        <v>2424800</v>
      </c>
      <c r="E12" s="285">
        <v>701300</v>
      </c>
      <c r="F12" s="284">
        <v>2883600</v>
      </c>
      <c r="G12" s="281">
        <v>2409600</v>
      </c>
      <c r="H12" s="283">
        <v>474000</v>
      </c>
      <c r="I12" s="282">
        <v>242500</v>
      </c>
      <c r="J12" s="281">
        <v>15200</v>
      </c>
      <c r="K12" s="280">
        <v>227300</v>
      </c>
    </row>
    <row r="13" spans="1:17" ht="32.15" customHeight="1">
      <c r="A13" s="38" t="s">
        <v>145</v>
      </c>
      <c r="B13" s="279" t="s">
        <v>76</v>
      </c>
      <c r="C13" s="278">
        <v>2757200</v>
      </c>
      <c r="D13" s="274">
        <v>2427700</v>
      </c>
      <c r="E13" s="276">
        <v>329500</v>
      </c>
      <c r="F13" s="277">
        <v>2670000</v>
      </c>
      <c r="G13" s="274">
        <v>2398100</v>
      </c>
      <c r="H13" s="276">
        <v>271900</v>
      </c>
      <c r="I13" s="275">
        <v>87200</v>
      </c>
      <c r="J13" s="274">
        <v>29600</v>
      </c>
      <c r="K13" s="273">
        <v>57600</v>
      </c>
    </row>
    <row r="14" spans="1:17" ht="32.15" customHeight="1">
      <c r="A14" s="164"/>
      <c r="B14" s="272" t="s">
        <v>77</v>
      </c>
      <c r="C14" s="271">
        <v>368900</v>
      </c>
      <c r="D14" s="266">
        <v>-2900</v>
      </c>
      <c r="E14" s="270">
        <v>371800</v>
      </c>
      <c r="F14" s="269">
        <v>213600</v>
      </c>
      <c r="G14" s="266">
        <v>11500</v>
      </c>
      <c r="H14" s="268">
        <v>202100</v>
      </c>
      <c r="I14" s="267">
        <v>155300</v>
      </c>
      <c r="J14" s="266">
        <v>-14400</v>
      </c>
      <c r="K14" s="265">
        <v>169700</v>
      </c>
    </row>
    <row r="15" spans="1:17" ht="32.15" customHeight="1" thickBot="1">
      <c r="A15" s="264"/>
      <c r="B15" s="263" t="s">
        <v>78</v>
      </c>
      <c r="C15" s="262">
        <v>1.1337951545045699</v>
      </c>
      <c r="D15" s="257">
        <v>0.99880545372162954</v>
      </c>
      <c r="E15" s="261">
        <v>2.1283763277693475</v>
      </c>
      <c r="F15" s="260">
        <v>1.08</v>
      </c>
      <c r="G15" s="257">
        <v>1.0047954630749343</v>
      </c>
      <c r="H15" s="259">
        <v>1.7432879735196765</v>
      </c>
      <c r="I15" s="258">
        <v>2.7809633027522938</v>
      </c>
      <c r="J15" s="257">
        <v>0.51351351351351349</v>
      </c>
      <c r="K15" s="256">
        <v>3.9461805555555554</v>
      </c>
    </row>
    <row r="16" spans="1:17" ht="32.15" customHeight="1" thickBot="1">
      <c r="A16" s="289" t="s">
        <v>79</v>
      </c>
      <c r="B16" s="316" t="s">
        <v>80</v>
      </c>
      <c r="C16" s="287">
        <v>5319600</v>
      </c>
      <c r="D16" s="286">
        <v>4189000</v>
      </c>
      <c r="E16" s="285">
        <v>1130600</v>
      </c>
      <c r="F16" s="284">
        <v>4923300</v>
      </c>
      <c r="G16" s="317">
        <v>4165300</v>
      </c>
      <c r="H16" s="318">
        <v>758000</v>
      </c>
      <c r="I16" s="282">
        <v>396300</v>
      </c>
      <c r="J16" s="317">
        <v>23700</v>
      </c>
      <c r="K16" s="319">
        <v>372600</v>
      </c>
    </row>
    <row r="17" spans="1:11" ht="32.15" customHeight="1">
      <c r="A17" s="38" t="s">
        <v>146</v>
      </c>
      <c r="B17" s="279" t="s">
        <v>81</v>
      </c>
      <c r="C17" s="278">
        <v>4653500</v>
      </c>
      <c r="D17" s="274">
        <v>4171600</v>
      </c>
      <c r="E17" s="276">
        <v>481900</v>
      </c>
      <c r="F17" s="277">
        <v>4548000</v>
      </c>
      <c r="G17" s="320">
        <v>4136800</v>
      </c>
      <c r="H17" s="276">
        <v>411200</v>
      </c>
      <c r="I17" s="275">
        <v>105500</v>
      </c>
      <c r="J17" s="320">
        <v>34800</v>
      </c>
      <c r="K17" s="273">
        <v>70700</v>
      </c>
    </row>
    <row r="18" spans="1:11" ht="32.15" customHeight="1">
      <c r="A18" s="164"/>
      <c r="B18" s="272" t="s">
        <v>77</v>
      </c>
      <c r="C18" s="271">
        <v>666100</v>
      </c>
      <c r="D18" s="266">
        <v>17400</v>
      </c>
      <c r="E18" s="270">
        <v>648700</v>
      </c>
      <c r="F18" s="269">
        <v>375300</v>
      </c>
      <c r="G18" s="266">
        <v>28500</v>
      </c>
      <c r="H18" s="268">
        <v>346800</v>
      </c>
      <c r="I18" s="267">
        <v>290800</v>
      </c>
      <c r="J18" s="266">
        <v>-11100</v>
      </c>
      <c r="K18" s="265">
        <v>301900</v>
      </c>
    </row>
    <row r="19" spans="1:11" ht="32.15" customHeight="1" thickBot="1">
      <c r="A19" s="315"/>
      <c r="B19" s="263" t="s">
        <v>82</v>
      </c>
      <c r="C19" s="262">
        <v>1.1431395723648867</v>
      </c>
      <c r="D19" s="257">
        <v>1.0041710614632275</v>
      </c>
      <c r="E19" s="261">
        <v>2.346129902469392</v>
      </c>
      <c r="F19" s="260">
        <v>1.0825197889182059</v>
      </c>
      <c r="G19" s="257">
        <v>1.0068893830980468</v>
      </c>
      <c r="H19" s="259">
        <v>1.843385214007782</v>
      </c>
      <c r="I19" s="258">
        <v>3.7563981042654029</v>
      </c>
      <c r="J19" s="257">
        <v>0.68103448275862066</v>
      </c>
      <c r="K19" s="256">
        <v>5.2701555869872703</v>
      </c>
    </row>
    <row r="20" spans="1:11" ht="20.149999999999999" customHeight="1">
      <c r="A20" s="131"/>
      <c r="B20" s="131"/>
      <c r="C20" s="131"/>
      <c r="D20" s="131"/>
      <c r="E20" s="131"/>
      <c r="F20" s="131"/>
      <c r="G20" s="131"/>
      <c r="H20" s="131"/>
      <c r="I20" s="131"/>
      <c r="J20" s="131"/>
      <c r="K20" s="131"/>
    </row>
    <row r="21" spans="1:11" ht="20.149999999999999" customHeight="1">
      <c r="A21" s="131"/>
      <c r="B21" s="131"/>
      <c r="C21" s="131"/>
      <c r="D21" s="132" t="s">
        <v>191</v>
      </c>
      <c r="E21" s="133">
        <v>25100</v>
      </c>
      <c r="F21" s="134" t="s">
        <v>192</v>
      </c>
      <c r="G21" s="131"/>
      <c r="H21" s="131"/>
      <c r="I21" s="131"/>
      <c r="J21" s="131"/>
      <c r="K21" s="163">
        <v>7</v>
      </c>
    </row>
  </sheetData>
  <mergeCells count="7">
    <mergeCell ref="A1:B1"/>
    <mergeCell ref="C4:E5"/>
    <mergeCell ref="F5:K5"/>
    <mergeCell ref="D6:D7"/>
    <mergeCell ref="E6:E7"/>
    <mergeCell ref="F6:F7"/>
    <mergeCell ref="I6:I7"/>
  </mergeCells>
  <phoneticPr fontId="2"/>
  <conditionalFormatting sqref="C11:K11">
    <cfRule type="cellIs" dxfId="106" priority="3" operator="equal">
      <formula>"△100%"</formula>
    </cfRule>
  </conditionalFormatting>
  <conditionalFormatting sqref="C15:K15">
    <cfRule type="cellIs" dxfId="105" priority="2" operator="equal">
      <formula>"△100%"</formula>
    </cfRule>
  </conditionalFormatting>
  <conditionalFormatting sqref="C19:K19">
    <cfRule type="cellIs" dxfId="104" priority="1" operator="equal">
      <formula>"△100%"</formula>
    </cfRule>
  </conditionalFormatting>
  <conditionalFormatting sqref="E21">
    <cfRule type="containsBlanks" dxfId="103" priority="4">
      <formula>LEN(TRIM(E21))=0</formula>
    </cfRule>
  </conditionalFormatting>
  <hyperlinks>
    <hyperlink ref="A1:B1" location="令和６年度!A1" display="令和６年度!A1" xr:uid="{369C2B16-ED41-4D1C-87AA-B04C04EDE4D0}"/>
  </hyperlinks>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31"/>
  <sheetViews>
    <sheetView workbookViewId="0">
      <selection sqref="A1:B1"/>
    </sheetView>
  </sheetViews>
  <sheetFormatPr defaultColWidth="9" defaultRowHeight="13"/>
  <cols>
    <col min="1" max="1" width="10.08203125" style="47" customWidth="1"/>
    <col min="2" max="2" width="9.08203125" style="47" customWidth="1"/>
    <col min="3" max="3" width="9" style="47"/>
    <col min="4" max="31" width="7.58203125" style="47" customWidth="1"/>
    <col min="32" max="32" width="9.25" style="47" bestFit="1" customWidth="1"/>
    <col min="33" max="16384" width="9" style="47"/>
  </cols>
  <sheetData>
    <row r="1" spans="1:33" s="125" customFormat="1" ht="24.75" customHeight="1">
      <c r="A1" s="468" t="str">
        <f>令和６年度!A1</f>
        <v>令和６年度</v>
      </c>
      <c r="B1" s="468"/>
      <c r="C1" s="122"/>
      <c r="D1" s="122"/>
      <c r="E1" s="123" t="str">
        <f ca="1">RIGHT(CELL("filename",$A$1),LEN(CELL("filename",$A$1))-FIND("]",CELL("filename",$A$1)))</f>
        <v>７月（２表）</v>
      </c>
      <c r="F1" s="124" t="s">
        <v>137</v>
      </c>
      <c r="G1" s="123"/>
      <c r="H1" s="124"/>
      <c r="I1" s="126"/>
      <c r="J1" s="123"/>
      <c r="K1" s="124"/>
      <c r="L1" s="126"/>
      <c r="M1" s="126"/>
      <c r="N1" s="126"/>
      <c r="O1" s="126"/>
      <c r="P1" s="126"/>
      <c r="Q1" s="126"/>
    </row>
    <row r="3" spans="1:33" ht="17" thickBot="1">
      <c r="A3" s="255" t="s">
        <v>83</v>
      </c>
      <c r="B3" s="252"/>
      <c r="C3" s="252"/>
      <c r="D3" s="253"/>
      <c r="E3" s="252"/>
      <c r="F3" s="252"/>
      <c r="G3" s="252"/>
      <c r="H3" s="252"/>
      <c r="I3" s="252"/>
      <c r="J3" s="252"/>
      <c r="K3" s="252"/>
      <c r="L3" s="252"/>
      <c r="M3" s="252"/>
      <c r="N3" s="252"/>
      <c r="O3" s="252"/>
      <c r="P3" s="252"/>
      <c r="Q3" s="254"/>
      <c r="R3" s="252"/>
      <c r="S3" s="254"/>
      <c r="T3" s="252"/>
      <c r="U3" s="253"/>
      <c r="V3" s="252"/>
      <c r="W3" s="252"/>
      <c r="X3" s="252"/>
      <c r="Y3" s="252"/>
      <c r="Z3" s="252"/>
      <c r="AA3" s="252"/>
      <c r="AB3" s="252"/>
      <c r="AC3" s="252"/>
      <c r="AD3" s="252"/>
      <c r="AE3" s="252"/>
    </row>
    <row r="4" spans="1:33" ht="14">
      <c r="A4" s="251"/>
      <c r="B4" s="250" t="s">
        <v>62</v>
      </c>
      <c r="C4" s="249"/>
      <c r="D4" s="248">
        <v>1</v>
      </c>
      <c r="E4" s="245">
        <v>2</v>
      </c>
      <c r="F4" s="248">
        <v>3</v>
      </c>
      <c r="G4" s="247">
        <v>4</v>
      </c>
      <c r="H4" s="245">
        <v>5</v>
      </c>
      <c r="I4" s="245">
        <v>6</v>
      </c>
      <c r="J4" s="246">
        <v>7</v>
      </c>
      <c r="K4" s="245">
        <v>8</v>
      </c>
      <c r="L4" s="245">
        <v>9</v>
      </c>
      <c r="M4" s="245">
        <v>10</v>
      </c>
      <c r="N4" s="245">
        <v>11</v>
      </c>
      <c r="O4" s="245">
        <v>12</v>
      </c>
      <c r="P4" s="245">
        <v>13</v>
      </c>
      <c r="Q4" s="245">
        <v>14</v>
      </c>
      <c r="R4" s="245">
        <v>15</v>
      </c>
      <c r="S4" s="245">
        <v>16</v>
      </c>
      <c r="T4" s="245">
        <v>17</v>
      </c>
      <c r="U4" s="245">
        <v>18</v>
      </c>
      <c r="V4" s="245">
        <v>19</v>
      </c>
      <c r="W4" s="245">
        <v>20</v>
      </c>
      <c r="X4" s="245">
        <v>21</v>
      </c>
      <c r="Y4" s="245">
        <v>22</v>
      </c>
      <c r="Z4" s="247">
        <v>23</v>
      </c>
      <c r="AA4" s="245">
        <v>24</v>
      </c>
      <c r="AB4" s="245">
        <v>25</v>
      </c>
      <c r="AC4" s="245">
        <v>26</v>
      </c>
      <c r="AD4" s="244">
        <v>27</v>
      </c>
      <c r="AE4" s="243">
        <v>28</v>
      </c>
    </row>
    <row r="5" spans="1:33" ht="14.5" thickBot="1">
      <c r="A5" s="242" t="s">
        <v>65</v>
      </c>
      <c r="B5" s="241"/>
      <c r="C5" s="240" t="s">
        <v>84</v>
      </c>
      <c r="D5" s="235" t="s">
        <v>85</v>
      </c>
      <c r="E5" s="236" t="s">
        <v>86</v>
      </c>
      <c r="F5" s="239" t="s">
        <v>87</v>
      </c>
      <c r="G5" s="235" t="s">
        <v>88</v>
      </c>
      <c r="H5" s="236" t="s">
        <v>89</v>
      </c>
      <c r="I5" s="238" t="s">
        <v>90</v>
      </c>
      <c r="J5" s="237" t="s">
        <v>91</v>
      </c>
      <c r="K5" s="236" t="s">
        <v>92</v>
      </c>
      <c r="L5" s="236" t="s">
        <v>93</v>
      </c>
      <c r="M5" s="236" t="s">
        <v>94</v>
      </c>
      <c r="N5" s="236" t="s">
        <v>95</v>
      </c>
      <c r="O5" s="236" t="s">
        <v>96</v>
      </c>
      <c r="P5" s="236" t="s">
        <v>97</v>
      </c>
      <c r="Q5" s="236" t="s">
        <v>98</v>
      </c>
      <c r="R5" s="236" t="s">
        <v>99</v>
      </c>
      <c r="S5" s="236" t="s">
        <v>100</v>
      </c>
      <c r="T5" s="236" t="s">
        <v>101</v>
      </c>
      <c r="U5" s="236" t="s">
        <v>102</v>
      </c>
      <c r="V5" s="236" t="s">
        <v>103</v>
      </c>
      <c r="W5" s="236" t="s">
        <v>104</v>
      </c>
      <c r="X5" s="236" t="s">
        <v>105</v>
      </c>
      <c r="Y5" s="236" t="s">
        <v>106</v>
      </c>
      <c r="Z5" s="235" t="s">
        <v>107</v>
      </c>
      <c r="AA5" s="236" t="s">
        <v>108</v>
      </c>
      <c r="AB5" s="236" t="s">
        <v>109</v>
      </c>
      <c r="AC5" s="236" t="s">
        <v>110</v>
      </c>
      <c r="AD5" s="235" t="s">
        <v>111</v>
      </c>
      <c r="AE5" s="234" t="s">
        <v>67</v>
      </c>
    </row>
    <row r="6" spans="1:33" ht="30" customHeight="1" thickBot="1">
      <c r="A6" s="321" t="s">
        <v>71</v>
      </c>
      <c r="B6" s="322" t="s">
        <v>256</v>
      </c>
      <c r="C6" s="323">
        <v>915400</v>
      </c>
      <c r="D6" s="324">
        <v>347800</v>
      </c>
      <c r="E6" s="324">
        <v>48000</v>
      </c>
      <c r="F6" s="324">
        <v>71600</v>
      </c>
      <c r="G6" s="324">
        <v>29100</v>
      </c>
      <c r="H6" s="324">
        <v>81800</v>
      </c>
      <c r="I6" s="324">
        <v>0</v>
      </c>
      <c r="J6" s="324">
        <v>56700</v>
      </c>
      <c r="K6" s="324">
        <v>4100</v>
      </c>
      <c r="L6" s="324">
        <v>12900</v>
      </c>
      <c r="M6" s="324">
        <v>5200</v>
      </c>
      <c r="N6" s="324">
        <v>0</v>
      </c>
      <c r="O6" s="324">
        <v>0</v>
      </c>
      <c r="P6" s="324">
        <v>2900</v>
      </c>
      <c r="Q6" s="324">
        <v>0</v>
      </c>
      <c r="R6" s="324">
        <v>3000</v>
      </c>
      <c r="S6" s="324">
        <v>3600</v>
      </c>
      <c r="T6" s="324">
        <v>4700</v>
      </c>
      <c r="U6" s="324">
        <v>4200</v>
      </c>
      <c r="V6" s="324">
        <v>3100</v>
      </c>
      <c r="W6" s="324">
        <v>0</v>
      </c>
      <c r="X6" s="324">
        <v>0</v>
      </c>
      <c r="Y6" s="324">
        <v>3700</v>
      </c>
      <c r="Z6" s="324">
        <v>0</v>
      </c>
      <c r="AA6" s="324">
        <v>3000</v>
      </c>
      <c r="AB6" s="324">
        <v>3700</v>
      </c>
      <c r="AC6" s="324">
        <v>3200</v>
      </c>
      <c r="AD6" s="325">
        <v>0</v>
      </c>
      <c r="AE6" s="326">
        <v>223100</v>
      </c>
      <c r="AF6" s="51"/>
      <c r="AG6" s="51"/>
    </row>
    <row r="7" spans="1:33" ht="30" customHeight="1">
      <c r="A7" s="327"/>
      <c r="B7" s="328" t="s">
        <v>197</v>
      </c>
      <c r="C7" s="329">
        <v>778800</v>
      </c>
      <c r="D7" s="330">
        <v>333400</v>
      </c>
      <c r="E7" s="330">
        <v>42700</v>
      </c>
      <c r="F7" s="330">
        <v>69700</v>
      </c>
      <c r="G7" s="330">
        <v>27800</v>
      </c>
      <c r="H7" s="330">
        <v>74400</v>
      </c>
      <c r="I7" s="330">
        <v>0</v>
      </c>
      <c r="J7" s="330">
        <v>59800</v>
      </c>
      <c r="K7" s="330">
        <v>4200</v>
      </c>
      <c r="L7" s="330">
        <v>11000</v>
      </c>
      <c r="M7" s="330">
        <v>3800</v>
      </c>
      <c r="N7" s="330">
        <v>0</v>
      </c>
      <c r="O7" s="330">
        <v>0</v>
      </c>
      <c r="P7" s="330">
        <v>2300</v>
      </c>
      <c r="Q7" s="330">
        <v>0</v>
      </c>
      <c r="R7" s="330">
        <v>2300</v>
      </c>
      <c r="S7" s="330">
        <v>3600</v>
      </c>
      <c r="T7" s="330">
        <v>3800</v>
      </c>
      <c r="U7" s="330">
        <v>3200</v>
      </c>
      <c r="V7" s="330">
        <v>2700</v>
      </c>
      <c r="W7" s="330">
        <v>0</v>
      </c>
      <c r="X7" s="330">
        <v>0</v>
      </c>
      <c r="Y7" s="330">
        <v>3400</v>
      </c>
      <c r="Z7" s="330">
        <v>0</v>
      </c>
      <c r="AA7" s="330">
        <v>2500</v>
      </c>
      <c r="AB7" s="330">
        <v>3600</v>
      </c>
      <c r="AC7" s="330">
        <v>2700</v>
      </c>
      <c r="AD7" s="330">
        <v>6700</v>
      </c>
      <c r="AE7" s="331">
        <v>115200</v>
      </c>
      <c r="AF7" s="51"/>
      <c r="AG7" s="51"/>
    </row>
    <row r="8" spans="1:33" ht="30" customHeight="1">
      <c r="A8" s="217"/>
      <c r="B8" s="332" t="s">
        <v>77</v>
      </c>
      <c r="C8" s="222">
        <v>136600</v>
      </c>
      <c r="D8" s="221">
        <v>14400</v>
      </c>
      <c r="E8" s="219">
        <v>5300</v>
      </c>
      <c r="F8" s="219">
        <v>1900</v>
      </c>
      <c r="G8" s="219">
        <v>1300</v>
      </c>
      <c r="H8" s="219">
        <v>7400</v>
      </c>
      <c r="I8" s="219">
        <v>0</v>
      </c>
      <c r="J8" s="219">
        <v>-3100</v>
      </c>
      <c r="K8" s="219">
        <v>-100</v>
      </c>
      <c r="L8" s="219">
        <v>1900</v>
      </c>
      <c r="M8" s="219">
        <v>1400</v>
      </c>
      <c r="N8" s="220">
        <v>0</v>
      </c>
      <c r="O8" s="220">
        <v>0</v>
      </c>
      <c r="P8" s="219">
        <v>600</v>
      </c>
      <c r="Q8" s="220">
        <v>0</v>
      </c>
      <c r="R8" s="219">
        <v>700</v>
      </c>
      <c r="S8" s="219">
        <v>0</v>
      </c>
      <c r="T8" s="219">
        <v>900</v>
      </c>
      <c r="U8" s="219">
        <v>1000</v>
      </c>
      <c r="V8" s="219">
        <v>400</v>
      </c>
      <c r="W8" s="220">
        <v>0</v>
      </c>
      <c r="X8" s="219">
        <v>0</v>
      </c>
      <c r="Y8" s="219">
        <v>300</v>
      </c>
      <c r="Z8" s="220">
        <v>0</v>
      </c>
      <c r="AA8" s="219">
        <v>500</v>
      </c>
      <c r="AB8" s="219">
        <v>100</v>
      </c>
      <c r="AC8" s="219">
        <v>500</v>
      </c>
      <c r="AD8" s="220">
        <v>-6700</v>
      </c>
      <c r="AE8" s="218">
        <v>107900</v>
      </c>
    </row>
    <row r="9" spans="1:33" ht="30" customHeight="1">
      <c r="A9" s="217"/>
      <c r="B9" s="333" t="s">
        <v>73</v>
      </c>
      <c r="C9" s="215">
        <v>1.1753980482794042</v>
      </c>
      <c r="D9" s="214">
        <v>1.0431913617276545</v>
      </c>
      <c r="E9" s="213">
        <v>1.1241217798594847</v>
      </c>
      <c r="F9" s="213">
        <v>1.0272596843615496</v>
      </c>
      <c r="G9" s="213">
        <v>1.0467625899280575</v>
      </c>
      <c r="H9" s="213">
        <v>1.0994623655913978</v>
      </c>
      <c r="I9" s="213" t="s">
        <v>184</v>
      </c>
      <c r="J9" s="213">
        <v>0.94816053511705689</v>
      </c>
      <c r="K9" s="213">
        <v>0.97619047619047616</v>
      </c>
      <c r="L9" s="213">
        <v>1.1727272727272726</v>
      </c>
      <c r="M9" s="213">
        <v>1.368421052631579</v>
      </c>
      <c r="N9" s="213" t="s">
        <v>184</v>
      </c>
      <c r="O9" s="213" t="s">
        <v>184</v>
      </c>
      <c r="P9" s="213">
        <v>1.2608695652173914</v>
      </c>
      <c r="Q9" s="213" t="s">
        <v>184</v>
      </c>
      <c r="R9" s="213">
        <v>1.3043478260869565</v>
      </c>
      <c r="S9" s="213">
        <v>1</v>
      </c>
      <c r="T9" s="213">
        <v>1.236842105263158</v>
      </c>
      <c r="U9" s="213">
        <v>1.3125</v>
      </c>
      <c r="V9" s="213">
        <v>1.1481481481481481</v>
      </c>
      <c r="W9" s="213" t="s">
        <v>184</v>
      </c>
      <c r="X9" s="213" t="s">
        <v>184</v>
      </c>
      <c r="Y9" s="213">
        <v>1.088235294117647</v>
      </c>
      <c r="Z9" s="213" t="s">
        <v>184</v>
      </c>
      <c r="AA9" s="213">
        <v>1.2</v>
      </c>
      <c r="AB9" s="213">
        <v>1.0277777777777777</v>
      </c>
      <c r="AC9" s="213">
        <v>1.1851851851851851</v>
      </c>
      <c r="AD9" s="213" t="s">
        <v>140</v>
      </c>
      <c r="AE9" s="212">
        <v>1.9366319444444444</v>
      </c>
    </row>
    <row r="10" spans="1:33" ht="30" customHeight="1" thickBot="1">
      <c r="A10" s="211"/>
      <c r="B10" s="334" t="s">
        <v>112</v>
      </c>
      <c r="C10" s="335">
        <v>1</v>
      </c>
      <c r="D10" s="336">
        <v>0.37994319423202971</v>
      </c>
      <c r="E10" s="208">
        <v>5.2436093511033427E-2</v>
      </c>
      <c r="F10" s="207">
        <v>7.8217172820624861E-2</v>
      </c>
      <c r="G10" s="207">
        <v>3.1789381691064017E-2</v>
      </c>
      <c r="H10" s="207">
        <v>8.9359842691719468E-2</v>
      </c>
      <c r="I10" s="207">
        <v>0</v>
      </c>
      <c r="J10" s="207">
        <v>6.1940135459908237E-2</v>
      </c>
      <c r="K10" s="207">
        <v>4.4789163207341054E-3</v>
      </c>
      <c r="L10" s="207">
        <v>1.4092200131090233E-2</v>
      </c>
      <c r="M10" s="207">
        <v>5.6805767970286216E-3</v>
      </c>
      <c r="N10" s="207">
        <v>0</v>
      </c>
      <c r="O10" s="207">
        <v>0</v>
      </c>
      <c r="P10" s="207">
        <v>3.1680139829582698E-3</v>
      </c>
      <c r="Q10" s="207">
        <v>0</v>
      </c>
      <c r="R10" s="207">
        <v>3.2772558444395892E-3</v>
      </c>
      <c r="S10" s="207">
        <v>3.9327070133275072E-3</v>
      </c>
      <c r="T10" s="207">
        <v>5.1343674896220234E-3</v>
      </c>
      <c r="U10" s="207">
        <v>4.5881581822154252E-3</v>
      </c>
      <c r="V10" s="207">
        <v>3.386497705920909E-3</v>
      </c>
      <c r="W10" s="207">
        <v>0</v>
      </c>
      <c r="X10" s="207">
        <v>0</v>
      </c>
      <c r="Y10" s="207">
        <v>4.041948874808827E-3</v>
      </c>
      <c r="Z10" s="207">
        <v>0</v>
      </c>
      <c r="AA10" s="207">
        <v>3.2772558444395892E-3</v>
      </c>
      <c r="AB10" s="207">
        <v>4.041948874808827E-3</v>
      </c>
      <c r="AC10" s="207">
        <v>3.4957395674022284E-3</v>
      </c>
      <c r="AD10" s="207">
        <v>0</v>
      </c>
      <c r="AE10" s="206">
        <v>0.24371859296482412</v>
      </c>
    </row>
    <row r="11" spans="1:33" ht="30" customHeight="1" thickBot="1">
      <c r="A11" s="233" t="s">
        <v>74</v>
      </c>
      <c r="B11" s="232" t="s">
        <v>75</v>
      </c>
      <c r="C11" s="231">
        <v>3126100</v>
      </c>
      <c r="D11" s="230">
        <v>1176300</v>
      </c>
      <c r="E11" s="229">
        <v>167800</v>
      </c>
      <c r="F11" s="229">
        <v>256800</v>
      </c>
      <c r="G11" s="229">
        <v>111100</v>
      </c>
      <c r="H11" s="229">
        <v>297500</v>
      </c>
      <c r="I11" s="229">
        <v>0</v>
      </c>
      <c r="J11" s="229">
        <v>200300</v>
      </c>
      <c r="K11" s="229">
        <v>16000</v>
      </c>
      <c r="L11" s="229">
        <v>44500</v>
      </c>
      <c r="M11" s="229">
        <v>16200</v>
      </c>
      <c r="N11" s="229">
        <v>0</v>
      </c>
      <c r="O11" s="229">
        <v>3900</v>
      </c>
      <c r="P11" s="229">
        <v>3800</v>
      </c>
      <c r="Q11" s="229">
        <v>0</v>
      </c>
      <c r="R11" s="229">
        <v>11100</v>
      </c>
      <c r="S11" s="229">
        <v>15400</v>
      </c>
      <c r="T11" s="229">
        <v>17600</v>
      </c>
      <c r="U11" s="229">
        <v>20400</v>
      </c>
      <c r="V11" s="229">
        <v>11400</v>
      </c>
      <c r="W11" s="229">
        <v>0</v>
      </c>
      <c r="X11" s="229">
        <v>0</v>
      </c>
      <c r="Y11" s="229">
        <v>13100</v>
      </c>
      <c r="Z11" s="229">
        <v>0</v>
      </c>
      <c r="AA11" s="229">
        <v>11200</v>
      </c>
      <c r="AB11" s="229">
        <v>13300</v>
      </c>
      <c r="AC11" s="229">
        <v>11400</v>
      </c>
      <c r="AD11" s="229">
        <v>5700</v>
      </c>
      <c r="AE11" s="228">
        <v>701300</v>
      </c>
      <c r="AF11" s="51"/>
      <c r="AG11" s="51"/>
    </row>
    <row r="12" spans="1:33" ht="30" customHeight="1">
      <c r="A12" s="46" t="s">
        <v>145</v>
      </c>
      <c r="B12" s="227" t="s">
        <v>76</v>
      </c>
      <c r="C12" s="226">
        <v>2757200</v>
      </c>
      <c r="D12" s="225">
        <v>1177700</v>
      </c>
      <c r="E12" s="225">
        <v>159300</v>
      </c>
      <c r="F12" s="225">
        <v>261300</v>
      </c>
      <c r="G12" s="225">
        <v>107600</v>
      </c>
      <c r="H12" s="225">
        <v>288000</v>
      </c>
      <c r="I12" s="225">
        <v>0</v>
      </c>
      <c r="J12" s="225">
        <v>214600</v>
      </c>
      <c r="K12" s="225">
        <v>16200</v>
      </c>
      <c r="L12" s="225">
        <v>40800</v>
      </c>
      <c r="M12" s="225">
        <v>14900</v>
      </c>
      <c r="N12" s="225">
        <v>0</v>
      </c>
      <c r="O12" s="225">
        <v>6200</v>
      </c>
      <c r="P12" s="225">
        <v>3100</v>
      </c>
      <c r="Q12" s="225">
        <v>0</v>
      </c>
      <c r="R12" s="225">
        <v>11000</v>
      </c>
      <c r="S12" s="225">
        <v>15400</v>
      </c>
      <c r="T12" s="225">
        <v>16200</v>
      </c>
      <c r="U12" s="225">
        <v>16500</v>
      </c>
      <c r="V12" s="225">
        <v>11700</v>
      </c>
      <c r="W12" s="225">
        <v>0</v>
      </c>
      <c r="X12" s="225">
        <v>0</v>
      </c>
      <c r="Y12" s="225">
        <v>12600</v>
      </c>
      <c r="Z12" s="225">
        <v>0</v>
      </c>
      <c r="AA12" s="225">
        <v>10800</v>
      </c>
      <c r="AB12" s="225">
        <v>13700</v>
      </c>
      <c r="AC12" s="225">
        <v>10900</v>
      </c>
      <c r="AD12" s="225">
        <v>19200</v>
      </c>
      <c r="AE12" s="224">
        <v>329500</v>
      </c>
      <c r="AF12" s="56"/>
    </row>
    <row r="13" spans="1:33" ht="30" customHeight="1">
      <c r="A13" s="217"/>
      <c r="B13" s="223" t="s">
        <v>77</v>
      </c>
      <c r="C13" s="222">
        <v>368900</v>
      </c>
      <c r="D13" s="221">
        <v>-1400</v>
      </c>
      <c r="E13" s="219">
        <v>8500</v>
      </c>
      <c r="F13" s="219">
        <v>-4500</v>
      </c>
      <c r="G13" s="219">
        <v>3500</v>
      </c>
      <c r="H13" s="219">
        <v>9500</v>
      </c>
      <c r="I13" s="219">
        <v>0</v>
      </c>
      <c r="J13" s="219">
        <v>-14300</v>
      </c>
      <c r="K13" s="219">
        <v>-200</v>
      </c>
      <c r="L13" s="219">
        <v>3700</v>
      </c>
      <c r="M13" s="219">
        <v>1300</v>
      </c>
      <c r="N13" s="220">
        <v>0</v>
      </c>
      <c r="O13" s="219">
        <v>-2300</v>
      </c>
      <c r="P13" s="219">
        <v>700</v>
      </c>
      <c r="Q13" s="220">
        <v>0</v>
      </c>
      <c r="R13" s="219">
        <v>100</v>
      </c>
      <c r="S13" s="219">
        <v>0</v>
      </c>
      <c r="T13" s="219">
        <v>1400</v>
      </c>
      <c r="U13" s="219">
        <v>3900</v>
      </c>
      <c r="V13" s="219">
        <v>-300</v>
      </c>
      <c r="W13" s="220">
        <v>0</v>
      </c>
      <c r="X13" s="219">
        <v>0</v>
      </c>
      <c r="Y13" s="219">
        <v>500</v>
      </c>
      <c r="Z13" s="220">
        <v>0</v>
      </c>
      <c r="AA13" s="219">
        <v>400</v>
      </c>
      <c r="AB13" s="219">
        <v>-400</v>
      </c>
      <c r="AC13" s="219">
        <v>500</v>
      </c>
      <c r="AD13" s="219">
        <v>-13500</v>
      </c>
      <c r="AE13" s="218">
        <v>371800</v>
      </c>
    </row>
    <row r="14" spans="1:33" ht="30" customHeight="1">
      <c r="A14" s="217"/>
      <c r="B14" s="216" t="s">
        <v>78</v>
      </c>
      <c r="C14" s="215">
        <v>1.1337951545045699</v>
      </c>
      <c r="D14" s="214">
        <v>0.99881124225184681</v>
      </c>
      <c r="E14" s="213">
        <v>1.0533584431889516</v>
      </c>
      <c r="F14" s="213">
        <v>0.98277841561423651</v>
      </c>
      <c r="G14" s="213">
        <v>1.0325278810408922</v>
      </c>
      <c r="H14" s="213">
        <v>1.0329861111111112</v>
      </c>
      <c r="I14" s="213" t="s">
        <v>184</v>
      </c>
      <c r="J14" s="213">
        <v>0.93336439888164024</v>
      </c>
      <c r="K14" s="213">
        <v>0.98765432098765427</v>
      </c>
      <c r="L14" s="213">
        <v>1.0906862745098038</v>
      </c>
      <c r="M14" s="213">
        <v>1.087248322147651</v>
      </c>
      <c r="N14" s="213" t="s">
        <v>184</v>
      </c>
      <c r="O14" s="213">
        <v>0.62903225806451613</v>
      </c>
      <c r="P14" s="213">
        <v>1.2258064516129032</v>
      </c>
      <c r="Q14" s="213" t="s">
        <v>184</v>
      </c>
      <c r="R14" s="213">
        <v>1.009090909090909</v>
      </c>
      <c r="S14" s="213">
        <v>1</v>
      </c>
      <c r="T14" s="213">
        <v>1.0864197530864197</v>
      </c>
      <c r="U14" s="213">
        <v>1.2363636363636363</v>
      </c>
      <c r="V14" s="213">
        <v>0.97435897435897434</v>
      </c>
      <c r="W14" s="213" t="s">
        <v>184</v>
      </c>
      <c r="X14" s="213" t="s">
        <v>184</v>
      </c>
      <c r="Y14" s="213">
        <v>1.0396825396825398</v>
      </c>
      <c r="Z14" s="213" t="s">
        <v>184</v>
      </c>
      <c r="AA14" s="213">
        <v>1.037037037037037</v>
      </c>
      <c r="AB14" s="213">
        <v>0.97080291970802923</v>
      </c>
      <c r="AC14" s="213">
        <v>1.0458715596330275</v>
      </c>
      <c r="AD14" s="213">
        <v>0.296875</v>
      </c>
      <c r="AE14" s="212">
        <v>2.1283763277693475</v>
      </c>
    </row>
    <row r="15" spans="1:33" ht="30" customHeight="1" thickBot="1">
      <c r="A15" s="211"/>
      <c r="B15" s="210" t="s">
        <v>113</v>
      </c>
      <c r="C15" s="209">
        <v>1</v>
      </c>
      <c r="D15" s="207">
        <v>0.37628354819103677</v>
      </c>
      <c r="E15" s="208">
        <v>5.3677105658808101E-2</v>
      </c>
      <c r="F15" s="207">
        <v>8.2147084226352321E-2</v>
      </c>
      <c r="G15" s="207">
        <v>3.5539490099484983E-2</v>
      </c>
      <c r="H15" s="207">
        <v>9.5166501391510186E-2</v>
      </c>
      <c r="I15" s="207">
        <v>0</v>
      </c>
      <c r="J15" s="207">
        <v>6.4073446146956273E-2</v>
      </c>
      <c r="K15" s="207">
        <v>5.1181983941652534E-3</v>
      </c>
      <c r="L15" s="207">
        <v>1.4234989283772112E-2</v>
      </c>
      <c r="M15" s="207">
        <v>5.1821758740923192E-3</v>
      </c>
      <c r="N15" s="207">
        <v>0</v>
      </c>
      <c r="O15" s="207">
        <v>1.2475608585777807E-3</v>
      </c>
      <c r="P15" s="207">
        <v>1.2155721186142478E-3</v>
      </c>
      <c r="Q15" s="207">
        <v>0</v>
      </c>
      <c r="R15" s="207">
        <v>3.550750135952145E-3</v>
      </c>
      <c r="S15" s="207">
        <v>4.926265954384057E-3</v>
      </c>
      <c r="T15" s="207">
        <v>5.6300182335817794E-3</v>
      </c>
      <c r="U15" s="207">
        <v>6.5257029525606983E-3</v>
      </c>
      <c r="V15" s="207">
        <v>3.6467163558427432E-3</v>
      </c>
      <c r="W15" s="207">
        <v>0</v>
      </c>
      <c r="X15" s="207">
        <v>0</v>
      </c>
      <c r="Y15" s="207">
        <v>4.1905249352228013E-3</v>
      </c>
      <c r="Z15" s="207">
        <v>0</v>
      </c>
      <c r="AA15" s="207">
        <v>3.5827388759156775E-3</v>
      </c>
      <c r="AB15" s="207">
        <v>4.254502415149867E-3</v>
      </c>
      <c r="AC15" s="207">
        <v>3.6467163558427432E-3</v>
      </c>
      <c r="AD15" s="207">
        <v>1.8233581779213716E-3</v>
      </c>
      <c r="AE15" s="206">
        <v>0.22433703336425578</v>
      </c>
    </row>
    <row r="16" spans="1:33" ht="30" customHeight="1" thickBot="1">
      <c r="A16" s="233" t="s">
        <v>79</v>
      </c>
      <c r="B16" s="337" t="s">
        <v>80</v>
      </c>
      <c r="C16" s="231">
        <v>5319600</v>
      </c>
      <c r="D16" s="229">
        <v>2022400</v>
      </c>
      <c r="E16" s="229">
        <v>284900</v>
      </c>
      <c r="F16" s="229">
        <v>428900</v>
      </c>
      <c r="G16" s="229">
        <v>190500</v>
      </c>
      <c r="H16" s="229">
        <v>527000</v>
      </c>
      <c r="I16" s="229">
        <v>0</v>
      </c>
      <c r="J16" s="229">
        <v>355700</v>
      </c>
      <c r="K16" s="229">
        <v>28200</v>
      </c>
      <c r="L16" s="229">
        <v>75300</v>
      </c>
      <c r="M16" s="229">
        <v>31300</v>
      </c>
      <c r="N16" s="229">
        <v>100</v>
      </c>
      <c r="O16" s="229">
        <v>10700</v>
      </c>
      <c r="P16" s="229">
        <v>7300</v>
      </c>
      <c r="Q16" s="229">
        <v>0</v>
      </c>
      <c r="R16" s="229">
        <v>20500</v>
      </c>
      <c r="S16" s="229">
        <v>26100</v>
      </c>
      <c r="T16" s="229">
        <v>29800</v>
      </c>
      <c r="U16" s="229">
        <v>31800</v>
      </c>
      <c r="V16" s="229">
        <v>20800</v>
      </c>
      <c r="W16" s="229">
        <v>200</v>
      </c>
      <c r="X16" s="229">
        <v>0</v>
      </c>
      <c r="Y16" s="229">
        <v>23500</v>
      </c>
      <c r="Z16" s="229">
        <v>0</v>
      </c>
      <c r="AA16" s="229">
        <v>20300</v>
      </c>
      <c r="AB16" s="229">
        <v>23500</v>
      </c>
      <c r="AC16" s="229">
        <v>20200</v>
      </c>
      <c r="AD16" s="229">
        <v>10000</v>
      </c>
      <c r="AE16" s="228">
        <v>1130600</v>
      </c>
      <c r="AF16" s="56"/>
    </row>
    <row r="17" spans="1:32" ht="30" customHeight="1">
      <c r="A17" s="46" t="s">
        <v>146</v>
      </c>
      <c r="B17" s="227" t="s">
        <v>81</v>
      </c>
      <c r="C17" s="226">
        <v>4653500</v>
      </c>
      <c r="D17" s="225">
        <v>2016800</v>
      </c>
      <c r="E17" s="225">
        <v>274100</v>
      </c>
      <c r="F17" s="225">
        <v>443700</v>
      </c>
      <c r="G17" s="225">
        <v>185800</v>
      </c>
      <c r="H17" s="225">
        <v>505300</v>
      </c>
      <c r="I17" s="225">
        <v>100</v>
      </c>
      <c r="J17" s="225">
        <v>378100</v>
      </c>
      <c r="K17" s="225">
        <v>28300</v>
      </c>
      <c r="L17" s="225">
        <v>69700</v>
      </c>
      <c r="M17" s="225">
        <v>27700</v>
      </c>
      <c r="N17" s="225">
        <v>0</v>
      </c>
      <c r="O17" s="225">
        <v>13200</v>
      </c>
      <c r="P17" s="225">
        <v>3400</v>
      </c>
      <c r="Q17" s="225">
        <v>100</v>
      </c>
      <c r="R17" s="225">
        <v>19700</v>
      </c>
      <c r="S17" s="225">
        <v>25200</v>
      </c>
      <c r="T17" s="225">
        <v>28900</v>
      </c>
      <c r="U17" s="225">
        <v>26300</v>
      </c>
      <c r="V17" s="225">
        <v>20200</v>
      </c>
      <c r="W17" s="225">
        <v>300</v>
      </c>
      <c r="X17" s="225">
        <v>100</v>
      </c>
      <c r="Y17" s="225">
        <v>22000</v>
      </c>
      <c r="Z17" s="225">
        <v>0</v>
      </c>
      <c r="AA17" s="225">
        <v>19200</v>
      </c>
      <c r="AB17" s="225">
        <v>23800</v>
      </c>
      <c r="AC17" s="225">
        <v>20000</v>
      </c>
      <c r="AD17" s="225">
        <v>19600</v>
      </c>
      <c r="AE17" s="338">
        <v>481900</v>
      </c>
      <c r="AF17" s="56"/>
    </row>
    <row r="18" spans="1:32" ht="30" customHeight="1">
      <c r="A18" s="217"/>
      <c r="B18" s="223" t="s">
        <v>77</v>
      </c>
      <c r="C18" s="222">
        <v>666100</v>
      </c>
      <c r="D18" s="221">
        <v>5600</v>
      </c>
      <c r="E18" s="219">
        <v>10800</v>
      </c>
      <c r="F18" s="219">
        <v>-14800</v>
      </c>
      <c r="G18" s="219">
        <v>4700</v>
      </c>
      <c r="H18" s="219">
        <v>21700</v>
      </c>
      <c r="I18" s="219">
        <v>-100</v>
      </c>
      <c r="J18" s="219">
        <v>-22400</v>
      </c>
      <c r="K18" s="219">
        <v>-100</v>
      </c>
      <c r="L18" s="219">
        <v>5600</v>
      </c>
      <c r="M18" s="219">
        <v>3600</v>
      </c>
      <c r="N18" s="220">
        <v>100</v>
      </c>
      <c r="O18" s="220">
        <v>-2500</v>
      </c>
      <c r="P18" s="219">
        <v>3900</v>
      </c>
      <c r="Q18" s="220">
        <v>-100</v>
      </c>
      <c r="R18" s="219">
        <v>800</v>
      </c>
      <c r="S18" s="219">
        <v>900</v>
      </c>
      <c r="T18" s="219">
        <v>900</v>
      </c>
      <c r="U18" s="219">
        <v>5500</v>
      </c>
      <c r="V18" s="219">
        <v>600</v>
      </c>
      <c r="W18" s="220">
        <v>-100</v>
      </c>
      <c r="X18" s="219">
        <v>-100</v>
      </c>
      <c r="Y18" s="219">
        <v>1500</v>
      </c>
      <c r="Z18" s="220">
        <v>0</v>
      </c>
      <c r="AA18" s="219">
        <v>1100</v>
      </c>
      <c r="AB18" s="219">
        <v>-300</v>
      </c>
      <c r="AC18" s="219">
        <v>200</v>
      </c>
      <c r="AD18" s="220">
        <v>-9600</v>
      </c>
      <c r="AE18" s="218">
        <v>648700</v>
      </c>
    </row>
    <row r="19" spans="1:32" ht="30" customHeight="1">
      <c r="A19" s="217"/>
      <c r="B19" s="216" t="s">
        <v>82</v>
      </c>
      <c r="C19" s="215">
        <v>1.1431395723648867</v>
      </c>
      <c r="D19" s="214">
        <v>1.0027766759222532</v>
      </c>
      <c r="E19" s="213">
        <v>1.0394016782196278</v>
      </c>
      <c r="F19" s="213">
        <v>0.96664412891593421</v>
      </c>
      <c r="G19" s="213">
        <v>1.0252960172228203</v>
      </c>
      <c r="H19" s="213">
        <v>1.0429447852760736</v>
      </c>
      <c r="I19" s="213" t="s">
        <v>140</v>
      </c>
      <c r="J19" s="213">
        <v>0.94075641364718332</v>
      </c>
      <c r="K19" s="213">
        <v>0.99646643109540634</v>
      </c>
      <c r="L19" s="213">
        <v>1.0803443328550932</v>
      </c>
      <c r="M19" s="213">
        <v>1.1299638989169676</v>
      </c>
      <c r="N19" s="213" t="s">
        <v>190</v>
      </c>
      <c r="O19" s="213">
        <v>0.81060606060606055</v>
      </c>
      <c r="P19" s="213">
        <v>2.1470588235294117</v>
      </c>
      <c r="Q19" s="213" t="s">
        <v>140</v>
      </c>
      <c r="R19" s="213">
        <v>1.0406091370558375</v>
      </c>
      <c r="S19" s="213">
        <v>1.0357142857142858</v>
      </c>
      <c r="T19" s="213">
        <v>1.0311418685121108</v>
      </c>
      <c r="U19" s="213">
        <v>1.209125475285171</v>
      </c>
      <c r="V19" s="213">
        <v>1.0297029702970297</v>
      </c>
      <c r="W19" s="213">
        <v>0.66666666666666663</v>
      </c>
      <c r="X19" s="213" t="s">
        <v>140</v>
      </c>
      <c r="Y19" s="213">
        <v>1.0681818181818181</v>
      </c>
      <c r="Z19" s="213" t="s">
        <v>184</v>
      </c>
      <c r="AA19" s="213">
        <v>1.0572916666666667</v>
      </c>
      <c r="AB19" s="213">
        <v>0.98739495798319332</v>
      </c>
      <c r="AC19" s="213">
        <v>1.01</v>
      </c>
      <c r="AD19" s="213">
        <v>0.51020408163265307</v>
      </c>
      <c r="AE19" s="212">
        <v>2.346129902469392</v>
      </c>
    </row>
    <row r="20" spans="1:32" ht="30" customHeight="1" thickBot="1">
      <c r="A20" s="217"/>
      <c r="B20" s="210" t="s">
        <v>114</v>
      </c>
      <c r="C20" s="209">
        <v>1</v>
      </c>
      <c r="D20" s="207">
        <v>0.38017896082412211</v>
      </c>
      <c r="E20" s="208">
        <v>5.3556658395368072E-2</v>
      </c>
      <c r="F20" s="207">
        <v>8.0626362884427399E-2</v>
      </c>
      <c r="G20" s="207">
        <v>3.5810963230318071E-2</v>
      </c>
      <c r="H20" s="207">
        <v>9.9067599067599071E-2</v>
      </c>
      <c r="I20" s="207">
        <v>0</v>
      </c>
      <c r="J20" s="207">
        <v>6.6865929769155577E-2</v>
      </c>
      <c r="K20" s="207">
        <v>5.3011504624407855E-3</v>
      </c>
      <c r="L20" s="207">
        <v>1.4155199639070607E-2</v>
      </c>
      <c r="M20" s="207">
        <v>5.8839010451913676E-3</v>
      </c>
      <c r="N20" s="207">
        <v>1.8798405895180089E-5</v>
      </c>
      <c r="O20" s="207">
        <v>2.0114294307842697E-3</v>
      </c>
      <c r="P20" s="207">
        <v>1.3722836303481465E-3</v>
      </c>
      <c r="Q20" s="207">
        <v>0</v>
      </c>
      <c r="R20" s="207">
        <v>3.8536732085119184E-3</v>
      </c>
      <c r="S20" s="207">
        <v>4.9063839386420029E-3</v>
      </c>
      <c r="T20" s="207">
        <v>5.6019249567636669E-3</v>
      </c>
      <c r="U20" s="207">
        <v>5.9778930746672686E-3</v>
      </c>
      <c r="V20" s="207">
        <v>3.9100684261974585E-3</v>
      </c>
      <c r="W20" s="207">
        <v>3.7596811790360177E-5</v>
      </c>
      <c r="X20" s="207">
        <v>0</v>
      </c>
      <c r="Y20" s="207">
        <v>4.4176253853673211E-3</v>
      </c>
      <c r="Z20" s="207">
        <v>0</v>
      </c>
      <c r="AA20" s="207">
        <v>3.8160763967215582E-3</v>
      </c>
      <c r="AB20" s="207">
        <v>4.4176253853673211E-3</v>
      </c>
      <c r="AC20" s="207">
        <v>3.7972779908263779E-3</v>
      </c>
      <c r="AD20" s="207">
        <v>1.8798405895180089E-3</v>
      </c>
      <c r="AE20" s="206">
        <v>0.21253477705090609</v>
      </c>
    </row>
    <row r="21" spans="1:32" ht="14">
      <c r="A21" s="339" t="s">
        <v>115</v>
      </c>
      <c r="B21" s="340" t="s">
        <v>116</v>
      </c>
      <c r="C21" s="341"/>
      <c r="D21" s="252"/>
      <c r="E21" s="252"/>
      <c r="F21" s="252"/>
      <c r="G21" s="252"/>
      <c r="H21" s="252"/>
      <c r="I21" s="252"/>
      <c r="J21" s="253"/>
      <c r="K21" s="253"/>
      <c r="L21" s="253"/>
      <c r="M21" s="253"/>
      <c r="N21" s="253"/>
      <c r="O21" s="253"/>
      <c r="P21" s="253"/>
      <c r="Q21" s="253"/>
      <c r="R21" s="253"/>
      <c r="S21" s="253"/>
      <c r="T21" s="253"/>
      <c r="U21" s="253"/>
      <c r="V21" s="253"/>
      <c r="W21" s="253"/>
      <c r="X21" s="253"/>
      <c r="Y21" s="253"/>
      <c r="Z21" s="253"/>
      <c r="AA21" s="253"/>
      <c r="AB21" s="253"/>
      <c r="AC21" s="253"/>
      <c r="AD21" s="253"/>
      <c r="AE21" s="253"/>
    </row>
    <row r="22" spans="1:32" ht="14">
      <c r="A22" s="340"/>
      <c r="B22" s="340" t="s">
        <v>117</v>
      </c>
      <c r="C22" s="341"/>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row>
    <row r="23" spans="1:32" ht="14">
      <c r="A23" s="340"/>
      <c r="B23" s="340" t="s">
        <v>195</v>
      </c>
      <c r="C23" s="341"/>
      <c r="D23" s="252"/>
      <c r="E23" s="252"/>
      <c r="F23" s="252"/>
      <c r="G23" s="252"/>
      <c r="H23" s="252"/>
      <c r="I23" s="252"/>
      <c r="J23" s="252"/>
      <c r="K23" s="252"/>
      <c r="L23" s="252"/>
      <c r="M23" s="252"/>
      <c r="N23" s="252"/>
      <c r="O23" s="252"/>
      <c r="P23" s="252"/>
      <c r="Q23" s="252"/>
      <c r="R23" s="252"/>
      <c r="S23" s="252"/>
      <c r="T23" s="252"/>
      <c r="U23" s="252"/>
      <c r="V23" s="253"/>
      <c r="W23" s="253"/>
      <c r="X23" s="253"/>
      <c r="Y23" s="253"/>
      <c r="Z23" s="253"/>
      <c r="AA23" s="253"/>
      <c r="AB23" s="253"/>
      <c r="AC23" s="253"/>
      <c r="AD23" s="253"/>
      <c r="AE23" s="253"/>
    </row>
    <row r="24" spans="1:32" ht="16.5">
      <c r="A24" s="253"/>
      <c r="B24" s="255"/>
      <c r="C24" s="342"/>
      <c r="D24" s="252"/>
      <c r="E24" s="252"/>
      <c r="F24" s="252"/>
      <c r="G24" s="252"/>
      <c r="H24" s="252"/>
      <c r="I24" s="252"/>
      <c r="J24" s="252"/>
      <c r="K24" s="252"/>
      <c r="L24" s="252"/>
      <c r="M24" s="252"/>
      <c r="N24" s="252"/>
      <c r="O24" s="252"/>
      <c r="P24" s="252"/>
      <c r="Q24" s="252"/>
      <c r="R24" s="252"/>
      <c r="S24" s="252"/>
      <c r="T24" s="252"/>
      <c r="U24" s="252"/>
      <c r="V24" s="253"/>
      <c r="W24" s="253"/>
      <c r="X24" s="253"/>
      <c r="Y24" s="253"/>
      <c r="Z24" s="253"/>
      <c r="AA24" s="253"/>
      <c r="AB24" s="253"/>
      <c r="AC24" s="253"/>
      <c r="AD24" s="253"/>
      <c r="AE24" s="253"/>
    </row>
    <row r="25" spans="1:32" ht="26.25" customHeight="1" thickBot="1">
      <c r="A25" s="343"/>
      <c r="B25" s="343"/>
      <c r="C25" s="343"/>
      <c r="D25" s="344" t="s">
        <v>118</v>
      </c>
      <c r="E25" s="344"/>
      <c r="F25" s="344"/>
      <c r="G25" s="344"/>
      <c r="H25" s="344" t="s">
        <v>119</v>
      </c>
      <c r="I25" s="344"/>
      <c r="J25" s="344"/>
      <c r="K25" s="343"/>
      <c r="L25" s="343"/>
      <c r="M25" s="343"/>
      <c r="N25" s="343"/>
      <c r="O25" s="343"/>
      <c r="P25" s="343"/>
      <c r="Q25" s="343"/>
      <c r="R25" s="343"/>
      <c r="S25" s="343"/>
      <c r="T25" s="343"/>
      <c r="U25" s="343"/>
      <c r="V25" s="343"/>
      <c r="W25" s="343"/>
      <c r="X25" s="343"/>
      <c r="Y25" s="343"/>
      <c r="Z25" s="343"/>
      <c r="AA25" s="343"/>
      <c r="AB25" s="343"/>
      <c r="AC25" s="343"/>
      <c r="AD25" s="343"/>
      <c r="AE25" s="343"/>
    </row>
    <row r="26" spans="1:32" ht="26.25" customHeight="1" thickBot="1">
      <c r="A26" s="343"/>
      <c r="B26" s="343"/>
      <c r="C26" s="343"/>
      <c r="D26" s="344"/>
      <c r="E26" s="345" t="s">
        <v>120</v>
      </c>
      <c r="F26" s="346" t="s">
        <v>121</v>
      </c>
      <c r="G26" s="344"/>
      <c r="H26" s="344"/>
      <c r="I26" s="345" t="s">
        <v>122</v>
      </c>
      <c r="J26" s="346" t="s">
        <v>123</v>
      </c>
      <c r="K26" s="343"/>
      <c r="L26" s="343"/>
      <c r="M26" s="343"/>
      <c r="N26" s="343"/>
      <c r="O26" s="343"/>
      <c r="P26" s="343"/>
      <c r="Q26" s="49"/>
      <c r="R26" s="49"/>
      <c r="S26" s="343"/>
      <c r="T26" s="343"/>
      <c r="U26" s="343"/>
      <c r="V26" s="343"/>
      <c r="W26" s="343"/>
      <c r="X26" s="343"/>
      <c r="Y26" s="343"/>
      <c r="Z26" s="343"/>
      <c r="AA26" s="343"/>
      <c r="AB26" s="343"/>
      <c r="AC26" s="343"/>
      <c r="AD26" s="343"/>
      <c r="AE26" s="343"/>
    </row>
    <row r="27" spans="1:32" ht="26.25" customHeight="1">
      <c r="A27" s="343"/>
      <c r="B27" s="343"/>
      <c r="C27" s="343"/>
      <c r="D27" s="347" t="s">
        <v>256</v>
      </c>
      <c r="E27" s="348">
        <v>307400</v>
      </c>
      <c r="F27" s="349">
        <v>40400</v>
      </c>
      <c r="G27" s="350"/>
      <c r="H27" s="347" t="s">
        <v>256</v>
      </c>
      <c r="I27" s="348">
        <v>584200</v>
      </c>
      <c r="J27" s="351">
        <v>105500</v>
      </c>
      <c r="K27" s="350"/>
      <c r="L27" s="343"/>
      <c r="M27" s="135"/>
      <c r="N27" s="253"/>
      <c r="O27" s="343"/>
      <c r="P27" s="343"/>
      <c r="Q27" s="49"/>
      <c r="R27" s="49"/>
      <c r="S27" s="343"/>
      <c r="T27" s="343"/>
      <c r="U27" s="343"/>
      <c r="V27" s="343"/>
      <c r="W27" s="343"/>
      <c r="X27" s="343"/>
      <c r="Y27" s="343"/>
      <c r="Z27" s="343"/>
      <c r="AA27" s="343"/>
      <c r="AB27" s="343"/>
      <c r="AC27" s="343"/>
      <c r="AD27" s="343"/>
      <c r="AE27" s="343"/>
    </row>
    <row r="28" spans="1:32" ht="26.25" customHeight="1">
      <c r="A28" s="343"/>
      <c r="B28" s="343"/>
      <c r="C28" s="343"/>
      <c r="D28" s="352" t="s">
        <v>197</v>
      </c>
      <c r="E28" s="353">
        <v>290600</v>
      </c>
      <c r="F28" s="354">
        <v>42900</v>
      </c>
      <c r="G28" s="355"/>
      <c r="H28" s="352" t="s">
        <v>197</v>
      </c>
      <c r="I28" s="356">
        <v>532300</v>
      </c>
      <c r="J28" s="357">
        <v>122600</v>
      </c>
      <c r="K28" s="358"/>
      <c r="L28" s="253"/>
      <c r="M28" s="343"/>
      <c r="N28" s="343"/>
      <c r="O28" s="343"/>
      <c r="P28" s="343"/>
      <c r="Q28" s="343"/>
      <c r="R28" s="343"/>
      <c r="S28" s="343"/>
      <c r="T28" s="343"/>
      <c r="U28" s="343"/>
      <c r="V28" s="343"/>
      <c r="W28" s="343"/>
      <c r="X28" s="343"/>
      <c r="Y28" s="343"/>
      <c r="Z28" s="343"/>
      <c r="AA28" s="343"/>
      <c r="AB28" s="343"/>
      <c r="AC28" s="343"/>
      <c r="AD28" s="343"/>
      <c r="AE28" s="343"/>
    </row>
    <row r="29" spans="1:32" ht="26.25" customHeight="1">
      <c r="A29" s="343"/>
      <c r="B29" s="343"/>
      <c r="C29" s="343"/>
      <c r="D29" s="359" t="s">
        <v>77</v>
      </c>
      <c r="E29" s="360">
        <v>16800</v>
      </c>
      <c r="F29" s="361">
        <v>-2500</v>
      </c>
      <c r="G29" s="253"/>
      <c r="H29" s="359" t="s">
        <v>77</v>
      </c>
      <c r="I29" s="360">
        <v>51900</v>
      </c>
      <c r="J29" s="361">
        <v>-17100</v>
      </c>
      <c r="K29" s="343"/>
      <c r="L29" s="343"/>
      <c r="M29" s="343"/>
      <c r="N29" s="343"/>
      <c r="O29" s="343"/>
      <c r="P29" s="343"/>
      <c r="Q29" s="343"/>
      <c r="R29" s="343"/>
      <c r="S29" s="343"/>
      <c r="T29" s="343"/>
      <c r="U29" s="343"/>
      <c r="V29" s="343"/>
      <c r="W29" s="343"/>
      <c r="X29" s="343"/>
      <c r="Y29" s="343"/>
      <c r="Z29" s="343"/>
      <c r="AA29" s="343"/>
      <c r="AB29" s="343"/>
      <c r="AC29" s="343"/>
      <c r="AD29" s="343"/>
      <c r="AE29" s="343"/>
    </row>
    <row r="30" spans="1:32" ht="26.25" customHeight="1">
      <c r="A30" s="343"/>
      <c r="B30" s="343"/>
      <c r="C30" s="343"/>
      <c r="D30" s="362" t="s">
        <v>124</v>
      </c>
      <c r="E30" s="363">
        <v>1.0578114246386785</v>
      </c>
      <c r="F30" s="364">
        <v>0.9417249417249417</v>
      </c>
      <c r="G30" s="253"/>
      <c r="H30" s="362" t="s">
        <v>124</v>
      </c>
      <c r="I30" s="363">
        <v>1.0975014089798985</v>
      </c>
      <c r="J30" s="365">
        <v>0.86052202283849921</v>
      </c>
      <c r="K30" s="343"/>
      <c r="L30" s="366" t="s">
        <v>125</v>
      </c>
      <c r="M30" s="366"/>
      <c r="N30" s="366"/>
      <c r="O30" s="366"/>
      <c r="P30" s="366"/>
      <c r="Q30" s="366"/>
      <c r="R30" s="366"/>
      <c r="S30" s="366"/>
      <c r="T30" s="366"/>
      <c r="U30" s="343"/>
      <c r="V30" s="343"/>
      <c r="W30" s="343"/>
      <c r="X30" s="343"/>
      <c r="Y30" s="343"/>
      <c r="Z30" s="343"/>
      <c r="AA30" s="343"/>
      <c r="AB30" s="343"/>
      <c r="AC30" s="343"/>
      <c r="AD30" s="343"/>
      <c r="AE30" s="343"/>
    </row>
    <row r="31" spans="1:32" ht="26.25" customHeight="1" thickBot="1">
      <c r="A31" s="253"/>
      <c r="B31" s="253"/>
      <c r="C31" s="253"/>
      <c r="D31" s="367" t="s">
        <v>112</v>
      </c>
      <c r="E31" s="368">
        <v>0.37314882252974024</v>
      </c>
      <c r="F31" s="369">
        <v>4.9041029376062154E-2</v>
      </c>
      <c r="G31" s="253"/>
      <c r="H31" s="370" t="s">
        <v>126</v>
      </c>
      <c r="I31" s="371">
        <v>0.8470349427287226</v>
      </c>
      <c r="J31" s="372">
        <v>0.15296505727127738</v>
      </c>
      <c r="K31" s="253"/>
      <c r="L31" s="469" t="s">
        <v>127</v>
      </c>
      <c r="M31" s="469"/>
      <c r="N31" s="469"/>
      <c r="O31" s="469"/>
      <c r="P31" s="469"/>
      <c r="Q31" s="469"/>
      <c r="R31" s="469"/>
      <c r="S31" s="469"/>
      <c r="T31" s="469"/>
      <c r="U31" s="373"/>
      <c r="V31" s="373"/>
      <c r="W31" s="253"/>
      <c r="X31" s="253"/>
      <c r="Y31" s="253"/>
      <c r="Z31" s="253"/>
      <c r="AA31" s="253"/>
      <c r="AB31" s="253"/>
      <c r="AC31" s="253"/>
      <c r="AD31" s="253"/>
      <c r="AE31" s="253"/>
    </row>
  </sheetData>
  <mergeCells count="2">
    <mergeCell ref="L31:T31"/>
    <mergeCell ref="A1:B1"/>
  </mergeCells>
  <phoneticPr fontId="2"/>
  <conditionalFormatting sqref="C9:AE9">
    <cfRule type="cellIs" dxfId="102" priority="3" operator="equal">
      <formula>"△100%"</formula>
    </cfRule>
  </conditionalFormatting>
  <conditionalFormatting sqref="C19:AE19">
    <cfRule type="cellIs" dxfId="101" priority="2" operator="equal">
      <formula>"△100%"</formula>
    </cfRule>
  </conditionalFormatting>
  <conditionalFormatting sqref="I28:J28">
    <cfRule type="containsBlanks" dxfId="100" priority="4">
      <formula>LEN(TRIM(I28))=0</formula>
    </cfRule>
  </conditionalFormatting>
  <conditionalFormatting sqref="AE14">
    <cfRule type="cellIs" dxfId="99" priority="1" operator="equal">
      <formula>"△100%"</formula>
    </cfRule>
  </conditionalFormatting>
  <hyperlinks>
    <hyperlink ref="A1:B1" location="令和６年度!A1" display="令和６年度!A1" xr:uid="{25E626B6-5EFB-4808-874A-E4A0160DD55D}"/>
  </hyperlinks>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29"/>
  <sheetViews>
    <sheetView workbookViewId="0">
      <selection sqref="A1:B1"/>
    </sheetView>
  </sheetViews>
  <sheetFormatPr defaultColWidth="9" defaultRowHeight="13"/>
  <cols>
    <col min="1" max="1" width="11.08203125" style="47" customWidth="1"/>
    <col min="2" max="2" width="10.08203125" style="47" customWidth="1"/>
    <col min="3" max="3" width="13.83203125" style="47" customWidth="1"/>
    <col min="4" max="17" width="10.75" style="47" customWidth="1"/>
    <col min="18" max="16384" width="9" style="47"/>
  </cols>
  <sheetData>
    <row r="1" spans="1:18" s="125" customFormat="1" ht="24" customHeight="1">
      <c r="A1" s="468" t="str">
        <f>令和６年度!A1</f>
        <v>令和６年度</v>
      </c>
      <c r="B1" s="468"/>
      <c r="C1" s="122"/>
      <c r="D1" s="122"/>
      <c r="E1" s="123" t="str">
        <f ca="1">RIGHT(CELL("filename",$A$1),LEN(CELL("filename",$A$1))-FIND("]",CELL("filename",$A$1)))</f>
        <v>７月（３表）</v>
      </c>
      <c r="F1" s="124" t="s">
        <v>137</v>
      </c>
      <c r="G1" s="123"/>
      <c r="H1" s="124"/>
      <c r="I1" s="126"/>
      <c r="J1" s="123"/>
      <c r="K1" s="124"/>
      <c r="L1" s="126"/>
      <c r="M1" s="126"/>
      <c r="N1" s="126"/>
      <c r="O1" s="126"/>
      <c r="P1" s="126"/>
      <c r="Q1" s="126"/>
    </row>
    <row r="2" spans="1:18" ht="10.5" customHeight="1">
      <c r="A2" s="50"/>
      <c r="B2" s="50"/>
      <c r="C2" s="50"/>
      <c r="D2" s="50"/>
      <c r="E2" s="50"/>
      <c r="F2" s="50"/>
      <c r="G2" s="50"/>
      <c r="H2" s="50"/>
      <c r="I2" s="50"/>
      <c r="J2" s="50"/>
      <c r="K2" s="50"/>
      <c r="L2" s="50"/>
      <c r="M2" s="50"/>
      <c r="N2" s="50"/>
      <c r="O2" s="50"/>
      <c r="P2" s="50"/>
      <c r="Q2" s="50"/>
    </row>
    <row r="3" spans="1:18" ht="17" thickBot="1">
      <c r="A3" s="136" t="s">
        <v>128</v>
      </c>
      <c r="B3" s="137"/>
      <c r="C3" s="137"/>
      <c r="D3" s="136"/>
      <c r="E3" s="137"/>
      <c r="F3" s="137"/>
      <c r="G3" s="137"/>
      <c r="H3" s="137"/>
      <c r="I3" s="137"/>
      <c r="J3" s="137"/>
      <c r="K3" s="137"/>
      <c r="L3" s="138"/>
      <c r="M3" s="137"/>
      <c r="N3" s="137"/>
      <c r="O3" s="137"/>
      <c r="P3" s="137"/>
      <c r="Q3" s="137"/>
    </row>
    <row r="4" spans="1:18" ht="19.5" customHeight="1">
      <c r="A4" s="9"/>
      <c r="B4" s="39" t="s">
        <v>62</v>
      </c>
      <c r="C4" s="139"/>
      <c r="D4" s="140">
        <v>1</v>
      </c>
      <c r="E4" s="140">
        <v>2</v>
      </c>
      <c r="F4" s="140">
        <v>3</v>
      </c>
      <c r="G4" s="140">
        <v>4</v>
      </c>
      <c r="H4" s="140">
        <v>5</v>
      </c>
      <c r="I4" s="140">
        <v>6</v>
      </c>
      <c r="J4" s="140">
        <v>7</v>
      </c>
      <c r="K4" s="140">
        <v>8</v>
      </c>
      <c r="L4" s="140">
        <v>9</v>
      </c>
      <c r="M4" s="140">
        <v>10</v>
      </c>
      <c r="N4" s="140">
        <v>11</v>
      </c>
      <c r="O4" s="140">
        <v>12</v>
      </c>
      <c r="P4" s="140">
        <v>13</v>
      </c>
      <c r="Q4" s="141">
        <v>14</v>
      </c>
    </row>
    <row r="5" spans="1:18" ht="19.5" customHeight="1" thickBot="1">
      <c r="A5" s="40" t="s">
        <v>65</v>
      </c>
      <c r="B5" s="10"/>
      <c r="C5" s="142" t="s">
        <v>129</v>
      </c>
      <c r="D5" s="143" t="s">
        <v>165</v>
      </c>
      <c r="E5" s="144" t="s">
        <v>166</v>
      </c>
      <c r="F5" s="144" t="s">
        <v>167</v>
      </c>
      <c r="G5" s="144" t="s">
        <v>168</v>
      </c>
      <c r="H5" s="144" t="s">
        <v>169</v>
      </c>
      <c r="I5" s="144" t="s">
        <v>170</v>
      </c>
      <c r="J5" s="144" t="s">
        <v>171</v>
      </c>
      <c r="K5" s="144" t="s">
        <v>172</v>
      </c>
      <c r="L5" s="144" t="s">
        <v>173</v>
      </c>
      <c r="M5" s="144" t="s">
        <v>174</v>
      </c>
      <c r="N5" s="144" t="s">
        <v>175</v>
      </c>
      <c r="O5" s="144" t="s">
        <v>176</v>
      </c>
      <c r="P5" s="144" t="s">
        <v>177</v>
      </c>
      <c r="Q5" s="145" t="s">
        <v>178</v>
      </c>
    </row>
    <row r="6" spans="1:18" ht="30" customHeight="1" thickBot="1">
      <c r="A6" s="146" t="s">
        <v>71</v>
      </c>
      <c r="B6" s="374" t="s">
        <v>256</v>
      </c>
      <c r="C6" s="147">
        <v>223100</v>
      </c>
      <c r="D6" s="148">
        <v>91300</v>
      </c>
      <c r="E6" s="148">
        <v>38000</v>
      </c>
      <c r="F6" s="148">
        <v>42000</v>
      </c>
      <c r="G6" s="148">
        <v>16800</v>
      </c>
      <c r="H6" s="148">
        <v>2100</v>
      </c>
      <c r="I6" s="148">
        <v>600</v>
      </c>
      <c r="J6" s="148">
        <v>500</v>
      </c>
      <c r="K6" s="148">
        <v>300</v>
      </c>
      <c r="L6" s="148">
        <v>1600</v>
      </c>
      <c r="M6" s="148">
        <v>900</v>
      </c>
      <c r="N6" s="148">
        <v>500</v>
      </c>
      <c r="O6" s="148">
        <v>200</v>
      </c>
      <c r="P6" s="148">
        <v>500</v>
      </c>
      <c r="Q6" s="149">
        <v>27800</v>
      </c>
      <c r="R6" s="51"/>
    </row>
    <row r="7" spans="1:18" ht="30" customHeight="1">
      <c r="A7" s="11"/>
      <c r="B7" s="375" t="s">
        <v>197</v>
      </c>
      <c r="C7" s="12">
        <v>115200</v>
      </c>
      <c r="D7" s="13">
        <v>55100</v>
      </c>
      <c r="E7" s="14">
        <v>25700</v>
      </c>
      <c r="F7" s="14">
        <v>4900</v>
      </c>
      <c r="G7" s="14">
        <v>14500</v>
      </c>
      <c r="H7" s="14">
        <v>1400</v>
      </c>
      <c r="I7" s="14">
        <v>400</v>
      </c>
      <c r="J7" s="14">
        <v>300</v>
      </c>
      <c r="K7" s="14">
        <v>100</v>
      </c>
      <c r="L7" s="14">
        <v>100</v>
      </c>
      <c r="M7" s="14">
        <v>100</v>
      </c>
      <c r="N7" s="14">
        <v>100</v>
      </c>
      <c r="O7" s="15">
        <v>100</v>
      </c>
      <c r="P7" s="14">
        <v>300</v>
      </c>
      <c r="Q7" s="16">
        <v>12100</v>
      </c>
      <c r="R7" s="51"/>
    </row>
    <row r="8" spans="1:18" ht="30" customHeight="1">
      <c r="A8" s="11"/>
      <c r="B8" s="17" t="s">
        <v>77</v>
      </c>
      <c r="C8" s="41">
        <v>107900</v>
      </c>
      <c r="D8" s="42">
        <v>36200</v>
      </c>
      <c r="E8" s="43">
        <v>12300</v>
      </c>
      <c r="F8" s="42">
        <v>37100</v>
      </c>
      <c r="G8" s="42">
        <v>2300</v>
      </c>
      <c r="H8" s="42">
        <v>700</v>
      </c>
      <c r="I8" s="42">
        <v>200</v>
      </c>
      <c r="J8" s="42">
        <v>200</v>
      </c>
      <c r="K8" s="42">
        <v>200</v>
      </c>
      <c r="L8" s="42">
        <v>1500</v>
      </c>
      <c r="M8" s="42">
        <v>800</v>
      </c>
      <c r="N8" s="42">
        <v>400</v>
      </c>
      <c r="O8" s="42">
        <v>100</v>
      </c>
      <c r="P8" s="42">
        <v>200</v>
      </c>
      <c r="Q8" s="44">
        <v>15700</v>
      </c>
    </row>
    <row r="9" spans="1:18" ht="30" customHeight="1">
      <c r="A9" s="11"/>
      <c r="B9" s="18" t="s">
        <v>73</v>
      </c>
      <c r="C9" s="19">
        <v>1.9366319444444444</v>
      </c>
      <c r="D9" s="20">
        <v>1.6569872958257714</v>
      </c>
      <c r="E9" s="21">
        <v>1.4785992217898833</v>
      </c>
      <c r="F9" s="20">
        <v>8.5714285714285712</v>
      </c>
      <c r="G9" s="20">
        <v>1.1586206896551725</v>
      </c>
      <c r="H9" s="20">
        <v>1.5</v>
      </c>
      <c r="I9" s="20">
        <v>1.5</v>
      </c>
      <c r="J9" s="20">
        <v>1.6666666666666667</v>
      </c>
      <c r="K9" s="20">
        <v>3</v>
      </c>
      <c r="L9" s="20">
        <v>16</v>
      </c>
      <c r="M9" s="20">
        <v>9</v>
      </c>
      <c r="N9" s="20">
        <v>5</v>
      </c>
      <c r="O9" s="20">
        <v>2</v>
      </c>
      <c r="P9" s="20">
        <v>1.6666666666666667</v>
      </c>
      <c r="Q9" s="22">
        <v>2.2975206611570247</v>
      </c>
    </row>
    <row r="10" spans="1:18" ht="30" customHeight="1" thickBot="1">
      <c r="A10" s="45"/>
      <c r="B10" s="23" t="s">
        <v>113</v>
      </c>
      <c r="C10" s="24">
        <v>1.0000000000000002</v>
      </c>
      <c r="D10" s="25">
        <v>0.40923352756611386</v>
      </c>
      <c r="E10" s="26">
        <v>0.17032720753025549</v>
      </c>
      <c r="F10" s="27">
        <v>0.18825638727028238</v>
      </c>
      <c r="G10" s="27">
        <v>7.5302554908112954E-2</v>
      </c>
      <c r="H10" s="27">
        <v>9.4128193635141192E-3</v>
      </c>
      <c r="I10" s="27">
        <v>2.689376961004034E-3</v>
      </c>
      <c r="J10" s="27">
        <v>2.2411474675033617E-3</v>
      </c>
      <c r="K10" s="27">
        <v>1.344688480502017E-3</v>
      </c>
      <c r="L10" s="27">
        <v>7.1716718960107579E-3</v>
      </c>
      <c r="M10" s="27">
        <v>4.0340654415060512E-3</v>
      </c>
      <c r="N10" s="27">
        <v>2.2411474675033617E-3</v>
      </c>
      <c r="O10" s="27">
        <v>8.9645898700134474E-4</v>
      </c>
      <c r="P10" s="27">
        <v>2.2411474675033617E-3</v>
      </c>
      <c r="Q10" s="28">
        <v>0.12460779919318692</v>
      </c>
    </row>
    <row r="11" spans="1:18" ht="30" customHeight="1" thickBot="1">
      <c r="A11" s="150" t="s">
        <v>74</v>
      </c>
      <c r="B11" s="151" t="s">
        <v>75</v>
      </c>
      <c r="C11" s="152">
        <v>701300</v>
      </c>
      <c r="D11" s="153">
        <v>292800</v>
      </c>
      <c r="E11" s="153">
        <v>131500</v>
      </c>
      <c r="F11" s="153">
        <v>99100</v>
      </c>
      <c r="G11" s="153">
        <v>61500</v>
      </c>
      <c r="H11" s="153">
        <v>13200</v>
      </c>
      <c r="I11" s="153">
        <v>3000</v>
      </c>
      <c r="J11" s="153">
        <v>3400</v>
      </c>
      <c r="K11" s="153">
        <v>1200</v>
      </c>
      <c r="L11" s="153">
        <v>6600</v>
      </c>
      <c r="M11" s="153">
        <v>5200</v>
      </c>
      <c r="N11" s="153">
        <v>2000</v>
      </c>
      <c r="O11" s="153">
        <v>1000</v>
      </c>
      <c r="P11" s="153">
        <v>3000</v>
      </c>
      <c r="Q11" s="154">
        <v>77800</v>
      </c>
      <c r="R11" s="51"/>
    </row>
    <row r="12" spans="1:18" ht="30" customHeight="1">
      <c r="A12" s="155" t="s">
        <v>145</v>
      </c>
      <c r="B12" s="29" t="s">
        <v>76</v>
      </c>
      <c r="C12" s="30">
        <v>329500</v>
      </c>
      <c r="D12" s="31">
        <v>140300</v>
      </c>
      <c r="E12" s="31">
        <v>86900</v>
      </c>
      <c r="F12" s="31">
        <v>7000</v>
      </c>
      <c r="G12" s="31">
        <v>46400</v>
      </c>
      <c r="H12" s="31">
        <v>8000</v>
      </c>
      <c r="I12" s="31">
        <v>1800</v>
      </c>
      <c r="J12" s="31">
        <v>2500</v>
      </c>
      <c r="K12" s="31">
        <v>400</v>
      </c>
      <c r="L12" s="31">
        <v>3700</v>
      </c>
      <c r="M12" s="31">
        <v>1000</v>
      </c>
      <c r="N12" s="31">
        <v>800</v>
      </c>
      <c r="O12" s="31">
        <v>400</v>
      </c>
      <c r="P12" s="31">
        <v>1400</v>
      </c>
      <c r="Q12" s="32">
        <v>28900</v>
      </c>
      <c r="R12" s="51"/>
    </row>
    <row r="13" spans="1:18" ht="30" customHeight="1">
      <c r="A13" s="11"/>
      <c r="B13" s="33" t="s">
        <v>77</v>
      </c>
      <c r="C13" s="41">
        <v>371800</v>
      </c>
      <c r="D13" s="42">
        <v>152500</v>
      </c>
      <c r="E13" s="43">
        <v>44600</v>
      </c>
      <c r="F13" s="42">
        <v>92100</v>
      </c>
      <c r="G13" s="42">
        <v>15100</v>
      </c>
      <c r="H13" s="42">
        <v>5200</v>
      </c>
      <c r="I13" s="42">
        <v>1200</v>
      </c>
      <c r="J13" s="42">
        <v>900</v>
      </c>
      <c r="K13" s="42">
        <v>800</v>
      </c>
      <c r="L13" s="42">
        <v>2900</v>
      </c>
      <c r="M13" s="42">
        <v>4200</v>
      </c>
      <c r="N13" s="42">
        <v>1200</v>
      </c>
      <c r="O13" s="42">
        <v>600</v>
      </c>
      <c r="P13" s="42">
        <v>1600</v>
      </c>
      <c r="Q13" s="44">
        <v>48900</v>
      </c>
    </row>
    <row r="14" spans="1:18" ht="30" customHeight="1">
      <c r="A14" s="11"/>
      <c r="B14" s="34" t="s">
        <v>78</v>
      </c>
      <c r="C14" s="19">
        <v>2.1283763277693475</v>
      </c>
      <c r="D14" s="20">
        <v>2.0869565217391304</v>
      </c>
      <c r="E14" s="21">
        <v>1.5132336018411967</v>
      </c>
      <c r="F14" s="20">
        <v>14.157142857142857</v>
      </c>
      <c r="G14" s="20">
        <v>1.3254310344827587</v>
      </c>
      <c r="H14" s="20">
        <v>1.65</v>
      </c>
      <c r="I14" s="20">
        <v>1.6666666666666667</v>
      </c>
      <c r="J14" s="20">
        <v>1.36</v>
      </c>
      <c r="K14" s="20">
        <v>3</v>
      </c>
      <c r="L14" s="20">
        <v>1.7837837837837838</v>
      </c>
      <c r="M14" s="20">
        <v>5.2</v>
      </c>
      <c r="N14" s="20">
        <v>2.5</v>
      </c>
      <c r="O14" s="20">
        <v>2.5</v>
      </c>
      <c r="P14" s="20">
        <v>2.1428571428571428</v>
      </c>
      <c r="Q14" s="22">
        <v>2.6920415224913494</v>
      </c>
    </row>
    <row r="15" spans="1:18" ht="30" customHeight="1" thickBot="1">
      <c r="A15" s="45"/>
      <c r="B15" s="35" t="s">
        <v>113</v>
      </c>
      <c r="C15" s="36">
        <v>1</v>
      </c>
      <c r="D15" s="27">
        <v>0.41751033794381864</v>
      </c>
      <c r="E15" s="27">
        <v>0.1875089120205333</v>
      </c>
      <c r="F15" s="27">
        <v>0.14130899757593041</v>
      </c>
      <c r="G15" s="27">
        <v>8.7694282047625832E-2</v>
      </c>
      <c r="H15" s="27">
        <v>1.882218736631969E-2</v>
      </c>
      <c r="I15" s="27">
        <v>4.277769855981748E-3</v>
      </c>
      <c r="J15" s="27">
        <v>4.8481391701126484E-3</v>
      </c>
      <c r="K15" s="27">
        <v>1.7111079423926994E-3</v>
      </c>
      <c r="L15" s="27">
        <v>9.4110936831598452E-3</v>
      </c>
      <c r="M15" s="27">
        <v>7.414801083701697E-3</v>
      </c>
      <c r="N15" s="27">
        <v>2.8518465706544988E-3</v>
      </c>
      <c r="O15" s="27">
        <v>1.4259232853272494E-3</v>
      </c>
      <c r="P15" s="27">
        <v>4.277769855981748E-3</v>
      </c>
      <c r="Q15" s="28">
        <v>0.11093683159846</v>
      </c>
    </row>
    <row r="16" spans="1:18" ht="30" customHeight="1" thickBot="1">
      <c r="A16" s="150" t="s">
        <v>79</v>
      </c>
      <c r="B16" s="151" t="s">
        <v>80</v>
      </c>
      <c r="C16" s="152">
        <v>1130600</v>
      </c>
      <c r="D16" s="153">
        <v>461900</v>
      </c>
      <c r="E16" s="153">
        <v>209800</v>
      </c>
      <c r="F16" s="153">
        <v>144900</v>
      </c>
      <c r="G16" s="153">
        <v>102000</v>
      </c>
      <c r="H16" s="153">
        <v>27800</v>
      </c>
      <c r="I16" s="153">
        <v>6500</v>
      </c>
      <c r="J16" s="153">
        <v>7400</v>
      </c>
      <c r="K16" s="153">
        <v>1700</v>
      </c>
      <c r="L16" s="153">
        <v>8100</v>
      </c>
      <c r="M16" s="153">
        <v>9500</v>
      </c>
      <c r="N16" s="153">
        <v>4000</v>
      </c>
      <c r="O16" s="153">
        <v>1500</v>
      </c>
      <c r="P16" s="153">
        <v>5600</v>
      </c>
      <c r="Q16" s="154">
        <v>139900</v>
      </c>
      <c r="R16" s="51"/>
    </row>
    <row r="17" spans="1:18" ht="30" customHeight="1">
      <c r="A17" s="155" t="s">
        <v>146</v>
      </c>
      <c r="B17" s="29" t="s">
        <v>81</v>
      </c>
      <c r="C17" s="30">
        <v>481900</v>
      </c>
      <c r="D17" s="31">
        <v>195500</v>
      </c>
      <c r="E17" s="31">
        <v>144000</v>
      </c>
      <c r="F17" s="31">
        <v>7700</v>
      </c>
      <c r="G17" s="31">
        <v>65200</v>
      </c>
      <c r="H17" s="31">
        <v>13000</v>
      </c>
      <c r="I17" s="31">
        <v>3200</v>
      </c>
      <c r="J17" s="31">
        <v>3800</v>
      </c>
      <c r="K17" s="31">
        <v>1100</v>
      </c>
      <c r="L17" s="31">
        <v>4900</v>
      </c>
      <c r="M17" s="31">
        <v>1600</v>
      </c>
      <c r="N17" s="31">
        <v>1300</v>
      </c>
      <c r="O17" s="31">
        <v>600</v>
      </c>
      <c r="P17" s="31">
        <v>2700</v>
      </c>
      <c r="Q17" s="37">
        <v>37300</v>
      </c>
      <c r="R17" s="51"/>
    </row>
    <row r="18" spans="1:18" ht="30" customHeight="1">
      <c r="A18" s="11"/>
      <c r="B18" s="33" t="s">
        <v>77</v>
      </c>
      <c r="C18" s="41">
        <v>648700</v>
      </c>
      <c r="D18" s="42">
        <v>266400</v>
      </c>
      <c r="E18" s="43">
        <v>65800</v>
      </c>
      <c r="F18" s="42">
        <v>137200</v>
      </c>
      <c r="G18" s="42">
        <v>36800</v>
      </c>
      <c r="H18" s="42">
        <v>14800</v>
      </c>
      <c r="I18" s="42">
        <v>3300</v>
      </c>
      <c r="J18" s="42">
        <v>3600</v>
      </c>
      <c r="K18" s="42">
        <v>600</v>
      </c>
      <c r="L18" s="42">
        <v>3200</v>
      </c>
      <c r="M18" s="42">
        <v>7900</v>
      </c>
      <c r="N18" s="42">
        <v>2700</v>
      </c>
      <c r="O18" s="42">
        <v>900</v>
      </c>
      <c r="P18" s="42">
        <v>2900</v>
      </c>
      <c r="Q18" s="44">
        <v>102600</v>
      </c>
    </row>
    <row r="19" spans="1:18" ht="30" customHeight="1">
      <c r="A19" s="11"/>
      <c r="B19" s="34" t="s">
        <v>82</v>
      </c>
      <c r="C19" s="19">
        <v>2.346129902469392</v>
      </c>
      <c r="D19" s="20">
        <v>2.3626598465473148</v>
      </c>
      <c r="E19" s="21">
        <v>1.4569444444444444</v>
      </c>
      <c r="F19" s="20">
        <v>18.818181818181817</v>
      </c>
      <c r="G19" s="20">
        <v>1.5644171779141105</v>
      </c>
      <c r="H19" s="20">
        <v>2.1384615384615384</v>
      </c>
      <c r="I19" s="20">
        <v>2.03125</v>
      </c>
      <c r="J19" s="20">
        <v>1.9473684210526316</v>
      </c>
      <c r="K19" s="156">
        <v>1.5454545454545454</v>
      </c>
      <c r="L19" s="20">
        <v>1.653061224489796</v>
      </c>
      <c r="M19" s="20">
        <v>5.9375</v>
      </c>
      <c r="N19" s="20">
        <v>3.0769230769230771</v>
      </c>
      <c r="O19" s="20">
        <v>2.5</v>
      </c>
      <c r="P19" s="20">
        <v>2.074074074074074</v>
      </c>
      <c r="Q19" s="22">
        <v>3.7506702412868633</v>
      </c>
    </row>
    <row r="20" spans="1:18" ht="30" customHeight="1" thickBot="1">
      <c r="A20" s="11"/>
      <c r="B20" s="35" t="s">
        <v>114</v>
      </c>
      <c r="C20" s="36">
        <v>1</v>
      </c>
      <c r="D20" s="27">
        <v>0.40854413585706706</v>
      </c>
      <c r="E20" s="27">
        <v>0.18556518662656996</v>
      </c>
      <c r="F20" s="27">
        <v>0.12816203785600566</v>
      </c>
      <c r="G20" s="27">
        <v>9.0217583583937735E-2</v>
      </c>
      <c r="H20" s="27">
        <v>2.4588713957190873E-2</v>
      </c>
      <c r="I20" s="27">
        <v>5.7491597381921101E-3</v>
      </c>
      <c r="J20" s="27">
        <v>6.5451972404033257E-3</v>
      </c>
      <c r="K20" s="27">
        <v>1.503626393065629E-3</v>
      </c>
      <c r="L20" s="27">
        <v>7.1643375199009372E-3</v>
      </c>
      <c r="M20" s="27">
        <v>8.402618078896161E-3</v>
      </c>
      <c r="N20" s="27">
        <v>3.5379444542720678E-3</v>
      </c>
      <c r="O20" s="27">
        <v>1.3267291703520255E-3</v>
      </c>
      <c r="P20" s="27">
        <v>4.9531222359808953E-3</v>
      </c>
      <c r="Q20" s="28">
        <v>0.12373960728816558</v>
      </c>
    </row>
    <row r="21" spans="1:18" ht="15" customHeight="1">
      <c r="A21" s="157" t="s">
        <v>115</v>
      </c>
      <c r="B21" s="158" t="s">
        <v>196</v>
      </c>
      <c r="C21" s="159"/>
      <c r="D21" s="160"/>
      <c r="E21" s="160"/>
      <c r="F21" s="160"/>
      <c r="G21" s="160"/>
      <c r="H21" s="158"/>
      <c r="I21" s="158"/>
      <c r="J21" s="158"/>
      <c r="K21" s="158"/>
      <c r="L21" s="158"/>
      <c r="M21" s="158"/>
      <c r="N21" s="158"/>
      <c r="O21" s="158"/>
      <c r="P21" s="158"/>
      <c r="Q21" s="158"/>
    </row>
    <row r="22" spans="1:18" ht="15" customHeight="1">
      <c r="A22" s="157"/>
      <c r="B22" s="161" t="s">
        <v>157</v>
      </c>
      <c r="C22" s="159"/>
      <c r="D22" s="160"/>
      <c r="E22" s="160"/>
      <c r="F22" s="160"/>
      <c r="G22" s="160"/>
      <c r="H22" s="158"/>
      <c r="I22" s="158"/>
      <c r="J22" s="158"/>
      <c r="K22" s="158"/>
      <c r="L22" s="158"/>
      <c r="M22" s="158"/>
      <c r="N22" s="158"/>
      <c r="O22" s="158"/>
      <c r="P22" s="158"/>
      <c r="Q22" s="158"/>
    </row>
    <row r="23" spans="1:18" ht="15" customHeight="1">
      <c r="A23" s="158"/>
      <c r="B23" s="161" t="s">
        <v>158</v>
      </c>
      <c r="C23" s="159"/>
      <c r="D23" s="160"/>
      <c r="E23" s="160"/>
      <c r="F23" s="160"/>
      <c r="G23" s="160"/>
      <c r="H23" s="160"/>
      <c r="I23" s="160"/>
      <c r="J23" s="160"/>
      <c r="K23" s="160"/>
      <c r="L23" s="160"/>
      <c r="M23" s="160"/>
      <c r="N23" s="160"/>
      <c r="O23" s="160"/>
      <c r="P23" s="160"/>
      <c r="Q23" s="160"/>
    </row>
    <row r="24" spans="1:18" ht="15" customHeight="1">
      <c r="A24" s="158"/>
      <c r="B24" s="161" t="s">
        <v>159</v>
      </c>
      <c r="C24" s="159"/>
      <c r="D24" s="160"/>
      <c r="E24" s="160"/>
      <c r="F24" s="160"/>
      <c r="G24" s="160"/>
      <c r="H24" s="160"/>
      <c r="I24" s="160"/>
      <c r="J24" s="160"/>
      <c r="K24" s="160"/>
      <c r="L24" s="160"/>
      <c r="M24" s="160"/>
      <c r="N24" s="160"/>
      <c r="O24" s="160"/>
      <c r="P24" s="160"/>
      <c r="Q24" s="160"/>
    </row>
    <row r="25" spans="1:18" ht="15" customHeight="1">
      <c r="A25" s="158"/>
      <c r="B25" s="161" t="s">
        <v>160</v>
      </c>
      <c r="C25" s="159"/>
      <c r="D25" s="160"/>
      <c r="E25" s="160"/>
      <c r="F25" s="160"/>
      <c r="G25" s="160"/>
      <c r="H25" s="160"/>
      <c r="I25" s="160"/>
      <c r="J25" s="160"/>
      <c r="K25" s="160"/>
      <c r="L25" s="160"/>
      <c r="M25" s="160"/>
      <c r="N25" s="160"/>
      <c r="O25" s="160"/>
      <c r="P25" s="160"/>
      <c r="Q25" s="160"/>
    </row>
    <row r="26" spans="1:18" ht="15" customHeight="1">
      <c r="A26" s="158"/>
      <c r="B26" s="162" t="s">
        <v>130</v>
      </c>
      <c r="C26" s="159"/>
      <c r="D26" s="160"/>
      <c r="E26" s="160"/>
      <c r="F26" s="160"/>
      <c r="G26" s="160"/>
      <c r="H26" s="160"/>
      <c r="I26" s="160"/>
      <c r="J26" s="160"/>
      <c r="K26" s="160"/>
      <c r="L26" s="160"/>
      <c r="M26" s="160"/>
      <c r="N26" s="160"/>
      <c r="O26" s="160"/>
      <c r="P26" s="160"/>
      <c r="Q26" s="160"/>
    </row>
    <row r="27" spans="1:18" ht="15" customHeight="1">
      <c r="A27" s="52"/>
      <c r="B27" s="55"/>
      <c r="C27" s="53"/>
      <c r="D27" s="54"/>
      <c r="E27" s="54"/>
      <c r="F27" s="54"/>
      <c r="G27" s="54"/>
      <c r="H27" s="54"/>
      <c r="I27" s="54"/>
      <c r="J27" s="54"/>
      <c r="K27" s="54"/>
      <c r="L27" s="54"/>
      <c r="M27" s="54"/>
      <c r="N27" s="54"/>
      <c r="O27" s="54"/>
      <c r="P27" s="54"/>
      <c r="Q27" s="54"/>
    </row>
    <row r="28" spans="1:18" ht="15" customHeight="1">
      <c r="A28" s="52"/>
      <c r="B28" s="55"/>
      <c r="C28" s="53"/>
      <c r="D28" s="54"/>
      <c r="E28" s="54"/>
      <c r="F28" s="54"/>
      <c r="G28" s="54"/>
      <c r="H28" s="54"/>
      <c r="I28" s="54"/>
      <c r="J28" s="54"/>
      <c r="K28" s="54"/>
      <c r="L28" s="54"/>
      <c r="M28" s="54"/>
      <c r="N28" s="54"/>
      <c r="O28" s="54"/>
      <c r="P28" s="54"/>
      <c r="Q28" s="54"/>
    </row>
    <row r="29" spans="1:18" ht="15" customHeight="1"/>
  </sheetData>
  <mergeCells count="1">
    <mergeCell ref="A1:B1"/>
  </mergeCells>
  <phoneticPr fontId="2"/>
  <conditionalFormatting sqref="C9:Q9">
    <cfRule type="cellIs" dxfId="98" priority="2" operator="equal">
      <formula>"△100%"</formula>
    </cfRule>
  </conditionalFormatting>
  <conditionalFormatting sqref="C14:Q14">
    <cfRule type="cellIs" dxfId="97" priority="1" operator="equal">
      <formula>"△100%"</formula>
    </cfRule>
  </conditionalFormatting>
  <hyperlinks>
    <hyperlink ref="A1:B1" location="令和６年度!A1" display="令和６年度!A1" xr:uid="{7B6C5133-58FF-403C-96FA-C4DCACE091E9}"/>
  </hyperlinks>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21"/>
  <sheetViews>
    <sheetView workbookViewId="0">
      <selection sqref="A1:B1"/>
    </sheetView>
  </sheetViews>
  <sheetFormatPr defaultColWidth="9" defaultRowHeight="13"/>
  <cols>
    <col min="1" max="1" width="12.75" style="48" customWidth="1"/>
    <col min="2" max="2" width="14.08203125" style="48" customWidth="1"/>
    <col min="3" max="3" width="12.75" style="48" customWidth="1"/>
    <col min="4" max="11" width="10.58203125" style="48" customWidth="1"/>
    <col min="12" max="16384" width="9" style="48"/>
  </cols>
  <sheetData>
    <row r="1" spans="1:17" s="120" customFormat="1" ht="25.5">
      <c r="A1" s="468" t="str">
        <f>令和６年度!A1</f>
        <v>令和６年度</v>
      </c>
      <c r="B1" s="468"/>
      <c r="C1" s="122"/>
      <c r="D1" s="123" t="str">
        <f ca="1">RIGHT(CELL("filename",$A$1),LEN(CELL("filename",$A$1))-FIND("]",CELL("filename",$A$1)))</f>
        <v>８月（１表）</v>
      </c>
      <c r="E1" s="124" t="s">
        <v>137</v>
      </c>
      <c r="F1" s="125"/>
      <c r="G1" s="123"/>
      <c r="H1" s="124"/>
      <c r="I1" s="126"/>
      <c r="J1" s="118"/>
      <c r="K1" s="119"/>
      <c r="L1" s="121"/>
      <c r="M1" s="121"/>
      <c r="N1" s="121"/>
      <c r="O1" s="121"/>
      <c r="P1" s="121"/>
      <c r="Q1" s="121"/>
    </row>
    <row r="2" spans="1:17" ht="14">
      <c r="A2" s="49"/>
      <c r="B2" s="57"/>
      <c r="C2" s="57"/>
      <c r="D2" s="57"/>
      <c r="E2" s="57"/>
      <c r="F2" s="57"/>
      <c r="G2" s="57"/>
      <c r="H2" s="57"/>
      <c r="I2" s="57"/>
      <c r="J2" s="57"/>
      <c r="K2" s="57"/>
    </row>
    <row r="3" spans="1:17" ht="17" thickBot="1">
      <c r="A3" s="306" t="s">
        <v>60</v>
      </c>
      <c r="B3" s="305"/>
      <c r="C3" s="304"/>
      <c r="D3" s="305"/>
      <c r="E3" s="305"/>
      <c r="F3" s="305"/>
      <c r="G3" s="305"/>
      <c r="H3" s="305"/>
      <c r="I3" s="305"/>
      <c r="J3" s="304"/>
      <c r="K3" s="303" t="s">
        <v>61</v>
      </c>
    </row>
    <row r="4" spans="1:17" ht="17" thickBot="1">
      <c r="A4" s="302"/>
      <c r="B4" s="301" t="s">
        <v>62</v>
      </c>
      <c r="C4" s="449" t="s">
        <v>63</v>
      </c>
      <c r="D4" s="450"/>
      <c r="E4" s="450"/>
      <c r="F4" s="300"/>
      <c r="G4" s="300"/>
      <c r="H4" s="300"/>
      <c r="I4" s="300"/>
      <c r="J4" s="300"/>
      <c r="K4" s="299"/>
    </row>
    <row r="5" spans="1:17" ht="16.5">
      <c r="A5" s="298"/>
      <c r="B5" s="297"/>
      <c r="C5" s="451"/>
      <c r="D5" s="452"/>
      <c r="E5" s="452"/>
      <c r="F5" s="449" t="s">
        <v>64</v>
      </c>
      <c r="G5" s="450"/>
      <c r="H5" s="450"/>
      <c r="I5" s="450"/>
      <c r="J5" s="450"/>
      <c r="K5" s="453"/>
    </row>
    <row r="6" spans="1:17" ht="17.25" customHeight="1">
      <c r="A6" s="294" t="s">
        <v>65</v>
      </c>
      <c r="B6" s="293"/>
      <c r="C6" s="292"/>
      <c r="D6" s="454" t="s">
        <v>66</v>
      </c>
      <c r="E6" s="456" t="s">
        <v>67</v>
      </c>
      <c r="F6" s="458" t="s">
        <v>68</v>
      </c>
      <c r="G6" s="296"/>
      <c r="H6" s="296"/>
      <c r="I6" s="460" t="s">
        <v>69</v>
      </c>
      <c r="J6" s="296"/>
      <c r="K6" s="295"/>
    </row>
    <row r="7" spans="1:17" ht="17" thickBot="1">
      <c r="A7" s="294"/>
      <c r="B7" s="293"/>
      <c r="C7" s="292"/>
      <c r="D7" s="455"/>
      <c r="E7" s="457"/>
      <c r="F7" s="459"/>
      <c r="G7" s="290" t="s">
        <v>66</v>
      </c>
      <c r="H7" s="291" t="s">
        <v>70</v>
      </c>
      <c r="I7" s="461"/>
      <c r="J7" s="290" t="s">
        <v>66</v>
      </c>
      <c r="K7" s="272" t="s">
        <v>70</v>
      </c>
    </row>
    <row r="8" spans="1:17" ht="32.15" customHeight="1" thickBot="1">
      <c r="A8" s="289" t="s">
        <v>71</v>
      </c>
      <c r="B8" s="307" t="s">
        <v>257</v>
      </c>
      <c r="C8" s="287">
        <v>1003800</v>
      </c>
      <c r="D8" s="308">
        <v>768800</v>
      </c>
      <c r="E8" s="309">
        <v>235000</v>
      </c>
      <c r="F8" s="284">
        <v>900400</v>
      </c>
      <c r="G8" s="281">
        <v>766100</v>
      </c>
      <c r="H8" s="283">
        <v>134300</v>
      </c>
      <c r="I8" s="282">
        <v>103400</v>
      </c>
      <c r="J8" s="281">
        <v>2700</v>
      </c>
      <c r="K8" s="280">
        <v>100700</v>
      </c>
    </row>
    <row r="9" spans="1:17" ht="32.15" customHeight="1">
      <c r="A9" s="310"/>
      <c r="B9" s="311" t="s">
        <v>198</v>
      </c>
      <c r="C9" s="278">
        <v>728600</v>
      </c>
      <c r="D9" s="274">
        <v>632200</v>
      </c>
      <c r="E9" s="276">
        <v>96400</v>
      </c>
      <c r="F9" s="277">
        <v>700300</v>
      </c>
      <c r="G9" s="312">
        <v>628700</v>
      </c>
      <c r="H9" s="313">
        <v>71600</v>
      </c>
      <c r="I9" s="275">
        <v>28300</v>
      </c>
      <c r="J9" s="312">
        <v>3500</v>
      </c>
      <c r="K9" s="314">
        <v>24800</v>
      </c>
    </row>
    <row r="10" spans="1:17" ht="32.15" customHeight="1">
      <c r="A10" s="315"/>
      <c r="B10" s="272" t="s">
        <v>72</v>
      </c>
      <c r="C10" s="271">
        <v>275200</v>
      </c>
      <c r="D10" s="266">
        <v>136600</v>
      </c>
      <c r="E10" s="270">
        <v>138600</v>
      </c>
      <c r="F10" s="269">
        <v>200100</v>
      </c>
      <c r="G10" s="266">
        <v>137400</v>
      </c>
      <c r="H10" s="268">
        <v>62700</v>
      </c>
      <c r="I10" s="267">
        <v>75100</v>
      </c>
      <c r="J10" s="266">
        <v>-800</v>
      </c>
      <c r="K10" s="265">
        <v>75900</v>
      </c>
    </row>
    <row r="11" spans="1:17" ht="32.15" customHeight="1" thickBot="1">
      <c r="A11" s="264"/>
      <c r="B11" s="263" t="s">
        <v>73</v>
      </c>
      <c r="C11" s="262">
        <v>1.3777106780126269</v>
      </c>
      <c r="D11" s="257">
        <v>1.2160708636507433</v>
      </c>
      <c r="E11" s="261">
        <v>2.4377593360995853</v>
      </c>
      <c r="F11" s="260">
        <v>1.2857346851349423</v>
      </c>
      <c r="G11" s="257">
        <v>1.2185462064577699</v>
      </c>
      <c r="H11" s="259">
        <v>1.8756983240223464</v>
      </c>
      <c r="I11" s="258">
        <v>3.6537102473498235</v>
      </c>
      <c r="J11" s="257">
        <v>0.77142857142857146</v>
      </c>
      <c r="K11" s="256">
        <v>4.060483870967742</v>
      </c>
    </row>
    <row r="12" spans="1:17" ht="32.15" customHeight="1" thickBot="1">
      <c r="A12" s="289" t="s">
        <v>74</v>
      </c>
      <c r="B12" s="288" t="s">
        <v>75</v>
      </c>
      <c r="C12" s="287">
        <v>4129900</v>
      </c>
      <c r="D12" s="286">
        <v>3193600</v>
      </c>
      <c r="E12" s="285">
        <v>936300</v>
      </c>
      <c r="F12" s="284">
        <v>3784000</v>
      </c>
      <c r="G12" s="281">
        <v>3175700</v>
      </c>
      <c r="H12" s="283">
        <v>608300</v>
      </c>
      <c r="I12" s="282">
        <v>345900</v>
      </c>
      <c r="J12" s="281">
        <v>17900</v>
      </c>
      <c r="K12" s="280">
        <v>328000</v>
      </c>
    </row>
    <row r="13" spans="1:17" ht="32.15" customHeight="1">
      <c r="A13" s="38" t="s">
        <v>147</v>
      </c>
      <c r="B13" s="279" t="s">
        <v>76</v>
      </c>
      <c r="C13" s="278">
        <v>3485800</v>
      </c>
      <c r="D13" s="274">
        <v>3059900</v>
      </c>
      <c r="E13" s="276">
        <v>425900</v>
      </c>
      <c r="F13" s="277">
        <v>3370300</v>
      </c>
      <c r="G13" s="274">
        <v>3026800</v>
      </c>
      <c r="H13" s="276">
        <v>343500</v>
      </c>
      <c r="I13" s="275">
        <v>115500</v>
      </c>
      <c r="J13" s="274">
        <v>33100</v>
      </c>
      <c r="K13" s="273">
        <v>82400</v>
      </c>
    </row>
    <row r="14" spans="1:17" ht="32.15" customHeight="1">
      <c r="A14" s="164"/>
      <c r="B14" s="272" t="s">
        <v>77</v>
      </c>
      <c r="C14" s="271">
        <v>644100</v>
      </c>
      <c r="D14" s="266">
        <v>133700</v>
      </c>
      <c r="E14" s="270">
        <v>510400</v>
      </c>
      <c r="F14" s="269">
        <v>413700</v>
      </c>
      <c r="G14" s="266">
        <v>148900</v>
      </c>
      <c r="H14" s="268">
        <v>264800</v>
      </c>
      <c r="I14" s="267">
        <v>230400</v>
      </c>
      <c r="J14" s="266">
        <v>-15200</v>
      </c>
      <c r="K14" s="265">
        <v>245600</v>
      </c>
    </row>
    <row r="15" spans="1:17" ht="32.15" customHeight="1" thickBot="1">
      <c r="A15" s="264"/>
      <c r="B15" s="263" t="s">
        <v>78</v>
      </c>
      <c r="C15" s="262">
        <v>1.1847782431579552</v>
      </c>
      <c r="D15" s="257">
        <v>1.043694238373803</v>
      </c>
      <c r="E15" s="261">
        <v>2.1984033810753698</v>
      </c>
      <c r="F15" s="260">
        <v>1.1227487167314483</v>
      </c>
      <c r="G15" s="257">
        <v>1.0491938681115369</v>
      </c>
      <c r="H15" s="259">
        <v>1.7708879184861717</v>
      </c>
      <c r="I15" s="258">
        <v>2.994805194805195</v>
      </c>
      <c r="J15" s="257">
        <v>0.54078549848942603</v>
      </c>
      <c r="K15" s="256">
        <v>3.9805825242718447</v>
      </c>
    </row>
    <row r="16" spans="1:17" ht="32.15" customHeight="1" thickBot="1">
      <c r="A16" s="289" t="s">
        <v>79</v>
      </c>
      <c r="B16" s="316" t="s">
        <v>80</v>
      </c>
      <c r="C16" s="287">
        <v>6323400</v>
      </c>
      <c r="D16" s="286">
        <v>4957800</v>
      </c>
      <c r="E16" s="285">
        <v>1365600</v>
      </c>
      <c r="F16" s="284">
        <v>5823700</v>
      </c>
      <c r="G16" s="317">
        <v>4931400</v>
      </c>
      <c r="H16" s="318">
        <v>892300</v>
      </c>
      <c r="I16" s="282">
        <v>499700</v>
      </c>
      <c r="J16" s="317">
        <v>26400</v>
      </c>
      <c r="K16" s="319">
        <v>473300</v>
      </c>
    </row>
    <row r="17" spans="1:11" ht="32.15" customHeight="1">
      <c r="A17" s="38" t="s">
        <v>148</v>
      </c>
      <c r="B17" s="279" t="s">
        <v>81</v>
      </c>
      <c r="C17" s="278">
        <v>5382100</v>
      </c>
      <c r="D17" s="274">
        <v>4803800</v>
      </c>
      <c r="E17" s="276">
        <v>578300</v>
      </c>
      <c r="F17" s="277">
        <v>5248300</v>
      </c>
      <c r="G17" s="320">
        <v>4765500</v>
      </c>
      <c r="H17" s="276">
        <v>482800</v>
      </c>
      <c r="I17" s="275">
        <v>133800</v>
      </c>
      <c r="J17" s="320">
        <v>38300</v>
      </c>
      <c r="K17" s="273">
        <v>95500</v>
      </c>
    </row>
    <row r="18" spans="1:11" ht="32.15" customHeight="1">
      <c r="A18" s="164"/>
      <c r="B18" s="272" t="s">
        <v>77</v>
      </c>
      <c r="C18" s="271">
        <v>941300</v>
      </c>
      <c r="D18" s="266">
        <v>154000</v>
      </c>
      <c r="E18" s="270">
        <v>787300</v>
      </c>
      <c r="F18" s="269">
        <v>575400</v>
      </c>
      <c r="G18" s="266">
        <v>165900</v>
      </c>
      <c r="H18" s="268">
        <v>409500</v>
      </c>
      <c r="I18" s="267">
        <v>365900</v>
      </c>
      <c r="J18" s="266">
        <v>-11900</v>
      </c>
      <c r="K18" s="265">
        <v>377800</v>
      </c>
    </row>
    <row r="19" spans="1:11" ht="32.15" customHeight="1" thickBot="1">
      <c r="A19" s="315"/>
      <c r="B19" s="263" t="s">
        <v>82</v>
      </c>
      <c r="C19" s="262">
        <v>1.1748945578863268</v>
      </c>
      <c r="D19" s="257">
        <v>1.0320579541196553</v>
      </c>
      <c r="E19" s="261">
        <v>2.3614041155109806</v>
      </c>
      <c r="F19" s="260">
        <v>1.1096355010193777</v>
      </c>
      <c r="G19" s="257">
        <v>1.0348127163991188</v>
      </c>
      <c r="H19" s="259">
        <v>1.8481772990886496</v>
      </c>
      <c r="I19" s="258">
        <v>3.7346786248131538</v>
      </c>
      <c r="J19" s="257">
        <v>0.68929503916449086</v>
      </c>
      <c r="K19" s="256">
        <v>4.9560209424083768</v>
      </c>
    </row>
    <row r="20" spans="1:11" ht="20.149999999999999" customHeight="1">
      <c r="A20" s="131"/>
      <c r="B20" s="131"/>
      <c r="C20" s="131"/>
      <c r="D20" s="131"/>
      <c r="E20" s="131"/>
      <c r="F20" s="131"/>
      <c r="G20" s="131"/>
      <c r="H20" s="131"/>
      <c r="I20" s="131"/>
      <c r="J20" s="131"/>
      <c r="K20" s="131"/>
    </row>
    <row r="21" spans="1:11" ht="20.149999999999999" customHeight="1">
      <c r="A21" s="131"/>
      <c r="B21" s="131"/>
      <c r="C21" s="131"/>
      <c r="D21" s="132" t="s">
        <v>191</v>
      </c>
      <c r="E21" s="133">
        <v>27500</v>
      </c>
      <c r="F21" s="134" t="s">
        <v>192</v>
      </c>
      <c r="G21" s="131"/>
      <c r="H21" s="131"/>
      <c r="I21" s="131"/>
      <c r="J21" s="131"/>
      <c r="K21" s="163">
        <v>8</v>
      </c>
    </row>
  </sheetData>
  <mergeCells count="7">
    <mergeCell ref="A1:B1"/>
    <mergeCell ref="C4:E5"/>
    <mergeCell ref="F5:K5"/>
    <mergeCell ref="D6:D7"/>
    <mergeCell ref="E6:E7"/>
    <mergeCell ref="F6:F7"/>
    <mergeCell ref="I6:I7"/>
  </mergeCells>
  <phoneticPr fontId="2"/>
  <conditionalFormatting sqref="C11:K11">
    <cfRule type="cellIs" dxfId="96" priority="3" operator="equal">
      <formula>"△100%"</formula>
    </cfRule>
  </conditionalFormatting>
  <conditionalFormatting sqref="C15:K15">
    <cfRule type="cellIs" dxfId="95" priority="2" operator="equal">
      <formula>"△100%"</formula>
    </cfRule>
  </conditionalFormatting>
  <conditionalFormatting sqref="C19:K19">
    <cfRule type="cellIs" dxfId="94" priority="1" operator="equal">
      <formula>"△100%"</formula>
    </cfRule>
  </conditionalFormatting>
  <conditionalFormatting sqref="E21">
    <cfRule type="containsBlanks" dxfId="93" priority="4">
      <formula>LEN(TRIM(E21))=0</formula>
    </cfRule>
  </conditionalFormatting>
  <hyperlinks>
    <hyperlink ref="A1:B1" location="令和６年度!A1" display="令和６年度!A1" xr:uid="{8D40D233-8423-438A-813C-4687136608FC}"/>
  </hyperlinks>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G31"/>
  <sheetViews>
    <sheetView workbookViewId="0">
      <selection sqref="A1:B1"/>
    </sheetView>
  </sheetViews>
  <sheetFormatPr defaultColWidth="9" defaultRowHeight="13"/>
  <cols>
    <col min="1" max="1" width="10.08203125" style="47" customWidth="1"/>
    <col min="2" max="2" width="9.08203125" style="47" customWidth="1"/>
    <col min="3" max="3" width="9" style="47"/>
    <col min="4" max="31" width="7.58203125" style="47" customWidth="1"/>
    <col min="32" max="32" width="9.25" style="47" bestFit="1" customWidth="1"/>
    <col min="33" max="16384" width="9" style="47"/>
  </cols>
  <sheetData>
    <row r="1" spans="1:33" s="125" customFormat="1" ht="24.75" customHeight="1">
      <c r="A1" s="468" t="str">
        <f>令和６年度!A1</f>
        <v>令和６年度</v>
      </c>
      <c r="B1" s="468"/>
      <c r="C1" s="122"/>
      <c r="D1" s="122"/>
      <c r="E1" s="123" t="str">
        <f ca="1">RIGHT(CELL("filename",$A$1),LEN(CELL("filename",$A$1))-FIND("]",CELL("filename",$A$1)))</f>
        <v>８月（２表）</v>
      </c>
      <c r="F1" s="124" t="s">
        <v>137</v>
      </c>
      <c r="G1" s="123"/>
      <c r="H1" s="124"/>
      <c r="I1" s="126"/>
      <c r="J1" s="123"/>
      <c r="K1" s="124"/>
      <c r="L1" s="126"/>
      <c r="M1" s="126"/>
      <c r="N1" s="126"/>
      <c r="O1" s="126"/>
      <c r="P1" s="126"/>
      <c r="Q1" s="126"/>
    </row>
    <row r="3" spans="1:33" ht="17" thickBot="1">
      <c r="A3" s="255" t="s">
        <v>83</v>
      </c>
      <c r="B3" s="252"/>
      <c r="C3" s="252"/>
      <c r="D3" s="253"/>
      <c r="E3" s="252"/>
      <c r="F3" s="252"/>
      <c r="G3" s="252"/>
      <c r="H3" s="252"/>
      <c r="I3" s="252"/>
      <c r="J3" s="252"/>
      <c r="K3" s="252"/>
      <c r="L3" s="252"/>
      <c r="M3" s="252"/>
      <c r="N3" s="252"/>
      <c r="O3" s="252"/>
      <c r="P3" s="252"/>
      <c r="Q3" s="254"/>
      <c r="R3" s="252"/>
      <c r="S3" s="254"/>
      <c r="T3" s="252"/>
      <c r="U3" s="253"/>
      <c r="V3" s="252"/>
      <c r="W3" s="252"/>
      <c r="X3" s="252"/>
      <c r="Y3" s="252"/>
      <c r="Z3" s="252"/>
      <c r="AA3" s="252"/>
      <c r="AB3" s="252"/>
      <c r="AC3" s="252"/>
      <c r="AD3" s="252"/>
      <c r="AE3" s="252"/>
    </row>
    <row r="4" spans="1:33" ht="14">
      <c r="A4" s="251"/>
      <c r="B4" s="250" t="s">
        <v>62</v>
      </c>
      <c r="C4" s="249"/>
      <c r="D4" s="248">
        <v>1</v>
      </c>
      <c r="E4" s="245">
        <v>2</v>
      </c>
      <c r="F4" s="248">
        <v>3</v>
      </c>
      <c r="G4" s="247">
        <v>4</v>
      </c>
      <c r="H4" s="245">
        <v>5</v>
      </c>
      <c r="I4" s="245">
        <v>6</v>
      </c>
      <c r="J4" s="246">
        <v>7</v>
      </c>
      <c r="K4" s="245">
        <v>8</v>
      </c>
      <c r="L4" s="245">
        <v>9</v>
      </c>
      <c r="M4" s="245">
        <v>10</v>
      </c>
      <c r="N4" s="245">
        <v>11</v>
      </c>
      <c r="O4" s="245">
        <v>12</v>
      </c>
      <c r="P4" s="245">
        <v>13</v>
      </c>
      <c r="Q4" s="245">
        <v>14</v>
      </c>
      <c r="R4" s="245">
        <v>15</v>
      </c>
      <c r="S4" s="245">
        <v>16</v>
      </c>
      <c r="T4" s="245">
        <v>17</v>
      </c>
      <c r="U4" s="245">
        <v>18</v>
      </c>
      <c r="V4" s="245">
        <v>19</v>
      </c>
      <c r="W4" s="245">
        <v>20</v>
      </c>
      <c r="X4" s="245">
        <v>21</v>
      </c>
      <c r="Y4" s="245">
        <v>22</v>
      </c>
      <c r="Z4" s="247">
        <v>23</v>
      </c>
      <c r="AA4" s="245">
        <v>24</v>
      </c>
      <c r="AB4" s="245">
        <v>25</v>
      </c>
      <c r="AC4" s="245">
        <v>26</v>
      </c>
      <c r="AD4" s="244">
        <v>27</v>
      </c>
      <c r="AE4" s="243">
        <v>28</v>
      </c>
    </row>
    <row r="5" spans="1:33" ht="14.5" thickBot="1">
      <c r="A5" s="242" t="s">
        <v>65</v>
      </c>
      <c r="B5" s="241"/>
      <c r="C5" s="240" t="s">
        <v>84</v>
      </c>
      <c r="D5" s="235" t="s">
        <v>85</v>
      </c>
      <c r="E5" s="236" t="s">
        <v>86</v>
      </c>
      <c r="F5" s="239" t="s">
        <v>87</v>
      </c>
      <c r="G5" s="235" t="s">
        <v>88</v>
      </c>
      <c r="H5" s="236" t="s">
        <v>89</v>
      </c>
      <c r="I5" s="238" t="s">
        <v>90</v>
      </c>
      <c r="J5" s="237" t="s">
        <v>91</v>
      </c>
      <c r="K5" s="236" t="s">
        <v>92</v>
      </c>
      <c r="L5" s="236" t="s">
        <v>93</v>
      </c>
      <c r="M5" s="236" t="s">
        <v>94</v>
      </c>
      <c r="N5" s="236" t="s">
        <v>95</v>
      </c>
      <c r="O5" s="236" t="s">
        <v>96</v>
      </c>
      <c r="P5" s="236" t="s">
        <v>97</v>
      </c>
      <c r="Q5" s="236" t="s">
        <v>98</v>
      </c>
      <c r="R5" s="236" t="s">
        <v>99</v>
      </c>
      <c r="S5" s="236" t="s">
        <v>100</v>
      </c>
      <c r="T5" s="236" t="s">
        <v>101</v>
      </c>
      <c r="U5" s="236" t="s">
        <v>102</v>
      </c>
      <c r="V5" s="236" t="s">
        <v>103</v>
      </c>
      <c r="W5" s="236" t="s">
        <v>104</v>
      </c>
      <c r="X5" s="236" t="s">
        <v>105</v>
      </c>
      <c r="Y5" s="236" t="s">
        <v>106</v>
      </c>
      <c r="Z5" s="235" t="s">
        <v>107</v>
      </c>
      <c r="AA5" s="236" t="s">
        <v>108</v>
      </c>
      <c r="AB5" s="236" t="s">
        <v>109</v>
      </c>
      <c r="AC5" s="236" t="s">
        <v>110</v>
      </c>
      <c r="AD5" s="235" t="s">
        <v>111</v>
      </c>
      <c r="AE5" s="234" t="s">
        <v>67</v>
      </c>
    </row>
    <row r="6" spans="1:33" ht="30" customHeight="1" thickBot="1">
      <c r="A6" s="321" t="s">
        <v>71</v>
      </c>
      <c r="B6" s="322" t="s">
        <v>257</v>
      </c>
      <c r="C6" s="323">
        <v>1003800</v>
      </c>
      <c r="D6" s="324">
        <v>373800</v>
      </c>
      <c r="E6" s="324">
        <v>55000</v>
      </c>
      <c r="F6" s="324">
        <v>78600</v>
      </c>
      <c r="G6" s="324">
        <v>35100</v>
      </c>
      <c r="H6" s="324">
        <v>94600</v>
      </c>
      <c r="I6" s="324">
        <v>0</v>
      </c>
      <c r="J6" s="324">
        <v>67400</v>
      </c>
      <c r="K6" s="324">
        <v>4400</v>
      </c>
      <c r="L6" s="324">
        <v>14900</v>
      </c>
      <c r="M6" s="324">
        <v>5300</v>
      </c>
      <c r="N6" s="324">
        <v>0</v>
      </c>
      <c r="O6" s="324">
        <v>0</v>
      </c>
      <c r="P6" s="324">
        <v>3600</v>
      </c>
      <c r="Q6" s="324">
        <v>0</v>
      </c>
      <c r="R6" s="324">
        <v>3400</v>
      </c>
      <c r="S6" s="324">
        <v>3800</v>
      </c>
      <c r="T6" s="324">
        <v>4600</v>
      </c>
      <c r="U6" s="324">
        <v>5400</v>
      </c>
      <c r="V6" s="324">
        <v>3800</v>
      </c>
      <c r="W6" s="324">
        <v>0</v>
      </c>
      <c r="X6" s="324">
        <v>0</v>
      </c>
      <c r="Y6" s="324">
        <v>3800</v>
      </c>
      <c r="Z6" s="324">
        <v>0</v>
      </c>
      <c r="AA6" s="324">
        <v>3500</v>
      </c>
      <c r="AB6" s="324">
        <v>4000</v>
      </c>
      <c r="AC6" s="324">
        <v>3800</v>
      </c>
      <c r="AD6" s="325">
        <v>0</v>
      </c>
      <c r="AE6" s="326">
        <v>235000</v>
      </c>
      <c r="AF6" s="51"/>
      <c r="AG6" s="51"/>
    </row>
    <row r="7" spans="1:33" ht="30" customHeight="1">
      <c r="A7" s="327"/>
      <c r="B7" s="328" t="s">
        <v>198</v>
      </c>
      <c r="C7" s="329">
        <v>728600</v>
      </c>
      <c r="D7" s="330">
        <v>313200</v>
      </c>
      <c r="E7" s="330">
        <v>42700</v>
      </c>
      <c r="F7" s="330">
        <v>65400</v>
      </c>
      <c r="G7" s="330">
        <v>27900</v>
      </c>
      <c r="H7" s="330">
        <v>74800</v>
      </c>
      <c r="I7" s="330">
        <v>0</v>
      </c>
      <c r="J7" s="330">
        <v>58300</v>
      </c>
      <c r="K7" s="330">
        <v>3700</v>
      </c>
      <c r="L7" s="330">
        <v>11000</v>
      </c>
      <c r="M7" s="330">
        <v>3200</v>
      </c>
      <c r="N7" s="330">
        <v>0</v>
      </c>
      <c r="O7" s="330">
        <v>0</v>
      </c>
      <c r="P7" s="330">
        <v>2800</v>
      </c>
      <c r="Q7" s="330">
        <v>0</v>
      </c>
      <c r="R7" s="330">
        <v>2600</v>
      </c>
      <c r="S7" s="330">
        <v>3000</v>
      </c>
      <c r="T7" s="330">
        <v>3700</v>
      </c>
      <c r="U7" s="330">
        <v>3500</v>
      </c>
      <c r="V7" s="330">
        <v>3100</v>
      </c>
      <c r="W7" s="330">
        <v>0</v>
      </c>
      <c r="X7" s="330">
        <v>0</v>
      </c>
      <c r="Y7" s="330">
        <v>3100</v>
      </c>
      <c r="Z7" s="330">
        <v>0</v>
      </c>
      <c r="AA7" s="330">
        <v>2600</v>
      </c>
      <c r="AB7" s="330">
        <v>3300</v>
      </c>
      <c r="AC7" s="330">
        <v>3000</v>
      </c>
      <c r="AD7" s="330">
        <v>1300</v>
      </c>
      <c r="AE7" s="331">
        <v>96400</v>
      </c>
      <c r="AF7" s="51"/>
      <c r="AG7" s="51"/>
    </row>
    <row r="8" spans="1:33" ht="30" customHeight="1">
      <c r="A8" s="217"/>
      <c r="B8" s="332" t="s">
        <v>77</v>
      </c>
      <c r="C8" s="222">
        <v>275200</v>
      </c>
      <c r="D8" s="221">
        <v>60600</v>
      </c>
      <c r="E8" s="219">
        <v>12300</v>
      </c>
      <c r="F8" s="219">
        <v>13200</v>
      </c>
      <c r="G8" s="219">
        <v>7200</v>
      </c>
      <c r="H8" s="219">
        <v>19800</v>
      </c>
      <c r="I8" s="219">
        <v>0</v>
      </c>
      <c r="J8" s="219">
        <v>9100</v>
      </c>
      <c r="K8" s="219">
        <v>700</v>
      </c>
      <c r="L8" s="219">
        <v>3900</v>
      </c>
      <c r="M8" s="219">
        <v>2100</v>
      </c>
      <c r="N8" s="220">
        <v>0</v>
      </c>
      <c r="O8" s="220">
        <v>0</v>
      </c>
      <c r="P8" s="219">
        <v>800</v>
      </c>
      <c r="Q8" s="220">
        <v>0</v>
      </c>
      <c r="R8" s="219">
        <v>800</v>
      </c>
      <c r="S8" s="219">
        <v>800</v>
      </c>
      <c r="T8" s="219">
        <v>900</v>
      </c>
      <c r="U8" s="219">
        <v>1900</v>
      </c>
      <c r="V8" s="219">
        <v>700</v>
      </c>
      <c r="W8" s="220">
        <v>0</v>
      </c>
      <c r="X8" s="219">
        <v>0</v>
      </c>
      <c r="Y8" s="219">
        <v>700</v>
      </c>
      <c r="Z8" s="220">
        <v>0</v>
      </c>
      <c r="AA8" s="219">
        <v>900</v>
      </c>
      <c r="AB8" s="219">
        <v>700</v>
      </c>
      <c r="AC8" s="219">
        <v>800</v>
      </c>
      <c r="AD8" s="220">
        <v>-1300</v>
      </c>
      <c r="AE8" s="218">
        <v>138600</v>
      </c>
    </row>
    <row r="9" spans="1:33" ht="30" customHeight="1">
      <c r="A9" s="217"/>
      <c r="B9" s="333" t="s">
        <v>73</v>
      </c>
      <c r="C9" s="215">
        <v>1.3777106780126269</v>
      </c>
      <c r="D9" s="214">
        <v>1.1934865900383143</v>
      </c>
      <c r="E9" s="213">
        <v>1.2880562060889931</v>
      </c>
      <c r="F9" s="213">
        <v>1.201834862385321</v>
      </c>
      <c r="G9" s="213">
        <v>1.2580645161290323</v>
      </c>
      <c r="H9" s="213">
        <v>1.2647058823529411</v>
      </c>
      <c r="I9" s="213" t="s">
        <v>184</v>
      </c>
      <c r="J9" s="213">
        <v>1.1560891938250428</v>
      </c>
      <c r="K9" s="213">
        <v>1.1891891891891893</v>
      </c>
      <c r="L9" s="213">
        <v>1.3545454545454545</v>
      </c>
      <c r="M9" s="213">
        <v>1.65625</v>
      </c>
      <c r="N9" s="213" t="s">
        <v>184</v>
      </c>
      <c r="O9" s="213" t="s">
        <v>184</v>
      </c>
      <c r="P9" s="213">
        <v>1.2857142857142858</v>
      </c>
      <c r="Q9" s="213" t="s">
        <v>184</v>
      </c>
      <c r="R9" s="213">
        <v>1.3076923076923077</v>
      </c>
      <c r="S9" s="213">
        <v>1.2666666666666666</v>
      </c>
      <c r="T9" s="213">
        <v>1.2432432432432432</v>
      </c>
      <c r="U9" s="213">
        <v>1.5428571428571429</v>
      </c>
      <c r="V9" s="213">
        <v>1.2258064516129032</v>
      </c>
      <c r="W9" s="213" t="s">
        <v>184</v>
      </c>
      <c r="X9" s="213" t="s">
        <v>184</v>
      </c>
      <c r="Y9" s="213">
        <v>1.2258064516129032</v>
      </c>
      <c r="Z9" s="213" t="s">
        <v>184</v>
      </c>
      <c r="AA9" s="213">
        <v>1.3461538461538463</v>
      </c>
      <c r="AB9" s="213">
        <v>1.2121212121212122</v>
      </c>
      <c r="AC9" s="213">
        <v>1.2666666666666666</v>
      </c>
      <c r="AD9" s="213" t="s">
        <v>140</v>
      </c>
      <c r="AE9" s="212">
        <v>2.4377593360995853</v>
      </c>
    </row>
    <row r="10" spans="1:33" ht="30" customHeight="1" thickBot="1">
      <c r="A10" s="211"/>
      <c r="B10" s="334" t="s">
        <v>112</v>
      </c>
      <c r="C10" s="335">
        <v>1</v>
      </c>
      <c r="D10" s="336">
        <v>0.3723849372384937</v>
      </c>
      <c r="E10" s="208">
        <v>5.4791791193464834E-2</v>
      </c>
      <c r="F10" s="207">
        <v>7.830245068738792E-2</v>
      </c>
      <c r="G10" s="207">
        <v>3.4967124925283921E-2</v>
      </c>
      <c r="H10" s="207">
        <v>9.4241880852759516E-2</v>
      </c>
      <c r="I10" s="207">
        <v>0</v>
      </c>
      <c r="J10" s="207">
        <v>6.7144849571627821E-2</v>
      </c>
      <c r="K10" s="207">
        <v>4.3833432954771866E-3</v>
      </c>
      <c r="L10" s="207">
        <v>1.4843594341502292E-2</v>
      </c>
      <c r="M10" s="207">
        <v>5.2799362422793388E-3</v>
      </c>
      <c r="N10" s="207">
        <v>0</v>
      </c>
      <c r="O10" s="207">
        <v>0</v>
      </c>
      <c r="P10" s="207">
        <v>3.5863717872086074E-3</v>
      </c>
      <c r="Q10" s="207">
        <v>0</v>
      </c>
      <c r="R10" s="207">
        <v>3.3871289101414623E-3</v>
      </c>
      <c r="S10" s="207">
        <v>3.7856146642757521E-3</v>
      </c>
      <c r="T10" s="207">
        <v>4.5825861725443317E-3</v>
      </c>
      <c r="U10" s="207">
        <v>5.3795576808129113E-3</v>
      </c>
      <c r="V10" s="207">
        <v>3.7856146642757521E-3</v>
      </c>
      <c r="W10" s="207">
        <v>0</v>
      </c>
      <c r="X10" s="207">
        <v>0</v>
      </c>
      <c r="Y10" s="207">
        <v>3.7856146642757521E-3</v>
      </c>
      <c r="Z10" s="207">
        <v>0</v>
      </c>
      <c r="AA10" s="207">
        <v>3.4867503486750349E-3</v>
      </c>
      <c r="AB10" s="207">
        <v>3.9848575413428972E-3</v>
      </c>
      <c r="AC10" s="207">
        <v>3.7856146642757521E-3</v>
      </c>
      <c r="AD10" s="207">
        <v>0</v>
      </c>
      <c r="AE10" s="206">
        <v>0.23411038055389519</v>
      </c>
    </row>
    <row r="11" spans="1:33" ht="30" customHeight="1" thickBot="1">
      <c r="A11" s="233" t="s">
        <v>74</v>
      </c>
      <c r="B11" s="232" t="s">
        <v>75</v>
      </c>
      <c r="C11" s="231">
        <v>4129900</v>
      </c>
      <c r="D11" s="230">
        <v>1550100</v>
      </c>
      <c r="E11" s="229">
        <v>222800</v>
      </c>
      <c r="F11" s="229">
        <v>335400</v>
      </c>
      <c r="G11" s="229">
        <v>146200</v>
      </c>
      <c r="H11" s="229">
        <v>392100</v>
      </c>
      <c r="I11" s="229">
        <v>0</v>
      </c>
      <c r="J11" s="229">
        <v>267700</v>
      </c>
      <c r="K11" s="229">
        <v>20400</v>
      </c>
      <c r="L11" s="229">
        <v>59400</v>
      </c>
      <c r="M11" s="229">
        <v>21500</v>
      </c>
      <c r="N11" s="229">
        <v>0</v>
      </c>
      <c r="O11" s="229">
        <v>3900</v>
      </c>
      <c r="P11" s="229">
        <v>7400</v>
      </c>
      <c r="Q11" s="229">
        <v>0</v>
      </c>
      <c r="R11" s="229">
        <v>14500</v>
      </c>
      <c r="S11" s="229">
        <v>19200</v>
      </c>
      <c r="T11" s="229">
        <v>22200</v>
      </c>
      <c r="U11" s="229">
        <v>25800</v>
      </c>
      <c r="V11" s="229">
        <v>15200</v>
      </c>
      <c r="W11" s="229">
        <v>0</v>
      </c>
      <c r="X11" s="229">
        <v>0</v>
      </c>
      <c r="Y11" s="229">
        <v>16900</v>
      </c>
      <c r="Z11" s="229">
        <v>0</v>
      </c>
      <c r="AA11" s="229">
        <v>14700</v>
      </c>
      <c r="AB11" s="229">
        <v>17300</v>
      </c>
      <c r="AC11" s="229">
        <v>15200</v>
      </c>
      <c r="AD11" s="229">
        <v>5700</v>
      </c>
      <c r="AE11" s="228">
        <v>936300</v>
      </c>
      <c r="AF11" s="51"/>
      <c r="AG11" s="51"/>
    </row>
    <row r="12" spans="1:33" ht="30" customHeight="1">
      <c r="A12" s="46" t="s">
        <v>147</v>
      </c>
      <c r="B12" s="227" t="s">
        <v>76</v>
      </c>
      <c r="C12" s="226">
        <v>3485800</v>
      </c>
      <c r="D12" s="225">
        <v>1490900</v>
      </c>
      <c r="E12" s="225">
        <v>202000</v>
      </c>
      <c r="F12" s="225">
        <v>326700</v>
      </c>
      <c r="G12" s="225">
        <v>135500</v>
      </c>
      <c r="H12" s="225">
        <v>362800</v>
      </c>
      <c r="I12" s="225">
        <v>0</v>
      </c>
      <c r="J12" s="225">
        <v>272900</v>
      </c>
      <c r="K12" s="225">
        <v>19900</v>
      </c>
      <c r="L12" s="225">
        <v>51800</v>
      </c>
      <c r="M12" s="225">
        <v>18100</v>
      </c>
      <c r="N12" s="225">
        <v>0</v>
      </c>
      <c r="O12" s="225">
        <v>6200</v>
      </c>
      <c r="P12" s="225">
        <v>5900</v>
      </c>
      <c r="Q12" s="225">
        <v>0</v>
      </c>
      <c r="R12" s="225">
        <v>13600</v>
      </c>
      <c r="S12" s="225">
        <v>18400</v>
      </c>
      <c r="T12" s="225">
        <v>19900</v>
      </c>
      <c r="U12" s="225">
        <v>20000</v>
      </c>
      <c r="V12" s="225">
        <v>14800</v>
      </c>
      <c r="W12" s="225">
        <v>0</v>
      </c>
      <c r="X12" s="225">
        <v>0</v>
      </c>
      <c r="Y12" s="225">
        <v>15700</v>
      </c>
      <c r="Z12" s="225">
        <v>0</v>
      </c>
      <c r="AA12" s="225">
        <v>13400</v>
      </c>
      <c r="AB12" s="225">
        <v>17000</v>
      </c>
      <c r="AC12" s="225">
        <v>13900</v>
      </c>
      <c r="AD12" s="225">
        <v>20500</v>
      </c>
      <c r="AE12" s="224">
        <v>425900</v>
      </c>
      <c r="AF12" s="56"/>
    </row>
    <row r="13" spans="1:33" ht="30" customHeight="1">
      <c r="A13" s="217"/>
      <c r="B13" s="223" t="s">
        <v>77</v>
      </c>
      <c r="C13" s="222">
        <v>644100</v>
      </c>
      <c r="D13" s="221">
        <v>59200</v>
      </c>
      <c r="E13" s="219">
        <v>20800</v>
      </c>
      <c r="F13" s="219">
        <v>8700</v>
      </c>
      <c r="G13" s="219">
        <v>10700</v>
      </c>
      <c r="H13" s="219">
        <v>29300</v>
      </c>
      <c r="I13" s="219">
        <v>0</v>
      </c>
      <c r="J13" s="219">
        <v>-5200</v>
      </c>
      <c r="K13" s="219">
        <v>500</v>
      </c>
      <c r="L13" s="219">
        <v>7600</v>
      </c>
      <c r="M13" s="219">
        <v>3400</v>
      </c>
      <c r="N13" s="220">
        <v>0</v>
      </c>
      <c r="O13" s="219">
        <v>-2300</v>
      </c>
      <c r="P13" s="219">
        <v>1500</v>
      </c>
      <c r="Q13" s="220">
        <v>0</v>
      </c>
      <c r="R13" s="219">
        <v>900</v>
      </c>
      <c r="S13" s="219">
        <v>800</v>
      </c>
      <c r="T13" s="219">
        <v>2300</v>
      </c>
      <c r="U13" s="219">
        <v>5800</v>
      </c>
      <c r="V13" s="219">
        <v>400</v>
      </c>
      <c r="W13" s="220">
        <v>0</v>
      </c>
      <c r="X13" s="219">
        <v>0</v>
      </c>
      <c r="Y13" s="219">
        <v>1200</v>
      </c>
      <c r="Z13" s="220">
        <v>0</v>
      </c>
      <c r="AA13" s="219">
        <v>1300</v>
      </c>
      <c r="AB13" s="219">
        <v>300</v>
      </c>
      <c r="AC13" s="219">
        <v>1300</v>
      </c>
      <c r="AD13" s="219">
        <v>-14800</v>
      </c>
      <c r="AE13" s="218">
        <v>510400</v>
      </c>
    </row>
    <row r="14" spans="1:33" ht="30" customHeight="1">
      <c r="A14" s="217"/>
      <c r="B14" s="216" t="s">
        <v>78</v>
      </c>
      <c r="C14" s="215">
        <v>1.1847782431579552</v>
      </c>
      <c r="D14" s="214">
        <v>1.0397075591924341</v>
      </c>
      <c r="E14" s="213">
        <v>1.1029702970297031</v>
      </c>
      <c r="F14" s="213">
        <v>1.0266299357208448</v>
      </c>
      <c r="G14" s="213">
        <v>1.0789667896678967</v>
      </c>
      <c r="H14" s="213">
        <v>1.0807607497243661</v>
      </c>
      <c r="I14" s="213" t="s">
        <v>184</v>
      </c>
      <c r="J14" s="213">
        <v>0.98094540124587759</v>
      </c>
      <c r="K14" s="213">
        <v>1.0251256281407035</v>
      </c>
      <c r="L14" s="213">
        <v>1.1467181467181466</v>
      </c>
      <c r="M14" s="213">
        <v>1.1878453038674033</v>
      </c>
      <c r="N14" s="213" t="s">
        <v>184</v>
      </c>
      <c r="O14" s="213">
        <v>0.62903225806451613</v>
      </c>
      <c r="P14" s="213">
        <v>1.2542372881355932</v>
      </c>
      <c r="Q14" s="213" t="s">
        <v>184</v>
      </c>
      <c r="R14" s="213">
        <v>1.0661764705882353</v>
      </c>
      <c r="S14" s="213">
        <v>1.0434782608695652</v>
      </c>
      <c r="T14" s="213">
        <v>1.1155778894472361</v>
      </c>
      <c r="U14" s="213">
        <v>1.29</v>
      </c>
      <c r="V14" s="213">
        <v>1.027027027027027</v>
      </c>
      <c r="W14" s="213" t="s">
        <v>184</v>
      </c>
      <c r="X14" s="213" t="s">
        <v>184</v>
      </c>
      <c r="Y14" s="213">
        <v>1.0764331210191083</v>
      </c>
      <c r="Z14" s="213" t="s">
        <v>184</v>
      </c>
      <c r="AA14" s="213">
        <v>1.0970149253731343</v>
      </c>
      <c r="AB14" s="213">
        <v>1.0176470588235293</v>
      </c>
      <c r="AC14" s="213">
        <v>1.0935251798561152</v>
      </c>
      <c r="AD14" s="213">
        <v>0.2780487804878049</v>
      </c>
      <c r="AE14" s="212">
        <v>2.1984033810753698</v>
      </c>
    </row>
    <row r="15" spans="1:33" ht="30" customHeight="1" thickBot="1">
      <c r="A15" s="211"/>
      <c r="B15" s="210" t="s">
        <v>113</v>
      </c>
      <c r="C15" s="209">
        <v>1</v>
      </c>
      <c r="D15" s="207">
        <v>0.37533596455119977</v>
      </c>
      <c r="E15" s="208">
        <v>5.394803748274777E-2</v>
      </c>
      <c r="F15" s="207">
        <v>8.1212620160294444E-2</v>
      </c>
      <c r="G15" s="207">
        <v>3.5400372890384758E-2</v>
      </c>
      <c r="H15" s="207">
        <v>9.4941766144458706E-2</v>
      </c>
      <c r="I15" s="207">
        <v>0</v>
      </c>
      <c r="J15" s="207">
        <v>6.4819971427879611E-2</v>
      </c>
      <c r="K15" s="207">
        <v>4.9395869149374081E-3</v>
      </c>
      <c r="L15" s="207">
        <v>1.438291484055304E-2</v>
      </c>
      <c r="M15" s="207">
        <v>5.2059371897624643E-3</v>
      </c>
      <c r="N15" s="207">
        <v>0</v>
      </c>
      <c r="O15" s="207">
        <v>9.4433279256156324E-4</v>
      </c>
      <c r="P15" s="207">
        <v>1.7918109397321968E-3</v>
      </c>
      <c r="Q15" s="207">
        <v>0</v>
      </c>
      <c r="R15" s="207">
        <v>3.5109808954211967E-3</v>
      </c>
      <c r="S15" s="207">
        <v>4.6490229787646189E-3</v>
      </c>
      <c r="T15" s="207">
        <v>5.3754328191965911E-3</v>
      </c>
      <c r="U15" s="207">
        <v>6.247124627714957E-3</v>
      </c>
      <c r="V15" s="207">
        <v>3.6804765248553235E-3</v>
      </c>
      <c r="W15" s="207">
        <v>0</v>
      </c>
      <c r="X15" s="207">
        <v>0</v>
      </c>
      <c r="Y15" s="207">
        <v>4.0921087677667743E-3</v>
      </c>
      <c r="Z15" s="207">
        <v>0</v>
      </c>
      <c r="AA15" s="207">
        <v>3.5594082181166615E-3</v>
      </c>
      <c r="AB15" s="207">
        <v>4.1889634131577038E-3</v>
      </c>
      <c r="AC15" s="207">
        <v>3.6804765248553235E-3</v>
      </c>
      <c r="AD15" s="207">
        <v>1.3801786968207462E-3</v>
      </c>
      <c r="AE15" s="206">
        <v>0.22671251119881838</v>
      </c>
    </row>
    <row r="16" spans="1:33" ht="30" customHeight="1" thickBot="1">
      <c r="A16" s="233" t="s">
        <v>79</v>
      </c>
      <c r="B16" s="337" t="s">
        <v>80</v>
      </c>
      <c r="C16" s="231">
        <v>6323400</v>
      </c>
      <c r="D16" s="229">
        <v>2396200</v>
      </c>
      <c r="E16" s="229">
        <v>339900</v>
      </c>
      <c r="F16" s="229">
        <v>507500</v>
      </c>
      <c r="G16" s="229">
        <v>225600</v>
      </c>
      <c r="H16" s="229">
        <v>621600</v>
      </c>
      <c r="I16" s="229">
        <v>0</v>
      </c>
      <c r="J16" s="229">
        <v>423100</v>
      </c>
      <c r="K16" s="229">
        <v>32600</v>
      </c>
      <c r="L16" s="229">
        <v>90200</v>
      </c>
      <c r="M16" s="229">
        <v>36600</v>
      </c>
      <c r="N16" s="229">
        <v>100</v>
      </c>
      <c r="O16" s="229">
        <v>10700</v>
      </c>
      <c r="P16" s="229">
        <v>10900</v>
      </c>
      <c r="Q16" s="229">
        <v>0</v>
      </c>
      <c r="R16" s="229">
        <v>23900</v>
      </c>
      <c r="S16" s="229">
        <v>29900</v>
      </c>
      <c r="T16" s="229">
        <v>34400</v>
      </c>
      <c r="U16" s="229">
        <v>37200</v>
      </c>
      <c r="V16" s="229">
        <v>24600</v>
      </c>
      <c r="W16" s="229">
        <v>200</v>
      </c>
      <c r="X16" s="229">
        <v>0</v>
      </c>
      <c r="Y16" s="229">
        <v>27300</v>
      </c>
      <c r="Z16" s="229">
        <v>0</v>
      </c>
      <c r="AA16" s="229">
        <v>23800</v>
      </c>
      <c r="AB16" s="229">
        <v>27500</v>
      </c>
      <c r="AC16" s="229">
        <v>24000</v>
      </c>
      <c r="AD16" s="229">
        <v>10000</v>
      </c>
      <c r="AE16" s="228">
        <v>1365600</v>
      </c>
      <c r="AF16" s="56"/>
    </row>
    <row r="17" spans="1:32" ht="30" customHeight="1">
      <c r="A17" s="46" t="s">
        <v>148</v>
      </c>
      <c r="B17" s="227" t="s">
        <v>81</v>
      </c>
      <c r="C17" s="226">
        <v>5382100</v>
      </c>
      <c r="D17" s="225">
        <v>2330000</v>
      </c>
      <c r="E17" s="225">
        <v>316800</v>
      </c>
      <c r="F17" s="225">
        <v>509100</v>
      </c>
      <c r="G17" s="225">
        <v>213700</v>
      </c>
      <c r="H17" s="225">
        <v>580100</v>
      </c>
      <c r="I17" s="225">
        <v>100</v>
      </c>
      <c r="J17" s="225">
        <v>436400</v>
      </c>
      <c r="K17" s="225">
        <v>32000</v>
      </c>
      <c r="L17" s="225">
        <v>80700</v>
      </c>
      <c r="M17" s="225">
        <v>30900</v>
      </c>
      <c r="N17" s="225">
        <v>0</v>
      </c>
      <c r="O17" s="225">
        <v>13200</v>
      </c>
      <c r="P17" s="225">
        <v>6200</v>
      </c>
      <c r="Q17" s="225">
        <v>100</v>
      </c>
      <c r="R17" s="225">
        <v>22300</v>
      </c>
      <c r="S17" s="225">
        <v>28200</v>
      </c>
      <c r="T17" s="225">
        <v>32600</v>
      </c>
      <c r="U17" s="225">
        <v>29800</v>
      </c>
      <c r="V17" s="225">
        <v>23300</v>
      </c>
      <c r="W17" s="225">
        <v>300</v>
      </c>
      <c r="X17" s="225">
        <v>100</v>
      </c>
      <c r="Y17" s="225">
        <v>25100</v>
      </c>
      <c r="Z17" s="225">
        <v>0</v>
      </c>
      <c r="AA17" s="225">
        <v>21800</v>
      </c>
      <c r="AB17" s="225">
        <v>27100</v>
      </c>
      <c r="AC17" s="225">
        <v>23000</v>
      </c>
      <c r="AD17" s="225">
        <v>20900</v>
      </c>
      <c r="AE17" s="338">
        <v>578300</v>
      </c>
      <c r="AF17" s="56"/>
    </row>
    <row r="18" spans="1:32" ht="30" customHeight="1">
      <c r="A18" s="217"/>
      <c r="B18" s="223" t="s">
        <v>77</v>
      </c>
      <c r="C18" s="222">
        <v>941300</v>
      </c>
      <c r="D18" s="221">
        <v>66200</v>
      </c>
      <c r="E18" s="219">
        <v>23100</v>
      </c>
      <c r="F18" s="219">
        <v>-1600</v>
      </c>
      <c r="G18" s="219">
        <v>11900</v>
      </c>
      <c r="H18" s="219">
        <v>41500</v>
      </c>
      <c r="I18" s="219">
        <v>-100</v>
      </c>
      <c r="J18" s="219">
        <v>-13300</v>
      </c>
      <c r="K18" s="219">
        <v>600</v>
      </c>
      <c r="L18" s="219">
        <v>9500</v>
      </c>
      <c r="M18" s="219">
        <v>5700</v>
      </c>
      <c r="N18" s="220">
        <v>100</v>
      </c>
      <c r="O18" s="220">
        <v>-2500</v>
      </c>
      <c r="P18" s="219">
        <v>4700</v>
      </c>
      <c r="Q18" s="220">
        <v>-100</v>
      </c>
      <c r="R18" s="219">
        <v>1600</v>
      </c>
      <c r="S18" s="219">
        <v>1700</v>
      </c>
      <c r="T18" s="219">
        <v>1800</v>
      </c>
      <c r="U18" s="219">
        <v>7400</v>
      </c>
      <c r="V18" s="219">
        <v>1300</v>
      </c>
      <c r="W18" s="220">
        <v>-100</v>
      </c>
      <c r="X18" s="219">
        <v>-100</v>
      </c>
      <c r="Y18" s="219">
        <v>2200</v>
      </c>
      <c r="Z18" s="220">
        <v>0</v>
      </c>
      <c r="AA18" s="219">
        <v>2000</v>
      </c>
      <c r="AB18" s="219">
        <v>400</v>
      </c>
      <c r="AC18" s="219">
        <v>1000</v>
      </c>
      <c r="AD18" s="220">
        <v>-10900</v>
      </c>
      <c r="AE18" s="218">
        <v>787300</v>
      </c>
    </row>
    <row r="19" spans="1:32" ht="30" customHeight="1">
      <c r="A19" s="217"/>
      <c r="B19" s="216" t="s">
        <v>82</v>
      </c>
      <c r="C19" s="215">
        <v>1.1748945578863268</v>
      </c>
      <c r="D19" s="214">
        <v>1.0284120171673821</v>
      </c>
      <c r="E19" s="213">
        <v>1.0729166666666667</v>
      </c>
      <c r="F19" s="213">
        <v>0.99685719897858971</v>
      </c>
      <c r="G19" s="213">
        <v>1.0556855404773047</v>
      </c>
      <c r="H19" s="213">
        <v>1.0715393897603862</v>
      </c>
      <c r="I19" s="213" t="s">
        <v>140</v>
      </c>
      <c r="J19" s="213">
        <v>0.96952337305224567</v>
      </c>
      <c r="K19" s="213">
        <v>1.01875</v>
      </c>
      <c r="L19" s="213">
        <v>1.117719950433705</v>
      </c>
      <c r="M19" s="213">
        <v>1.1844660194174756</v>
      </c>
      <c r="N19" s="213" t="s">
        <v>190</v>
      </c>
      <c r="O19" s="213">
        <v>0.81060606060606055</v>
      </c>
      <c r="P19" s="213">
        <v>1.7580645161290323</v>
      </c>
      <c r="Q19" s="213" t="s">
        <v>140</v>
      </c>
      <c r="R19" s="213">
        <v>1.0717488789237668</v>
      </c>
      <c r="S19" s="213">
        <v>1.0602836879432624</v>
      </c>
      <c r="T19" s="213">
        <v>1.0552147239263803</v>
      </c>
      <c r="U19" s="213">
        <v>1.2483221476510067</v>
      </c>
      <c r="V19" s="213">
        <v>1.055793991416309</v>
      </c>
      <c r="W19" s="213">
        <v>0.66666666666666663</v>
      </c>
      <c r="X19" s="213" t="s">
        <v>140</v>
      </c>
      <c r="Y19" s="213">
        <v>1.0876494023904382</v>
      </c>
      <c r="Z19" s="213" t="s">
        <v>184</v>
      </c>
      <c r="AA19" s="213">
        <v>1.0917431192660549</v>
      </c>
      <c r="AB19" s="213">
        <v>1.014760147601476</v>
      </c>
      <c r="AC19" s="213">
        <v>1.0434782608695652</v>
      </c>
      <c r="AD19" s="213">
        <v>0.4784688995215311</v>
      </c>
      <c r="AE19" s="212">
        <v>2.3614041155109806</v>
      </c>
    </row>
    <row r="20" spans="1:32" ht="30" customHeight="1" thickBot="1">
      <c r="A20" s="217"/>
      <c r="B20" s="210" t="s">
        <v>114</v>
      </c>
      <c r="C20" s="209">
        <v>1</v>
      </c>
      <c r="D20" s="207">
        <v>0.37894170857450105</v>
      </c>
      <c r="E20" s="208">
        <v>5.3752727962804822E-2</v>
      </c>
      <c r="F20" s="207">
        <v>8.0257456431666513E-2</v>
      </c>
      <c r="G20" s="207">
        <v>3.5677009203909288E-2</v>
      </c>
      <c r="H20" s="207">
        <v>9.830154663630325E-2</v>
      </c>
      <c r="I20" s="207">
        <v>0</v>
      </c>
      <c r="J20" s="207">
        <v>6.691020653445931E-2</v>
      </c>
      <c r="K20" s="207">
        <v>5.1554543441819272E-3</v>
      </c>
      <c r="L20" s="207">
        <v>1.4264477970711958E-2</v>
      </c>
      <c r="M20" s="207">
        <v>5.7880254293576237E-3</v>
      </c>
      <c r="N20" s="207">
        <v>1.5814277129392417E-5</v>
      </c>
      <c r="O20" s="207">
        <v>1.6921276528449884E-3</v>
      </c>
      <c r="P20" s="207">
        <v>1.7237562071037733E-3</v>
      </c>
      <c r="Q20" s="207">
        <v>0</v>
      </c>
      <c r="R20" s="207">
        <v>3.7796122339247874E-3</v>
      </c>
      <c r="S20" s="207">
        <v>4.7284688616883322E-3</v>
      </c>
      <c r="T20" s="207">
        <v>5.440111332510991E-3</v>
      </c>
      <c r="U20" s="207">
        <v>5.8829110921339786E-3</v>
      </c>
      <c r="V20" s="207">
        <v>3.8903121738305341E-3</v>
      </c>
      <c r="W20" s="207">
        <v>3.1628554258784833E-5</v>
      </c>
      <c r="X20" s="207">
        <v>0</v>
      </c>
      <c r="Y20" s="207">
        <v>4.317297656324129E-3</v>
      </c>
      <c r="Z20" s="207">
        <v>0</v>
      </c>
      <c r="AA20" s="207">
        <v>3.7637979567953948E-3</v>
      </c>
      <c r="AB20" s="207">
        <v>4.3489262105829143E-3</v>
      </c>
      <c r="AC20" s="207">
        <v>3.7954265110541796E-3</v>
      </c>
      <c r="AD20" s="207">
        <v>1.5814277129392415E-3</v>
      </c>
      <c r="AE20" s="206">
        <v>0.21595976847898282</v>
      </c>
    </row>
    <row r="21" spans="1:32" ht="14">
      <c r="A21" s="339" t="s">
        <v>115</v>
      </c>
      <c r="B21" s="340" t="s">
        <v>116</v>
      </c>
      <c r="C21" s="341"/>
      <c r="D21" s="252"/>
      <c r="E21" s="252"/>
      <c r="F21" s="252"/>
      <c r="G21" s="252"/>
      <c r="H21" s="252"/>
      <c r="I21" s="252"/>
      <c r="J21" s="253"/>
      <c r="K21" s="253"/>
      <c r="L21" s="253"/>
      <c r="M21" s="253"/>
      <c r="N21" s="253"/>
      <c r="O21" s="253"/>
      <c r="P21" s="253"/>
      <c r="Q21" s="253"/>
      <c r="R21" s="253"/>
      <c r="S21" s="253"/>
      <c r="T21" s="253"/>
      <c r="U21" s="253"/>
      <c r="V21" s="253"/>
      <c r="W21" s="253"/>
      <c r="X21" s="253"/>
      <c r="Y21" s="253"/>
      <c r="Z21" s="253"/>
      <c r="AA21" s="253"/>
      <c r="AB21" s="253"/>
      <c r="AC21" s="253"/>
      <c r="AD21" s="253"/>
      <c r="AE21" s="253"/>
    </row>
    <row r="22" spans="1:32" ht="14">
      <c r="A22" s="340"/>
      <c r="B22" s="340" t="s">
        <v>117</v>
      </c>
      <c r="C22" s="341"/>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row>
    <row r="23" spans="1:32" ht="14">
      <c r="A23" s="340"/>
      <c r="B23" s="340" t="s">
        <v>195</v>
      </c>
      <c r="C23" s="341"/>
      <c r="D23" s="252"/>
      <c r="E23" s="252"/>
      <c r="F23" s="252"/>
      <c r="G23" s="252"/>
      <c r="H23" s="252"/>
      <c r="I23" s="252"/>
      <c r="J23" s="252"/>
      <c r="K23" s="252"/>
      <c r="L23" s="252"/>
      <c r="M23" s="252"/>
      <c r="N23" s="252"/>
      <c r="O23" s="252"/>
      <c r="P23" s="252"/>
      <c r="Q23" s="252"/>
      <c r="R23" s="252"/>
      <c r="S23" s="252"/>
      <c r="T23" s="252"/>
      <c r="U23" s="252"/>
      <c r="V23" s="253"/>
      <c r="W23" s="253"/>
      <c r="X23" s="253"/>
      <c r="Y23" s="253"/>
      <c r="Z23" s="253"/>
      <c r="AA23" s="253"/>
      <c r="AB23" s="253"/>
      <c r="AC23" s="253"/>
      <c r="AD23" s="253"/>
      <c r="AE23" s="253"/>
    </row>
    <row r="24" spans="1:32" ht="16.5">
      <c r="A24" s="253"/>
      <c r="B24" s="255"/>
      <c r="C24" s="342"/>
      <c r="D24" s="252"/>
      <c r="E24" s="252"/>
      <c r="F24" s="252"/>
      <c r="G24" s="252"/>
      <c r="H24" s="252"/>
      <c r="I24" s="252"/>
      <c r="J24" s="252"/>
      <c r="K24" s="252"/>
      <c r="L24" s="252"/>
      <c r="M24" s="252"/>
      <c r="N24" s="252"/>
      <c r="O24" s="252"/>
      <c r="P24" s="252"/>
      <c r="Q24" s="252"/>
      <c r="R24" s="252"/>
      <c r="S24" s="252"/>
      <c r="T24" s="252"/>
      <c r="U24" s="252"/>
      <c r="V24" s="253"/>
      <c r="W24" s="253"/>
      <c r="X24" s="253"/>
      <c r="Y24" s="253"/>
      <c r="Z24" s="253"/>
      <c r="AA24" s="253"/>
      <c r="AB24" s="253"/>
      <c r="AC24" s="253"/>
      <c r="AD24" s="253"/>
      <c r="AE24" s="253"/>
    </row>
    <row r="25" spans="1:32" ht="26.25" customHeight="1" thickBot="1">
      <c r="A25" s="343"/>
      <c r="B25" s="343"/>
      <c r="C25" s="343"/>
      <c r="D25" s="344" t="s">
        <v>118</v>
      </c>
      <c r="E25" s="344"/>
      <c r="F25" s="344"/>
      <c r="G25" s="344"/>
      <c r="H25" s="344" t="s">
        <v>119</v>
      </c>
      <c r="I25" s="344"/>
      <c r="J25" s="344"/>
      <c r="K25" s="343"/>
      <c r="L25" s="343"/>
      <c r="M25" s="343"/>
      <c r="N25" s="343"/>
      <c r="O25" s="343"/>
      <c r="P25" s="343"/>
      <c r="Q25" s="343"/>
      <c r="R25" s="343"/>
      <c r="S25" s="343"/>
      <c r="T25" s="343"/>
      <c r="U25" s="343"/>
      <c r="V25" s="343"/>
      <c r="W25" s="343"/>
      <c r="X25" s="343"/>
      <c r="Y25" s="343"/>
      <c r="Z25" s="343"/>
      <c r="AA25" s="343"/>
      <c r="AB25" s="343"/>
      <c r="AC25" s="343"/>
      <c r="AD25" s="343"/>
      <c r="AE25" s="343"/>
    </row>
    <row r="26" spans="1:32" ht="26.25" customHeight="1" thickBot="1">
      <c r="A26" s="343"/>
      <c r="B26" s="343"/>
      <c r="C26" s="343"/>
      <c r="D26" s="344"/>
      <c r="E26" s="345" t="s">
        <v>120</v>
      </c>
      <c r="F26" s="346" t="s">
        <v>121</v>
      </c>
      <c r="G26" s="344"/>
      <c r="H26" s="344"/>
      <c r="I26" s="345" t="s">
        <v>122</v>
      </c>
      <c r="J26" s="346" t="s">
        <v>123</v>
      </c>
      <c r="K26" s="343"/>
      <c r="L26" s="343"/>
      <c r="M26" s="343"/>
      <c r="N26" s="343"/>
      <c r="O26" s="343"/>
      <c r="P26" s="343"/>
      <c r="Q26" s="49"/>
      <c r="R26" s="49"/>
      <c r="S26" s="343"/>
      <c r="T26" s="343"/>
      <c r="U26" s="343"/>
      <c r="V26" s="343"/>
      <c r="W26" s="343"/>
      <c r="X26" s="343"/>
      <c r="Y26" s="343"/>
      <c r="Z26" s="343"/>
      <c r="AA26" s="343"/>
      <c r="AB26" s="343"/>
      <c r="AC26" s="343"/>
      <c r="AD26" s="343"/>
      <c r="AE26" s="343"/>
    </row>
    <row r="27" spans="1:32" ht="26.25" customHeight="1">
      <c r="A27" s="343"/>
      <c r="B27" s="343"/>
      <c r="C27" s="343"/>
      <c r="D27" s="347" t="s">
        <v>257</v>
      </c>
      <c r="E27" s="348">
        <v>331100</v>
      </c>
      <c r="F27" s="349">
        <v>42600</v>
      </c>
      <c r="G27" s="350"/>
      <c r="H27" s="347" t="s">
        <v>257</v>
      </c>
      <c r="I27" s="348">
        <v>652800</v>
      </c>
      <c r="J27" s="351">
        <v>113300</v>
      </c>
      <c r="K27" s="350"/>
      <c r="L27" s="343"/>
      <c r="M27" s="135"/>
      <c r="N27" s="253"/>
      <c r="O27" s="343"/>
      <c r="P27" s="343"/>
      <c r="Q27" s="49"/>
      <c r="R27" s="49"/>
      <c r="S27" s="343"/>
      <c r="T27" s="343"/>
      <c r="U27" s="343"/>
      <c r="V27" s="343"/>
      <c r="W27" s="343"/>
      <c r="X27" s="343"/>
      <c r="Y27" s="343"/>
      <c r="Z27" s="343"/>
      <c r="AA27" s="343"/>
      <c r="AB27" s="343"/>
      <c r="AC27" s="343"/>
      <c r="AD27" s="343"/>
      <c r="AE27" s="343"/>
    </row>
    <row r="28" spans="1:32" ht="26.25" customHeight="1">
      <c r="A28" s="343"/>
      <c r="B28" s="343"/>
      <c r="C28" s="343"/>
      <c r="D28" s="352" t="s">
        <v>198</v>
      </c>
      <c r="E28" s="353">
        <v>269200</v>
      </c>
      <c r="F28" s="354">
        <v>44000</v>
      </c>
      <c r="G28" s="355"/>
      <c r="H28" s="352" t="s">
        <v>198</v>
      </c>
      <c r="I28" s="356">
        <v>516000</v>
      </c>
      <c r="J28" s="357">
        <v>112700</v>
      </c>
      <c r="K28" s="358"/>
      <c r="L28" s="253"/>
      <c r="M28" s="343"/>
      <c r="N28" s="343"/>
      <c r="O28" s="343"/>
      <c r="P28" s="343"/>
      <c r="Q28" s="343"/>
      <c r="R28" s="343"/>
      <c r="S28" s="343"/>
      <c r="T28" s="343"/>
      <c r="U28" s="343"/>
      <c r="V28" s="343"/>
      <c r="W28" s="343"/>
      <c r="X28" s="343"/>
      <c r="Y28" s="343"/>
      <c r="Z28" s="343"/>
      <c r="AA28" s="343"/>
      <c r="AB28" s="343"/>
      <c r="AC28" s="343"/>
      <c r="AD28" s="343"/>
      <c r="AE28" s="343"/>
    </row>
    <row r="29" spans="1:32" ht="26.25" customHeight="1">
      <c r="A29" s="343"/>
      <c r="B29" s="343"/>
      <c r="C29" s="343"/>
      <c r="D29" s="359" t="s">
        <v>77</v>
      </c>
      <c r="E29" s="360">
        <v>61900</v>
      </c>
      <c r="F29" s="361">
        <v>-1400</v>
      </c>
      <c r="G29" s="253"/>
      <c r="H29" s="359" t="s">
        <v>77</v>
      </c>
      <c r="I29" s="360">
        <v>136800</v>
      </c>
      <c r="J29" s="361">
        <v>600</v>
      </c>
      <c r="K29" s="343"/>
      <c r="L29" s="343"/>
      <c r="M29" s="343"/>
      <c r="N29" s="343"/>
      <c r="O29" s="343"/>
      <c r="P29" s="343"/>
      <c r="Q29" s="343"/>
      <c r="R29" s="343"/>
      <c r="S29" s="343"/>
      <c r="T29" s="343"/>
      <c r="U29" s="343"/>
      <c r="V29" s="343"/>
      <c r="W29" s="343"/>
      <c r="X29" s="343"/>
      <c r="Y29" s="343"/>
      <c r="Z29" s="343"/>
      <c r="AA29" s="343"/>
      <c r="AB29" s="343"/>
      <c r="AC29" s="343"/>
      <c r="AD29" s="343"/>
      <c r="AE29" s="343"/>
    </row>
    <row r="30" spans="1:32" ht="26.25" customHeight="1">
      <c r="A30" s="343"/>
      <c r="B30" s="343"/>
      <c r="C30" s="343"/>
      <c r="D30" s="362" t="s">
        <v>124</v>
      </c>
      <c r="E30" s="363">
        <v>1.2299405646359585</v>
      </c>
      <c r="F30" s="364">
        <v>0.96818181818181814</v>
      </c>
      <c r="G30" s="253"/>
      <c r="H30" s="362" t="s">
        <v>124</v>
      </c>
      <c r="I30" s="363">
        <v>1.2651162790697674</v>
      </c>
      <c r="J30" s="365">
        <v>1.005323868677906</v>
      </c>
      <c r="K30" s="343"/>
      <c r="L30" s="366" t="s">
        <v>125</v>
      </c>
      <c r="M30" s="366"/>
      <c r="N30" s="366"/>
      <c r="O30" s="366"/>
      <c r="P30" s="366"/>
      <c r="Q30" s="366"/>
      <c r="R30" s="366"/>
      <c r="S30" s="366"/>
      <c r="T30" s="366"/>
      <c r="U30" s="343"/>
      <c r="V30" s="343"/>
      <c r="W30" s="343"/>
      <c r="X30" s="343"/>
      <c r="Y30" s="343"/>
      <c r="Z30" s="343"/>
      <c r="AA30" s="343"/>
      <c r="AB30" s="343"/>
      <c r="AC30" s="343"/>
      <c r="AD30" s="343"/>
      <c r="AE30" s="343"/>
    </row>
    <row r="31" spans="1:32" ht="26.25" customHeight="1" thickBot="1">
      <c r="A31" s="253"/>
      <c r="B31" s="253"/>
      <c r="C31" s="253"/>
      <c r="D31" s="367" t="s">
        <v>112</v>
      </c>
      <c r="E31" s="368">
        <v>0.36772545535317636</v>
      </c>
      <c r="F31" s="369">
        <v>4.7312305641936919E-2</v>
      </c>
      <c r="G31" s="253"/>
      <c r="H31" s="370" t="s">
        <v>126</v>
      </c>
      <c r="I31" s="371">
        <v>0.85210807988513249</v>
      </c>
      <c r="J31" s="372">
        <v>0.14789192011486751</v>
      </c>
      <c r="K31" s="253"/>
      <c r="L31" s="469" t="s">
        <v>127</v>
      </c>
      <c r="M31" s="469"/>
      <c r="N31" s="469"/>
      <c r="O31" s="469"/>
      <c r="P31" s="469"/>
      <c r="Q31" s="469"/>
      <c r="R31" s="469"/>
      <c r="S31" s="469"/>
      <c r="T31" s="469"/>
      <c r="U31" s="373"/>
      <c r="V31" s="373"/>
      <c r="W31" s="253"/>
      <c r="X31" s="253"/>
      <c r="Y31" s="253"/>
      <c r="Z31" s="253"/>
      <c r="AA31" s="253"/>
      <c r="AB31" s="253"/>
      <c r="AC31" s="253"/>
      <c r="AD31" s="253"/>
      <c r="AE31" s="253"/>
    </row>
  </sheetData>
  <mergeCells count="2">
    <mergeCell ref="L31:T31"/>
    <mergeCell ref="A1:B1"/>
  </mergeCells>
  <phoneticPr fontId="2"/>
  <conditionalFormatting sqref="C9:AE9">
    <cfRule type="cellIs" dxfId="92" priority="3" operator="equal">
      <formula>"△100%"</formula>
    </cfRule>
  </conditionalFormatting>
  <conditionalFormatting sqref="C19:AE19">
    <cfRule type="cellIs" dxfId="91" priority="2" operator="equal">
      <formula>"△100%"</formula>
    </cfRule>
  </conditionalFormatting>
  <conditionalFormatting sqref="I28:J28">
    <cfRule type="containsBlanks" dxfId="90" priority="4">
      <formula>LEN(TRIM(I28))=0</formula>
    </cfRule>
  </conditionalFormatting>
  <conditionalFormatting sqref="AE14">
    <cfRule type="cellIs" dxfId="89" priority="1" operator="equal">
      <formula>"△100%"</formula>
    </cfRule>
  </conditionalFormatting>
  <hyperlinks>
    <hyperlink ref="A1:B1" location="令和６年度!A1" display="令和６年度!A1" xr:uid="{10FA7325-4264-4E3F-88F2-3800BDB22702}"/>
  </hyperlinks>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29"/>
  <sheetViews>
    <sheetView workbookViewId="0">
      <selection sqref="A1:B1"/>
    </sheetView>
  </sheetViews>
  <sheetFormatPr defaultColWidth="9" defaultRowHeight="13"/>
  <cols>
    <col min="1" max="1" width="11.08203125" style="47" customWidth="1"/>
    <col min="2" max="2" width="10.08203125" style="47" customWidth="1"/>
    <col min="3" max="3" width="13.83203125" style="47" customWidth="1"/>
    <col min="4" max="17" width="10.75" style="47" customWidth="1"/>
    <col min="18" max="16384" width="9" style="47"/>
  </cols>
  <sheetData>
    <row r="1" spans="1:18" s="125" customFormat="1" ht="24" customHeight="1">
      <c r="A1" s="468" t="str">
        <f>令和６年度!A1</f>
        <v>令和６年度</v>
      </c>
      <c r="B1" s="468"/>
      <c r="C1" s="122"/>
      <c r="D1" s="122"/>
      <c r="E1" s="123" t="str">
        <f ca="1">RIGHT(CELL("filename",$A$1),LEN(CELL("filename",$A$1))-FIND("]",CELL("filename",$A$1)))</f>
        <v>８月（３表）</v>
      </c>
      <c r="F1" s="124" t="s">
        <v>137</v>
      </c>
      <c r="G1" s="123"/>
      <c r="H1" s="124"/>
      <c r="I1" s="126"/>
      <c r="J1" s="123"/>
      <c r="K1" s="124"/>
      <c r="L1" s="126"/>
      <c r="M1" s="126"/>
      <c r="N1" s="126"/>
      <c r="O1" s="126"/>
      <c r="P1" s="126"/>
      <c r="Q1" s="126"/>
    </row>
    <row r="2" spans="1:18" ht="10.5" customHeight="1">
      <c r="A2" s="50"/>
      <c r="B2" s="50"/>
      <c r="C2" s="50"/>
      <c r="D2" s="50"/>
      <c r="E2" s="50"/>
      <c r="F2" s="50"/>
      <c r="G2" s="50"/>
      <c r="H2" s="50"/>
      <c r="I2" s="50"/>
      <c r="J2" s="50"/>
      <c r="K2" s="50"/>
      <c r="L2" s="50"/>
      <c r="M2" s="50"/>
      <c r="N2" s="50"/>
      <c r="O2" s="50"/>
      <c r="P2" s="50"/>
      <c r="Q2" s="50"/>
    </row>
    <row r="3" spans="1:18" ht="17" thickBot="1">
      <c r="A3" s="136" t="s">
        <v>128</v>
      </c>
      <c r="B3" s="137"/>
      <c r="C3" s="137"/>
      <c r="D3" s="136"/>
      <c r="E3" s="137"/>
      <c r="F3" s="137"/>
      <c r="G3" s="137"/>
      <c r="H3" s="137"/>
      <c r="I3" s="137"/>
      <c r="J3" s="137"/>
      <c r="K3" s="137"/>
      <c r="L3" s="138"/>
      <c r="M3" s="137"/>
      <c r="N3" s="137"/>
      <c r="O3" s="137"/>
      <c r="P3" s="137"/>
      <c r="Q3" s="137"/>
    </row>
    <row r="4" spans="1:18" ht="19.5" customHeight="1">
      <c r="A4" s="9"/>
      <c r="B4" s="39" t="s">
        <v>62</v>
      </c>
      <c r="C4" s="139"/>
      <c r="D4" s="140">
        <v>1</v>
      </c>
      <c r="E4" s="140">
        <v>2</v>
      </c>
      <c r="F4" s="140">
        <v>3</v>
      </c>
      <c r="G4" s="140">
        <v>4</v>
      </c>
      <c r="H4" s="140">
        <v>5</v>
      </c>
      <c r="I4" s="140">
        <v>6</v>
      </c>
      <c r="J4" s="140">
        <v>7</v>
      </c>
      <c r="K4" s="140">
        <v>8</v>
      </c>
      <c r="L4" s="140">
        <v>9</v>
      </c>
      <c r="M4" s="140">
        <v>10</v>
      </c>
      <c r="N4" s="140">
        <v>11</v>
      </c>
      <c r="O4" s="140">
        <v>12</v>
      </c>
      <c r="P4" s="140">
        <v>13</v>
      </c>
      <c r="Q4" s="141">
        <v>14</v>
      </c>
    </row>
    <row r="5" spans="1:18" ht="19.5" customHeight="1" thickBot="1">
      <c r="A5" s="40" t="s">
        <v>65</v>
      </c>
      <c r="B5" s="10"/>
      <c r="C5" s="142" t="s">
        <v>129</v>
      </c>
      <c r="D5" s="143" t="s">
        <v>165</v>
      </c>
      <c r="E5" s="144" t="s">
        <v>166</v>
      </c>
      <c r="F5" s="144" t="s">
        <v>167</v>
      </c>
      <c r="G5" s="144" t="s">
        <v>168</v>
      </c>
      <c r="H5" s="144" t="s">
        <v>169</v>
      </c>
      <c r="I5" s="144" t="s">
        <v>170</v>
      </c>
      <c r="J5" s="144" t="s">
        <v>171</v>
      </c>
      <c r="K5" s="144" t="s">
        <v>172</v>
      </c>
      <c r="L5" s="144" t="s">
        <v>173</v>
      </c>
      <c r="M5" s="144" t="s">
        <v>174</v>
      </c>
      <c r="N5" s="144" t="s">
        <v>175</v>
      </c>
      <c r="O5" s="144" t="s">
        <v>176</v>
      </c>
      <c r="P5" s="144" t="s">
        <v>177</v>
      </c>
      <c r="Q5" s="145" t="s">
        <v>178</v>
      </c>
    </row>
    <row r="6" spans="1:18" ht="30" customHeight="1" thickBot="1">
      <c r="A6" s="146" t="s">
        <v>71</v>
      </c>
      <c r="B6" s="374" t="s">
        <v>257</v>
      </c>
      <c r="C6" s="147">
        <v>235000</v>
      </c>
      <c r="D6" s="148">
        <v>120000</v>
      </c>
      <c r="E6" s="148">
        <v>34800</v>
      </c>
      <c r="F6" s="148">
        <v>27600</v>
      </c>
      <c r="G6" s="148">
        <v>15700</v>
      </c>
      <c r="H6" s="148">
        <v>2100</v>
      </c>
      <c r="I6" s="148">
        <v>400</v>
      </c>
      <c r="J6" s="148">
        <v>400</v>
      </c>
      <c r="K6" s="148">
        <v>300</v>
      </c>
      <c r="L6" s="148">
        <v>1100</v>
      </c>
      <c r="M6" s="148">
        <v>900</v>
      </c>
      <c r="N6" s="148">
        <v>700</v>
      </c>
      <c r="O6" s="148">
        <v>300</v>
      </c>
      <c r="P6" s="148">
        <v>300</v>
      </c>
      <c r="Q6" s="149">
        <v>30400</v>
      </c>
      <c r="R6" s="51"/>
    </row>
    <row r="7" spans="1:18" ht="30" customHeight="1">
      <c r="A7" s="11"/>
      <c r="B7" s="375" t="s">
        <v>198</v>
      </c>
      <c r="C7" s="12">
        <v>96400</v>
      </c>
      <c r="D7" s="13">
        <v>48500</v>
      </c>
      <c r="E7" s="14">
        <v>20200</v>
      </c>
      <c r="F7" s="14">
        <v>5800</v>
      </c>
      <c r="G7" s="14">
        <v>12000</v>
      </c>
      <c r="H7" s="14">
        <v>1100</v>
      </c>
      <c r="I7" s="14">
        <v>300</v>
      </c>
      <c r="J7" s="14">
        <v>200</v>
      </c>
      <c r="K7" s="14">
        <v>200</v>
      </c>
      <c r="L7" s="14">
        <v>100</v>
      </c>
      <c r="M7" s="14">
        <v>100</v>
      </c>
      <c r="N7" s="14">
        <v>300</v>
      </c>
      <c r="O7" s="15">
        <v>100</v>
      </c>
      <c r="P7" s="14">
        <v>200</v>
      </c>
      <c r="Q7" s="16">
        <v>7300</v>
      </c>
      <c r="R7" s="51"/>
    </row>
    <row r="8" spans="1:18" ht="30" customHeight="1">
      <c r="A8" s="11"/>
      <c r="B8" s="17" t="s">
        <v>77</v>
      </c>
      <c r="C8" s="41">
        <v>138600</v>
      </c>
      <c r="D8" s="42">
        <v>71500</v>
      </c>
      <c r="E8" s="43">
        <v>14600</v>
      </c>
      <c r="F8" s="42">
        <v>21800</v>
      </c>
      <c r="G8" s="42">
        <v>3700</v>
      </c>
      <c r="H8" s="42">
        <v>1000</v>
      </c>
      <c r="I8" s="42">
        <v>100</v>
      </c>
      <c r="J8" s="42">
        <v>200</v>
      </c>
      <c r="K8" s="42">
        <v>100</v>
      </c>
      <c r="L8" s="42">
        <v>1000</v>
      </c>
      <c r="M8" s="42">
        <v>800</v>
      </c>
      <c r="N8" s="42">
        <v>400</v>
      </c>
      <c r="O8" s="42">
        <v>200</v>
      </c>
      <c r="P8" s="42">
        <v>100</v>
      </c>
      <c r="Q8" s="44">
        <v>23100</v>
      </c>
    </row>
    <row r="9" spans="1:18" ht="30" customHeight="1">
      <c r="A9" s="11"/>
      <c r="B9" s="18" t="s">
        <v>73</v>
      </c>
      <c r="C9" s="19">
        <v>2.4377593360995853</v>
      </c>
      <c r="D9" s="20">
        <v>2.4742268041237114</v>
      </c>
      <c r="E9" s="21">
        <v>1.7227722772277227</v>
      </c>
      <c r="F9" s="20">
        <v>4.7586206896551726</v>
      </c>
      <c r="G9" s="20">
        <v>1.3083333333333333</v>
      </c>
      <c r="H9" s="20">
        <v>1.9090909090909092</v>
      </c>
      <c r="I9" s="20">
        <v>1.3333333333333333</v>
      </c>
      <c r="J9" s="20">
        <v>2</v>
      </c>
      <c r="K9" s="20">
        <v>1.5</v>
      </c>
      <c r="L9" s="20">
        <v>11</v>
      </c>
      <c r="M9" s="20">
        <v>9</v>
      </c>
      <c r="N9" s="20">
        <v>2.3333333333333335</v>
      </c>
      <c r="O9" s="20">
        <v>3</v>
      </c>
      <c r="P9" s="20">
        <v>1.5</v>
      </c>
      <c r="Q9" s="22">
        <v>4.1643835616438354</v>
      </c>
    </row>
    <row r="10" spans="1:18" ht="30" customHeight="1" thickBot="1">
      <c r="A10" s="45"/>
      <c r="B10" s="23" t="s">
        <v>113</v>
      </c>
      <c r="C10" s="24">
        <v>1</v>
      </c>
      <c r="D10" s="25">
        <v>0.51063829787234039</v>
      </c>
      <c r="E10" s="26">
        <v>0.14808510638297873</v>
      </c>
      <c r="F10" s="27">
        <v>0.1174468085106383</v>
      </c>
      <c r="G10" s="27">
        <v>6.6808510638297874E-2</v>
      </c>
      <c r="H10" s="27">
        <v>8.9361702127659579E-3</v>
      </c>
      <c r="I10" s="27">
        <v>1.7021276595744681E-3</v>
      </c>
      <c r="J10" s="27">
        <v>1.7021276595744681E-3</v>
      </c>
      <c r="K10" s="27">
        <v>1.276595744680851E-3</v>
      </c>
      <c r="L10" s="27">
        <v>4.6808510638297876E-3</v>
      </c>
      <c r="M10" s="27">
        <v>3.829787234042553E-3</v>
      </c>
      <c r="N10" s="27">
        <v>2.9787234042553193E-3</v>
      </c>
      <c r="O10" s="27">
        <v>1.276595744680851E-3</v>
      </c>
      <c r="P10" s="27">
        <v>1.276595744680851E-3</v>
      </c>
      <c r="Q10" s="28">
        <v>0.12936170212765957</v>
      </c>
    </row>
    <row r="11" spans="1:18" ht="30" customHeight="1" thickBot="1">
      <c r="A11" s="150" t="s">
        <v>74</v>
      </c>
      <c r="B11" s="151" t="s">
        <v>75</v>
      </c>
      <c r="C11" s="152">
        <v>936300</v>
      </c>
      <c r="D11" s="153">
        <v>412800</v>
      </c>
      <c r="E11" s="153">
        <v>166300</v>
      </c>
      <c r="F11" s="153">
        <v>126700</v>
      </c>
      <c r="G11" s="153">
        <v>77200</v>
      </c>
      <c r="H11" s="153">
        <v>15300</v>
      </c>
      <c r="I11" s="153">
        <v>3400</v>
      </c>
      <c r="J11" s="153">
        <v>3800</v>
      </c>
      <c r="K11" s="153">
        <v>1500</v>
      </c>
      <c r="L11" s="153">
        <v>7700</v>
      </c>
      <c r="M11" s="153">
        <v>6100</v>
      </c>
      <c r="N11" s="153">
        <v>2700</v>
      </c>
      <c r="O11" s="153">
        <v>1300</v>
      </c>
      <c r="P11" s="153">
        <v>3300</v>
      </c>
      <c r="Q11" s="154">
        <v>108200</v>
      </c>
      <c r="R11" s="51"/>
    </row>
    <row r="12" spans="1:18" ht="30" customHeight="1">
      <c r="A12" s="155" t="s">
        <v>147</v>
      </c>
      <c r="B12" s="29" t="s">
        <v>76</v>
      </c>
      <c r="C12" s="30">
        <v>425900</v>
      </c>
      <c r="D12" s="31">
        <v>188800</v>
      </c>
      <c r="E12" s="31">
        <v>107100</v>
      </c>
      <c r="F12" s="31">
        <v>12800</v>
      </c>
      <c r="G12" s="31">
        <v>58400</v>
      </c>
      <c r="H12" s="31">
        <v>9100</v>
      </c>
      <c r="I12" s="31">
        <v>2100</v>
      </c>
      <c r="J12" s="31">
        <v>2700</v>
      </c>
      <c r="K12" s="31">
        <v>600</v>
      </c>
      <c r="L12" s="31">
        <v>3800</v>
      </c>
      <c r="M12" s="31">
        <v>1100</v>
      </c>
      <c r="N12" s="31">
        <v>1100</v>
      </c>
      <c r="O12" s="31">
        <v>500</v>
      </c>
      <c r="P12" s="31">
        <v>1600</v>
      </c>
      <c r="Q12" s="32">
        <v>36200</v>
      </c>
      <c r="R12" s="51"/>
    </row>
    <row r="13" spans="1:18" ht="30" customHeight="1">
      <c r="A13" s="11"/>
      <c r="B13" s="33" t="s">
        <v>77</v>
      </c>
      <c r="C13" s="41">
        <v>510400</v>
      </c>
      <c r="D13" s="42">
        <v>224000</v>
      </c>
      <c r="E13" s="43">
        <v>59200</v>
      </c>
      <c r="F13" s="42">
        <v>113900</v>
      </c>
      <c r="G13" s="42">
        <v>18800</v>
      </c>
      <c r="H13" s="42">
        <v>6200</v>
      </c>
      <c r="I13" s="42">
        <v>1300</v>
      </c>
      <c r="J13" s="42">
        <v>1100</v>
      </c>
      <c r="K13" s="42">
        <v>900</v>
      </c>
      <c r="L13" s="42">
        <v>3900</v>
      </c>
      <c r="M13" s="42">
        <v>5000</v>
      </c>
      <c r="N13" s="42">
        <v>1600</v>
      </c>
      <c r="O13" s="42">
        <v>800</v>
      </c>
      <c r="P13" s="42">
        <v>1700</v>
      </c>
      <c r="Q13" s="44">
        <v>72000</v>
      </c>
    </row>
    <row r="14" spans="1:18" ht="30" customHeight="1">
      <c r="A14" s="11"/>
      <c r="B14" s="34" t="s">
        <v>78</v>
      </c>
      <c r="C14" s="19">
        <v>2.1984033810753698</v>
      </c>
      <c r="D14" s="20">
        <v>2.1864406779661016</v>
      </c>
      <c r="E14" s="21">
        <v>1.5527544351073763</v>
      </c>
      <c r="F14" s="20">
        <v>9.8984375</v>
      </c>
      <c r="G14" s="20">
        <v>1.321917808219178</v>
      </c>
      <c r="H14" s="20">
        <v>1.6813186813186813</v>
      </c>
      <c r="I14" s="20">
        <v>1.6190476190476191</v>
      </c>
      <c r="J14" s="20">
        <v>1.4074074074074074</v>
      </c>
      <c r="K14" s="20">
        <v>2.5</v>
      </c>
      <c r="L14" s="20">
        <v>2.0263157894736841</v>
      </c>
      <c r="M14" s="20">
        <v>5.5454545454545459</v>
      </c>
      <c r="N14" s="20">
        <v>2.4545454545454546</v>
      </c>
      <c r="O14" s="20">
        <v>2.6</v>
      </c>
      <c r="P14" s="20">
        <v>2.0625</v>
      </c>
      <c r="Q14" s="22">
        <v>2.9889502762430937</v>
      </c>
    </row>
    <row r="15" spans="1:18" ht="30" customHeight="1" thickBot="1">
      <c r="A15" s="45"/>
      <c r="B15" s="35" t="s">
        <v>113</v>
      </c>
      <c r="C15" s="36">
        <v>1</v>
      </c>
      <c r="D15" s="27">
        <v>0.44088433194488946</v>
      </c>
      <c r="E15" s="27">
        <v>0.17761401260279824</v>
      </c>
      <c r="F15" s="27">
        <v>0.13531987610808502</v>
      </c>
      <c r="G15" s="27">
        <v>8.2452205489693481E-2</v>
      </c>
      <c r="H15" s="27">
        <v>1.6340916372957384E-2</v>
      </c>
      <c r="I15" s="27">
        <v>3.6313147495460859E-3</v>
      </c>
      <c r="J15" s="27">
        <v>4.0585282494926839E-3</v>
      </c>
      <c r="K15" s="27">
        <v>1.6020506247997437E-3</v>
      </c>
      <c r="L15" s="27">
        <v>8.2238598739720181E-3</v>
      </c>
      <c r="M15" s="27">
        <v>6.515005874185624E-3</v>
      </c>
      <c r="N15" s="27">
        <v>2.8836911246395386E-3</v>
      </c>
      <c r="O15" s="27">
        <v>1.3884438748264444E-3</v>
      </c>
      <c r="P15" s="27">
        <v>3.5245113745594361E-3</v>
      </c>
      <c r="Q15" s="28">
        <v>0.11556125173555484</v>
      </c>
    </row>
    <row r="16" spans="1:18" ht="30" customHeight="1" thickBot="1">
      <c r="A16" s="150" t="s">
        <v>79</v>
      </c>
      <c r="B16" s="151" t="s">
        <v>80</v>
      </c>
      <c r="C16" s="152">
        <v>1365600</v>
      </c>
      <c r="D16" s="153">
        <v>581900</v>
      </c>
      <c r="E16" s="153">
        <v>244600</v>
      </c>
      <c r="F16" s="153">
        <v>172500</v>
      </c>
      <c r="G16" s="153">
        <v>117700</v>
      </c>
      <c r="H16" s="153">
        <v>29900</v>
      </c>
      <c r="I16" s="153">
        <v>6900</v>
      </c>
      <c r="J16" s="153">
        <v>7800</v>
      </c>
      <c r="K16" s="153">
        <v>2000</v>
      </c>
      <c r="L16" s="153">
        <v>9200</v>
      </c>
      <c r="M16" s="153">
        <v>10400</v>
      </c>
      <c r="N16" s="153">
        <v>4700</v>
      </c>
      <c r="O16" s="153">
        <v>1800</v>
      </c>
      <c r="P16" s="153">
        <v>5900</v>
      </c>
      <c r="Q16" s="154">
        <v>170300</v>
      </c>
      <c r="R16" s="51"/>
    </row>
    <row r="17" spans="1:18" ht="30" customHeight="1">
      <c r="A17" s="155" t="s">
        <v>148</v>
      </c>
      <c r="B17" s="29" t="s">
        <v>81</v>
      </c>
      <c r="C17" s="30">
        <v>578300</v>
      </c>
      <c r="D17" s="31">
        <v>244000</v>
      </c>
      <c r="E17" s="31">
        <v>164200</v>
      </c>
      <c r="F17" s="31">
        <v>13500</v>
      </c>
      <c r="G17" s="31">
        <v>77200</v>
      </c>
      <c r="H17" s="31">
        <v>14100</v>
      </c>
      <c r="I17" s="31">
        <v>3500</v>
      </c>
      <c r="J17" s="31">
        <v>4000</v>
      </c>
      <c r="K17" s="31">
        <v>1300</v>
      </c>
      <c r="L17" s="31">
        <v>5000</v>
      </c>
      <c r="M17" s="31">
        <v>1700</v>
      </c>
      <c r="N17" s="31">
        <v>1600</v>
      </c>
      <c r="O17" s="31">
        <v>700</v>
      </c>
      <c r="P17" s="31">
        <v>2900</v>
      </c>
      <c r="Q17" s="37">
        <v>44600</v>
      </c>
      <c r="R17" s="51"/>
    </row>
    <row r="18" spans="1:18" ht="30" customHeight="1">
      <c r="A18" s="11"/>
      <c r="B18" s="33" t="s">
        <v>77</v>
      </c>
      <c r="C18" s="41">
        <v>787300</v>
      </c>
      <c r="D18" s="42">
        <v>337900</v>
      </c>
      <c r="E18" s="43">
        <v>80400</v>
      </c>
      <c r="F18" s="42">
        <v>159000</v>
      </c>
      <c r="G18" s="42">
        <v>40500</v>
      </c>
      <c r="H18" s="42">
        <v>15800</v>
      </c>
      <c r="I18" s="42">
        <v>3400</v>
      </c>
      <c r="J18" s="42">
        <v>3800</v>
      </c>
      <c r="K18" s="42">
        <v>700</v>
      </c>
      <c r="L18" s="42">
        <v>4200</v>
      </c>
      <c r="M18" s="42">
        <v>8700</v>
      </c>
      <c r="N18" s="42">
        <v>3100</v>
      </c>
      <c r="O18" s="42">
        <v>1100</v>
      </c>
      <c r="P18" s="42">
        <v>3000</v>
      </c>
      <c r="Q18" s="44">
        <v>125700</v>
      </c>
    </row>
    <row r="19" spans="1:18" ht="30" customHeight="1">
      <c r="A19" s="11"/>
      <c r="B19" s="34" t="s">
        <v>82</v>
      </c>
      <c r="C19" s="19">
        <v>2.3614041155109806</v>
      </c>
      <c r="D19" s="20">
        <v>2.3848360655737704</v>
      </c>
      <c r="E19" s="21">
        <v>1.489646772228989</v>
      </c>
      <c r="F19" s="20">
        <v>12.777777777777779</v>
      </c>
      <c r="G19" s="20">
        <v>1.5246113989637307</v>
      </c>
      <c r="H19" s="20">
        <v>2.1205673758865249</v>
      </c>
      <c r="I19" s="20">
        <v>1.9714285714285715</v>
      </c>
      <c r="J19" s="20">
        <v>1.95</v>
      </c>
      <c r="K19" s="156">
        <v>1.5384615384615385</v>
      </c>
      <c r="L19" s="20">
        <v>1.84</v>
      </c>
      <c r="M19" s="20">
        <v>6.117647058823529</v>
      </c>
      <c r="N19" s="20">
        <v>2.9375</v>
      </c>
      <c r="O19" s="20">
        <v>2.5714285714285716</v>
      </c>
      <c r="P19" s="20">
        <v>2.0344827586206895</v>
      </c>
      <c r="Q19" s="22">
        <v>3.8183856502242151</v>
      </c>
    </row>
    <row r="20" spans="1:18" ht="30" customHeight="1" thickBot="1">
      <c r="A20" s="11"/>
      <c r="B20" s="35" t="s">
        <v>114</v>
      </c>
      <c r="C20" s="36">
        <v>0.99999999999999978</v>
      </c>
      <c r="D20" s="27">
        <v>0.42611306385471587</v>
      </c>
      <c r="E20" s="27">
        <v>0.17911540714704161</v>
      </c>
      <c r="F20" s="27">
        <v>0.12631810193321616</v>
      </c>
      <c r="G20" s="27">
        <v>8.6189220855301701E-2</v>
      </c>
      <c r="H20" s="27">
        <v>2.1895137668424138E-2</v>
      </c>
      <c r="I20" s="27">
        <v>5.0527240773286467E-3</v>
      </c>
      <c r="J20" s="27">
        <v>5.7117750439367315E-3</v>
      </c>
      <c r="K20" s="27">
        <v>1.4645577035735209E-3</v>
      </c>
      <c r="L20" s="27">
        <v>6.7369654364381956E-3</v>
      </c>
      <c r="M20" s="27">
        <v>7.6157000585823078E-3</v>
      </c>
      <c r="N20" s="27">
        <v>3.4417106033977738E-3</v>
      </c>
      <c r="O20" s="27">
        <v>1.3181019332161687E-3</v>
      </c>
      <c r="P20" s="27">
        <v>4.3204452255418864E-3</v>
      </c>
      <c r="Q20" s="28">
        <v>0.1247070884592853</v>
      </c>
    </row>
    <row r="21" spans="1:18" ht="15" customHeight="1">
      <c r="A21" s="157" t="s">
        <v>115</v>
      </c>
      <c r="B21" s="158" t="s">
        <v>196</v>
      </c>
      <c r="C21" s="159"/>
      <c r="D21" s="160"/>
      <c r="E21" s="160"/>
      <c r="F21" s="160"/>
      <c r="G21" s="160"/>
      <c r="H21" s="158"/>
      <c r="I21" s="158"/>
      <c r="J21" s="158"/>
      <c r="K21" s="158"/>
      <c r="L21" s="158"/>
      <c r="M21" s="158"/>
      <c r="N21" s="158"/>
      <c r="O21" s="158"/>
      <c r="P21" s="158"/>
      <c r="Q21" s="158"/>
    </row>
    <row r="22" spans="1:18" ht="15" customHeight="1">
      <c r="A22" s="157"/>
      <c r="B22" s="161" t="s">
        <v>157</v>
      </c>
      <c r="C22" s="159"/>
      <c r="D22" s="160"/>
      <c r="E22" s="160"/>
      <c r="F22" s="160"/>
      <c r="G22" s="160"/>
      <c r="H22" s="158"/>
      <c r="I22" s="158"/>
      <c r="J22" s="158"/>
      <c r="K22" s="158"/>
      <c r="L22" s="158"/>
      <c r="M22" s="158"/>
      <c r="N22" s="158"/>
      <c r="O22" s="158"/>
      <c r="P22" s="158"/>
      <c r="Q22" s="158"/>
    </row>
    <row r="23" spans="1:18" ht="15" customHeight="1">
      <c r="A23" s="158"/>
      <c r="B23" s="161" t="s">
        <v>158</v>
      </c>
      <c r="C23" s="159"/>
      <c r="D23" s="160"/>
      <c r="E23" s="160"/>
      <c r="F23" s="160"/>
      <c r="G23" s="160"/>
      <c r="H23" s="160"/>
      <c r="I23" s="160"/>
      <c r="J23" s="160"/>
      <c r="K23" s="160"/>
      <c r="L23" s="160"/>
      <c r="M23" s="160"/>
      <c r="N23" s="160"/>
      <c r="O23" s="160"/>
      <c r="P23" s="160"/>
      <c r="Q23" s="160"/>
    </row>
    <row r="24" spans="1:18" ht="15" customHeight="1">
      <c r="A24" s="158"/>
      <c r="B24" s="161" t="s">
        <v>159</v>
      </c>
      <c r="C24" s="159"/>
      <c r="D24" s="160"/>
      <c r="E24" s="160"/>
      <c r="F24" s="160"/>
      <c r="G24" s="160"/>
      <c r="H24" s="160"/>
      <c r="I24" s="160"/>
      <c r="J24" s="160"/>
      <c r="K24" s="160"/>
      <c r="L24" s="160"/>
      <c r="M24" s="160"/>
      <c r="N24" s="160"/>
      <c r="O24" s="160"/>
      <c r="P24" s="160"/>
      <c r="Q24" s="160"/>
    </row>
    <row r="25" spans="1:18" ht="15" customHeight="1">
      <c r="A25" s="158"/>
      <c r="B25" s="161" t="s">
        <v>160</v>
      </c>
      <c r="C25" s="159"/>
      <c r="D25" s="160"/>
      <c r="E25" s="160"/>
      <c r="F25" s="160"/>
      <c r="G25" s="160"/>
      <c r="H25" s="160"/>
      <c r="I25" s="160"/>
      <c r="J25" s="160"/>
      <c r="K25" s="160"/>
      <c r="L25" s="160"/>
      <c r="M25" s="160"/>
      <c r="N25" s="160"/>
      <c r="O25" s="160"/>
      <c r="P25" s="160"/>
      <c r="Q25" s="160"/>
    </row>
    <row r="26" spans="1:18" ht="15" customHeight="1">
      <c r="A26" s="158"/>
      <c r="B26" s="162" t="s">
        <v>130</v>
      </c>
      <c r="C26" s="159"/>
      <c r="D26" s="160"/>
      <c r="E26" s="160"/>
      <c r="F26" s="160"/>
      <c r="G26" s="160"/>
      <c r="H26" s="160"/>
      <c r="I26" s="160"/>
      <c r="J26" s="160"/>
      <c r="K26" s="160"/>
      <c r="L26" s="160"/>
      <c r="M26" s="160"/>
      <c r="N26" s="160"/>
      <c r="O26" s="160"/>
      <c r="P26" s="160"/>
      <c r="Q26" s="160"/>
    </row>
    <row r="27" spans="1:18" ht="15" customHeight="1">
      <c r="A27" s="52"/>
      <c r="B27" s="55"/>
      <c r="C27" s="53"/>
      <c r="D27" s="54"/>
      <c r="E27" s="54"/>
      <c r="F27" s="54"/>
      <c r="G27" s="54"/>
      <c r="H27" s="54"/>
      <c r="I27" s="54"/>
      <c r="J27" s="54"/>
      <c r="K27" s="54"/>
      <c r="L27" s="54"/>
      <c r="M27" s="54"/>
      <c r="N27" s="54"/>
      <c r="O27" s="54"/>
      <c r="P27" s="54"/>
      <c r="Q27" s="54"/>
    </row>
    <row r="28" spans="1:18" ht="15" customHeight="1">
      <c r="A28" s="52"/>
      <c r="B28" s="55"/>
      <c r="C28" s="53"/>
      <c r="D28" s="54"/>
      <c r="E28" s="54"/>
      <c r="F28" s="54"/>
      <c r="G28" s="54"/>
      <c r="H28" s="54"/>
      <c r="I28" s="54"/>
      <c r="J28" s="54"/>
      <c r="K28" s="54"/>
      <c r="L28" s="54"/>
      <c r="M28" s="54"/>
      <c r="N28" s="54"/>
      <c r="O28" s="54"/>
      <c r="P28" s="54"/>
      <c r="Q28" s="54"/>
    </row>
    <row r="29" spans="1:18" ht="15" customHeight="1"/>
  </sheetData>
  <mergeCells count="1">
    <mergeCell ref="A1:B1"/>
  </mergeCells>
  <phoneticPr fontId="2"/>
  <conditionalFormatting sqref="C9:Q9">
    <cfRule type="cellIs" dxfId="88" priority="2" operator="equal">
      <formula>"△100%"</formula>
    </cfRule>
  </conditionalFormatting>
  <conditionalFormatting sqref="C14:Q14">
    <cfRule type="cellIs" dxfId="87" priority="1" operator="equal">
      <formula>"△100%"</formula>
    </cfRule>
  </conditionalFormatting>
  <hyperlinks>
    <hyperlink ref="A1:B1" location="令和６年度!A1" display="令和６年度!A1" xr:uid="{090D9F0B-90E0-4235-AA0C-E418D9629B58}"/>
  </hyperlinks>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21"/>
  <sheetViews>
    <sheetView workbookViewId="0">
      <selection sqref="A1:B1"/>
    </sheetView>
  </sheetViews>
  <sheetFormatPr defaultColWidth="9" defaultRowHeight="13"/>
  <cols>
    <col min="1" max="1" width="12.75" style="48" customWidth="1"/>
    <col min="2" max="2" width="14.08203125" style="48" customWidth="1"/>
    <col min="3" max="3" width="12.75" style="48" customWidth="1"/>
    <col min="4" max="11" width="10.58203125" style="48" customWidth="1"/>
    <col min="12" max="16384" width="9" style="48"/>
  </cols>
  <sheetData>
    <row r="1" spans="1:17" s="120" customFormat="1" ht="25.5">
      <c r="A1" s="468" t="str">
        <f>令和６年度!A1</f>
        <v>令和６年度</v>
      </c>
      <c r="B1" s="468"/>
      <c r="C1" s="122"/>
      <c r="D1" s="123" t="str">
        <f ca="1">RIGHT(CELL("filename",$A$1),LEN(CELL("filename",$A$1))-FIND("]",CELL("filename",$A$1)))</f>
        <v>９月（１表）</v>
      </c>
      <c r="E1" s="124" t="s">
        <v>137</v>
      </c>
      <c r="F1" s="125"/>
      <c r="G1" s="123"/>
      <c r="H1" s="124"/>
      <c r="I1" s="126"/>
      <c r="J1" s="118"/>
      <c r="K1" s="119"/>
      <c r="L1" s="121"/>
      <c r="M1" s="121"/>
      <c r="N1" s="121"/>
      <c r="O1" s="121"/>
      <c r="P1" s="121"/>
      <c r="Q1" s="121"/>
    </row>
    <row r="2" spans="1:17" ht="14">
      <c r="A2" s="49"/>
      <c r="B2" s="57"/>
      <c r="C2" s="57"/>
      <c r="D2" s="57"/>
      <c r="E2" s="57"/>
      <c r="F2" s="57"/>
      <c r="G2" s="57"/>
      <c r="H2" s="57"/>
      <c r="I2" s="57"/>
      <c r="J2" s="57"/>
      <c r="K2" s="57"/>
    </row>
    <row r="3" spans="1:17" ht="17" thickBot="1">
      <c r="A3" s="306" t="s">
        <v>60</v>
      </c>
      <c r="B3" s="305"/>
      <c r="C3" s="304"/>
      <c r="D3" s="305"/>
      <c r="E3" s="305"/>
      <c r="F3" s="305"/>
      <c r="G3" s="305"/>
      <c r="H3" s="305"/>
      <c r="I3" s="305"/>
      <c r="J3" s="304"/>
      <c r="K3" s="303" t="s">
        <v>61</v>
      </c>
    </row>
    <row r="4" spans="1:17" ht="17" thickBot="1">
      <c r="A4" s="302"/>
      <c r="B4" s="301" t="s">
        <v>62</v>
      </c>
      <c r="C4" s="449" t="s">
        <v>63</v>
      </c>
      <c r="D4" s="450"/>
      <c r="E4" s="450"/>
      <c r="F4" s="300"/>
      <c r="G4" s="300"/>
      <c r="H4" s="300"/>
      <c r="I4" s="300"/>
      <c r="J4" s="300"/>
      <c r="K4" s="299"/>
    </row>
    <row r="5" spans="1:17" ht="16.5">
      <c r="A5" s="298"/>
      <c r="B5" s="297"/>
      <c r="C5" s="451"/>
      <c r="D5" s="452"/>
      <c r="E5" s="452"/>
      <c r="F5" s="449" t="s">
        <v>64</v>
      </c>
      <c r="G5" s="450"/>
      <c r="H5" s="450"/>
      <c r="I5" s="450"/>
      <c r="J5" s="450"/>
      <c r="K5" s="453"/>
    </row>
    <row r="6" spans="1:17" ht="17.25" customHeight="1">
      <c r="A6" s="294" t="s">
        <v>65</v>
      </c>
      <c r="B6" s="293"/>
      <c r="C6" s="292"/>
      <c r="D6" s="454" t="s">
        <v>66</v>
      </c>
      <c r="E6" s="456" t="s">
        <v>67</v>
      </c>
      <c r="F6" s="458" t="s">
        <v>68</v>
      </c>
      <c r="G6" s="296"/>
      <c r="H6" s="296"/>
      <c r="I6" s="460" t="s">
        <v>69</v>
      </c>
      <c r="J6" s="296"/>
      <c r="K6" s="295"/>
    </row>
    <row r="7" spans="1:17" ht="17" thickBot="1">
      <c r="A7" s="294"/>
      <c r="B7" s="293"/>
      <c r="C7" s="292"/>
      <c r="D7" s="455"/>
      <c r="E7" s="457"/>
      <c r="F7" s="459"/>
      <c r="G7" s="290" t="s">
        <v>66</v>
      </c>
      <c r="H7" s="291" t="s">
        <v>70</v>
      </c>
      <c r="I7" s="461"/>
      <c r="J7" s="290" t="s">
        <v>66</v>
      </c>
      <c r="K7" s="272" t="s">
        <v>70</v>
      </c>
    </row>
    <row r="8" spans="1:17" ht="32.15" customHeight="1" thickBot="1">
      <c r="A8" s="289" t="s">
        <v>71</v>
      </c>
      <c r="B8" s="307" t="s">
        <v>258</v>
      </c>
      <c r="C8" s="287">
        <v>830900</v>
      </c>
      <c r="D8" s="308">
        <v>634600</v>
      </c>
      <c r="E8" s="309">
        <v>196300</v>
      </c>
      <c r="F8" s="284">
        <v>758400</v>
      </c>
      <c r="G8" s="281">
        <v>633000</v>
      </c>
      <c r="H8" s="283">
        <v>125400</v>
      </c>
      <c r="I8" s="282">
        <v>72500</v>
      </c>
      <c r="J8" s="281">
        <v>1600</v>
      </c>
      <c r="K8" s="280">
        <v>70900</v>
      </c>
    </row>
    <row r="9" spans="1:17" ht="32.15" customHeight="1">
      <c r="A9" s="310"/>
      <c r="B9" s="311" t="s">
        <v>199</v>
      </c>
      <c r="C9" s="278">
        <v>710100</v>
      </c>
      <c r="D9" s="274">
        <v>603500</v>
      </c>
      <c r="E9" s="276">
        <v>106600</v>
      </c>
      <c r="F9" s="277">
        <v>679300</v>
      </c>
      <c r="G9" s="312">
        <v>599700</v>
      </c>
      <c r="H9" s="313">
        <v>79600</v>
      </c>
      <c r="I9" s="275">
        <v>30800</v>
      </c>
      <c r="J9" s="312">
        <v>3800</v>
      </c>
      <c r="K9" s="314">
        <v>27000</v>
      </c>
    </row>
    <row r="10" spans="1:17" ht="32.15" customHeight="1">
      <c r="A10" s="315"/>
      <c r="B10" s="272" t="s">
        <v>72</v>
      </c>
      <c r="C10" s="271">
        <v>120800</v>
      </c>
      <c r="D10" s="266">
        <v>31100</v>
      </c>
      <c r="E10" s="270">
        <v>89700</v>
      </c>
      <c r="F10" s="269">
        <v>79100</v>
      </c>
      <c r="G10" s="266">
        <v>33300</v>
      </c>
      <c r="H10" s="268">
        <v>45800</v>
      </c>
      <c r="I10" s="267">
        <v>41700</v>
      </c>
      <c r="J10" s="266">
        <v>-2200</v>
      </c>
      <c r="K10" s="265">
        <v>43900</v>
      </c>
    </row>
    <row r="11" spans="1:17" ht="32.15" customHeight="1" thickBot="1">
      <c r="A11" s="264"/>
      <c r="B11" s="263" t="s">
        <v>73</v>
      </c>
      <c r="C11" s="262">
        <v>1.1701168849457824</v>
      </c>
      <c r="D11" s="257">
        <v>1.0515327257663629</v>
      </c>
      <c r="E11" s="261">
        <v>1.8414634146341464</v>
      </c>
      <c r="F11" s="260">
        <v>1.1164433976151922</v>
      </c>
      <c r="G11" s="257">
        <v>1.0555277638819409</v>
      </c>
      <c r="H11" s="259">
        <v>1.5753768844221105</v>
      </c>
      <c r="I11" s="258">
        <v>2.3538961038961039</v>
      </c>
      <c r="J11" s="257">
        <v>0.42105263157894735</v>
      </c>
      <c r="K11" s="256">
        <v>2.6259259259259258</v>
      </c>
    </row>
    <row r="12" spans="1:17" ht="32.15" customHeight="1" thickBot="1">
      <c r="A12" s="289" t="s">
        <v>74</v>
      </c>
      <c r="B12" s="288" t="s">
        <v>75</v>
      </c>
      <c r="C12" s="287">
        <v>4960800</v>
      </c>
      <c r="D12" s="286">
        <v>3828200</v>
      </c>
      <c r="E12" s="285">
        <v>1132600</v>
      </c>
      <c r="F12" s="284">
        <v>4542400</v>
      </c>
      <c r="G12" s="281">
        <v>3808700</v>
      </c>
      <c r="H12" s="283">
        <v>733700</v>
      </c>
      <c r="I12" s="282">
        <v>418400</v>
      </c>
      <c r="J12" s="281">
        <v>19500</v>
      </c>
      <c r="K12" s="280">
        <v>398900</v>
      </c>
    </row>
    <row r="13" spans="1:17" ht="32.15" customHeight="1">
      <c r="A13" s="38" t="s">
        <v>149</v>
      </c>
      <c r="B13" s="279" t="s">
        <v>76</v>
      </c>
      <c r="C13" s="278">
        <v>4195900</v>
      </c>
      <c r="D13" s="274">
        <v>3663400</v>
      </c>
      <c r="E13" s="276">
        <v>532500</v>
      </c>
      <c r="F13" s="277">
        <v>4049600</v>
      </c>
      <c r="G13" s="274">
        <v>3626500</v>
      </c>
      <c r="H13" s="276">
        <v>423100</v>
      </c>
      <c r="I13" s="275">
        <v>146300</v>
      </c>
      <c r="J13" s="274">
        <v>36900</v>
      </c>
      <c r="K13" s="273">
        <v>109400</v>
      </c>
    </row>
    <row r="14" spans="1:17" ht="32.15" customHeight="1">
      <c r="A14" s="164"/>
      <c r="B14" s="272" t="s">
        <v>77</v>
      </c>
      <c r="C14" s="271">
        <v>764900</v>
      </c>
      <c r="D14" s="266">
        <v>164800</v>
      </c>
      <c r="E14" s="270">
        <v>600100</v>
      </c>
      <c r="F14" s="269">
        <v>492800</v>
      </c>
      <c r="G14" s="266">
        <v>182200</v>
      </c>
      <c r="H14" s="268">
        <v>310600</v>
      </c>
      <c r="I14" s="267">
        <v>272100</v>
      </c>
      <c r="J14" s="266">
        <v>-17400</v>
      </c>
      <c r="K14" s="265">
        <v>289500</v>
      </c>
    </row>
    <row r="15" spans="1:17" ht="32.15" customHeight="1" thickBot="1">
      <c r="A15" s="264"/>
      <c r="B15" s="263" t="s">
        <v>78</v>
      </c>
      <c r="C15" s="262">
        <v>1.1822970042184038</v>
      </c>
      <c r="D15" s="257">
        <v>1.0449855325653765</v>
      </c>
      <c r="E15" s="261">
        <v>2.1269483568075116</v>
      </c>
      <c r="F15" s="260">
        <v>1.1216910312129593</v>
      </c>
      <c r="G15" s="257">
        <v>1.050241279470564</v>
      </c>
      <c r="H15" s="259">
        <v>1.7341054124320492</v>
      </c>
      <c r="I15" s="258">
        <v>2.8598769651401232</v>
      </c>
      <c r="J15" s="257">
        <v>0.52845528455284552</v>
      </c>
      <c r="K15" s="256">
        <v>3.6462522851919563</v>
      </c>
    </row>
    <row r="16" spans="1:17" ht="32.15" customHeight="1" thickBot="1">
      <c r="A16" s="289" t="s">
        <v>79</v>
      </c>
      <c r="B16" s="316" t="s">
        <v>80</v>
      </c>
      <c r="C16" s="287">
        <v>7154300</v>
      </c>
      <c r="D16" s="286">
        <v>5592400</v>
      </c>
      <c r="E16" s="285">
        <v>1561900</v>
      </c>
      <c r="F16" s="284">
        <v>6582100</v>
      </c>
      <c r="G16" s="317">
        <v>5564400</v>
      </c>
      <c r="H16" s="318">
        <v>1017700</v>
      </c>
      <c r="I16" s="282">
        <v>572200</v>
      </c>
      <c r="J16" s="317">
        <v>28000</v>
      </c>
      <c r="K16" s="319">
        <v>544200</v>
      </c>
    </row>
    <row r="17" spans="1:11" ht="32.15" customHeight="1">
      <c r="A17" s="38" t="s">
        <v>150</v>
      </c>
      <c r="B17" s="279" t="s">
        <v>81</v>
      </c>
      <c r="C17" s="278">
        <v>6092200</v>
      </c>
      <c r="D17" s="274">
        <v>5407300</v>
      </c>
      <c r="E17" s="276">
        <v>684900</v>
      </c>
      <c r="F17" s="277">
        <v>5927600</v>
      </c>
      <c r="G17" s="320">
        <v>5365200</v>
      </c>
      <c r="H17" s="276">
        <v>562400</v>
      </c>
      <c r="I17" s="275">
        <v>164600</v>
      </c>
      <c r="J17" s="320">
        <v>42100</v>
      </c>
      <c r="K17" s="273">
        <v>122500</v>
      </c>
    </row>
    <row r="18" spans="1:11" ht="32.15" customHeight="1">
      <c r="A18" s="164"/>
      <c r="B18" s="272" t="s">
        <v>77</v>
      </c>
      <c r="C18" s="271">
        <v>1062100</v>
      </c>
      <c r="D18" s="266">
        <v>185100</v>
      </c>
      <c r="E18" s="270">
        <v>877000</v>
      </c>
      <c r="F18" s="269">
        <v>654500</v>
      </c>
      <c r="G18" s="266">
        <v>199200</v>
      </c>
      <c r="H18" s="268">
        <v>455300</v>
      </c>
      <c r="I18" s="267">
        <v>407600</v>
      </c>
      <c r="J18" s="266">
        <v>-14100</v>
      </c>
      <c r="K18" s="265">
        <v>421700</v>
      </c>
    </row>
    <row r="19" spans="1:11" ht="32.15" customHeight="1" thickBot="1">
      <c r="A19" s="315"/>
      <c r="B19" s="263" t="s">
        <v>82</v>
      </c>
      <c r="C19" s="262">
        <v>1.1743376776862218</v>
      </c>
      <c r="D19" s="257">
        <v>1.0342315018585986</v>
      </c>
      <c r="E19" s="261">
        <v>2.2804789020294933</v>
      </c>
      <c r="F19" s="260">
        <v>1.110415682569674</v>
      </c>
      <c r="G19" s="257">
        <v>1.0371281592484902</v>
      </c>
      <c r="H19" s="259">
        <v>1.8095661450924609</v>
      </c>
      <c r="I19" s="258">
        <v>3.4763061968408264</v>
      </c>
      <c r="J19" s="257">
        <v>0.66508313539192399</v>
      </c>
      <c r="K19" s="256">
        <v>4.4424489795918367</v>
      </c>
    </row>
    <row r="20" spans="1:11" ht="20.149999999999999" customHeight="1">
      <c r="A20" s="131"/>
      <c r="B20" s="131"/>
      <c r="C20" s="131"/>
      <c r="D20" s="131"/>
      <c r="E20" s="131"/>
      <c r="F20" s="131"/>
      <c r="G20" s="131"/>
      <c r="H20" s="131"/>
      <c r="I20" s="131"/>
      <c r="J20" s="131"/>
      <c r="K20" s="131"/>
    </row>
    <row r="21" spans="1:11" ht="20.149999999999999" customHeight="1">
      <c r="A21" s="131"/>
      <c r="B21" s="131"/>
      <c r="C21" s="131"/>
      <c r="D21" s="132" t="s">
        <v>191</v>
      </c>
      <c r="E21" s="133">
        <v>21300</v>
      </c>
      <c r="F21" s="134" t="s">
        <v>192</v>
      </c>
      <c r="G21" s="131"/>
      <c r="H21" s="131"/>
      <c r="I21" s="131"/>
      <c r="J21" s="131"/>
      <c r="K21" s="163">
        <v>9</v>
      </c>
    </row>
  </sheetData>
  <mergeCells count="7">
    <mergeCell ref="A1:B1"/>
    <mergeCell ref="C4:E5"/>
    <mergeCell ref="F5:K5"/>
    <mergeCell ref="D6:D7"/>
    <mergeCell ref="E6:E7"/>
    <mergeCell ref="F6:F7"/>
    <mergeCell ref="I6:I7"/>
  </mergeCells>
  <phoneticPr fontId="2"/>
  <conditionalFormatting sqref="C11:K11">
    <cfRule type="cellIs" dxfId="86" priority="3" operator="equal">
      <formula>"△100%"</formula>
    </cfRule>
  </conditionalFormatting>
  <conditionalFormatting sqref="C15:K15">
    <cfRule type="cellIs" dxfId="85" priority="2" operator="equal">
      <formula>"△100%"</formula>
    </cfRule>
  </conditionalFormatting>
  <conditionalFormatting sqref="C19:K19">
    <cfRule type="cellIs" dxfId="84" priority="1" operator="equal">
      <formula>"△100%"</formula>
    </cfRule>
  </conditionalFormatting>
  <conditionalFormatting sqref="E21">
    <cfRule type="containsBlanks" dxfId="83" priority="4">
      <formula>LEN(TRIM(E21))=0</formula>
    </cfRule>
  </conditionalFormatting>
  <hyperlinks>
    <hyperlink ref="A1:B1" location="令和６年度!A1" display="令和６年度!A1" xr:uid="{653727B5-5338-4AA9-83F6-3EE792C9926E}"/>
  </hyperlinks>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G31"/>
  <sheetViews>
    <sheetView workbookViewId="0">
      <selection sqref="A1:B1"/>
    </sheetView>
  </sheetViews>
  <sheetFormatPr defaultColWidth="9" defaultRowHeight="13"/>
  <cols>
    <col min="1" max="1" width="10.08203125" style="47" customWidth="1"/>
    <col min="2" max="2" width="9.08203125" style="47" customWidth="1"/>
    <col min="3" max="3" width="9" style="47"/>
    <col min="4" max="31" width="7.58203125" style="47" customWidth="1"/>
    <col min="32" max="32" width="9.25" style="47" bestFit="1" customWidth="1"/>
    <col min="33" max="16384" width="9" style="47"/>
  </cols>
  <sheetData>
    <row r="1" spans="1:33" s="125" customFormat="1" ht="24.75" customHeight="1">
      <c r="A1" s="468" t="str">
        <f>令和６年度!A1</f>
        <v>令和６年度</v>
      </c>
      <c r="B1" s="468"/>
      <c r="C1" s="122"/>
      <c r="D1" s="122"/>
      <c r="E1" s="123" t="str">
        <f ca="1">RIGHT(CELL("filename",$A$1),LEN(CELL("filename",$A$1))-FIND("]",CELL("filename",$A$1)))</f>
        <v>９月（２表）</v>
      </c>
      <c r="F1" s="124" t="s">
        <v>137</v>
      </c>
      <c r="G1" s="123"/>
      <c r="H1" s="124"/>
      <c r="I1" s="126"/>
      <c r="J1" s="123"/>
      <c r="K1" s="124"/>
      <c r="L1" s="126"/>
      <c r="M1" s="126"/>
      <c r="N1" s="126"/>
      <c r="O1" s="126"/>
      <c r="P1" s="126"/>
      <c r="Q1" s="126"/>
    </row>
    <row r="3" spans="1:33" ht="17" thickBot="1">
      <c r="A3" s="255" t="s">
        <v>83</v>
      </c>
      <c r="B3" s="252"/>
      <c r="C3" s="252"/>
      <c r="D3" s="253"/>
      <c r="E3" s="252"/>
      <c r="F3" s="252"/>
      <c r="G3" s="252"/>
      <c r="H3" s="252"/>
      <c r="I3" s="252"/>
      <c r="J3" s="252"/>
      <c r="K3" s="252"/>
      <c r="L3" s="252"/>
      <c r="M3" s="252"/>
      <c r="N3" s="252"/>
      <c r="O3" s="252"/>
      <c r="P3" s="252"/>
      <c r="Q3" s="254"/>
      <c r="R3" s="252"/>
      <c r="S3" s="254"/>
      <c r="T3" s="252"/>
      <c r="U3" s="253"/>
      <c r="V3" s="252"/>
      <c r="W3" s="252"/>
      <c r="X3" s="252"/>
      <c r="Y3" s="252"/>
      <c r="Z3" s="252"/>
      <c r="AA3" s="252"/>
      <c r="AB3" s="252"/>
      <c r="AC3" s="252"/>
      <c r="AD3" s="252"/>
      <c r="AE3" s="252"/>
    </row>
    <row r="4" spans="1:33" ht="14">
      <c r="A4" s="251"/>
      <c r="B4" s="250" t="s">
        <v>62</v>
      </c>
      <c r="C4" s="249"/>
      <c r="D4" s="248">
        <v>1</v>
      </c>
      <c r="E4" s="245">
        <v>2</v>
      </c>
      <c r="F4" s="248">
        <v>3</v>
      </c>
      <c r="G4" s="247">
        <v>4</v>
      </c>
      <c r="H4" s="245">
        <v>5</v>
      </c>
      <c r="I4" s="245">
        <v>6</v>
      </c>
      <c r="J4" s="246">
        <v>7</v>
      </c>
      <c r="K4" s="245">
        <v>8</v>
      </c>
      <c r="L4" s="245">
        <v>9</v>
      </c>
      <c r="M4" s="245">
        <v>10</v>
      </c>
      <c r="N4" s="245">
        <v>11</v>
      </c>
      <c r="O4" s="245">
        <v>12</v>
      </c>
      <c r="P4" s="245">
        <v>13</v>
      </c>
      <c r="Q4" s="245">
        <v>14</v>
      </c>
      <c r="R4" s="245">
        <v>15</v>
      </c>
      <c r="S4" s="245">
        <v>16</v>
      </c>
      <c r="T4" s="245">
        <v>17</v>
      </c>
      <c r="U4" s="245">
        <v>18</v>
      </c>
      <c r="V4" s="245">
        <v>19</v>
      </c>
      <c r="W4" s="245">
        <v>20</v>
      </c>
      <c r="X4" s="245">
        <v>21</v>
      </c>
      <c r="Y4" s="245">
        <v>22</v>
      </c>
      <c r="Z4" s="247">
        <v>23</v>
      </c>
      <c r="AA4" s="245">
        <v>24</v>
      </c>
      <c r="AB4" s="245">
        <v>25</v>
      </c>
      <c r="AC4" s="245">
        <v>26</v>
      </c>
      <c r="AD4" s="244">
        <v>27</v>
      </c>
      <c r="AE4" s="243">
        <v>28</v>
      </c>
    </row>
    <row r="5" spans="1:33" ht="14.5" thickBot="1">
      <c r="A5" s="242" t="s">
        <v>65</v>
      </c>
      <c r="B5" s="241"/>
      <c r="C5" s="240" t="s">
        <v>84</v>
      </c>
      <c r="D5" s="235" t="s">
        <v>85</v>
      </c>
      <c r="E5" s="236" t="s">
        <v>86</v>
      </c>
      <c r="F5" s="239" t="s">
        <v>87</v>
      </c>
      <c r="G5" s="235" t="s">
        <v>88</v>
      </c>
      <c r="H5" s="236" t="s">
        <v>89</v>
      </c>
      <c r="I5" s="238" t="s">
        <v>90</v>
      </c>
      <c r="J5" s="237" t="s">
        <v>91</v>
      </c>
      <c r="K5" s="236" t="s">
        <v>92</v>
      </c>
      <c r="L5" s="236" t="s">
        <v>93</v>
      </c>
      <c r="M5" s="236" t="s">
        <v>94</v>
      </c>
      <c r="N5" s="236" t="s">
        <v>95</v>
      </c>
      <c r="O5" s="236" t="s">
        <v>96</v>
      </c>
      <c r="P5" s="236" t="s">
        <v>97</v>
      </c>
      <c r="Q5" s="236" t="s">
        <v>98</v>
      </c>
      <c r="R5" s="236" t="s">
        <v>99</v>
      </c>
      <c r="S5" s="236" t="s">
        <v>100</v>
      </c>
      <c r="T5" s="236" t="s">
        <v>101</v>
      </c>
      <c r="U5" s="236" t="s">
        <v>102</v>
      </c>
      <c r="V5" s="236" t="s">
        <v>103</v>
      </c>
      <c r="W5" s="236" t="s">
        <v>104</v>
      </c>
      <c r="X5" s="236" t="s">
        <v>105</v>
      </c>
      <c r="Y5" s="236" t="s">
        <v>106</v>
      </c>
      <c r="Z5" s="235" t="s">
        <v>107</v>
      </c>
      <c r="AA5" s="236" t="s">
        <v>108</v>
      </c>
      <c r="AB5" s="236" t="s">
        <v>109</v>
      </c>
      <c r="AC5" s="236" t="s">
        <v>110</v>
      </c>
      <c r="AD5" s="235" t="s">
        <v>111</v>
      </c>
      <c r="AE5" s="234" t="s">
        <v>67</v>
      </c>
    </row>
    <row r="6" spans="1:33" ht="30" customHeight="1" thickBot="1">
      <c r="A6" s="321" t="s">
        <v>71</v>
      </c>
      <c r="B6" s="322" t="s">
        <v>258</v>
      </c>
      <c r="C6" s="323">
        <v>830900</v>
      </c>
      <c r="D6" s="324">
        <v>324400</v>
      </c>
      <c r="E6" s="324">
        <v>37900</v>
      </c>
      <c r="F6" s="324">
        <v>67900</v>
      </c>
      <c r="G6" s="324">
        <v>26900</v>
      </c>
      <c r="H6" s="324">
        <v>75200</v>
      </c>
      <c r="I6" s="324">
        <v>0</v>
      </c>
      <c r="J6" s="324">
        <v>49900</v>
      </c>
      <c r="K6" s="324">
        <v>4200</v>
      </c>
      <c r="L6" s="324">
        <v>11200</v>
      </c>
      <c r="M6" s="324">
        <v>5100</v>
      </c>
      <c r="N6" s="324">
        <v>0</v>
      </c>
      <c r="O6" s="324">
        <v>0</v>
      </c>
      <c r="P6" s="324">
        <v>2400</v>
      </c>
      <c r="Q6" s="324">
        <v>0</v>
      </c>
      <c r="R6" s="324">
        <v>2800</v>
      </c>
      <c r="S6" s="324">
        <v>3200</v>
      </c>
      <c r="T6" s="324">
        <v>4400</v>
      </c>
      <c r="U6" s="324">
        <v>3400</v>
      </c>
      <c r="V6" s="324">
        <v>3200</v>
      </c>
      <c r="W6" s="324">
        <v>0</v>
      </c>
      <c r="X6" s="324">
        <v>0</v>
      </c>
      <c r="Y6" s="324">
        <v>3200</v>
      </c>
      <c r="Z6" s="324">
        <v>0</v>
      </c>
      <c r="AA6" s="324">
        <v>3000</v>
      </c>
      <c r="AB6" s="324">
        <v>3200</v>
      </c>
      <c r="AC6" s="324">
        <v>3100</v>
      </c>
      <c r="AD6" s="325">
        <v>0</v>
      </c>
      <c r="AE6" s="326">
        <v>196300</v>
      </c>
      <c r="AF6" s="51"/>
      <c r="AG6" s="51"/>
    </row>
    <row r="7" spans="1:33" ht="30" customHeight="1">
      <c r="A7" s="327"/>
      <c r="B7" s="328" t="s">
        <v>199</v>
      </c>
      <c r="C7" s="329">
        <v>710100</v>
      </c>
      <c r="D7" s="330">
        <v>305500</v>
      </c>
      <c r="E7" s="330">
        <v>34600</v>
      </c>
      <c r="F7" s="330">
        <v>66700</v>
      </c>
      <c r="G7" s="330">
        <v>25000</v>
      </c>
      <c r="H7" s="330">
        <v>72000</v>
      </c>
      <c r="I7" s="330">
        <v>0</v>
      </c>
      <c r="J7" s="330">
        <v>50400</v>
      </c>
      <c r="K7" s="330">
        <v>4200</v>
      </c>
      <c r="L7" s="330">
        <v>10400</v>
      </c>
      <c r="M7" s="330">
        <v>3500</v>
      </c>
      <c r="N7" s="330">
        <v>0</v>
      </c>
      <c r="O7" s="330">
        <v>0</v>
      </c>
      <c r="P7" s="330">
        <v>2100</v>
      </c>
      <c r="Q7" s="330">
        <v>0</v>
      </c>
      <c r="R7" s="330">
        <v>2300</v>
      </c>
      <c r="S7" s="330">
        <v>3100</v>
      </c>
      <c r="T7" s="330">
        <v>4300</v>
      </c>
      <c r="U7" s="330">
        <v>2900</v>
      </c>
      <c r="V7" s="330">
        <v>2700</v>
      </c>
      <c r="W7" s="330">
        <v>0</v>
      </c>
      <c r="X7" s="330">
        <v>0</v>
      </c>
      <c r="Y7" s="330">
        <v>3100</v>
      </c>
      <c r="Z7" s="330">
        <v>0</v>
      </c>
      <c r="AA7" s="330">
        <v>2600</v>
      </c>
      <c r="AB7" s="330">
        <v>3300</v>
      </c>
      <c r="AC7" s="330">
        <v>2600</v>
      </c>
      <c r="AD7" s="330">
        <v>2200</v>
      </c>
      <c r="AE7" s="331">
        <v>106600</v>
      </c>
      <c r="AF7" s="51"/>
      <c r="AG7" s="51"/>
    </row>
    <row r="8" spans="1:33" ht="30" customHeight="1">
      <c r="A8" s="217"/>
      <c r="B8" s="332" t="s">
        <v>77</v>
      </c>
      <c r="C8" s="222">
        <v>120800</v>
      </c>
      <c r="D8" s="221">
        <v>18900</v>
      </c>
      <c r="E8" s="219">
        <v>3300</v>
      </c>
      <c r="F8" s="219">
        <v>1200</v>
      </c>
      <c r="G8" s="219">
        <v>1900</v>
      </c>
      <c r="H8" s="219">
        <v>3200</v>
      </c>
      <c r="I8" s="219">
        <v>0</v>
      </c>
      <c r="J8" s="219">
        <v>-500</v>
      </c>
      <c r="K8" s="219">
        <v>0</v>
      </c>
      <c r="L8" s="219">
        <v>800</v>
      </c>
      <c r="M8" s="219">
        <v>1600</v>
      </c>
      <c r="N8" s="220">
        <v>0</v>
      </c>
      <c r="O8" s="220">
        <v>0</v>
      </c>
      <c r="P8" s="219">
        <v>300</v>
      </c>
      <c r="Q8" s="220">
        <v>0</v>
      </c>
      <c r="R8" s="219">
        <v>500</v>
      </c>
      <c r="S8" s="219">
        <v>100</v>
      </c>
      <c r="T8" s="219">
        <v>100</v>
      </c>
      <c r="U8" s="219">
        <v>500</v>
      </c>
      <c r="V8" s="219">
        <v>500</v>
      </c>
      <c r="W8" s="220">
        <v>0</v>
      </c>
      <c r="X8" s="219">
        <v>0</v>
      </c>
      <c r="Y8" s="219">
        <v>100</v>
      </c>
      <c r="Z8" s="220">
        <v>0</v>
      </c>
      <c r="AA8" s="219">
        <v>400</v>
      </c>
      <c r="AB8" s="219">
        <v>-100</v>
      </c>
      <c r="AC8" s="219">
        <v>500</v>
      </c>
      <c r="AD8" s="220">
        <v>-2200</v>
      </c>
      <c r="AE8" s="218">
        <v>89700</v>
      </c>
    </row>
    <row r="9" spans="1:33" ht="30" customHeight="1">
      <c r="A9" s="217"/>
      <c r="B9" s="333" t="s">
        <v>73</v>
      </c>
      <c r="C9" s="215">
        <v>1.1701168849457824</v>
      </c>
      <c r="D9" s="214">
        <v>1.0618657937806875</v>
      </c>
      <c r="E9" s="213">
        <v>1.0953757225433527</v>
      </c>
      <c r="F9" s="213">
        <v>1.0179910044977512</v>
      </c>
      <c r="G9" s="213">
        <v>1.0760000000000001</v>
      </c>
      <c r="H9" s="213">
        <v>1.0444444444444445</v>
      </c>
      <c r="I9" s="213" t="s">
        <v>184</v>
      </c>
      <c r="J9" s="213">
        <v>0.99007936507936511</v>
      </c>
      <c r="K9" s="213">
        <v>1</v>
      </c>
      <c r="L9" s="213">
        <v>1.0769230769230769</v>
      </c>
      <c r="M9" s="213">
        <v>1.4571428571428571</v>
      </c>
      <c r="N9" s="213" t="s">
        <v>184</v>
      </c>
      <c r="O9" s="213" t="s">
        <v>184</v>
      </c>
      <c r="P9" s="213">
        <v>1.1428571428571428</v>
      </c>
      <c r="Q9" s="213" t="s">
        <v>184</v>
      </c>
      <c r="R9" s="213">
        <v>1.2173913043478262</v>
      </c>
      <c r="S9" s="213">
        <v>1.032258064516129</v>
      </c>
      <c r="T9" s="213">
        <v>1.0232558139534884</v>
      </c>
      <c r="U9" s="213">
        <v>1.1724137931034482</v>
      </c>
      <c r="V9" s="213">
        <v>1.1851851851851851</v>
      </c>
      <c r="W9" s="213" t="s">
        <v>184</v>
      </c>
      <c r="X9" s="213" t="s">
        <v>184</v>
      </c>
      <c r="Y9" s="213">
        <v>1.032258064516129</v>
      </c>
      <c r="Z9" s="213" t="s">
        <v>184</v>
      </c>
      <c r="AA9" s="213">
        <v>1.1538461538461537</v>
      </c>
      <c r="AB9" s="213">
        <v>0.96969696969696972</v>
      </c>
      <c r="AC9" s="213">
        <v>1.1923076923076923</v>
      </c>
      <c r="AD9" s="213" t="s">
        <v>140</v>
      </c>
      <c r="AE9" s="212">
        <v>1.8414634146341464</v>
      </c>
    </row>
    <row r="10" spans="1:33" ht="30" customHeight="1" thickBot="1">
      <c r="A10" s="211"/>
      <c r="B10" s="334" t="s">
        <v>112</v>
      </c>
      <c r="C10" s="335">
        <v>1</v>
      </c>
      <c r="D10" s="336">
        <v>0.39042002647731378</v>
      </c>
      <c r="E10" s="208">
        <v>4.561319051630762E-2</v>
      </c>
      <c r="F10" s="207">
        <v>8.1718618365627632E-2</v>
      </c>
      <c r="G10" s="207">
        <v>3.237453363822361E-2</v>
      </c>
      <c r="H10" s="207">
        <v>9.0504272475628839E-2</v>
      </c>
      <c r="I10" s="207">
        <v>0</v>
      </c>
      <c r="J10" s="207">
        <v>6.0055361656035623E-2</v>
      </c>
      <c r="K10" s="207">
        <v>5.054759898904802E-3</v>
      </c>
      <c r="L10" s="207">
        <v>1.3479359730412805E-2</v>
      </c>
      <c r="M10" s="207">
        <v>6.1379227343844028E-3</v>
      </c>
      <c r="N10" s="207">
        <v>0</v>
      </c>
      <c r="O10" s="207">
        <v>0</v>
      </c>
      <c r="P10" s="207">
        <v>2.8884342279456013E-3</v>
      </c>
      <c r="Q10" s="207">
        <v>0</v>
      </c>
      <c r="R10" s="207">
        <v>3.3698399326032012E-3</v>
      </c>
      <c r="S10" s="207">
        <v>3.8512456372608015E-3</v>
      </c>
      <c r="T10" s="207">
        <v>5.2954627512336021E-3</v>
      </c>
      <c r="U10" s="207">
        <v>4.0919484895896013E-3</v>
      </c>
      <c r="V10" s="207">
        <v>3.8512456372608015E-3</v>
      </c>
      <c r="W10" s="207">
        <v>0</v>
      </c>
      <c r="X10" s="207">
        <v>0</v>
      </c>
      <c r="Y10" s="207">
        <v>3.8512456372608015E-3</v>
      </c>
      <c r="Z10" s="207">
        <v>0</v>
      </c>
      <c r="AA10" s="207">
        <v>3.6105427849320013E-3</v>
      </c>
      <c r="AB10" s="207">
        <v>3.8512456372608015E-3</v>
      </c>
      <c r="AC10" s="207">
        <v>3.7308942110964014E-3</v>
      </c>
      <c r="AD10" s="207">
        <v>0</v>
      </c>
      <c r="AE10" s="206">
        <v>0.23624984956071729</v>
      </c>
    </row>
    <row r="11" spans="1:33" ht="30" customHeight="1" thickBot="1">
      <c r="A11" s="233" t="s">
        <v>74</v>
      </c>
      <c r="B11" s="232" t="s">
        <v>75</v>
      </c>
      <c r="C11" s="231">
        <v>4960800</v>
      </c>
      <c r="D11" s="230">
        <v>1874500</v>
      </c>
      <c r="E11" s="229">
        <v>260700</v>
      </c>
      <c r="F11" s="229">
        <v>403300</v>
      </c>
      <c r="G11" s="229">
        <v>173100</v>
      </c>
      <c r="H11" s="229">
        <v>467300</v>
      </c>
      <c r="I11" s="229">
        <v>0</v>
      </c>
      <c r="J11" s="229">
        <v>317600</v>
      </c>
      <c r="K11" s="229">
        <v>24600</v>
      </c>
      <c r="L11" s="229">
        <v>70600</v>
      </c>
      <c r="M11" s="229">
        <v>26600</v>
      </c>
      <c r="N11" s="229">
        <v>0</v>
      </c>
      <c r="O11" s="229">
        <v>3900</v>
      </c>
      <c r="P11" s="229">
        <v>9800</v>
      </c>
      <c r="Q11" s="229">
        <v>0</v>
      </c>
      <c r="R11" s="229">
        <v>17300</v>
      </c>
      <c r="S11" s="229">
        <v>22400</v>
      </c>
      <c r="T11" s="229">
        <v>26600</v>
      </c>
      <c r="U11" s="229">
        <v>29200</v>
      </c>
      <c r="V11" s="229">
        <v>18400</v>
      </c>
      <c r="W11" s="229">
        <v>0</v>
      </c>
      <c r="X11" s="229">
        <v>0</v>
      </c>
      <c r="Y11" s="229">
        <v>20100</v>
      </c>
      <c r="Z11" s="229">
        <v>0</v>
      </c>
      <c r="AA11" s="229">
        <v>17700</v>
      </c>
      <c r="AB11" s="229">
        <v>20500</v>
      </c>
      <c r="AC11" s="229">
        <v>18300</v>
      </c>
      <c r="AD11" s="229">
        <v>5700</v>
      </c>
      <c r="AE11" s="228">
        <v>1132600</v>
      </c>
      <c r="AF11" s="51"/>
      <c r="AG11" s="51"/>
    </row>
    <row r="12" spans="1:33" ht="30" customHeight="1">
      <c r="A12" s="46" t="s">
        <v>149</v>
      </c>
      <c r="B12" s="227" t="s">
        <v>76</v>
      </c>
      <c r="C12" s="226">
        <v>4195900</v>
      </c>
      <c r="D12" s="225">
        <v>1796400</v>
      </c>
      <c r="E12" s="225">
        <v>236600</v>
      </c>
      <c r="F12" s="225">
        <v>393400</v>
      </c>
      <c r="G12" s="225">
        <v>160500</v>
      </c>
      <c r="H12" s="225">
        <v>434800</v>
      </c>
      <c r="I12" s="225">
        <v>0</v>
      </c>
      <c r="J12" s="225">
        <v>323300</v>
      </c>
      <c r="K12" s="225">
        <v>24100</v>
      </c>
      <c r="L12" s="225">
        <v>62200</v>
      </c>
      <c r="M12" s="225">
        <v>21600</v>
      </c>
      <c r="N12" s="225">
        <v>0</v>
      </c>
      <c r="O12" s="225">
        <v>6200</v>
      </c>
      <c r="P12" s="225">
        <v>8000</v>
      </c>
      <c r="Q12" s="225">
        <v>0</v>
      </c>
      <c r="R12" s="225">
        <v>15900</v>
      </c>
      <c r="S12" s="225">
        <v>21500</v>
      </c>
      <c r="T12" s="225">
        <v>24200</v>
      </c>
      <c r="U12" s="225">
        <v>22900</v>
      </c>
      <c r="V12" s="225">
        <v>17500</v>
      </c>
      <c r="W12" s="225">
        <v>0</v>
      </c>
      <c r="X12" s="225">
        <v>0</v>
      </c>
      <c r="Y12" s="225">
        <v>18800</v>
      </c>
      <c r="Z12" s="225">
        <v>0</v>
      </c>
      <c r="AA12" s="225">
        <v>16000</v>
      </c>
      <c r="AB12" s="225">
        <v>20300</v>
      </c>
      <c r="AC12" s="225">
        <v>16500</v>
      </c>
      <c r="AD12" s="225">
        <v>22700</v>
      </c>
      <c r="AE12" s="224">
        <v>532500</v>
      </c>
      <c r="AF12" s="56"/>
    </row>
    <row r="13" spans="1:33" ht="30" customHeight="1">
      <c r="A13" s="217"/>
      <c r="B13" s="223" t="s">
        <v>77</v>
      </c>
      <c r="C13" s="222">
        <v>764900</v>
      </c>
      <c r="D13" s="221">
        <v>78100</v>
      </c>
      <c r="E13" s="219">
        <v>24100</v>
      </c>
      <c r="F13" s="219">
        <v>9900</v>
      </c>
      <c r="G13" s="219">
        <v>12600</v>
      </c>
      <c r="H13" s="219">
        <v>32500</v>
      </c>
      <c r="I13" s="219">
        <v>0</v>
      </c>
      <c r="J13" s="219">
        <v>-5700</v>
      </c>
      <c r="K13" s="219">
        <v>500</v>
      </c>
      <c r="L13" s="219">
        <v>8400</v>
      </c>
      <c r="M13" s="219">
        <v>5000</v>
      </c>
      <c r="N13" s="220">
        <v>0</v>
      </c>
      <c r="O13" s="219">
        <v>-2300</v>
      </c>
      <c r="P13" s="219">
        <v>1800</v>
      </c>
      <c r="Q13" s="220">
        <v>0</v>
      </c>
      <c r="R13" s="219">
        <v>1400</v>
      </c>
      <c r="S13" s="219">
        <v>900</v>
      </c>
      <c r="T13" s="219">
        <v>2400</v>
      </c>
      <c r="U13" s="219">
        <v>6300</v>
      </c>
      <c r="V13" s="219">
        <v>900</v>
      </c>
      <c r="W13" s="220">
        <v>0</v>
      </c>
      <c r="X13" s="219">
        <v>0</v>
      </c>
      <c r="Y13" s="219">
        <v>1300</v>
      </c>
      <c r="Z13" s="220">
        <v>0</v>
      </c>
      <c r="AA13" s="219">
        <v>1700</v>
      </c>
      <c r="AB13" s="219">
        <v>200</v>
      </c>
      <c r="AC13" s="219">
        <v>1800</v>
      </c>
      <c r="AD13" s="219">
        <v>-17000</v>
      </c>
      <c r="AE13" s="218">
        <v>600100</v>
      </c>
    </row>
    <row r="14" spans="1:33" ht="30" customHeight="1">
      <c r="A14" s="217"/>
      <c r="B14" s="216" t="s">
        <v>78</v>
      </c>
      <c r="C14" s="215">
        <v>1.1822970042184038</v>
      </c>
      <c r="D14" s="214">
        <v>1.0434758405700288</v>
      </c>
      <c r="E14" s="213">
        <v>1.1018596787827557</v>
      </c>
      <c r="F14" s="213">
        <v>1.0251652262328419</v>
      </c>
      <c r="G14" s="213">
        <v>1.0785046728971963</v>
      </c>
      <c r="H14" s="213">
        <v>1.0747470101195953</v>
      </c>
      <c r="I14" s="213" t="s">
        <v>184</v>
      </c>
      <c r="J14" s="213">
        <v>0.98236931642437364</v>
      </c>
      <c r="K14" s="213">
        <v>1.0207468879668049</v>
      </c>
      <c r="L14" s="213">
        <v>1.135048231511254</v>
      </c>
      <c r="M14" s="213">
        <v>1.2314814814814814</v>
      </c>
      <c r="N14" s="213" t="s">
        <v>184</v>
      </c>
      <c r="O14" s="213">
        <v>0.62903225806451613</v>
      </c>
      <c r="P14" s="213">
        <v>1.2250000000000001</v>
      </c>
      <c r="Q14" s="213" t="s">
        <v>184</v>
      </c>
      <c r="R14" s="213">
        <v>1.0880503144654088</v>
      </c>
      <c r="S14" s="213">
        <v>1.0418604651162791</v>
      </c>
      <c r="T14" s="213">
        <v>1.0991735537190082</v>
      </c>
      <c r="U14" s="213">
        <v>1.2751091703056769</v>
      </c>
      <c r="V14" s="213">
        <v>1.0514285714285714</v>
      </c>
      <c r="W14" s="213" t="s">
        <v>184</v>
      </c>
      <c r="X14" s="213" t="s">
        <v>184</v>
      </c>
      <c r="Y14" s="213">
        <v>1.0691489361702127</v>
      </c>
      <c r="Z14" s="213" t="s">
        <v>184</v>
      </c>
      <c r="AA14" s="213">
        <v>1.10625</v>
      </c>
      <c r="AB14" s="213">
        <v>1.0098522167487685</v>
      </c>
      <c r="AC14" s="213">
        <v>1.1090909090909091</v>
      </c>
      <c r="AD14" s="213">
        <v>0.25110132158590309</v>
      </c>
      <c r="AE14" s="212">
        <v>2.1269483568075116</v>
      </c>
    </row>
    <row r="15" spans="1:33" ht="30" customHeight="1" thickBot="1">
      <c r="A15" s="211"/>
      <c r="B15" s="210" t="s">
        <v>113</v>
      </c>
      <c r="C15" s="209">
        <v>1</v>
      </c>
      <c r="D15" s="207">
        <v>0.3778624415416868</v>
      </c>
      <c r="E15" s="208">
        <v>5.2552007740686989E-2</v>
      </c>
      <c r="F15" s="207">
        <v>8.1297371391711018E-2</v>
      </c>
      <c r="G15" s="207">
        <v>3.4893565553942914E-2</v>
      </c>
      <c r="H15" s="207">
        <v>9.4198516368327684E-2</v>
      </c>
      <c r="I15" s="207">
        <v>0</v>
      </c>
      <c r="J15" s="207">
        <v>6.4021931946460248E-2</v>
      </c>
      <c r="K15" s="207">
        <v>4.9588776003870339E-3</v>
      </c>
      <c r="L15" s="207">
        <v>1.423157555233027E-2</v>
      </c>
      <c r="M15" s="207">
        <v>5.3620383809063052E-3</v>
      </c>
      <c r="N15" s="207">
        <v>0</v>
      </c>
      <c r="O15" s="207">
        <v>7.8616352201257866E-4</v>
      </c>
      <c r="P15" s="207">
        <v>1.9754878245444281E-3</v>
      </c>
      <c r="Q15" s="207">
        <v>0</v>
      </c>
      <c r="R15" s="207">
        <v>3.4873407514916951E-3</v>
      </c>
      <c r="S15" s="207">
        <v>4.5154007418158363E-3</v>
      </c>
      <c r="T15" s="207">
        <v>5.3620383809063052E-3</v>
      </c>
      <c r="U15" s="207">
        <v>5.886147395581358E-3</v>
      </c>
      <c r="V15" s="207">
        <v>3.7090791807772939E-3</v>
      </c>
      <c r="W15" s="207">
        <v>0</v>
      </c>
      <c r="X15" s="207">
        <v>0</v>
      </c>
      <c r="Y15" s="207">
        <v>4.0517658442186747E-3</v>
      </c>
      <c r="Z15" s="207">
        <v>0</v>
      </c>
      <c r="AA15" s="207">
        <v>3.567972907595549E-3</v>
      </c>
      <c r="AB15" s="207">
        <v>4.1323980003225283E-3</v>
      </c>
      <c r="AC15" s="207">
        <v>3.6889211417513302E-3</v>
      </c>
      <c r="AD15" s="207">
        <v>1.1490082244799227E-3</v>
      </c>
      <c r="AE15" s="206">
        <v>0.22830995000806323</v>
      </c>
    </row>
    <row r="16" spans="1:33" ht="30" customHeight="1" thickBot="1">
      <c r="A16" s="233" t="s">
        <v>79</v>
      </c>
      <c r="B16" s="337" t="s">
        <v>80</v>
      </c>
      <c r="C16" s="231">
        <v>7154300</v>
      </c>
      <c r="D16" s="229">
        <v>2720600</v>
      </c>
      <c r="E16" s="229">
        <v>377800</v>
      </c>
      <c r="F16" s="229">
        <v>575400</v>
      </c>
      <c r="G16" s="229">
        <v>252500</v>
      </c>
      <c r="H16" s="229">
        <v>696800</v>
      </c>
      <c r="I16" s="229">
        <v>0</v>
      </c>
      <c r="J16" s="229">
        <v>473000</v>
      </c>
      <c r="K16" s="229">
        <v>36800</v>
      </c>
      <c r="L16" s="229">
        <v>101400</v>
      </c>
      <c r="M16" s="229">
        <v>41700</v>
      </c>
      <c r="N16" s="229">
        <v>100</v>
      </c>
      <c r="O16" s="229">
        <v>10700</v>
      </c>
      <c r="P16" s="229">
        <v>13300</v>
      </c>
      <c r="Q16" s="229">
        <v>0</v>
      </c>
      <c r="R16" s="229">
        <v>26700</v>
      </c>
      <c r="S16" s="229">
        <v>33100</v>
      </c>
      <c r="T16" s="229">
        <v>38800</v>
      </c>
      <c r="U16" s="229">
        <v>40600</v>
      </c>
      <c r="V16" s="229">
        <v>27800</v>
      </c>
      <c r="W16" s="229">
        <v>200</v>
      </c>
      <c r="X16" s="229">
        <v>0</v>
      </c>
      <c r="Y16" s="229">
        <v>30500</v>
      </c>
      <c r="Z16" s="229">
        <v>0</v>
      </c>
      <c r="AA16" s="229">
        <v>26800</v>
      </c>
      <c r="AB16" s="229">
        <v>30700</v>
      </c>
      <c r="AC16" s="229">
        <v>27100</v>
      </c>
      <c r="AD16" s="229">
        <v>10000</v>
      </c>
      <c r="AE16" s="228">
        <v>1561900</v>
      </c>
      <c r="AF16" s="56"/>
    </row>
    <row r="17" spans="1:32" ht="30" customHeight="1">
      <c r="A17" s="46" t="s">
        <v>150</v>
      </c>
      <c r="B17" s="227" t="s">
        <v>81</v>
      </c>
      <c r="C17" s="226">
        <v>6092200</v>
      </c>
      <c r="D17" s="225">
        <v>2635500</v>
      </c>
      <c r="E17" s="225">
        <v>351400</v>
      </c>
      <c r="F17" s="225">
        <v>575800</v>
      </c>
      <c r="G17" s="225">
        <v>238700</v>
      </c>
      <c r="H17" s="225">
        <v>652100</v>
      </c>
      <c r="I17" s="225">
        <v>100</v>
      </c>
      <c r="J17" s="225">
        <v>486800</v>
      </c>
      <c r="K17" s="225">
        <v>36200</v>
      </c>
      <c r="L17" s="225">
        <v>91100</v>
      </c>
      <c r="M17" s="225">
        <v>34400</v>
      </c>
      <c r="N17" s="225">
        <v>0</v>
      </c>
      <c r="O17" s="225">
        <v>13200</v>
      </c>
      <c r="P17" s="225">
        <v>8300</v>
      </c>
      <c r="Q17" s="225">
        <v>100</v>
      </c>
      <c r="R17" s="225">
        <v>24600</v>
      </c>
      <c r="S17" s="225">
        <v>31300</v>
      </c>
      <c r="T17" s="225">
        <v>36900</v>
      </c>
      <c r="U17" s="225">
        <v>32700</v>
      </c>
      <c r="V17" s="225">
        <v>26000</v>
      </c>
      <c r="W17" s="225">
        <v>300</v>
      </c>
      <c r="X17" s="225">
        <v>100</v>
      </c>
      <c r="Y17" s="225">
        <v>28200</v>
      </c>
      <c r="Z17" s="225">
        <v>0</v>
      </c>
      <c r="AA17" s="225">
        <v>24400</v>
      </c>
      <c r="AB17" s="225">
        <v>30400</v>
      </c>
      <c r="AC17" s="225">
        <v>25600</v>
      </c>
      <c r="AD17" s="225">
        <v>23100</v>
      </c>
      <c r="AE17" s="338">
        <v>684900</v>
      </c>
      <c r="AF17" s="56"/>
    </row>
    <row r="18" spans="1:32" ht="30" customHeight="1">
      <c r="A18" s="217"/>
      <c r="B18" s="223" t="s">
        <v>77</v>
      </c>
      <c r="C18" s="222">
        <v>1062100</v>
      </c>
      <c r="D18" s="221">
        <v>85100</v>
      </c>
      <c r="E18" s="219">
        <v>26400</v>
      </c>
      <c r="F18" s="219">
        <v>-400</v>
      </c>
      <c r="G18" s="219">
        <v>13800</v>
      </c>
      <c r="H18" s="219">
        <v>44700</v>
      </c>
      <c r="I18" s="219">
        <v>-100</v>
      </c>
      <c r="J18" s="219">
        <v>-13800</v>
      </c>
      <c r="K18" s="219">
        <v>600</v>
      </c>
      <c r="L18" s="219">
        <v>10300</v>
      </c>
      <c r="M18" s="219">
        <v>7300</v>
      </c>
      <c r="N18" s="220">
        <v>100</v>
      </c>
      <c r="O18" s="220">
        <v>-2500</v>
      </c>
      <c r="P18" s="219">
        <v>5000</v>
      </c>
      <c r="Q18" s="220">
        <v>-100</v>
      </c>
      <c r="R18" s="219">
        <v>2100</v>
      </c>
      <c r="S18" s="219">
        <v>1800</v>
      </c>
      <c r="T18" s="219">
        <v>1900</v>
      </c>
      <c r="U18" s="219">
        <v>7900</v>
      </c>
      <c r="V18" s="219">
        <v>1800</v>
      </c>
      <c r="W18" s="220">
        <v>-100</v>
      </c>
      <c r="X18" s="219">
        <v>-100</v>
      </c>
      <c r="Y18" s="219">
        <v>2300</v>
      </c>
      <c r="Z18" s="220">
        <v>0</v>
      </c>
      <c r="AA18" s="219">
        <v>2400</v>
      </c>
      <c r="AB18" s="219">
        <v>300</v>
      </c>
      <c r="AC18" s="219">
        <v>1500</v>
      </c>
      <c r="AD18" s="220">
        <v>-13100</v>
      </c>
      <c r="AE18" s="218">
        <v>877000</v>
      </c>
    </row>
    <row r="19" spans="1:32" ht="30" customHeight="1">
      <c r="A19" s="217"/>
      <c r="B19" s="216" t="s">
        <v>82</v>
      </c>
      <c r="C19" s="215">
        <v>1.1743376776862218</v>
      </c>
      <c r="D19" s="214">
        <v>1.0322898880667806</v>
      </c>
      <c r="E19" s="213">
        <v>1.0751280591918042</v>
      </c>
      <c r="F19" s="213">
        <v>0.99930531434525882</v>
      </c>
      <c r="G19" s="213">
        <v>1.0578131545873481</v>
      </c>
      <c r="H19" s="213">
        <v>1.0685477687471248</v>
      </c>
      <c r="I19" s="213" t="s">
        <v>140</v>
      </c>
      <c r="J19" s="213">
        <v>0.97165160230073955</v>
      </c>
      <c r="K19" s="213">
        <v>1.0165745856353592</v>
      </c>
      <c r="L19" s="213">
        <v>1.1130625686059274</v>
      </c>
      <c r="M19" s="213">
        <v>1.2122093023255813</v>
      </c>
      <c r="N19" s="213" t="s">
        <v>190</v>
      </c>
      <c r="O19" s="213">
        <v>0.81060606060606055</v>
      </c>
      <c r="P19" s="213">
        <v>1.6024096385542168</v>
      </c>
      <c r="Q19" s="213" t="s">
        <v>140</v>
      </c>
      <c r="R19" s="213">
        <v>1.0853658536585367</v>
      </c>
      <c r="S19" s="213">
        <v>1.0575079872204474</v>
      </c>
      <c r="T19" s="213">
        <v>1.051490514905149</v>
      </c>
      <c r="U19" s="213">
        <v>1.2415902140672783</v>
      </c>
      <c r="V19" s="213">
        <v>1.0692307692307692</v>
      </c>
      <c r="W19" s="213">
        <v>0.66666666666666663</v>
      </c>
      <c r="X19" s="213" t="s">
        <v>140</v>
      </c>
      <c r="Y19" s="213">
        <v>1.0815602836879432</v>
      </c>
      <c r="Z19" s="213" t="s">
        <v>184</v>
      </c>
      <c r="AA19" s="213">
        <v>1.098360655737705</v>
      </c>
      <c r="AB19" s="213">
        <v>1.0098684210526316</v>
      </c>
      <c r="AC19" s="213">
        <v>1.05859375</v>
      </c>
      <c r="AD19" s="213">
        <v>0.4329004329004329</v>
      </c>
      <c r="AE19" s="212">
        <v>2.2804789020294933</v>
      </c>
    </row>
    <row r="20" spans="1:32" ht="30" customHeight="1" thickBot="1">
      <c r="A20" s="217"/>
      <c r="B20" s="210" t="s">
        <v>114</v>
      </c>
      <c r="C20" s="209">
        <v>1</v>
      </c>
      <c r="D20" s="207">
        <v>0.38027479977076722</v>
      </c>
      <c r="E20" s="208">
        <v>5.280740254112911E-2</v>
      </c>
      <c r="F20" s="207">
        <v>8.042715569657409E-2</v>
      </c>
      <c r="G20" s="207">
        <v>3.5293459877276605E-2</v>
      </c>
      <c r="H20" s="207">
        <v>9.739597165341124E-2</v>
      </c>
      <c r="I20" s="207">
        <v>0</v>
      </c>
      <c r="J20" s="207">
        <v>6.6114085235452799E-2</v>
      </c>
      <c r="K20" s="207">
        <v>5.1437596969654614E-3</v>
      </c>
      <c r="L20" s="207">
        <v>1.4173294382399396E-2</v>
      </c>
      <c r="M20" s="207">
        <v>5.8286624827027103E-3</v>
      </c>
      <c r="N20" s="207">
        <v>1.3977607872188754E-5</v>
      </c>
      <c r="O20" s="207">
        <v>1.4956040423241967E-3</v>
      </c>
      <c r="P20" s="207">
        <v>1.8590218470011042E-3</v>
      </c>
      <c r="Q20" s="207">
        <v>0</v>
      </c>
      <c r="R20" s="207">
        <v>3.7320213018743973E-3</v>
      </c>
      <c r="S20" s="207">
        <v>4.6265882056944771E-3</v>
      </c>
      <c r="T20" s="207">
        <v>5.4233118544092362E-3</v>
      </c>
      <c r="U20" s="207">
        <v>5.6749087961086341E-3</v>
      </c>
      <c r="V20" s="207">
        <v>3.8857749884684736E-3</v>
      </c>
      <c r="W20" s="207">
        <v>2.7955215744377508E-5</v>
      </c>
      <c r="X20" s="207">
        <v>0</v>
      </c>
      <c r="Y20" s="207">
        <v>4.26317040101757E-3</v>
      </c>
      <c r="Z20" s="207">
        <v>0</v>
      </c>
      <c r="AA20" s="207">
        <v>3.7459989097465862E-3</v>
      </c>
      <c r="AB20" s="207">
        <v>4.2911256167619477E-3</v>
      </c>
      <c r="AC20" s="207">
        <v>3.7879317333631523E-3</v>
      </c>
      <c r="AD20" s="207">
        <v>1.3977607872188754E-3</v>
      </c>
      <c r="AE20" s="206">
        <v>0.21831625735571614</v>
      </c>
    </row>
    <row r="21" spans="1:32" ht="14">
      <c r="A21" s="339" t="s">
        <v>115</v>
      </c>
      <c r="B21" s="340" t="s">
        <v>116</v>
      </c>
      <c r="C21" s="341"/>
      <c r="D21" s="252"/>
      <c r="E21" s="252"/>
      <c r="F21" s="252"/>
      <c r="G21" s="252"/>
      <c r="H21" s="252"/>
      <c r="I21" s="252"/>
      <c r="J21" s="253"/>
      <c r="K21" s="253"/>
      <c r="L21" s="253"/>
      <c r="M21" s="253"/>
      <c r="N21" s="253"/>
      <c r="O21" s="253"/>
      <c r="P21" s="253"/>
      <c r="Q21" s="253"/>
      <c r="R21" s="253"/>
      <c r="S21" s="253"/>
      <c r="T21" s="253"/>
      <c r="U21" s="253"/>
      <c r="V21" s="253"/>
      <c r="W21" s="253"/>
      <c r="X21" s="253"/>
      <c r="Y21" s="253"/>
      <c r="Z21" s="253"/>
      <c r="AA21" s="253"/>
      <c r="AB21" s="253"/>
      <c r="AC21" s="253"/>
      <c r="AD21" s="253"/>
      <c r="AE21" s="253"/>
    </row>
    <row r="22" spans="1:32" ht="14">
      <c r="A22" s="340"/>
      <c r="B22" s="340" t="s">
        <v>117</v>
      </c>
      <c r="C22" s="341"/>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row>
    <row r="23" spans="1:32" ht="14">
      <c r="A23" s="340"/>
      <c r="B23" s="340" t="s">
        <v>195</v>
      </c>
      <c r="C23" s="341"/>
      <c r="D23" s="252"/>
      <c r="E23" s="252"/>
      <c r="F23" s="252"/>
      <c r="G23" s="252"/>
      <c r="H23" s="252"/>
      <c r="I23" s="252"/>
      <c r="J23" s="252"/>
      <c r="K23" s="252"/>
      <c r="L23" s="252"/>
      <c r="M23" s="252"/>
      <c r="N23" s="252"/>
      <c r="O23" s="252"/>
      <c r="P23" s="252"/>
      <c r="Q23" s="252"/>
      <c r="R23" s="252"/>
      <c r="S23" s="252"/>
      <c r="T23" s="252"/>
      <c r="U23" s="252"/>
      <c r="V23" s="253"/>
      <c r="W23" s="253"/>
      <c r="X23" s="253"/>
      <c r="Y23" s="253"/>
      <c r="Z23" s="253"/>
      <c r="AA23" s="253"/>
      <c r="AB23" s="253"/>
      <c r="AC23" s="253"/>
      <c r="AD23" s="253"/>
      <c r="AE23" s="253"/>
    </row>
    <row r="24" spans="1:32" ht="16.5">
      <c r="A24" s="253"/>
      <c r="B24" s="255"/>
      <c r="C24" s="342"/>
      <c r="D24" s="252"/>
      <c r="E24" s="252"/>
      <c r="F24" s="252"/>
      <c r="G24" s="252"/>
      <c r="H24" s="252"/>
      <c r="I24" s="252"/>
      <c r="J24" s="252"/>
      <c r="K24" s="252"/>
      <c r="L24" s="252"/>
      <c r="M24" s="252"/>
      <c r="N24" s="252"/>
      <c r="O24" s="252"/>
      <c r="P24" s="252"/>
      <c r="Q24" s="252"/>
      <c r="R24" s="252"/>
      <c r="S24" s="252"/>
      <c r="T24" s="252"/>
      <c r="U24" s="252"/>
      <c r="V24" s="253"/>
      <c r="W24" s="253"/>
      <c r="X24" s="253"/>
      <c r="Y24" s="253"/>
      <c r="Z24" s="253"/>
      <c r="AA24" s="253"/>
      <c r="AB24" s="253"/>
      <c r="AC24" s="253"/>
      <c r="AD24" s="253"/>
      <c r="AE24" s="253"/>
    </row>
    <row r="25" spans="1:32" ht="26.25" customHeight="1" thickBot="1">
      <c r="A25" s="343"/>
      <c r="B25" s="343"/>
      <c r="C25" s="343"/>
      <c r="D25" s="344" t="s">
        <v>118</v>
      </c>
      <c r="E25" s="344"/>
      <c r="F25" s="344"/>
      <c r="G25" s="344"/>
      <c r="H25" s="344" t="s">
        <v>119</v>
      </c>
      <c r="I25" s="344"/>
      <c r="J25" s="344"/>
      <c r="K25" s="343"/>
      <c r="L25" s="343"/>
      <c r="M25" s="343"/>
      <c r="N25" s="343"/>
      <c r="O25" s="343"/>
      <c r="P25" s="343"/>
      <c r="Q25" s="343"/>
      <c r="R25" s="343"/>
      <c r="S25" s="343"/>
      <c r="T25" s="343"/>
      <c r="U25" s="343"/>
      <c r="V25" s="343"/>
      <c r="W25" s="343"/>
      <c r="X25" s="343"/>
      <c r="Y25" s="343"/>
      <c r="Z25" s="343"/>
      <c r="AA25" s="343"/>
      <c r="AB25" s="343"/>
      <c r="AC25" s="343"/>
      <c r="AD25" s="343"/>
      <c r="AE25" s="343"/>
    </row>
    <row r="26" spans="1:32" ht="26.25" customHeight="1" thickBot="1">
      <c r="A26" s="343"/>
      <c r="B26" s="343"/>
      <c r="C26" s="343"/>
      <c r="D26" s="344"/>
      <c r="E26" s="345" t="s">
        <v>120</v>
      </c>
      <c r="F26" s="346" t="s">
        <v>121</v>
      </c>
      <c r="G26" s="344"/>
      <c r="H26" s="344"/>
      <c r="I26" s="345" t="s">
        <v>122</v>
      </c>
      <c r="J26" s="346" t="s">
        <v>123</v>
      </c>
      <c r="K26" s="343"/>
      <c r="L26" s="343"/>
      <c r="M26" s="343"/>
      <c r="N26" s="343"/>
      <c r="O26" s="343"/>
      <c r="P26" s="343"/>
      <c r="Q26" s="49"/>
      <c r="R26" s="49"/>
      <c r="S26" s="343"/>
      <c r="T26" s="343"/>
      <c r="U26" s="343"/>
      <c r="V26" s="343"/>
      <c r="W26" s="343"/>
      <c r="X26" s="343"/>
      <c r="Y26" s="343"/>
      <c r="Z26" s="343"/>
      <c r="AA26" s="343"/>
      <c r="AB26" s="343"/>
      <c r="AC26" s="343"/>
      <c r="AD26" s="343"/>
      <c r="AE26" s="343"/>
    </row>
    <row r="27" spans="1:32" ht="26.25" customHeight="1">
      <c r="A27" s="343"/>
      <c r="B27" s="343"/>
      <c r="C27" s="343"/>
      <c r="D27" s="347" t="s">
        <v>258</v>
      </c>
      <c r="E27" s="348">
        <v>283900</v>
      </c>
      <c r="F27" s="349">
        <v>40500</v>
      </c>
      <c r="G27" s="350"/>
      <c r="H27" s="347" t="s">
        <v>258</v>
      </c>
      <c r="I27" s="348">
        <v>528700</v>
      </c>
      <c r="J27" s="351">
        <v>104300</v>
      </c>
      <c r="K27" s="350"/>
      <c r="L27" s="343"/>
      <c r="M27" s="135"/>
      <c r="N27" s="253"/>
      <c r="O27" s="343"/>
      <c r="P27" s="343"/>
      <c r="Q27" s="49"/>
      <c r="R27" s="49"/>
      <c r="S27" s="343"/>
      <c r="T27" s="343"/>
      <c r="U27" s="343"/>
      <c r="V27" s="343"/>
      <c r="W27" s="343"/>
      <c r="X27" s="343"/>
      <c r="Y27" s="343"/>
      <c r="Z27" s="343"/>
      <c r="AA27" s="343"/>
      <c r="AB27" s="343"/>
      <c r="AC27" s="343"/>
      <c r="AD27" s="343"/>
      <c r="AE27" s="343"/>
    </row>
    <row r="28" spans="1:32" ht="26.25" customHeight="1">
      <c r="A28" s="343"/>
      <c r="B28" s="343"/>
      <c r="C28" s="343"/>
      <c r="D28" s="352" t="s">
        <v>199</v>
      </c>
      <c r="E28" s="353">
        <v>263100</v>
      </c>
      <c r="F28" s="354">
        <v>42400</v>
      </c>
      <c r="G28" s="355"/>
      <c r="H28" s="352" t="s">
        <v>199</v>
      </c>
      <c r="I28" s="356">
        <v>477400</v>
      </c>
      <c r="J28" s="357">
        <v>122300</v>
      </c>
      <c r="K28" s="358"/>
      <c r="L28" s="253"/>
      <c r="M28" s="343"/>
      <c r="N28" s="343"/>
      <c r="O28" s="343"/>
      <c r="P28" s="343"/>
      <c r="Q28" s="343"/>
      <c r="R28" s="343"/>
      <c r="S28" s="343"/>
      <c r="T28" s="343"/>
      <c r="U28" s="343"/>
      <c r="V28" s="343"/>
      <c r="W28" s="343"/>
      <c r="X28" s="343"/>
      <c r="Y28" s="343"/>
      <c r="Z28" s="343"/>
      <c r="AA28" s="343"/>
      <c r="AB28" s="343"/>
      <c r="AC28" s="343"/>
      <c r="AD28" s="343"/>
      <c r="AE28" s="343"/>
    </row>
    <row r="29" spans="1:32" ht="26.25" customHeight="1">
      <c r="A29" s="343"/>
      <c r="B29" s="343"/>
      <c r="C29" s="343"/>
      <c r="D29" s="359" t="s">
        <v>77</v>
      </c>
      <c r="E29" s="360">
        <v>20800</v>
      </c>
      <c r="F29" s="361">
        <v>-1900</v>
      </c>
      <c r="G29" s="253"/>
      <c r="H29" s="359" t="s">
        <v>77</v>
      </c>
      <c r="I29" s="360">
        <v>51300</v>
      </c>
      <c r="J29" s="361">
        <v>-18000</v>
      </c>
      <c r="K29" s="343"/>
      <c r="L29" s="343"/>
      <c r="M29" s="343"/>
      <c r="N29" s="343"/>
      <c r="O29" s="343"/>
      <c r="P29" s="343"/>
      <c r="Q29" s="343"/>
      <c r="R29" s="343"/>
      <c r="S29" s="343"/>
      <c r="T29" s="343"/>
      <c r="U29" s="343"/>
      <c r="V29" s="343"/>
      <c r="W29" s="343"/>
      <c r="X29" s="343"/>
      <c r="Y29" s="343"/>
      <c r="Z29" s="343"/>
      <c r="AA29" s="343"/>
      <c r="AB29" s="343"/>
      <c r="AC29" s="343"/>
      <c r="AD29" s="343"/>
      <c r="AE29" s="343"/>
    </row>
    <row r="30" spans="1:32" ht="26.25" customHeight="1">
      <c r="A30" s="343"/>
      <c r="B30" s="343"/>
      <c r="C30" s="343"/>
      <c r="D30" s="362" t="s">
        <v>124</v>
      </c>
      <c r="E30" s="363">
        <v>1.0790573926263778</v>
      </c>
      <c r="F30" s="364">
        <v>0.95518867924528306</v>
      </c>
      <c r="G30" s="253"/>
      <c r="H30" s="362" t="s">
        <v>124</v>
      </c>
      <c r="I30" s="363">
        <v>1.1074570590699624</v>
      </c>
      <c r="J30" s="365">
        <v>0.85282093213409649</v>
      </c>
      <c r="K30" s="343"/>
      <c r="L30" s="366" t="s">
        <v>125</v>
      </c>
      <c r="M30" s="366"/>
      <c r="N30" s="366"/>
      <c r="O30" s="366"/>
      <c r="P30" s="366"/>
      <c r="Q30" s="366"/>
      <c r="R30" s="366"/>
      <c r="S30" s="366"/>
      <c r="T30" s="366"/>
      <c r="U30" s="343"/>
      <c r="V30" s="343"/>
      <c r="W30" s="343"/>
      <c r="X30" s="343"/>
      <c r="Y30" s="343"/>
      <c r="Z30" s="343"/>
      <c r="AA30" s="343"/>
      <c r="AB30" s="343"/>
      <c r="AC30" s="343"/>
      <c r="AD30" s="343"/>
      <c r="AE30" s="343"/>
    </row>
    <row r="31" spans="1:32" ht="26.25" customHeight="1" thickBot="1">
      <c r="A31" s="253"/>
      <c r="B31" s="253"/>
      <c r="C31" s="253"/>
      <c r="D31" s="367" t="s">
        <v>112</v>
      </c>
      <c r="E31" s="368">
        <v>0.37434071729957807</v>
      </c>
      <c r="F31" s="369">
        <v>5.3401898734177215E-2</v>
      </c>
      <c r="G31" s="253"/>
      <c r="H31" s="370" t="s">
        <v>126</v>
      </c>
      <c r="I31" s="371">
        <v>0.83522906793048968</v>
      </c>
      <c r="J31" s="372">
        <v>0.16477093206951027</v>
      </c>
      <c r="K31" s="253"/>
      <c r="L31" s="469" t="s">
        <v>127</v>
      </c>
      <c r="M31" s="469"/>
      <c r="N31" s="469"/>
      <c r="O31" s="469"/>
      <c r="P31" s="469"/>
      <c r="Q31" s="469"/>
      <c r="R31" s="469"/>
      <c r="S31" s="469"/>
      <c r="T31" s="469"/>
      <c r="U31" s="373"/>
      <c r="V31" s="373"/>
      <c r="W31" s="253"/>
      <c r="X31" s="253"/>
      <c r="Y31" s="253"/>
      <c r="Z31" s="253"/>
      <c r="AA31" s="253"/>
      <c r="AB31" s="253"/>
      <c r="AC31" s="253"/>
      <c r="AD31" s="253"/>
      <c r="AE31" s="253"/>
    </row>
  </sheetData>
  <mergeCells count="2">
    <mergeCell ref="L31:T31"/>
    <mergeCell ref="A1:B1"/>
  </mergeCells>
  <phoneticPr fontId="2"/>
  <conditionalFormatting sqref="C9:AE9">
    <cfRule type="cellIs" dxfId="82" priority="3" operator="equal">
      <formula>"△100%"</formula>
    </cfRule>
  </conditionalFormatting>
  <conditionalFormatting sqref="C19:AE19">
    <cfRule type="cellIs" dxfId="81" priority="2" operator="equal">
      <formula>"△100%"</formula>
    </cfRule>
  </conditionalFormatting>
  <conditionalFormatting sqref="I28:J28">
    <cfRule type="containsBlanks" dxfId="80" priority="4">
      <formula>LEN(TRIM(I28))=0</formula>
    </cfRule>
  </conditionalFormatting>
  <conditionalFormatting sqref="AE14">
    <cfRule type="cellIs" dxfId="79" priority="1" operator="equal">
      <formula>"△100%"</formula>
    </cfRule>
  </conditionalFormatting>
  <hyperlinks>
    <hyperlink ref="A1:B1" location="令和６年度!A1" display="令和６年度!A1" xr:uid="{7256FEDF-90A3-4B33-9050-5747A1539E81}"/>
  </hyperlink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workbookViewId="0"/>
  </sheetViews>
  <sheetFormatPr defaultColWidth="9" defaultRowHeight="12"/>
  <cols>
    <col min="1" max="2" width="10.25" style="3" bestFit="1" customWidth="1"/>
    <col min="3" max="3" width="10.33203125" style="3" bestFit="1" customWidth="1"/>
    <col min="4" max="4" width="11.25" style="3" bestFit="1" customWidth="1"/>
    <col min="5" max="5" width="21.75" style="4" customWidth="1"/>
    <col min="6" max="6" width="22.25" style="3" customWidth="1"/>
    <col min="7" max="7" width="21" style="3" customWidth="1"/>
    <col min="8" max="16384" width="9" style="3"/>
  </cols>
  <sheetData>
    <row r="1" spans="1:7" ht="21" customHeight="1">
      <c r="A1" s="1" t="s">
        <v>251</v>
      </c>
      <c r="B1" s="2" t="s">
        <v>10</v>
      </c>
      <c r="C1" s="1"/>
      <c r="D1" s="1"/>
      <c r="E1" s="1"/>
      <c r="F1" s="1"/>
      <c r="G1" s="1"/>
    </row>
    <row r="2" spans="1:7" ht="21" customHeight="1">
      <c r="A2" s="463" t="s">
        <v>0</v>
      </c>
      <c r="B2" s="462" t="s">
        <v>1</v>
      </c>
      <c r="C2" s="462"/>
      <c r="D2" s="462"/>
      <c r="E2" s="462" t="s">
        <v>17</v>
      </c>
      <c r="F2" s="462"/>
      <c r="G2" s="462"/>
    </row>
    <row r="3" spans="1:7" ht="21" customHeight="1">
      <c r="A3" s="464"/>
      <c r="B3" s="127" t="s">
        <v>11</v>
      </c>
      <c r="C3" s="59" t="s">
        <v>12</v>
      </c>
      <c r="D3" s="128" t="s">
        <v>13</v>
      </c>
      <c r="E3" s="465" t="s">
        <v>18</v>
      </c>
      <c r="F3" s="466"/>
      <c r="G3" s="467"/>
    </row>
    <row r="4" spans="1:7" ht="21" customHeight="1">
      <c r="A4" s="7" t="s">
        <v>21</v>
      </c>
      <c r="B4" s="8">
        <f>C4+D4</f>
        <v>752300</v>
      </c>
      <c r="C4" s="130">
        <f>'４月（１表）'!$D$8</f>
        <v>593400</v>
      </c>
      <c r="D4" s="130">
        <f>'４月（１表）'!$E$8</f>
        <v>158900</v>
      </c>
      <c r="E4" s="167" t="s">
        <v>43</v>
      </c>
      <c r="F4" s="167" t="s">
        <v>44</v>
      </c>
      <c r="G4" s="167" t="s">
        <v>54</v>
      </c>
    </row>
    <row r="5" spans="1:7" ht="21" customHeight="1">
      <c r="A5" s="7" t="s">
        <v>22</v>
      </c>
      <c r="B5" s="8">
        <f t="shared" ref="B5:B15" si="0">C5+D5</f>
        <v>710400</v>
      </c>
      <c r="C5" s="130">
        <f>'５月（１表）'!$D$8</f>
        <v>561500</v>
      </c>
      <c r="D5" s="130">
        <f>'５月（１表）'!$E$8</f>
        <v>148900</v>
      </c>
      <c r="E5" s="167" t="s">
        <v>45</v>
      </c>
      <c r="F5" s="167" t="s">
        <v>46</v>
      </c>
      <c r="G5" s="167" t="s">
        <v>55</v>
      </c>
    </row>
    <row r="6" spans="1:7" ht="21" customHeight="1">
      <c r="A6" s="7" t="s">
        <v>2</v>
      </c>
      <c r="B6" s="8">
        <f t="shared" si="0"/>
        <v>748000</v>
      </c>
      <c r="C6" s="130">
        <f>'６月（１表）'!$D$8</f>
        <v>577600</v>
      </c>
      <c r="D6" s="130">
        <f>'６月（１表）'!$E$8</f>
        <v>170400</v>
      </c>
      <c r="E6" s="167" t="s">
        <v>23</v>
      </c>
      <c r="F6" s="168" t="s">
        <v>33</v>
      </c>
      <c r="G6" s="168" t="s">
        <v>56</v>
      </c>
    </row>
    <row r="7" spans="1:7" ht="21" customHeight="1">
      <c r="A7" s="7" t="s">
        <v>3</v>
      </c>
      <c r="B7" s="8">
        <f t="shared" si="0"/>
        <v>915400</v>
      </c>
      <c r="C7" s="130">
        <f>'７月（１表）'!$D$8</f>
        <v>692300</v>
      </c>
      <c r="D7" s="130">
        <f>'７月（１表）'!$E$8</f>
        <v>223100</v>
      </c>
      <c r="E7" s="167" t="s">
        <v>24</v>
      </c>
      <c r="F7" s="168" t="s">
        <v>34</v>
      </c>
      <c r="G7" s="168" t="s">
        <v>57</v>
      </c>
    </row>
    <row r="8" spans="1:7" ht="21" customHeight="1">
      <c r="A8" s="7" t="s">
        <v>4</v>
      </c>
      <c r="B8" s="8">
        <f t="shared" si="0"/>
        <v>1003800</v>
      </c>
      <c r="C8" s="130">
        <f>'８月（１表）'!$D$8</f>
        <v>768800</v>
      </c>
      <c r="D8" s="130">
        <f>'８月（１表）'!$E$8</f>
        <v>235000</v>
      </c>
      <c r="E8" s="167" t="s">
        <v>25</v>
      </c>
      <c r="F8" s="168" t="s">
        <v>35</v>
      </c>
      <c r="G8" s="168" t="s">
        <v>58</v>
      </c>
    </row>
    <row r="9" spans="1:7" ht="21" customHeight="1">
      <c r="A9" s="7" t="s">
        <v>5</v>
      </c>
      <c r="B9" s="8">
        <f t="shared" si="0"/>
        <v>830900</v>
      </c>
      <c r="C9" s="130">
        <f>'９月（１表）'!$D$8</f>
        <v>634600</v>
      </c>
      <c r="D9" s="130">
        <f>'９月（１表）'!$E$8</f>
        <v>196300</v>
      </c>
      <c r="E9" s="167" t="s">
        <v>26</v>
      </c>
      <c r="F9" s="168" t="s">
        <v>36</v>
      </c>
      <c r="G9" s="168" t="s">
        <v>47</v>
      </c>
    </row>
    <row r="10" spans="1:7" ht="21" customHeight="1">
      <c r="A10" s="7" t="s">
        <v>14</v>
      </c>
      <c r="B10" s="8">
        <f t="shared" si="0"/>
        <v>886900</v>
      </c>
      <c r="C10" s="130">
        <f>'10月（１表）'!$D$8</f>
        <v>694500</v>
      </c>
      <c r="D10" s="130">
        <f>'10月（１表）'!$E$8</f>
        <v>192400</v>
      </c>
      <c r="E10" s="167" t="s">
        <v>27</v>
      </c>
      <c r="F10" s="168" t="s">
        <v>37</v>
      </c>
      <c r="G10" s="168" t="s">
        <v>48</v>
      </c>
    </row>
    <row r="11" spans="1:7" ht="21" customHeight="1">
      <c r="A11" s="7" t="s">
        <v>15</v>
      </c>
      <c r="B11" s="8">
        <f t="shared" si="0"/>
        <v>811200</v>
      </c>
      <c r="C11" s="130">
        <f>'11月（１表）'!$D$8</f>
        <v>636800</v>
      </c>
      <c r="D11" s="130">
        <f>'11月（１表）'!$E$8</f>
        <v>174400</v>
      </c>
      <c r="E11" s="167" t="s">
        <v>28</v>
      </c>
      <c r="F11" s="168" t="s">
        <v>38</v>
      </c>
      <c r="G11" s="168" t="s">
        <v>49</v>
      </c>
    </row>
    <row r="12" spans="1:7" ht="21" customHeight="1">
      <c r="A12" s="7" t="s">
        <v>16</v>
      </c>
      <c r="B12" s="8">
        <f t="shared" si="0"/>
        <v>816400</v>
      </c>
      <c r="C12" s="130">
        <f>'12月（１表）'!$D$8</f>
        <v>612300</v>
      </c>
      <c r="D12" s="130">
        <f>'12月（１表）'!$E$8</f>
        <v>204100</v>
      </c>
      <c r="E12" s="167" t="s">
        <v>29</v>
      </c>
      <c r="F12" s="168" t="s">
        <v>39</v>
      </c>
      <c r="G12" s="168" t="s">
        <v>50</v>
      </c>
    </row>
    <row r="13" spans="1:7" ht="21" customHeight="1">
      <c r="A13" s="7" t="s">
        <v>19</v>
      </c>
      <c r="B13" s="8">
        <f t="shared" si="0"/>
        <v>783400</v>
      </c>
      <c r="C13" s="130">
        <f>'１月（１表）'!$D$8</f>
        <v>566800</v>
      </c>
      <c r="D13" s="130">
        <f>'１月（１表）'!$E$8</f>
        <v>216600</v>
      </c>
      <c r="E13" s="167" t="s">
        <v>30</v>
      </c>
      <c r="F13" s="168" t="s">
        <v>40</v>
      </c>
      <c r="G13" s="168" t="s">
        <v>51</v>
      </c>
    </row>
    <row r="14" spans="1:7" ht="21" customHeight="1">
      <c r="A14" s="7" t="s">
        <v>6</v>
      </c>
      <c r="B14" s="8">
        <f t="shared" si="0"/>
        <v>781400</v>
      </c>
      <c r="C14" s="130">
        <f>'２月（１表）'!$D$8</f>
        <v>606400</v>
      </c>
      <c r="D14" s="130">
        <f>'２月（１表）'!$E$8</f>
        <v>175000</v>
      </c>
      <c r="E14" s="167" t="s">
        <v>31</v>
      </c>
      <c r="F14" s="168" t="s">
        <v>41</v>
      </c>
      <c r="G14" s="168" t="s">
        <v>52</v>
      </c>
    </row>
    <row r="15" spans="1:7" ht="21" customHeight="1">
      <c r="A15" s="7" t="s">
        <v>7</v>
      </c>
      <c r="B15" s="8">
        <f t="shared" si="0"/>
        <v>912600</v>
      </c>
      <c r="C15" s="130">
        <f>'３月（１表）'!$D$8</f>
        <v>716200</v>
      </c>
      <c r="D15" s="130">
        <f>'３月（１表）'!$E$8</f>
        <v>196400</v>
      </c>
      <c r="E15" s="167" t="s">
        <v>32</v>
      </c>
      <c r="F15" s="168" t="s">
        <v>42</v>
      </c>
      <c r="G15" s="168" t="s">
        <v>53</v>
      </c>
    </row>
    <row r="16" spans="1:7" ht="23" customHeight="1">
      <c r="A16" s="6" t="s">
        <v>8</v>
      </c>
      <c r="B16" s="58">
        <f>SUM(B4:B15)</f>
        <v>9952700</v>
      </c>
      <c r="C16" s="58">
        <f>SUM(C4:C15)</f>
        <v>7661200</v>
      </c>
      <c r="D16" s="58">
        <f>SUM(D4:D15)</f>
        <v>2291500</v>
      </c>
      <c r="E16" s="169" t="s">
        <v>20</v>
      </c>
      <c r="F16" s="168" t="s">
        <v>187</v>
      </c>
      <c r="G16" s="168" t="s">
        <v>277</v>
      </c>
    </row>
    <row r="17" spans="4:6" ht="23" customHeight="1">
      <c r="D17" s="445"/>
      <c r="E17" s="168" t="s">
        <v>59</v>
      </c>
      <c r="F17" s="446"/>
    </row>
    <row r="18" spans="4:6">
      <c r="E18" s="129" t="s">
        <v>188</v>
      </c>
    </row>
    <row r="19" spans="4:6">
      <c r="E19" s="5" t="s">
        <v>9</v>
      </c>
    </row>
  </sheetData>
  <mergeCells count="4">
    <mergeCell ref="E2:G2"/>
    <mergeCell ref="B2:D2"/>
    <mergeCell ref="A2:A3"/>
    <mergeCell ref="E3:G3"/>
  </mergeCells>
  <phoneticPr fontId="2"/>
  <hyperlinks>
    <hyperlink ref="E4" location="'４月（１表）'!A1" display="４月（１表）" xr:uid="{1268E428-5102-48B6-A9FD-E6E7C5D7529F}"/>
    <hyperlink ref="F4" location="'４月（２表）'!A1" display="４月（２表）" xr:uid="{3361D6E2-47E9-435F-898B-621095BB6D8B}"/>
    <hyperlink ref="G4" location="'４月（３表）'!A1" display="４月（３表）" xr:uid="{C6F8011B-D699-448B-A180-B2456E0CE421}"/>
    <hyperlink ref="E5" location="'５月（１表）'!A1" display="５月（１表）" xr:uid="{D0DBD42B-F6C6-436B-A2F9-2D61F8950807}"/>
    <hyperlink ref="F5" location="'５月（２表）'!A1" display="５月（２表）" xr:uid="{6F53F183-7F1B-4DAD-98F5-B615E03EE462}"/>
    <hyperlink ref="G5" location="'５月（３表）'!A1" display="５月（３表）" xr:uid="{7ADEE397-2570-4E64-9130-78F3EFD24F32}"/>
    <hyperlink ref="E6" location="'６月（１表）'!A1" display="６月（１表）" xr:uid="{56CD3F60-4998-4310-981F-3F392F41BDF2}"/>
    <hyperlink ref="F6" location="'６月（２表）'!A1" display="６月（２表）" xr:uid="{6FDC27EE-1D39-4C2C-A647-6CE14C6CBAB3}"/>
    <hyperlink ref="G6" location="'６月（３表）'!A1" display="６月（３表）" xr:uid="{B2C03585-1D12-4187-9BFE-E8B0121CA9CF}"/>
    <hyperlink ref="E7" location="'７月（１表）'!A1" display="７月（１表）" xr:uid="{0E5985E6-7FE9-42B1-9A56-6D37B5AE44AC}"/>
    <hyperlink ref="F7" location="'７月（２表）'!A1" display="７月（２表）" xr:uid="{3DC9E31C-CBAA-4A01-BD8A-1BDCBDAEC0A0}"/>
    <hyperlink ref="G7" location="'７月（３表）'!A1" display="７月（３表）" xr:uid="{FEBC0AF9-59B4-4142-B3A5-2A0013C4625D}"/>
    <hyperlink ref="E8" location="'８月（１表）'!A1" display="８月（１表）" xr:uid="{F4AD0072-E8B1-4C5F-86E3-E7952AD7AAF4}"/>
    <hyperlink ref="F8" location="'８月（２表）'!A1" display="８月（２表）" xr:uid="{56B3F2D2-88DB-46A3-85AA-ADE006E4247C}"/>
    <hyperlink ref="G8" location="'８月（３表）'!A1" display="８月（３表）" xr:uid="{9E2EB69E-2C9D-43E7-9B0A-FEEE325825F2}"/>
    <hyperlink ref="E9" location="'９月（１表）'!A1" display="９月（１表）" xr:uid="{A1C8ADB9-8B3E-49FB-AF70-7FBB975555DB}"/>
    <hyperlink ref="F9" location="'９月（２表）'!A1" display="９月（２表）" xr:uid="{02795ECF-1A59-48D2-B6E0-7966299C959D}"/>
    <hyperlink ref="G9" location="'９月（３表）'!A1" display="９月（３表）" xr:uid="{CDB4763E-C74E-4FB5-9625-BBD1D325763F}"/>
    <hyperlink ref="E10" location="'10月（１表）'!A1" display="10月（１表）" xr:uid="{8CB176FD-B304-46D2-B93E-E0A9074F893D}"/>
    <hyperlink ref="F10" location="'10月（２表）'!A1" display="10月（２表）" xr:uid="{CCD40B55-E812-4A48-8C83-2D582A790EE3}"/>
    <hyperlink ref="G10" location="'10月（３表）'!A1" display="10月（３表）" xr:uid="{84D9D5C7-E29A-4579-A70D-C0DC211866E2}"/>
    <hyperlink ref="E11" location="'11月（１表）'!A1" display="11月（１表）" xr:uid="{4B8B6F4E-88D5-4C70-A558-75F94FC6AC73}"/>
    <hyperlink ref="F11" location="'11月（２表）'!A1" display="11月（２表）" xr:uid="{F13DB65D-891B-4131-A1D2-954D9B471917}"/>
    <hyperlink ref="G11" location="'11月（３表）'!A1" display="11月（３表）" xr:uid="{116774D2-56AD-4303-8EF0-949864DC64BE}"/>
    <hyperlink ref="E12" location="'12月（１表）'!A1" display="12月（１表）" xr:uid="{F0C1DF94-5E6C-4FC5-BE46-027B03430C1E}"/>
    <hyperlink ref="F12" location="'12月（２表）'!A1" display="12月（２表）" xr:uid="{E1B70906-DA2F-4CEE-9070-016D35765CB3}"/>
    <hyperlink ref="G12" location="'12月（３表）'!A1" display="12月（３表）" xr:uid="{2F843D33-1ED5-4E47-BF19-73C506AB4E5C}"/>
    <hyperlink ref="E13" location="'１月（１表）'!A1" display="１月（１表）" xr:uid="{E162E1DE-A42D-4ECD-9633-0BA21DA18CE8}"/>
    <hyperlink ref="F13" location="'１月（２表）'!A1" display="１月（２表）" xr:uid="{21213871-FE70-465E-B47B-09BC7EDF861C}"/>
    <hyperlink ref="G13" location="'１月（３表）'!A1" display="１月（３表）" xr:uid="{27472D11-20A6-4F42-92E4-860D8570C87B}"/>
    <hyperlink ref="E14" location="'２月（１表）'!A1" display="２月（１表）" xr:uid="{9757E2DF-C6C6-409D-89DF-4181ACD7B63C}"/>
    <hyperlink ref="F14" location="'２月（２表）'!A1" display="２月（２表）" xr:uid="{2197B9B7-95FB-489C-986A-D0ED3F73F1D3}"/>
    <hyperlink ref="G14" location="'２月（３表）'!A1" display="２月（３表）" xr:uid="{35273A84-4A2D-40FA-BC51-CE21EB34B76D}"/>
    <hyperlink ref="E15" location="'３月（１表）'!A1" display="３月（１表）" xr:uid="{48769BC5-F4D6-4A3B-9297-E66990CBA792}"/>
    <hyperlink ref="F15" location="'３月（２表）'!A1" display="３月（２表）" xr:uid="{667EBA35-2E9D-4030-8729-CD48B9EB76E4}"/>
    <hyperlink ref="G15" location="'３月（３表）'!A1" display="３月（３表）" xr:uid="{FB3C6DBA-25DB-4B85-BB68-E9320567358A}"/>
    <hyperlink ref="E16" location="月別入域観光客数の推移!A1" display="月別入域観光客数の推移" xr:uid="{294EB902-BA98-43B9-8D35-9328F5876FFD}"/>
    <hyperlink ref="F16" location="グラフ!A1" display="（グラフ）" xr:uid="{DE962857-1361-4901-BD1B-0FA8CC452796}"/>
    <hyperlink ref="G16" location="'グラフ（国内客）'!A1" display="（国内客グラフ）" xr:uid="{B124952A-E187-4A97-9030-1D7ACEC1CE11}"/>
    <hyperlink ref="E17" location="'グラフ（外国客）'!A1" display="（外国客グラフ）" xr:uid="{605B8CD0-1F64-408B-9CCC-C2FF2F6A7279}"/>
  </hyperlinks>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29"/>
  <sheetViews>
    <sheetView workbookViewId="0">
      <selection sqref="A1:B1"/>
    </sheetView>
  </sheetViews>
  <sheetFormatPr defaultColWidth="9" defaultRowHeight="13"/>
  <cols>
    <col min="1" max="1" width="11.08203125" style="47" customWidth="1"/>
    <col min="2" max="2" width="10.08203125" style="47" customWidth="1"/>
    <col min="3" max="3" width="13.83203125" style="47" customWidth="1"/>
    <col min="4" max="17" width="10.75" style="47" customWidth="1"/>
    <col min="18" max="16384" width="9" style="47"/>
  </cols>
  <sheetData>
    <row r="1" spans="1:18" s="125" customFormat="1" ht="24" customHeight="1">
      <c r="A1" s="468" t="str">
        <f>令和６年度!A1</f>
        <v>令和６年度</v>
      </c>
      <c r="B1" s="468"/>
      <c r="C1" s="122"/>
      <c r="D1" s="122"/>
      <c r="E1" s="123" t="str">
        <f ca="1">RIGHT(CELL("filename",$A$1),LEN(CELL("filename",$A$1))-FIND("]",CELL("filename",$A$1)))</f>
        <v>９月（３表）</v>
      </c>
      <c r="F1" s="124" t="s">
        <v>137</v>
      </c>
      <c r="G1" s="123"/>
      <c r="H1" s="124"/>
      <c r="I1" s="126"/>
      <c r="J1" s="123"/>
      <c r="K1" s="124"/>
      <c r="L1" s="126"/>
      <c r="M1" s="126"/>
      <c r="N1" s="126"/>
      <c r="O1" s="126"/>
      <c r="P1" s="126"/>
      <c r="Q1" s="126"/>
    </row>
    <row r="2" spans="1:18" ht="10.5" customHeight="1">
      <c r="A2" s="50"/>
      <c r="B2" s="50"/>
      <c r="C2" s="50"/>
      <c r="D2" s="50"/>
      <c r="E2" s="50"/>
      <c r="F2" s="50"/>
      <c r="G2" s="50"/>
      <c r="H2" s="50"/>
      <c r="I2" s="50"/>
      <c r="J2" s="50"/>
      <c r="K2" s="50"/>
      <c r="L2" s="50"/>
      <c r="M2" s="50"/>
      <c r="N2" s="50"/>
      <c r="O2" s="50"/>
      <c r="P2" s="50"/>
      <c r="Q2" s="50"/>
    </row>
    <row r="3" spans="1:18" ht="17" thickBot="1">
      <c r="A3" s="136" t="s">
        <v>128</v>
      </c>
      <c r="B3" s="137"/>
      <c r="C3" s="137"/>
      <c r="D3" s="136"/>
      <c r="E3" s="137"/>
      <c r="F3" s="137"/>
      <c r="G3" s="137"/>
      <c r="H3" s="137"/>
      <c r="I3" s="137"/>
      <c r="J3" s="137"/>
      <c r="K3" s="137"/>
      <c r="L3" s="138"/>
      <c r="M3" s="137"/>
      <c r="N3" s="137"/>
      <c r="O3" s="137"/>
      <c r="P3" s="137"/>
      <c r="Q3" s="137"/>
    </row>
    <row r="4" spans="1:18" ht="19.5" customHeight="1">
      <c r="A4" s="9"/>
      <c r="B4" s="39" t="s">
        <v>62</v>
      </c>
      <c r="C4" s="139"/>
      <c r="D4" s="140">
        <v>1</v>
      </c>
      <c r="E4" s="140">
        <v>2</v>
      </c>
      <c r="F4" s="140">
        <v>3</v>
      </c>
      <c r="G4" s="140">
        <v>4</v>
      </c>
      <c r="H4" s="140">
        <v>5</v>
      </c>
      <c r="I4" s="140">
        <v>6</v>
      </c>
      <c r="J4" s="140">
        <v>7</v>
      </c>
      <c r="K4" s="140">
        <v>8</v>
      </c>
      <c r="L4" s="140">
        <v>9</v>
      </c>
      <c r="M4" s="140">
        <v>10</v>
      </c>
      <c r="N4" s="140">
        <v>11</v>
      </c>
      <c r="O4" s="140">
        <v>12</v>
      </c>
      <c r="P4" s="140">
        <v>13</v>
      </c>
      <c r="Q4" s="141">
        <v>14</v>
      </c>
    </row>
    <row r="5" spans="1:18" ht="19.5" customHeight="1" thickBot="1">
      <c r="A5" s="40" t="s">
        <v>65</v>
      </c>
      <c r="B5" s="10"/>
      <c r="C5" s="142" t="s">
        <v>129</v>
      </c>
      <c r="D5" s="143" t="s">
        <v>165</v>
      </c>
      <c r="E5" s="144" t="s">
        <v>166</v>
      </c>
      <c r="F5" s="144" t="s">
        <v>167</v>
      </c>
      <c r="G5" s="144" t="s">
        <v>168</v>
      </c>
      <c r="H5" s="144" t="s">
        <v>169</v>
      </c>
      <c r="I5" s="144" t="s">
        <v>170</v>
      </c>
      <c r="J5" s="144" t="s">
        <v>171</v>
      </c>
      <c r="K5" s="144" t="s">
        <v>172</v>
      </c>
      <c r="L5" s="144" t="s">
        <v>173</v>
      </c>
      <c r="M5" s="144" t="s">
        <v>174</v>
      </c>
      <c r="N5" s="144" t="s">
        <v>175</v>
      </c>
      <c r="O5" s="144" t="s">
        <v>176</v>
      </c>
      <c r="P5" s="144" t="s">
        <v>177</v>
      </c>
      <c r="Q5" s="145" t="s">
        <v>178</v>
      </c>
    </row>
    <row r="6" spans="1:18" ht="30" customHeight="1" thickBot="1">
      <c r="A6" s="146" t="s">
        <v>71</v>
      </c>
      <c r="B6" s="374" t="s">
        <v>258</v>
      </c>
      <c r="C6" s="147">
        <v>196300</v>
      </c>
      <c r="D6" s="148">
        <v>85200</v>
      </c>
      <c r="E6" s="148">
        <v>36200</v>
      </c>
      <c r="F6" s="148">
        <v>28800</v>
      </c>
      <c r="G6" s="148">
        <v>13100</v>
      </c>
      <c r="H6" s="148">
        <v>2800</v>
      </c>
      <c r="I6" s="148">
        <v>700</v>
      </c>
      <c r="J6" s="148">
        <v>600</v>
      </c>
      <c r="K6" s="148">
        <v>300</v>
      </c>
      <c r="L6" s="148">
        <v>1200</v>
      </c>
      <c r="M6" s="148">
        <v>1200</v>
      </c>
      <c r="N6" s="148">
        <v>900</v>
      </c>
      <c r="O6" s="148">
        <v>300</v>
      </c>
      <c r="P6" s="148">
        <v>500</v>
      </c>
      <c r="Q6" s="149">
        <v>24500</v>
      </c>
      <c r="R6" s="51"/>
    </row>
    <row r="7" spans="1:18" ht="30" customHeight="1">
      <c r="A7" s="11"/>
      <c r="B7" s="375" t="s">
        <v>199</v>
      </c>
      <c r="C7" s="12">
        <v>106600</v>
      </c>
      <c r="D7" s="13">
        <v>56600</v>
      </c>
      <c r="E7" s="14">
        <v>21500</v>
      </c>
      <c r="F7" s="14">
        <v>6300</v>
      </c>
      <c r="G7" s="14">
        <v>10000</v>
      </c>
      <c r="H7" s="14">
        <v>1500</v>
      </c>
      <c r="I7" s="14">
        <v>300</v>
      </c>
      <c r="J7" s="14">
        <v>300</v>
      </c>
      <c r="K7" s="14">
        <v>200</v>
      </c>
      <c r="L7" s="14">
        <v>100</v>
      </c>
      <c r="M7" s="14">
        <v>200</v>
      </c>
      <c r="N7" s="14">
        <v>200</v>
      </c>
      <c r="O7" s="15">
        <v>100</v>
      </c>
      <c r="P7" s="14">
        <v>400</v>
      </c>
      <c r="Q7" s="16">
        <v>8900</v>
      </c>
      <c r="R7" s="51"/>
    </row>
    <row r="8" spans="1:18" ht="30" customHeight="1">
      <c r="A8" s="11"/>
      <c r="B8" s="17" t="s">
        <v>77</v>
      </c>
      <c r="C8" s="41">
        <v>89700</v>
      </c>
      <c r="D8" s="42">
        <v>28600</v>
      </c>
      <c r="E8" s="43">
        <v>14700</v>
      </c>
      <c r="F8" s="42">
        <v>22500</v>
      </c>
      <c r="G8" s="42">
        <v>3100</v>
      </c>
      <c r="H8" s="42">
        <v>1300</v>
      </c>
      <c r="I8" s="42">
        <v>400</v>
      </c>
      <c r="J8" s="42">
        <v>300</v>
      </c>
      <c r="K8" s="42">
        <v>100</v>
      </c>
      <c r="L8" s="42">
        <v>1100</v>
      </c>
      <c r="M8" s="42">
        <v>1000</v>
      </c>
      <c r="N8" s="42">
        <v>700</v>
      </c>
      <c r="O8" s="42">
        <v>200</v>
      </c>
      <c r="P8" s="42">
        <v>100</v>
      </c>
      <c r="Q8" s="44">
        <v>15600</v>
      </c>
    </row>
    <row r="9" spans="1:18" ht="30" customHeight="1">
      <c r="A9" s="11"/>
      <c r="B9" s="18" t="s">
        <v>73</v>
      </c>
      <c r="C9" s="19">
        <v>1.8414634146341464</v>
      </c>
      <c r="D9" s="20">
        <v>1.5053003533568905</v>
      </c>
      <c r="E9" s="21">
        <v>1.6837209302325582</v>
      </c>
      <c r="F9" s="20">
        <v>4.5714285714285712</v>
      </c>
      <c r="G9" s="20">
        <v>1.31</v>
      </c>
      <c r="H9" s="20">
        <v>1.8666666666666667</v>
      </c>
      <c r="I9" s="20">
        <v>2.3333333333333335</v>
      </c>
      <c r="J9" s="20">
        <v>2</v>
      </c>
      <c r="K9" s="20">
        <v>1.5</v>
      </c>
      <c r="L9" s="20">
        <v>12</v>
      </c>
      <c r="M9" s="20">
        <v>6</v>
      </c>
      <c r="N9" s="20">
        <v>4.5</v>
      </c>
      <c r="O9" s="20">
        <v>3</v>
      </c>
      <c r="P9" s="20">
        <v>1.25</v>
      </c>
      <c r="Q9" s="22">
        <v>2.7528089887640448</v>
      </c>
    </row>
    <row r="10" spans="1:18" ht="30" customHeight="1" thickBot="1">
      <c r="A10" s="45"/>
      <c r="B10" s="23" t="s">
        <v>113</v>
      </c>
      <c r="C10" s="24">
        <v>1.0000000000000002</v>
      </c>
      <c r="D10" s="25">
        <v>0.43402954661232807</v>
      </c>
      <c r="E10" s="26">
        <v>0.18441161487519103</v>
      </c>
      <c r="F10" s="27">
        <v>0.1467142129393785</v>
      </c>
      <c r="G10" s="27">
        <v>6.6734589913397854E-2</v>
      </c>
      <c r="H10" s="27">
        <v>1.4263881813550688E-2</v>
      </c>
      <c r="I10" s="27">
        <v>3.5659704533876719E-3</v>
      </c>
      <c r="J10" s="27">
        <v>3.0565461029037188E-3</v>
      </c>
      <c r="K10" s="27">
        <v>1.5282730514518594E-3</v>
      </c>
      <c r="L10" s="27">
        <v>6.1130922058074376E-3</v>
      </c>
      <c r="M10" s="27">
        <v>6.1130922058074376E-3</v>
      </c>
      <c r="N10" s="27">
        <v>4.5848191543555782E-3</v>
      </c>
      <c r="O10" s="27">
        <v>1.5282730514518594E-3</v>
      </c>
      <c r="P10" s="27">
        <v>2.5471217524197657E-3</v>
      </c>
      <c r="Q10" s="28">
        <v>0.12480896586856852</v>
      </c>
    </row>
    <row r="11" spans="1:18" ht="30" customHeight="1" thickBot="1">
      <c r="A11" s="150" t="s">
        <v>74</v>
      </c>
      <c r="B11" s="151" t="s">
        <v>75</v>
      </c>
      <c r="C11" s="152">
        <v>1132600</v>
      </c>
      <c r="D11" s="153">
        <v>498000</v>
      </c>
      <c r="E11" s="153">
        <v>202500</v>
      </c>
      <c r="F11" s="153">
        <v>155500</v>
      </c>
      <c r="G11" s="153">
        <v>90300</v>
      </c>
      <c r="H11" s="153">
        <v>18100</v>
      </c>
      <c r="I11" s="153">
        <v>4100</v>
      </c>
      <c r="J11" s="153">
        <v>4400</v>
      </c>
      <c r="K11" s="153">
        <v>1800</v>
      </c>
      <c r="L11" s="153">
        <v>8900</v>
      </c>
      <c r="M11" s="153">
        <v>7300</v>
      </c>
      <c r="N11" s="153">
        <v>3600</v>
      </c>
      <c r="O11" s="153">
        <v>1600</v>
      </c>
      <c r="P11" s="153">
        <v>3800</v>
      </c>
      <c r="Q11" s="154">
        <v>132700</v>
      </c>
      <c r="R11" s="51"/>
    </row>
    <row r="12" spans="1:18" ht="30" customHeight="1">
      <c r="A12" s="155" t="s">
        <v>149</v>
      </c>
      <c r="B12" s="29" t="s">
        <v>76</v>
      </c>
      <c r="C12" s="30">
        <v>532500</v>
      </c>
      <c r="D12" s="31">
        <v>245400</v>
      </c>
      <c r="E12" s="31">
        <v>128600</v>
      </c>
      <c r="F12" s="31">
        <v>19100</v>
      </c>
      <c r="G12" s="31">
        <v>68400</v>
      </c>
      <c r="H12" s="31">
        <v>10600</v>
      </c>
      <c r="I12" s="31">
        <v>2400</v>
      </c>
      <c r="J12" s="31">
        <v>3000</v>
      </c>
      <c r="K12" s="31">
        <v>800</v>
      </c>
      <c r="L12" s="31">
        <v>3900</v>
      </c>
      <c r="M12" s="31">
        <v>1300</v>
      </c>
      <c r="N12" s="31">
        <v>1300</v>
      </c>
      <c r="O12" s="31">
        <v>600</v>
      </c>
      <c r="P12" s="31">
        <v>2000</v>
      </c>
      <c r="Q12" s="32">
        <v>45100</v>
      </c>
      <c r="R12" s="51"/>
    </row>
    <row r="13" spans="1:18" ht="30" customHeight="1">
      <c r="A13" s="11"/>
      <c r="B13" s="33" t="s">
        <v>77</v>
      </c>
      <c r="C13" s="41">
        <v>600100</v>
      </c>
      <c r="D13" s="42">
        <v>252600</v>
      </c>
      <c r="E13" s="43">
        <v>73900</v>
      </c>
      <c r="F13" s="42">
        <v>136400</v>
      </c>
      <c r="G13" s="42">
        <v>21900</v>
      </c>
      <c r="H13" s="42">
        <v>7500</v>
      </c>
      <c r="I13" s="42">
        <v>1700</v>
      </c>
      <c r="J13" s="42">
        <v>1400</v>
      </c>
      <c r="K13" s="42">
        <v>1000</v>
      </c>
      <c r="L13" s="42">
        <v>5000</v>
      </c>
      <c r="M13" s="42">
        <v>6000</v>
      </c>
      <c r="N13" s="42">
        <v>2300</v>
      </c>
      <c r="O13" s="42">
        <v>1000</v>
      </c>
      <c r="P13" s="42">
        <v>1800</v>
      </c>
      <c r="Q13" s="44">
        <v>87600</v>
      </c>
    </row>
    <row r="14" spans="1:18" ht="30" customHeight="1">
      <c r="A14" s="11"/>
      <c r="B14" s="34" t="s">
        <v>78</v>
      </c>
      <c r="C14" s="19">
        <v>2.1269483568075116</v>
      </c>
      <c r="D14" s="20">
        <v>2.0293398533007334</v>
      </c>
      <c r="E14" s="21">
        <v>1.5746500777604977</v>
      </c>
      <c r="F14" s="20">
        <v>8.1413612565445028</v>
      </c>
      <c r="G14" s="20">
        <v>1.3201754385964912</v>
      </c>
      <c r="H14" s="20">
        <v>1.7075471698113207</v>
      </c>
      <c r="I14" s="20">
        <v>1.7083333333333333</v>
      </c>
      <c r="J14" s="20">
        <v>1.4666666666666666</v>
      </c>
      <c r="K14" s="20">
        <v>2.25</v>
      </c>
      <c r="L14" s="20">
        <v>2.2820512820512819</v>
      </c>
      <c r="M14" s="20">
        <v>5.615384615384615</v>
      </c>
      <c r="N14" s="20">
        <v>2.7692307692307692</v>
      </c>
      <c r="O14" s="20">
        <v>2.6666666666666665</v>
      </c>
      <c r="P14" s="20">
        <v>1.9</v>
      </c>
      <c r="Q14" s="22">
        <v>2.9423503325942351</v>
      </c>
    </row>
    <row r="15" spans="1:18" ht="30" customHeight="1" thickBot="1">
      <c r="A15" s="45"/>
      <c r="B15" s="35" t="s">
        <v>113</v>
      </c>
      <c r="C15" s="36">
        <v>1.0000000000000002</v>
      </c>
      <c r="D15" s="27">
        <v>0.4396962740596857</v>
      </c>
      <c r="E15" s="27">
        <v>0.17879215963270351</v>
      </c>
      <c r="F15" s="27">
        <v>0.1372947201130143</v>
      </c>
      <c r="G15" s="27">
        <v>7.9728059332509274E-2</v>
      </c>
      <c r="H15" s="27">
        <v>1.5980928836305846E-2</v>
      </c>
      <c r="I15" s="27">
        <v>3.6199894049090586E-3</v>
      </c>
      <c r="J15" s="27">
        <v>3.8848666784389897E-3</v>
      </c>
      <c r="K15" s="27">
        <v>1.5892636411795867E-3</v>
      </c>
      <c r="L15" s="27">
        <v>7.8580257813879572E-3</v>
      </c>
      <c r="M15" s="27">
        <v>6.4453469892283245E-3</v>
      </c>
      <c r="N15" s="27">
        <v>3.1785272823591734E-3</v>
      </c>
      <c r="O15" s="27">
        <v>1.4126787921596327E-3</v>
      </c>
      <c r="P15" s="27">
        <v>3.3551121313791276E-3</v>
      </c>
      <c r="Q15" s="28">
        <v>0.11716404732473953</v>
      </c>
    </row>
    <row r="16" spans="1:18" ht="30" customHeight="1" thickBot="1">
      <c r="A16" s="150" t="s">
        <v>79</v>
      </c>
      <c r="B16" s="151" t="s">
        <v>80</v>
      </c>
      <c r="C16" s="152">
        <v>1561900</v>
      </c>
      <c r="D16" s="153">
        <v>667100</v>
      </c>
      <c r="E16" s="153">
        <v>280800</v>
      </c>
      <c r="F16" s="153">
        <v>201300</v>
      </c>
      <c r="G16" s="153">
        <v>130800</v>
      </c>
      <c r="H16" s="153">
        <v>32700</v>
      </c>
      <c r="I16" s="153">
        <v>7600</v>
      </c>
      <c r="J16" s="153">
        <v>8400</v>
      </c>
      <c r="K16" s="153">
        <v>2300</v>
      </c>
      <c r="L16" s="153">
        <v>10400</v>
      </c>
      <c r="M16" s="153">
        <v>11600</v>
      </c>
      <c r="N16" s="153">
        <v>5600</v>
      </c>
      <c r="O16" s="153">
        <v>2100</v>
      </c>
      <c r="P16" s="153">
        <v>6400</v>
      </c>
      <c r="Q16" s="154">
        <v>194800</v>
      </c>
      <c r="R16" s="51"/>
    </row>
    <row r="17" spans="1:18" ht="30" customHeight="1">
      <c r="A17" s="155" t="s">
        <v>150</v>
      </c>
      <c r="B17" s="29" t="s">
        <v>81</v>
      </c>
      <c r="C17" s="30">
        <v>684900</v>
      </c>
      <c r="D17" s="31">
        <v>300600</v>
      </c>
      <c r="E17" s="31">
        <v>185700</v>
      </c>
      <c r="F17" s="31">
        <v>19800</v>
      </c>
      <c r="G17" s="31">
        <v>87200</v>
      </c>
      <c r="H17" s="31">
        <v>15600</v>
      </c>
      <c r="I17" s="31">
        <v>3800</v>
      </c>
      <c r="J17" s="31">
        <v>4300</v>
      </c>
      <c r="K17" s="31">
        <v>1500</v>
      </c>
      <c r="L17" s="31">
        <v>5100</v>
      </c>
      <c r="M17" s="31">
        <v>1900</v>
      </c>
      <c r="N17" s="31">
        <v>1800</v>
      </c>
      <c r="O17" s="31">
        <v>800</v>
      </c>
      <c r="P17" s="31">
        <v>3300</v>
      </c>
      <c r="Q17" s="37">
        <v>53500</v>
      </c>
      <c r="R17" s="51"/>
    </row>
    <row r="18" spans="1:18" ht="30" customHeight="1">
      <c r="A18" s="11"/>
      <c r="B18" s="33" t="s">
        <v>77</v>
      </c>
      <c r="C18" s="41">
        <v>877000</v>
      </c>
      <c r="D18" s="42">
        <v>366500</v>
      </c>
      <c r="E18" s="43">
        <v>95100</v>
      </c>
      <c r="F18" s="42">
        <v>181500</v>
      </c>
      <c r="G18" s="42">
        <v>43600</v>
      </c>
      <c r="H18" s="42">
        <v>17100</v>
      </c>
      <c r="I18" s="42">
        <v>3800</v>
      </c>
      <c r="J18" s="42">
        <v>4100</v>
      </c>
      <c r="K18" s="42">
        <v>800</v>
      </c>
      <c r="L18" s="42">
        <v>5300</v>
      </c>
      <c r="M18" s="42">
        <v>9700</v>
      </c>
      <c r="N18" s="42">
        <v>3800</v>
      </c>
      <c r="O18" s="42">
        <v>1300</v>
      </c>
      <c r="P18" s="42">
        <v>3100</v>
      </c>
      <c r="Q18" s="44">
        <v>141300</v>
      </c>
    </row>
    <row r="19" spans="1:18" ht="30" customHeight="1">
      <c r="A19" s="11"/>
      <c r="B19" s="34" t="s">
        <v>82</v>
      </c>
      <c r="C19" s="19">
        <v>2.2804789020294933</v>
      </c>
      <c r="D19" s="20">
        <v>2.2192282102461744</v>
      </c>
      <c r="E19" s="21">
        <v>1.5121163166397416</v>
      </c>
      <c r="F19" s="20">
        <v>10.166666666666666</v>
      </c>
      <c r="G19" s="20">
        <v>1.5</v>
      </c>
      <c r="H19" s="20">
        <v>2.0961538461538463</v>
      </c>
      <c r="I19" s="20">
        <v>2</v>
      </c>
      <c r="J19" s="20">
        <v>1.9534883720930232</v>
      </c>
      <c r="K19" s="156">
        <v>1.5333333333333334</v>
      </c>
      <c r="L19" s="20">
        <v>2.0392156862745097</v>
      </c>
      <c r="M19" s="20">
        <v>6.1052631578947372</v>
      </c>
      <c r="N19" s="20">
        <v>3.1111111111111112</v>
      </c>
      <c r="O19" s="20">
        <v>2.625</v>
      </c>
      <c r="P19" s="20">
        <v>1.9393939393939394</v>
      </c>
      <c r="Q19" s="22">
        <v>3.6411214953271029</v>
      </c>
    </row>
    <row r="20" spans="1:18" ht="30" customHeight="1" thickBot="1">
      <c r="A20" s="11"/>
      <c r="B20" s="35" t="s">
        <v>114</v>
      </c>
      <c r="C20" s="36">
        <v>1</v>
      </c>
      <c r="D20" s="27">
        <v>0.42710800947563865</v>
      </c>
      <c r="E20" s="27">
        <v>0.17978103591779243</v>
      </c>
      <c r="F20" s="27">
        <v>0.12888149049234907</v>
      </c>
      <c r="G20" s="27">
        <v>8.3744157756578522E-2</v>
      </c>
      <c r="H20" s="27">
        <v>2.093603943914463E-2</v>
      </c>
      <c r="I20" s="27">
        <v>4.8658684935015042E-3</v>
      </c>
      <c r="J20" s="27">
        <v>5.3780651770279787E-3</v>
      </c>
      <c r="K20" s="27">
        <v>1.4725654651386133E-3</v>
      </c>
      <c r="L20" s="27">
        <v>6.658556885844164E-3</v>
      </c>
      <c r="M20" s="27">
        <v>7.4268519111338758E-3</v>
      </c>
      <c r="N20" s="27">
        <v>3.5853767846853193E-3</v>
      </c>
      <c r="O20" s="27">
        <v>1.3445162942569947E-3</v>
      </c>
      <c r="P20" s="27">
        <v>4.0975734682117933E-3</v>
      </c>
      <c r="Q20" s="28">
        <v>0.12471989243869645</v>
      </c>
    </row>
    <row r="21" spans="1:18" ht="15" customHeight="1">
      <c r="A21" s="157" t="s">
        <v>115</v>
      </c>
      <c r="B21" s="158" t="s">
        <v>196</v>
      </c>
      <c r="C21" s="159"/>
      <c r="D21" s="160"/>
      <c r="E21" s="160"/>
      <c r="F21" s="160"/>
      <c r="G21" s="160"/>
      <c r="H21" s="158"/>
      <c r="I21" s="158"/>
      <c r="J21" s="158"/>
      <c r="K21" s="158"/>
      <c r="L21" s="158"/>
      <c r="M21" s="158"/>
      <c r="N21" s="158"/>
      <c r="O21" s="158"/>
      <c r="P21" s="158"/>
      <c r="Q21" s="158"/>
    </row>
    <row r="22" spans="1:18" ht="15" customHeight="1">
      <c r="A22" s="157"/>
      <c r="B22" s="161" t="s">
        <v>157</v>
      </c>
      <c r="C22" s="159"/>
      <c r="D22" s="160"/>
      <c r="E22" s="160"/>
      <c r="F22" s="160"/>
      <c r="G22" s="160"/>
      <c r="H22" s="158"/>
      <c r="I22" s="158"/>
      <c r="J22" s="158"/>
      <c r="K22" s="158"/>
      <c r="L22" s="158"/>
      <c r="M22" s="158"/>
      <c r="N22" s="158"/>
      <c r="O22" s="158"/>
      <c r="P22" s="158"/>
      <c r="Q22" s="158"/>
    </row>
    <row r="23" spans="1:18" ht="15" customHeight="1">
      <c r="A23" s="158"/>
      <c r="B23" s="161" t="s">
        <v>158</v>
      </c>
      <c r="C23" s="159"/>
      <c r="D23" s="160"/>
      <c r="E23" s="160"/>
      <c r="F23" s="160"/>
      <c r="G23" s="160"/>
      <c r="H23" s="160"/>
      <c r="I23" s="160"/>
      <c r="J23" s="160"/>
      <c r="K23" s="160"/>
      <c r="L23" s="160"/>
      <c r="M23" s="160"/>
      <c r="N23" s="160"/>
      <c r="O23" s="160"/>
      <c r="P23" s="160"/>
      <c r="Q23" s="160"/>
    </row>
    <row r="24" spans="1:18" ht="15" customHeight="1">
      <c r="A24" s="158"/>
      <c r="B24" s="161" t="s">
        <v>159</v>
      </c>
      <c r="C24" s="159"/>
      <c r="D24" s="160"/>
      <c r="E24" s="160"/>
      <c r="F24" s="160"/>
      <c r="G24" s="160"/>
      <c r="H24" s="160"/>
      <c r="I24" s="160"/>
      <c r="J24" s="160"/>
      <c r="K24" s="160"/>
      <c r="L24" s="160"/>
      <c r="M24" s="160"/>
      <c r="N24" s="160"/>
      <c r="O24" s="160"/>
      <c r="P24" s="160"/>
      <c r="Q24" s="160"/>
    </row>
    <row r="25" spans="1:18" ht="15" customHeight="1">
      <c r="A25" s="158"/>
      <c r="B25" s="161" t="s">
        <v>160</v>
      </c>
      <c r="C25" s="159"/>
      <c r="D25" s="160"/>
      <c r="E25" s="160"/>
      <c r="F25" s="160"/>
      <c r="G25" s="160"/>
      <c r="H25" s="160"/>
      <c r="I25" s="160"/>
      <c r="J25" s="160"/>
      <c r="K25" s="160"/>
      <c r="L25" s="160"/>
      <c r="M25" s="160"/>
      <c r="N25" s="160"/>
      <c r="O25" s="160"/>
      <c r="P25" s="160"/>
      <c r="Q25" s="160"/>
    </row>
    <row r="26" spans="1:18" ht="15" customHeight="1">
      <c r="A26" s="158"/>
      <c r="B26" s="162" t="s">
        <v>130</v>
      </c>
      <c r="C26" s="159"/>
      <c r="D26" s="160"/>
      <c r="E26" s="160"/>
      <c r="F26" s="160"/>
      <c r="G26" s="160"/>
      <c r="H26" s="160"/>
      <c r="I26" s="160"/>
      <c r="J26" s="160"/>
      <c r="K26" s="160"/>
      <c r="L26" s="160"/>
      <c r="M26" s="160"/>
      <c r="N26" s="160"/>
      <c r="O26" s="160"/>
      <c r="P26" s="160"/>
      <c r="Q26" s="160"/>
    </row>
    <row r="27" spans="1:18" ht="15" customHeight="1">
      <c r="A27" s="52"/>
      <c r="B27" s="55"/>
      <c r="C27" s="53"/>
      <c r="D27" s="54"/>
      <c r="E27" s="54"/>
      <c r="F27" s="54"/>
      <c r="G27" s="54"/>
      <c r="H27" s="54"/>
      <c r="I27" s="54"/>
      <c r="J27" s="54"/>
      <c r="K27" s="54"/>
      <c r="L27" s="54"/>
      <c r="M27" s="54"/>
      <c r="N27" s="54"/>
      <c r="O27" s="54"/>
      <c r="P27" s="54"/>
      <c r="Q27" s="54"/>
    </row>
    <row r="28" spans="1:18" ht="15" customHeight="1">
      <c r="A28" s="52"/>
      <c r="B28" s="55"/>
      <c r="C28" s="53"/>
      <c r="D28" s="54"/>
      <c r="E28" s="54"/>
      <c r="F28" s="54"/>
      <c r="G28" s="54"/>
      <c r="H28" s="54"/>
      <c r="I28" s="54"/>
      <c r="J28" s="54"/>
      <c r="K28" s="54"/>
      <c r="L28" s="54"/>
      <c r="M28" s="54"/>
      <c r="N28" s="54"/>
      <c r="O28" s="54"/>
      <c r="P28" s="54"/>
      <c r="Q28" s="54"/>
    </row>
    <row r="29" spans="1:18" ht="15" customHeight="1"/>
  </sheetData>
  <mergeCells count="1">
    <mergeCell ref="A1:B1"/>
  </mergeCells>
  <phoneticPr fontId="2"/>
  <conditionalFormatting sqref="C9:Q9">
    <cfRule type="cellIs" dxfId="78" priority="2" operator="equal">
      <formula>"△100%"</formula>
    </cfRule>
  </conditionalFormatting>
  <conditionalFormatting sqref="C14:Q14">
    <cfRule type="cellIs" dxfId="77" priority="1" operator="equal">
      <formula>"△100%"</formula>
    </cfRule>
  </conditionalFormatting>
  <hyperlinks>
    <hyperlink ref="A1:B1" location="令和６年度!A1" display="令和６年度!A1" xr:uid="{E3A06CCC-CB8A-4C5C-B962-BB0DBE89E21C}"/>
  </hyperlinks>
  <pageMargins left="0.70866141732283472"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21"/>
  <sheetViews>
    <sheetView workbookViewId="0">
      <selection sqref="A1:B1"/>
    </sheetView>
  </sheetViews>
  <sheetFormatPr defaultColWidth="9" defaultRowHeight="13"/>
  <cols>
    <col min="1" max="1" width="12.75" style="48" customWidth="1"/>
    <col min="2" max="2" width="14.08203125" style="48" customWidth="1"/>
    <col min="3" max="3" width="12.75" style="48" customWidth="1"/>
    <col min="4" max="11" width="10.58203125" style="48" customWidth="1"/>
    <col min="12" max="16384" width="9" style="48"/>
  </cols>
  <sheetData>
    <row r="1" spans="1:17" s="120" customFormat="1" ht="25.5">
      <c r="A1" s="468" t="str">
        <f>令和６年度!A1</f>
        <v>令和６年度</v>
      </c>
      <c r="B1" s="468"/>
      <c r="C1" s="122"/>
      <c r="D1" s="123" t="str">
        <f ca="1">RIGHT(CELL("filename",$A$1),LEN(CELL("filename",$A$1))-FIND("]",CELL("filename",$A$1)))</f>
        <v>10月（１表）</v>
      </c>
      <c r="E1" s="124" t="s">
        <v>137</v>
      </c>
      <c r="F1" s="125"/>
      <c r="G1" s="123"/>
      <c r="H1" s="124"/>
      <c r="I1" s="126"/>
      <c r="J1" s="118"/>
      <c r="K1" s="119"/>
      <c r="L1" s="121"/>
      <c r="M1" s="121"/>
      <c r="N1" s="121"/>
      <c r="O1" s="121"/>
      <c r="P1" s="121"/>
      <c r="Q1" s="121"/>
    </row>
    <row r="2" spans="1:17" ht="14">
      <c r="A2" s="49"/>
      <c r="B2" s="57"/>
      <c r="C2" s="57"/>
      <c r="D2" s="57"/>
      <c r="E2" s="57"/>
      <c r="F2" s="57"/>
      <c r="G2" s="57"/>
      <c r="H2" s="57"/>
      <c r="I2" s="57"/>
      <c r="J2" s="57"/>
      <c r="K2" s="57"/>
    </row>
    <row r="3" spans="1:17" ht="17" thickBot="1">
      <c r="A3" s="306" t="s">
        <v>60</v>
      </c>
      <c r="B3" s="305"/>
      <c r="C3" s="304"/>
      <c r="D3" s="305"/>
      <c r="E3" s="305"/>
      <c r="F3" s="305"/>
      <c r="G3" s="305"/>
      <c r="H3" s="305"/>
      <c r="I3" s="305"/>
      <c r="J3" s="304"/>
      <c r="K3" s="303" t="s">
        <v>61</v>
      </c>
    </row>
    <row r="4" spans="1:17" ht="17" thickBot="1">
      <c r="A4" s="302"/>
      <c r="B4" s="301" t="s">
        <v>62</v>
      </c>
      <c r="C4" s="449" t="s">
        <v>63</v>
      </c>
      <c r="D4" s="450"/>
      <c r="E4" s="450"/>
      <c r="F4" s="300"/>
      <c r="G4" s="300"/>
      <c r="H4" s="300"/>
      <c r="I4" s="300"/>
      <c r="J4" s="300"/>
      <c r="K4" s="299"/>
    </row>
    <row r="5" spans="1:17" ht="16.5">
      <c r="A5" s="298"/>
      <c r="B5" s="297"/>
      <c r="C5" s="451"/>
      <c r="D5" s="452"/>
      <c r="E5" s="452"/>
      <c r="F5" s="449" t="s">
        <v>64</v>
      </c>
      <c r="G5" s="450"/>
      <c r="H5" s="450"/>
      <c r="I5" s="450"/>
      <c r="J5" s="450"/>
      <c r="K5" s="453"/>
    </row>
    <row r="6" spans="1:17" ht="17.25" customHeight="1">
      <c r="A6" s="294" t="s">
        <v>65</v>
      </c>
      <c r="B6" s="293"/>
      <c r="C6" s="292"/>
      <c r="D6" s="454" t="s">
        <v>66</v>
      </c>
      <c r="E6" s="456" t="s">
        <v>67</v>
      </c>
      <c r="F6" s="458" t="s">
        <v>68</v>
      </c>
      <c r="G6" s="296"/>
      <c r="H6" s="296"/>
      <c r="I6" s="460" t="s">
        <v>69</v>
      </c>
      <c r="J6" s="296"/>
      <c r="K6" s="295"/>
    </row>
    <row r="7" spans="1:17" ht="17" thickBot="1">
      <c r="A7" s="294"/>
      <c r="B7" s="293"/>
      <c r="C7" s="292"/>
      <c r="D7" s="455"/>
      <c r="E7" s="457"/>
      <c r="F7" s="459"/>
      <c r="G7" s="290" t="s">
        <v>66</v>
      </c>
      <c r="H7" s="291" t="s">
        <v>70</v>
      </c>
      <c r="I7" s="461"/>
      <c r="J7" s="290" t="s">
        <v>66</v>
      </c>
      <c r="K7" s="272" t="s">
        <v>70</v>
      </c>
    </row>
    <row r="8" spans="1:17" ht="32.15" customHeight="1" thickBot="1">
      <c r="A8" s="289" t="s">
        <v>71</v>
      </c>
      <c r="B8" s="307" t="s">
        <v>259</v>
      </c>
      <c r="C8" s="287">
        <v>886900</v>
      </c>
      <c r="D8" s="308">
        <v>694500</v>
      </c>
      <c r="E8" s="309">
        <v>192400</v>
      </c>
      <c r="F8" s="284">
        <v>812400</v>
      </c>
      <c r="G8" s="281">
        <v>688600</v>
      </c>
      <c r="H8" s="283">
        <v>123800</v>
      </c>
      <c r="I8" s="282">
        <v>74500</v>
      </c>
      <c r="J8" s="281">
        <v>5900</v>
      </c>
      <c r="K8" s="280">
        <v>68600</v>
      </c>
    </row>
    <row r="9" spans="1:17" ht="32.15" customHeight="1">
      <c r="A9" s="310"/>
      <c r="B9" s="311" t="s">
        <v>200</v>
      </c>
      <c r="C9" s="278">
        <v>788300</v>
      </c>
      <c r="D9" s="274">
        <v>672900</v>
      </c>
      <c r="E9" s="276">
        <v>115400</v>
      </c>
      <c r="F9" s="277">
        <v>746500</v>
      </c>
      <c r="G9" s="312">
        <v>667600</v>
      </c>
      <c r="H9" s="313">
        <v>78900</v>
      </c>
      <c r="I9" s="275">
        <v>41800</v>
      </c>
      <c r="J9" s="312">
        <v>5300</v>
      </c>
      <c r="K9" s="314">
        <v>36500</v>
      </c>
    </row>
    <row r="10" spans="1:17" ht="32.15" customHeight="1">
      <c r="A10" s="315"/>
      <c r="B10" s="272" t="s">
        <v>72</v>
      </c>
      <c r="C10" s="271">
        <v>98600</v>
      </c>
      <c r="D10" s="266">
        <v>21600</v>
      </c>
      <c r="E10" s="270">
        <v>77000</v>
      </c>
      <c r="F10" s="269">
        <v>65900</v>
      </c>
      <c r="G10" s="266">
        <v>21000</v>
      </c>
      <c r="H10" s="268">
        <v>44900</v>
      </c>
      <c r="I10" s="267">
        <v>32700</v>
      </c>
      <c r="J10" s="266">
        <v>600</v>
      </c>
      <c r="K10" s="265">
        <v>32100</v>
      </c>
    </row>
    <row r="11" spans="1:17" ht="32.15" customHeight="1" thickBot="1">
      <c r="A11" s="264"/>
      <c r="B11" s="263" t="s">
        <v>73</v>
      </c>
      <c r="C11" s="262">
        <v>1.125079284536344</v>
      </c>
      <c r="D11" s="257">
        <v>1.0320998662505574</v>
      </c>
      <c r="E11" s="261">
        <v>1.6672443674176776</v>
      </c>
      <c r="F11" s="260">
        <v>1.0882786336235768</v>
      </c>
      <c r="G11" s="257">
        <v>1.0314559616536849</v>
      </c>
      <c r="H11" s="259">
        <v>1.5690747782002534</v>
      </c>
      <c r="I11" s="258">
        <v>1.7822966507177034</v>
      </c>
      <c r="J11" s="257">
        <v>1.1132075471698113</v>
      </c>
      <c r="K11" s="256">
        <v>1.8794520547945206</v>
      </c>
    </row>
    <row r="12" spans="1:17" ht="32.15" customHeight="1" thickBot="1">
      <c r="A12" s="289" t="s">
        <v>74</v>
      </c>
      <c r="B12" s="288" t="s">
        <v>75</v>
      </c>
      <c r="C12" s="287">
        <v>5847700</v>
      </c>
      <c r="D12" s="286">
        <v>4522700</v>
      </c>
      <c r="E12" s="285">
        <v>1325000</v>
      </c>
      <c r="F12" s="284">
        <v>5354800</v>
      </c>
      <c r="G12" s="281">
        <v>4497300</v>
      </c>
      <c r="H12" s="283">
        <v>857500</v>
      </c>
      <c r="I12" s="282">
        <v>492900</v>
      </c>
      <c r="J12" s="281">
        <v>25400</v>
      </c>
      <c r="K12" s="280">
        <v>467500</v>
      </c>
    </row>
    <row r="13" spans="1:17" ht="32.15" customHeight="1">
      <c r="A13" s="38" t="s">
        <v>151</v>
      </c>
      <c r="B13" s="279" t="s">
        <v>76</v>
      </c>
      <c r="C13" s="278">
        <v>4984200</v>
      </c>
      <c r="D13" s="274">
        <v>4336300</v>
      </c>
      <c r="E13" s="276">
        <v>647900</v>
      </c>
      <c r="F13" s="277">
        <v>4796100</v>
      </c>
      <c r="G13" s="274">
        <v>4294100</v>
      </c>
      <c r="H13" s="276">
        <v>502000</v>
      </c>
      <c r="I13" s="275">
        <v>188100</v>
      </c>
      <c r="J13" s="274">
        <v>42200</v>
      </c>
      <c r="K13" s="273">
        <v>145900</v>
      </c>
    </row>
    <row r="14" spans="1:17" ht="32.15" customHeight="1">
      <c r="A14" s="164"/>
      <c r="B14" s="272" t="s">
        <v>77</v>
      </c>
      <c r="C14" s="271">
        <v>863500</v>
      </c>
      <c r="D14" s="266">
        <v>186400</v>
      </c>
      <c r="E14" s="270">
        <v>677100</v>
      </c>
      <c r="F14" s="269">
        <v>558700</v>
      </c>
      <c r="G14" s="266">
        <v>203200</v>
      </c>
      <c r="H14" s="268">
        <v>355500</v>
      </c>
      <c r="I14" s="267">
        <v>304800</v>
      </c>
      <c r="J14" s="266">
        <v>-16800</v>
      </c>
      <c r="K14" s="265">
        <v>321600</v>
      </c>
    </row>
    <row r="15" spans="1:17" ht="32.15" customHeight="1" thickBot="1">
      <c r="A15" s="264"/>
      <c r="B15" s="263" t="s">
        <v>78</v>
      </c>
      <c r="C15" s="262">
        <v>1.1732474619798563</v>
      </c>
      <c r="D15" s="257">
        <v>1.0429859557687429</v>
      </c>
      <c r="E15" s="261">
        <v>2.0450686834388021</v>
      </c>
      <c r="F15" s="260">
        <v>1.1164904818498362</v>
      </c>
      <c r="G15" s="257">
        <v>1.0473207424140099</v>
      </c>
      <c r="H15" s="259">
        <v>1.7081673306772909</v>
      </c>
      <c r="I15" s="258">
        <v>2.6204146730462519</v>
      </c>
      <c r="J15" s="257">
        <v>0.6018957345971564</v>
      </c>
      <c r="K15" s="256">
        <v>3.2042494859492803</v>
      </c>
    </row>
    <row r="16" spans="1:17" ht="32.15" customHeight="1" thickBot="1">
      <c r="A16" s="289" t="s">
        <v>79</v>
      </c>
      <c r="B16" s="316" t="s">
        <v>80</v>
      </c>
      <c r="C16" s="287">
        <v>8041200</v>
      </c>
      <c r="D16" s="286">
        <v>6286900</v>
      </c>
      <c r="E16" s="285">
        <v>1754300</v>
      </c>
      <c r="F16" s="284">
        <v>7394500</v>
      </c>
      <c r="G16" s="317">
        <v>6253000</v>
      </c>
      <c r="H16" s="318">
        <v>1141500</v>
      </c>
      <c r="I16" s="282">
        <v>646700</v>
      </c>
      <c r="J16" s="317">
        <v>33900</v>
      </c>
      <c r="K16" s="319">
        <v>612800</v>
      </c>
    </row>
    <row r="17" spans="1:11" ht="32.15" customHeight="1">
      <c r="A17" s="38" t="s">
        <v>152</v>
      </c>
      <c r="B17" s="279" t="s">
        <v>81</v>
      </c>
      <c r="C17" s="278">
        <v>6880500</v>
      </c>
      <c r="D17" s="274">
        <v>6080200</v>
      </c>
      <c r="E17" s="276">
        <v>800300</v>
      </c>
      <c r="F17" s="277">
        <v>6674100</v>
      </c>
      <c r="G17" s="320">
        <v>6032800</v>
      </c>
      <c r="H17" s="276">
        <v>641300</v>
      </c>
      <c r="I17" s="275">
        <v>206400</v>
      </c>
      <c r="J17" s="320">
        <v>47400</v>
      </c>
      <c r="K17" s="273">
        <v>159000</v>
      </c>
    </row>
    <row r="18" spans="1:11" ht="32.15" customHeight="1">
      <c r="A18" s="164"/>
      <c r="B18" s="272" t="s">
        <v>77</v>
      </c>
      <c r="C18" s="271">
        <v>1160700</v>
      </c>
      <c r="D18" s="266">
        <v>206700</v>
      </c>
      <c r="E18" s="270">
        <v>954000</v>
      </c>
      <c r="F18" s="269">
        <v>720400</v>
      </c>
      <c r="G18" s="266">
        <v>220200</v>
      </c>
      <c r="H18" s="268">
        <v>500200</v>
      </c>
      <c r="I18" s="267">
        <v>440300</v>
      </c>
      <c r="J18" s="266">
        <v>-13500</v>
      </c>
      <c r="K18" s="265">
        <v>453800</v>
      </c>
    </row>
    <row r="19" spans="1:11" ht="32.15" customHeight="1" thickBot="1">
      <c r="A19" s="315"/>
      <c r="B19" s="263" t="s">
        <v>82</v>
      </c>
      <c r="C19" s="262">
        <v>1.1686941356006104</v>
      </c>
      <c r="D19" s="257">
        <v>1.0339955922502548</v>
      </c>
      <c r="E19" s="261">
        <v>2.1920529801324502</v>
      </c>
      <c r="F19" s="260">
        <v>1.1079396472932681</v>
      </c>
      <c r="G19" s="257">
        <v>1.0365004641294258</v>
      </c>
      <c r="H19" s="259">
        <v>1.779978169343521</v>
      </c>
      <c r="I19" s="258">
        <v>3.133236434108527</v>
      </c>
      <c r="J19" s="257">
        <v>0.71518987341772156</v>
      </c>
      <c r="K19" s="256">
        <v>3.8540880503144654</v>
      </c>
    </row>
    <row r="20" spans="1:11" ht="20.149999999999999" customHeight="1">
      <c r="A20" s="131"/>
      <c r="B20" s="131"/>
      <c r="C20" s="131"/>
      <c r="D20" s="131"/>
      <c r="E20" s="131"/>
      <c r="F20" s="131"/>
      <c r="G20" s="131"/>
      <c r="H20" s="131"/>
      <c r="I20" s="131"/>
      <c r="J20" s="131"/>
      <c r="K20" s="131"/>
    </row>
    <row r="21" spans="1:11" ht="20.149999999999999" customHeight="1">
      <c r="A21" s="131"/>
      <c r="B21" s="131"/>
      <c r="C21" s="131"/>
      <c r="D21" s="132" t="s">
        <v>191</v>
      </c>
      <c r="E21" s="133">
        <v>21500</v>
      </c>
      <c r="F21" s="134" t="s">
        <v>192</v>
      </c>
      <c r="G21" s="131"/>
      <c r="H21" s="131"/>
      <c r="I21" s="131"/>
      <c r="J21" s="131"/>
      <c r="K21" s="163">
        <v>10</v>
      </c>
    </row>
  </sheetData>
  <mergeCells count="7">
    <mergeCell ref="A1:B1"/>
    <mergeCell ref="C4:E5"/>
    <mergeCell ref="F5:K5"/>
    <mergeCell ref="D6:D7"/>
    <mergeCell ref="E6:E7"/>
    <mergeCell ref="F6:F7"/>
    <mergeCell ref="I6:I7"/>
  </mergeCells>
  <phoneticPr fontId="2"/>
  <conditionalFormatting sqref="C11:K11">
    <cfRule type="cellIs" dxfId="76" priority="3" operator="equal">
      <formula>"△100%"</formula>
    </cfRule>
  </conditionalFormatting>
  <conditionalFormatting sqref="C15:K15">
    <cfRule type="cellIs" dxfId="75" priority="2" operator="equal">
      <formula>"△100%"</formula>
    </cfRule>
  </conditionalFormatting>
  <conditionalFormatting sqref="C19:K19">
    <cfRule type="cellIs" dxfId="74" priority="1" operator="equal">
      <formula>"△100%"</formula>
    </cfRule>
  </conditionalFormatting>
  <conditionalFormatting sqref="E21">
    <cfRule type="containsBlanks" dxfId="73" priority="4">
      <formula>LEN(TRIM(E21))=0</formula>
    </cfRule>
  </conditionalFormatting>
  <hyperlinks>
    <hyperlink ref="A1:B1" location="令和６年度!A1" display="令和６年度!A1" xr:uid="{B5E0BA7C-1028-43D5-BCCC-E60F34F96010}"/>
  </hyperlinks>
  <pageMargins left="0.70866141732283472" right="0.70866141732283472"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G31"/>
  <sheetViews>
    <sheetView workbookViewId="0">
      <selection sqref="A1:B1"/>
    </sheetView>
  </sheetViews>
  <sheetFormatPr defaultColWidth="9" defaultRowHeight="13"/>
  <cols>
    <col min="1" max="1" width="10.08203125" style="47" customWidth="1"/>
    <col min="2" max="2" width="9.08203125" style="47" customWidth="1"/>
    <col min="3" max="3" width="9" style="47"/>
    <col min="4" max="31" width="7.58203125" style="47" customWidth="1"/>
    <col min="32" max="32" width="9.25" style="47" bestFit="1" customWidth="1"/>
    <col min="33" max="16384" width="9" style="47"/>
  </cols>
  <sheetData>
    <row r="1" spans="1:33" s="125" customFormat="1" ht="24.75" customHeight="1">
      <c r="A1" s="468" t="str">
        <f>令和６年度!A1</f>
        <v>令和６年度</v>
      </c>
      <c r="B1" s="468"/>
      <c r="C1" s="122"/>
      <c r="D1" s="122"/>
      <c r="E1" s="123" t="str">
        <f ca="1">RIGHT(CELL("filename",$A$1),LEN(CELL("filename",$A$1))-FIND("]",CELL("filename",$A$1)))</f>
        <v>10月（２表）</v>
      </c>
      <c r="F1" s="124" t="s">
        <v>137</v>
      </c>
      <c r="G1" s="123"/>
      <c r="H1" s="124"/>
      <c r="I1" s="126"/>
      <c r="J1" s="123"/>
      <c r="K1" s="124"/>
      <c r="L1" s="126"/>
      <c r="M1" s="126"/>
      <c r="N1" s="126"/>
      <c r="O1" s="126"/>
      <c r="P1" s="126"/>
      <c r="Q1" s="126"/>
    </row>
    <row r="3" spans="1:33" ht="17" thickBot="1">
      <c r="A3" s="255" t="s">
        <v>83</v>
      </c>
      <c r="B3" s="252"/>
      <c r="C3" s="252"/>
      <c r="D3" s="253"/>
      <c r="E3" s="252"/>
      <c r="F3" s="252"/>
      <c r="G3" s="252"/>
      <c r="H3" s="252"/>
      <c r="I3" s="252"/>
      <c r="J3" s="252"/>
      <c r="K3" s="252"/>
      <c r="L3" s="252"/>
      <c r="M3" s="252"/>
      <c r="N3" s="252"/>
      <c r="O3" s="252"/>
      <c r="P3" s="252"/>
      <c r="Q3" s="254"/>
      <c r="R3" s="252"/>
      <c r="S3" s="254"/>
      <c r="T3" s="252"/>
      <c r="U3" s="253"/>
      <c r="V3" s="252"/>
      <c r="W3" s="252"/>
      <c r="X3" s="252"/>
      <c r="Y3" s="252"/>
      <c r="Z3" s="252"/>
      <c r="AA3" s="252"/>
      <c r="AB3" s="252"/>
      <c r="AC3" s="252"/>
      <c r="AD3" s="252"/>
      <c r="AE3" s="252"/>
    </row>
    <row r="4" spans="1:33" ht="14">
      <c r="A4" s="251"/>
      <c r="B4" s="250" t="s">
        <v>62</v>
      </c>
      <c r="C4" s="249"/>
      <c r="D4" s="248">
        <v>1</v>
      </c>
      <c r="E4" s="245">
        <v>2</v>
      </c>
      <c r="F4" s="248">
        <v>3</v>
      </c>
      <c r="G4" s="247">
        <v>4</v>
      </c>
      <c r="H4" s="245">
        <v>5</v>
      </c>
      <c r="I4" s="245">
        <v>6</v>
      </c>
      <c r="J4" s="246">
        <v>7</v>
      </c>
      <c r="K4" s="245">
        <v>8</v>
      </c>
      <c r="L4" s="245">
        <v>9</v>
      </c>
      <c r="M4" s="245">
        <v>10</v>
      </c>
      <c r="N4" s="245">
        <v>11</v>
      </c>
      <c r="O4" s="245">
        <v>12</v>
      </c>
      <c r="P4" s="245">
        <v>13</v>
      </c>
      <c r="Q4" s="245">
        <v>14</v>
      </c>
      <c r="R4" s="245">
        <v>15</v>
      </c>
      <c r="S4" s="245">
        <v>16</v>
      </c>
      <c r="T4" s="245">
        <v>17</v>
      </c>
      <c r="U4" s="245">
        <v>18</v>
      </c>
      <c r="V4" s="245">
        <v>19</v>
      </c>
      <c r="W4" s="245">
        <v>20</v>
      </c>
      <c r="X4" s="245">
        <v>21</v>
      </c>
      <c r="Y4" s="245">
        <v>22</v>
      </c>
      <c r="Z4" s="247">
        <v>23</v>
      </c>
      <c r="AA4" s="245">
        <v>24</v>
      </c>
      <c r="AB4" s="245">
        <v>25</v>
      </c>
      <c r="AC4" s="245">
        <v>26</v>
      </c>
      <c r="AD4" s="244">
        <v>27</v>
      </c>
      <c r="AE4" s="243">
        <v>28</v>
      </c>
    </row>
    <row r="5" spans="1:33" ht="14.5" thickBot="1">
      <c r="A5" s="242" t="s">
        <v>65</v>
      </c>
      <c r="B5" s="241"/>
      <c r="C5" s="240" t="s">
        <v>84</v>
      </c>
      <c r="D5" s="235" t="s">
        <v>85</v>
      </c>
      <c r="E5" s="236" t="s">
        <v>86</v>
      </c>
      <c r="F5" s="239" t="s">
        <v>87</v>
      </c>
      <c r="G5" s="235" t="s">
        <v>88</v>
      </c>
      <c r="H5" s="236" t="s">
        <v>89</v>
      </c>
      <c r="I5" s="238" t="s">
        <v>90</v>
      </c>
      <c r="J5" s="237" t="s">
        <v>91</v>
      </c>
      <c r="K5" s="236" t="s">
        <v>92</v>
      </c>
      <c r="L5" s="236" t="s">
        <v>93</v>
      </c>
      <c r="M5" s="236" t="s">
        <v>94</v>
      </c>
      <c r="N5" s="236" t="s">
        <v>95</v>
      </c>
      <c r="O5" s="236" t="s">
        <v>96</v>
      </c>
      <c r="P5" s="236" t="s">
        <v>97</v>
      </c>
      <c r="Q5" s="236" t="s">
        <v>98</v>
      </c>
      <c r="R5" s="236" t="s">
        <v>99</v>
      </c>
      <c r="S5" s="236" t="s">
        <v>100</v>
      </c>
      <c r="T5" s="236" t="s">
        <v>101</v>
      </c>
      <c r="U5" s="236" t="s">
        <v>102</v>
      </c>
      <c r="V5" s="236" t="s">
        <v>103</v>
      </c>
      <c r="W5" s="236" t="s">
        <v>104</v>
      </c>
      <c r="X5" s="236" t="s">
        <v>105</v>
      </c>
      <c r="Y5" s="236" t="s">
        <v>106</v>
      </c>
      <c r="Z5" s="235" t="s">
        <v>107</v>
      </c>
      <c r="AA5" s="236" t="s">
        <v>108</v>
      </c>
      <c r="AB5" s="236" t="s">
        <v>109</v>
      </c>
      <c r="AC5" s="236" t="s">
        <v>110</v>
      </c>
      <c r="AD5" s="235" t="s">
        <v>111</v>
      </c>
      <c r="AE5" s="234" t="s">
        <v>67</v>
      </c>
    </row>
    <row r="6" spans="1:33" ht="30" customHeight="1" thickBot="1">
      <c r="A6" s="321" t="s">
        <v>71</v>
      </c>
      <c r="B6" s="322" t="s">
        <v>259</v>
      </c>
      <c r="C6" s="323">
        <v>886900</v>
      </c>
      <c r="D6" s="324">
        <v>347500</v>
      </c>
      <c r="E6" s="324">
        <v>42900</v>
      </c>
      <c r="F6" s="324">
        <v>70100</v>
      </c>
      <c r="G6" s="324">
        <v>30200</v>
      </c>
      <c r="H6" s="324">
        <v>87700</v>
      </c>
      <c r="I6" s="324">
        <v>0</v>
      </c>
      <c r="J6" s="324">
        <v>54700</v>
      </c>
      <c r="K6" s="324">
        <v>4400</v>
      </c>
      <c r="L6" s="324">
        <v>12300</v>
      </c>
      <c r="M6" s="324">
        <v>5900</v>
      </c>
      <c r="N6" s="324">
        <v>300</v>
      </c>
      <c r="O6" s="324">
        <v>0</v>
      </c>
      <c r="P6" s="324">
        <v>2900</v>
      </c>
      <c r="Q6" s="324">
        <v>0</v>
      </c>
      <c r="R6" s="324">
        <v>3900</v>
      </c>
      <c r="S6" s="324">
        <v>3900</v>
      </c>
      <c r="T6" s="324">
        <v>4800</v>
      </c>
      <c r="U6" s="324">
        <v>5000</v>
      </c>
      <c r="V6" s="324">
        <v>3400</v>
      </c>
      <c r="W6" s="324">
        <v>0</v>
      </c>
      <c r="X6" s="324">
        <v>0</v>
      </c>
      <c r="Y6" s="324">
        <v>3700</v>
      </c>
      <c r="Z6" s="324">
        <v>0</v>
      </c>
      <c r="AA6" s="324">
        <v>3300</v>
      </c>
      <c r="AB6" s="324">
        <v>4000</v>
      </c>
      <c r="AC6" s="324">
        <v>3600</v>
      </c>
      <c r="AD6" s="325">
        <v>0</v>
      </c>
      <c r="AE6" s="326">
        <v>192400</v>
      </c>
      <c r="AF6" s="51"/>
      <c r="AG6" s="51"/>
    </row>
    <row r="7" spans="1:33" ht="30" customHeight="1">
      <c r="A7" s="327"/>
      <c r="B7" s="328" t="s">
        <v>200</v>
      </c>
      <c r="C7" s="329">
        <v>788300</v>
      </c>
      <c r="D7" s="330">
        <v>332100</v>
      </c>
      <c r="E7" s="330">
        <v>40800</v>
      </c>
      <c r="F7" s="330">
        <v>68300</v>
      </c>
      <c r="G7" s="330">
        <v>28700</v>
      </c>
      <c r="H7" s="330">
        <v>83900</v>
      </c>
      <c r="I7" s="330">
        <v>0</v>
      </c>
      <c r="J7" s="330">
        <v>58000</v>
      </c>
      <c r="K7" s="330">
        <v>4300</v>
      </c>
      <c r="L7" s="330">
        <v>11500</v>
      </c>
      <c r="M7" s="330">
        <v>4300</v>
      </c>
      <c r="N7" s="330">
        <v>0</v>
      </c>
      <c r="O7" s="330">
        <v>2200</v>
      </c>
      <c r="P7" s="330">
        <v>2500</v>
      </c>
      <c r="Q7" s="330">
        <v>0</v>
      </c>
      <c r="R7" s="330">
        <v>3500</v>
      </c>
      <c r="S7" s="330">
        <v>3900</v>
      </c>
      <c r="T7" s="330">
        <v>4500</v>
      </c>
      <c r="U7" s="330">
        <v>3600</v>
      </c>
      <c r="V7" s="330">
        <v>3400</v>
      </c>
      <c r="W7" s="330">
        <v>0</v>
      </c>
      <c r="X7" s="330">
        <v>0</v>
      </c>
      <c r="Y7" s="330">
        <v>3500</v>
      </c>
      <c r="Z7" s="330">
        <v>0</v>
      </c>
      <c r="AA7" s="330">
        <v>3300</v>
      </c>
      <c r="AB7" s="330">
        <v>3800</v>
      </c>
      <c r="AC7" s="330">
        <v>3300</v>
      </c>
      <c r="AD7" s="330">
        <v>3500</v>
      </c>
      <c r="AE7" s="331">
        <v>115400</v>
      </c>
      <c r="AF7" s="51"/>
      <c r="AG7" s="51"/>
    </row>
    <row r="8" spans="1:33" ht="30" customHeight="1">
      <c r="A8" s="217"/>
      <c r="B8" s="332" t="s">
        <v>77</v>
      </c>
      <c r="C8" s="222">
        <v>98600</v>
      </c>
      <c r="D8" s="221">
        <v>15400</v>
      </c>
      <c r="E8" s="219">
        <v>2100</v>
      </c>
      <c r="F8" s="219">
        <v>1800</v>
      </c>
      <c r="G8" s="219">
        <v>1500</v>
      </c>
      <c r="H8" s="219">
        <v>3800</v>
      </c>
      <c r="I8" s="219">
        <v>0</v>
      </c>
      <c r="J8" s="219">
        <v>-3300</v>
      </c>
      <c r="K8" s="219">
        <v>100</v>
      </c>
      <c r="L8" s="219">
        <v>800</v>
      </c>
      <c r="M8" s="219">
        <v>1600</v>
      </c>
      <c r="N8" s="220">
        <v>300</v>
      </c>
      <c r="O8" s="220">
        <v>-2200</v>
      </c>
      <c r="P8" s="219">
        <v>400</v>
      </c>
      <c r="Q8" s="220">
        <v>0</v>
      </c>
      <c r="R8" s="219">
        <v>400</v>
      </c>
      <c r="S8" s="219">
        <v>0</v>
      </c>
      <c r="T8" s="219">
        <v>300</v>
      </c>
      <c r="U8" s="219">
        <v>1400</v>
      </c>
      <c r="V8" s="219">
        <v>0</v>
      </c>
      <c r="W8" s="220">
        <v>0</v>
      </c>
      <c r="X8" s="219">
        <v>0</v>
      </c>
      <c r="Y8" s="219">
        <v>200</v>
      </c>
      <c r="Z8" s="220">
        <v>0</v>
      </c>
      <c r="AA8" s="219">
        <v>0</v>
      </c>
      <c r="AB8" s="219">
        <v>200</v>
      </c>
      <c r="AC8" s="219">
        <v>300</v>
      </c>
      <c r="AD8" s="220">
        <v>-3500</v>
      </c>
      <c r="AE8" s="218">
        <v>77000</v>
      </c>
    </row>
    <row r="9" spans="1:33" ht="30" customHeight="1">
      <c r="A9" s="217"/>
      <c r="B9" s="333" t="s">
        <v>73</v>
      </c>
      <c r="C9" s="215">
        <v>1.125079284536344</v>
      </c>
      <c r="D9" s="214">
        <v>1.0463715748268594</v>
      </c>
      <c r="E9" s="213">
        <v>1.0514705882352942</v>
      </c>
      <c r="F9" s="213">
        <v>1.0263543191800879</v>
      </c>
      <c r="G9" s="213">
        <v>1.0522648083623694</v>
      </c>
      <c r="H9" s="213">
        <v>1.0452920143027413</v>
      </c>
      <c r="I9" s="213" t="s">
        <v>184</v>
      </c>
      <c r="J9" s="213">
        <v>0.94310344827586212</v>
      </c>
      <c r="K9" s="213">
        <v>1.0232558139534884</v>
      </c>
      <c r="L9" s="213">
        <v>1.0695652173913044</v>
      </c>
      <c r="M9" s="213">
        <v>1.3720930232558139</v>
      </c>
      <c r="N9" s="213" t="s">
        <v>190</v>
      </c>
      <c r="O9" s="213" t="s">
        <v>140</v>
      </c>
      <c r="P9" s="213">
        <v>1.1599999999999999</v>
      </c>
      <c r="Q9" s="213" t="s">
        <v>184</v>
      </c>
      <c r="R9" s="213">
        <v>1.1142857142857143</v>
      </c>
      <c r="S9" s="213">
        <v>1</v>
      </c>
      <c r="T9" s="213">
        <v>1.0666666666666667</v>
      </c>
      <c r="U9" s="213">
        <v>1.3888888888888888</v>
      </c>
      <c r="V9" s="213">
        <v>1</v>
      </c>
      <c r="W9" s="213" t="s">
        <v>184</v>
      </c>
      <c r="X9" s="213" t="s">
        <v>184</v>
      </c>
      <c r="Y9" s="213">
        <v>1.0571428571428572</v>
      </c>
      <c r="Z9" s="213" t="s">
        <v>184</v>
      </c>
      <c r="AA9" s="213">
        <v>1</v>
      </c>
      <c r="AB9" s="213">
        <v>1.0526315789473684</v>
      </c>
      <c r="AC9" s="213">
        <v>1.0909090909090908</v>
      </c>
      <c r="AD9" s="213" t="s">
        <v>140</v>
      </c>
      <c r="AE9" s="212">
        <v>1.6672443674176776</v>
      </c>
    </row>
    <row r="10" spans="1:33" ht="30" customHeight="1" thickBot="1">
      <c r="A10" s="211"/>
      <c r="B10" s="334" t="s">
        <v>112</v>
      </c>
      <c r="C10" s="335">
        <v>1</v>
      </c>
      <c r="D10" s="336">
        <v>0.3918141842372308</v>
      </c>
      <c r="E10" s="208">
        <v>4.8370729507272524E-2</v>
      </c>
      <c r="F10" s="207">
        <v>7.9039350546848575E-2</v>
      </c>
      <c r="G10" s="207">
        <v>3.4051189536588117E-2</v>
      </c>
      <c r="H10" s="207">
        <v>9.8883752395986013E-2</v>
      </c>
      <c r="I10" s="207">
        <v>0</v>
      </c>
      <c r="J10" s="207">
        <v>6.1675498928853309E-2</v>
      </c>
      <c r="K10" s="207">
        <v>4.9611004622843614E-3</v>
      </c>
      <c r="L10" s="207">
        <v>1.3868530837749464E-2</v>
      </c>
      <c r="M10" s="207">
        <v>6.6523847107903935E-3</v>
      </c>
      <c r="N10" s="207">
        <v>3.3825684970120647E-4</v>
      </c>
      <c r="O10" s="207">
        <v>0</v>
      </c>
      <c r="P10" s="207">
        <v>3.2698162137783288E-3</v>
      </c>
      <c r="Q10" s="207">
        <v>0</v>
      </c>
      <c r="R10" s="207">
        <v>4.3973390461156834E-3</v>
      </c>
      <c r="S10" s="207">
        <v>4.3973390461156834E-3</v>
      </c>
      <c r="T10" s="207">
        <v>5.4121095952193035E-3</v>
      </c>
      <c r="U10" s="207">
        <v>5.6376141616867742E-3</v>
      </c>
      <c r="V10" s="207">
        <v>3.8335776299470064E-3</v>
      </c>
      <c r="W10" s="207">
        <v>0</v>
      </c>
      <c r="X10" s="207">
        <v>0</v>
      </c>
      <c r="Y10" s="207">
        <v>4.1718344796482128E-3</v>
      </c>
      <c r="Z10" s="207">
        <v>0</v>
      </c>
      <c r="AA10" s="207">
        <v>3.720825346713271E-3</v>
      </c>
      <c r="AB10" s="207">
        <v>4.5100913293494192E-3</v>
      </c>
      <c r="AC10" s="207">
        <v>4.059082196414477E-3</v>
      </c>
      <c r="AD10" s="207">
        <v>0</v>
      </c>
      <c r="AE10" s="206">
        <v>0.21693539294170708</v>
      </c>
    </row>
    <row r="11" spans="1:33" ht="30" customHeight="1" thickBot="1">
      <c r="A11" s="233" t="s">
        <v>74</v>
      </c>
      <c r="B11" s="232" t="s">
        <v>75</v>
      </c>
      <c r="C11" s="231">
        <v>5847700</v>
      </c>
      <c r="D11" s="230">
        <v>2222000</v>
      </c>
      <c r="E11" s="229">
        <v>303600</v>
      </c>
      <c r="F11" s="229">
        <v>473400</v>
      </c>
      <c r="G11" s="229">
        <v>203300</v>
      </c>
      <c r="H11" s="229">
        <v>555000</v>
      </c>
      <c r="I11" s="229">
        <v>0</v>
      </c>
      <c r="J11" s="229">
        <v>372300</v>
      </c>
      <c r="K11" s="229">
        <v>29000</v>
      </c>
      <c r="L11" s="229">
        <v>82900</v>
      </c>
      <c r="M11" s="229">
        <v>32500</v>
      </c>
      <c r="N11" s="229">
        <v>300</v>
      </c>
      <c r="O11" s="229">
        <v>3900</v>
      </c>
      <c r="P11" s="229">
        <v>12700</v>
      </c>
      <c r="Q11" s="229">
        <v>0</v>
      </c>
      <c r="R11" s="229">
        <v>21200</v>
      </c>
      <c r="S11" s="229">
        <v>26300</v>
      </c>
      <c r="T11" s="229">
        <v>31400</v>
      </c>
      <c r="U11" s="229">
        <v>34200</v>
      </c>
      <c r="V11" s="229">
        <v>21800</v>
      </c>
      <c r="W11" s="229">
        <v>0</v>
      </c>
      <c r="X11" s="229">
        <v>0</v>
      </c>
      <c r="Y11" s="229">
        <v>23800</v>
      </c>
      <c r="Z11" s="229">
        <v>0</v>
      </c>
      <c r="AA11" s="229">
        <v>21000</v>
      </c>
      <c r="AB11" s="229">
        <v>24500</v>
      </c>
      <c r="AC11" s="229">
        <v>21900</v>
      </c>
      <c r="AD11" s="229">
        <v>5700</v>
      </c>
      <c r="AE11" s="228">
        <v>1325000</v>
      </c>
      <c r="AF11" s="51"/>
      <c r="AG11" s="51"/>
    </row>
    <row r="12" spans="1:33" ht="30" customHeight="1">
      <c r="A12" s="46" t="s">
        <v>151</v>
      </c>
      <c r="B12" s="227" t="s">
        <v>76</v>
      </c>
      <c r="C12" s="226">
        <v>4984200</v>
      </c>
      <c r="D12" s="225">
        <v>2128500</v>
      </c>
      <c r="E12" s="225">
        <v>277400</v>
      </c>
      <c r="F12" s="225">
        <v>461700</v>
      </c>
      <c r="G12" s="225">
        <v>189200</v>
      </c>
      <c r="H12" s="225">
        <v>518700</v>
      </c>
      <c r="I12" s="225">
        <v>0</v>
      </c>
      <c r="J12" s="225">
        <v>381300</v>
      </c>
      <c r="K12" s="225">
        <v>28400</v>
      </c>
      <c r="L12" s="225">
        <v>73700</v>
      </c>
      <c r="M12" s="225">
        <v>25900</v>
      </c>
      <c r="N12" s="225">
        <v>0</v>
      </c>
      <c r="O12" s="225">
        <v>8400</v>
      </c>
      <c r="P12" s="225">
        <v>10500</v>
      </c>
      <c r="Q12" s="225">
        <v>0</v>
      </c>
      <c r="R12" s="225">
        <v>19400</v>
      </c>
      <c r="S12" s="225">
        <v>25400</v>
      </c>
      <c r="T12" s="225">
        <v>28700</v>
      </c>
      <c r="U12" s="225">
        <v>26500</v>
      </c>
      <c r="V12" s="225">
        <v>20900</v>
      </c>
      <c r="W12" s="225">
        <v>0</v>
      </c>
      <c r="X12" s="225">
        <v>0</v>
      </c>
      <c r="Y12" s="225">
        <v>22300</v>
      </c>
      <c r="Z12" s="225">
        <v>0</v>
      </c>
      <c r="AA12" s="225">
        <v>19300</v>
      </c>
      <c r="AB12" s="225">
        <v>24100</v>
      </c>
      <c r="AC12" s="225">
        <v>19800</v>
      </c>
      <c r="AD12" s="225">
        <v>26200</v>
      </c>
      <c r="AE12" s="224">
        <v>647900</v>
      </c>
      <c r="AF12" s="56"/>
    </row>
    <row r="13" spans="1:33" ht="30" customHeight="1">
      <c r="A13" s="217"/>
      <c r="B13" s="223" t="s">
        <v>77</v>
      </c>
      <c r="C13" s="222">
        <v>863500</v>
      </c>
      <c r="D13" s="221">
        <v>93500</v>
      </c>
      <c r="E13" s="219">
        <v>26200</v>
      </c>
      <c r="F13" s="219">
        <v>11700</v>
      </c>
      <c r="G13" s="219">
        <v>14100</v>
      </c>
      <c r="H13" s="219">
        <v>36300</v>
      </c>
      <c r="I13" s="219">
        <v>0</v>
      </c>
      <c r="J13" s="219">
        <v>-9000</v>
      </c>
      <c r="K13" s="219">
        <v>600</v>
      </c>
      <c r="L13" s="219">
        <v>9200</v>
      </c>
      <c r="M13" s="219">
        <v>6600</v>
      </c>
      <c r="N13" s="220">
        <v>300</v>
      </c>
      <c r="O13" s="219">
        <v>-4500</v>
      </c>
      <c r="P13" s="219">
        <v>2200</v>
      </c>
      <c r="Q13" s="220">
        <v>0</v>
      </c>
      <c r="R13" s="219">
        <v>1800</v>
      </c>
      <c r="S13" s="219">
        <v>900</v>
      </c>
      <c r="T13" s="219">
        <v>2700</v>
      </c>
      <c r="U13" s="219">
        <v>7700</v>
      </c>
      <c r="V13" s="219">
        <v>900</v>
      </c>
      <c r="W13" s="220">
        <v>0</v>
      </c>
      <c r="X13" s="219">
        <v>0</v>
      </c>
      <c r="Y13" s="219">
        <v>1500</v>
      </c>
      <c r="Z13" s="220">
        <v>0</v>
      </c>
      <c r="AA13" s="219">
        <v>1700</v>
      </c>
      <c r="AB13" s="219">
        <v>400</v>
      </c>
      <c r="AC13" s="219">
        <v>2100</v>
      </c>
      <c r="AD13" s="219">
        <v>-20500</v>
      </c>
      <c r="AE13" s="218">
        <v>677100</v>
      </c>
    </row>
    <row r="14" spans="1:33" ht="30" customHeight="1">
      <c r="A14" s="217"/>
      <c r="B14" s="216" t="s">
        <v>78</v>
      </c>
      <c r="C14" s="215">
        <v>1.1732474619798563</v>
      </c>
      <c r="D14" s="214">
        <v>1.0439276485788114</v>
      </c>
      <c r="E14" s="213">
        <v>1.094448449891853</v>
      </c>
      <c r="F14" s="213">
        <v>1.0253411306042886</v>
      </c>
      <c r="G14" s="213">
        <v>1.0745243128964059</v>
      </c>
      <c r="H14" s="213">
        <v>1.0699826489300173</v>
      </c>
      <c r="I14" s="213" t="s">
        <v>184</v>
      </c>
      <c r="J14" s="213">
        <v>0.97639653815893002</v>
      </c>
      <c r="K14" s="213">
        <v>1.0211267605633803</v>
      </c>
      <c r="L14" s="213">
        <v>1.12483039348711</v>
      </c>
      <c r="M14" s="213">
        <v>1.2548262548262548</v>
      </c>
      <c r="N14" s="213" t="s">
        <v>190</v>
      </c>
      <c r="O14" s="213">
        <v>0.4642857142857143</v>
      </c>
      <c r="P14" s="213">
        <v>1.2095238095238094</v>
      </c>
      <c r="Q14" s="213" t="s">
        <v>184</v>
      </c>
      <c r="R14" s="213">
        <v>1.0927835051546391</v>
      </c>
      <c r="S14" s="213">
        <v>1.0354330708661417</v>
      </c>
      <c r="T14" s="213">
        <v>1.0940766550522647</v>
      </c>
      <c r="U14" s="213">
        <v>1.290566037735849</v>
      </c>
      <c r="V14" s="213">
        <v>1.0430622009569377</v>
      </c>
      <c r="W14" s="213" t="s">
        <v>184</v>
      </c>
      <c r="X14" s="213" t="s">
        <v>184</v>
      </c>
      <c r="Y14" s="213">
        <v>1.0672645739910314</v>
      </c>
      <c r="Z14" s="213" t="s">
        <v>184</v>
      </c>
      <c r="AA14" s="213">
        <v>1.0880829015544042</v>
      </c>
      <c r="AB14" s="213">
        <v>1.0165975103734439</v>
      </c>
      <c r="AC14" s="213">
        <v>1.106060606060606</v>
      </c>
      <c r="AD14" s="213">
        <v>0.21755725190839695</v>
      </c>
      <c r="AE14" s="212">
        <v>2.0450686834388021</v>
      </c>
    </row>
    <row r="15" spans="1:33" ht="30" customHeight="1" thickBot="1">
      <c r="A15" s="211"/>
      <c r="B15" s="210" t="s">
        <v>113</v>
      </c>
      <c r="C15" s="209">
        <v>1</v>
      </c>
      <c r="D15" s="207">
        <v>0.37997845306701783</v>
      </c>
      <c r="E15" s="208">
        <v>5.1917848042820257E-2</v>
      </c>
      <c r="F15" s="207">
        <v>8.0954905347401546E-2</v>
      </c>
      <c r="G15" s="207">
        <v>3.4765805359372064E-2</v>
      </c>
      <c r="H15" s="207">
        <v>9.4909109564444136E-2</v>
      </c>
      <c r="I15" s="207">
        <v>0</v>
      </c>
      <c r="J15" s="207">
        <v>6.3666056740256854E-2</v>
      </c>
      <c r="K15" s="207">
        <v>4.9592147339979822E-3</v>
      </c>
      <c r="L15" s="207">
        <v>1.4176513843049405E-2</v>
      </c>
      <c r="M15" s="207">
        <v>5.5577406501701523E-3</v>
      </c>
      <c r="N15" s="207">
        <v>5.130222138618602E-5</v>
      </c>
      <c r="O15" s="207">
        <v>6.6692887802041832E-4</v>
      </c>
      <c r="P15" s="207">
        <v>2.1717940386818749E-3</v>
      </c>
      <c r="Q15" s="207">
        <v>0</v>
      </c>
      <c r="R15" s="207">
        <v>3.6253569779571455E-3</v>
      </c>
      <c r="S15" s="207">
        <v>4.4974947415223083E-3</v>
      </c>
      <c r="T15" s="207">
        <v>5.3696325050874702E-3</v>
      </c>
      <c r="U15" s="207">
        <v>5.8484532380252063E-3</v>
      </c>
      <c r="V15" s="207">
        <v>3.7279614207295178E-3</v>
      </c>
      <c r="W15" s="207">
        <v>0</v>
      </c>
      <c r="X15" s="207">
        <v>0</v>
      </c>
      <c r="Y15" s="207">
        <v>4.069976229970758E-3</v>
      </c>
      <c r="Z15" s="207">
        <v>0</v>
      </c>
      <c r="AA15" s="207">
        <v>3.5911554970330215E-3</v>
      </c>
      <c r="AB15" s="207">
        <v>4.1896814132051921E-3</v>
      </c>
      <c r="AC15" s="207">
        <v>3.7450621611915796E-3</v>
      </c>
      <c r="AD15" s="207">
        <v>9.7474220633753442E-4</v>
      </c>
      <c r="AE15" s="206">
        <v>0.22658481112232159</v>
      </c>
    </row>
    <row r="16" spans="1:33" ht="30" customHeight="1" thickBot="1">
      <c r="A16" s="233" t="s">
        <v>79</v>
      </c>
      <c r="B16" s="337" t="s">
        <v>80</v>
      </c>
      <c r="C16" s="231">
        <v>8041200</v>
      </c>
      <c r="D16" s="229">
        <v>3068100</v>
      </c>
      <c r="E16" s="229">
        <v>420700</v>
      </c>
      <c r="F16" s="229">
        <v>645500</v>
      </c>
      <c r="G16" s="229">
        <v>282700</v>
      </c>
      <c r="H16" s="229">
        <v>784500</v>
      </c>
      <c r="I16" s="229">
        <v>0</v>
      </c>
      <c r="J16" s="229">
        <v>527700</v>
      </c>
      <c r="K16" s="229">
        <v>41200</v>
      </c>
      <c r="L16" s="229">
        <v>113700</v>
      </c>
      <c r="M16" s="229">
        <v>47600</v>
      </c>
      <c r="N16" s="229">
        <v>400</v>
      </c>
      <c r="O16" s="229">
        <v>10700</v>
      </c>
      <c r="P16" s="229">
        <v>16200</v>
      </c>
      <c r="Q16" s="229">
        <v>0</v>
      </c>
      <c r="R16" s="229">
        <v>30600</v>
      </c>
      <c r="S16" s="229">
        <v>37000</v>
      </c>
      <c r="T16" s="229">
        <v>43600</v>
      </c>
      <c r="U16" s="229">
        <v>45600</v>
      </c>
      <c r="V16" s="229">
        <v>31200</v>
      </c>
      <c r="W16" s="229">
        <v>200</v>
      </c>
      <c r="X16" s="229">
        <v>0</v>
      </c>
      <c r="Y16" s="229">
        <v>34200</v>
      </c>
      <c r="Z16" s="229">
        <v>0</v>
      </c>
      <c r="AA16" s="229">
        <v>30100</v>
      </c>
      <c r="AB16" s="229">
        <v>34700</v>
      </c>
      <c r="AC16" s="229">
        <v>30700</v>
      </c>
      <c r="AD16" s="229">
        <v>10000</v>
      </c>
      <c r="AE16" s="228">
        <v>1754300</v>
      </c>
      <c r="AF16" s="56"/>
    </row>
    <row r="17" spans="1:32" ht="30" customHeight="1">
      <c r="A17" s="46" t="s">
        <v>152</v>
      </c>
      <c r="B17" s="227" t="s">
        <v>81</v>
      </c>
      <c r="C17" s="226">
        <v>6880500</v>
      </c>
      <c r="D17" s="225">
        <v>2967600</v>
      </c>
      <c r="E17" s="225">
        <v>392200</v>
      </c>
      <c r="F17" s="225">
        <v>644100</v>
      </c>
      <c r="G17" s="225">
        <v>267400</v>
      </c>
      <c r="H17" s="225">
        <v>736000</v>
      </c>
      <c r="I17" s="225">
        <v>100</v>
      </c>
      <c r="J17" s="225">
        <v>544800</v>
      </c>
      <c r="K17" s="225">
        <v>40500</v>
      </c>
      <c r="L17" s="225">
        <v>102600</v>
      </c>
      <c r="M17" s="225">
        <v>38700</v>
      </c>
      <c r="N17" s="225">
        <v>0</v>
      </c>
      <c r="O17" s="225">
        <v>15400</v>
      </c>
      <c r="P17" s="225">
        <v>10800</v>
      </c>
      <c r="Q17" s="225">
        <v>100</v>
      </c>
      <c r="R17" s="225">
        <v>28100</v>
      </c>
      <c r="S17" s="225">
        <v>35200</v>
      </c>
      <c r="T17" s="225">
        <v>41400</v>
      </c>
      <c r="U17" s="225">
        <v>36300</v>
      </c>
      <c r="V17" s="225">
        <v>29400</v>
      </c>
      <c r="W17" s="225">
        <v>300</v>
      </c>
      <c r="X17" s="225">
        <v>100</v>
      </c>
      <c r="Y17" s="225">
        <v>31700</v>
      </c>
      <c r="Z17" s="225">
        <v>0</v>
      </c>
      <c r="AA17" s="225">
        <v>27700</v>
      </c>
      <c r="AB17" s="225">
        <v>34200</v>
      </c>
      <c r="AC17" s="225">
        <v>28900</v>
      </c>
      <c r="AD17" s="225">
        <v>26600</v>
      </c>
      <c r="AE17" s="338">
        <v>800300</v>
      </c>
      <c r="AF17" s="56"/>
    </row>
    <row r="18" spans="1:32" ht="30" customHeight="1">
      <c r="A18" s="217"/>
      <c r="B18" s="223" t="s">
        <v>77</v>
      </c>
      <c r="C18" s="222">
        <v>1160700</v>
      </c>
      <c r="D18" s="221">
        <v>100500</v>
      </c>
      <c r="E18" s="219">
        <v>28500</v>
      </c>
      <c r="F18" s="219">
        <v>1400</v>
      </c>
      <c r="G18" s="219">
        <v>15300</v>
      </c>
      <c r="H18" s="219">
        <v>48500</v>
      </c>
      <c r="I18" s="219">
        <v>-100</v>
      </c>
      <c r="J18" s="219">
        <v>-17100</v>
      </c>
      <c r="K18" s="219">
        <v>700</v>
      </c>
      <c r="L18" s="219">
        <v>11100</v>
      </c>
      <c r="M18" s="219">
        <v>8900</v>
      </c>
      <c r="N18" s="220">
        <v>400</v>
      </c>
      <c r="O18" s="220">
        <v>-4700</v>
      </c>
      <c r="P18" s="219">
        <v>5400</v>
      </c>
      <c r="Q18" s="220">
        <v>-100</v>
      </c>
      <c r="R18" s="219">
        <v>2500</v>
      </c>
      <c r="S18" s="219">
        <v>1800</v>
      </c>
      <c r="T18" s="219">
        <v>2200</v>
      </c>
      <c r="U18" s="219">
        <v>9300</v>
      </c>
      <c r="V18" s="219">
        <v>1800</v>
      </c>
      <c r="W18" s="220">
        <v>-100</v>
      </c>
      <c r="X18" s="219">
        <v>-100</v>
      </c>
      <c r="Y18" s="219">
        <v>2500</v>
      </c>
      <c r="Z18" s="220">
        <v>0</v>
      </c>
      <c r="AA18" s="219">
        <v>2400</v>
      </c>
      <c r="AB18" s="219">
        <v>500</v>
      </c>
      <c r="AC18" s="219">
        <v>1800</v>
      </c>
      <c r="AD18" s="220">
        <v>-16600</v>
      </c>
      <c r="AE18" s="218">
        <v>954000</v>
      </c>
    </row>
    <row r="19" spans="1:32" ht="30" customHeight="1">
      <c r="A19" s="217"/>
      <c r="B19" s="216" t="s">
        <v>82</v>
      </c>
      <c r="C19" s="215">
        <v>1.1686941356006104</v>
      </c>
      <c r="D19" s="214">
        <v>1.0338657501010917</v>
      </c>
      <c r="E19" s="213">
        <v>1.0726670066292707</v>
      </c>
      <c r="F19" s="213">
        <v>1.0021735755317498</v>
      </c>
      <c r="G19" s="213">
        <v>1.0572176514584892</v>
      </c>
      <c r="H19" s="213">
        <v>1.0658967391304348</v>
      </c>
      <c r="I19" s="213" t="s">
        <v>140</v>
      </c>
      <c r="J19" s="213">
        <v>0.96861233480176212</v>
      </c>
      <c r="K19" s="213">
        <v>1.0172839506172839</v>
      </c>
      <c r="L19" s="213">
        <v>1.1081871345029239</v>
      </c>
      <c r="M19" s="213">
        <v>1.2299741602067182</v>
      </c>
      <c r="N19" s="213" t="s">
        <v>190</v>
      </c>
      <c r="O19" s="213">
        <v>0.69480519480519476</v>
      </c>
      <c r="P19" s="213">
        <v>1.5</v>
      </c>
      <c r="Q19" s="213" t="s">
        <v>140</v>
      </c>
      <c r="R19" s="213">
        <v>1.0889679715302492</v>
      </c>
      <c r="S19" s="213">
        <v>1.0511363636363635</v>
      </c>
      <c r="T19" s="213">
        <v>1.0531400966183575</v>
      </c>
      <c r="U19" s="213">
        <v>1.2561983471074381</v>
      </c>
      <c r="V19" s="213">
        <v>1.0612244897959184</v>
      </c>
      <c r="W19" s="213">
        <v>0.66666666666666663</v>
      </c>
      <c r="X19" s="213" t="s">
        <v>140</v>
      </c>
      <c r="Y19" s="213">
        <v>1.0788643533123028</v>
      </c>
      <c r="Z19" s="213" t="s">
        <v>184</v>
      </c>
      <c r="AA19" s="213">
        <v>1.0866425992779782</v>
      </c>
      <c r="AB19" s="213">
        <v>1.0146198830409356</v>
      </c>
      <c r="AC19" s="213">
        <v>1.0622837370242215</v>
      </c>
      <c r="AD19" s="213">
        <v>0.37593984962406013</v>
      </c>
      <c r="AE19" s="212">
        <v>2.1920529801324502</v>
      </c>
    </row>
    <row r="20" spans="1:32" ht="30" customHeight="1" thickBot="1">
      <c r="A20" s="217"/>
      <c r="B20" s="210" t="s">
        <v>114</v>
      </c>
      <c r="C20" s="209">
        <v>1</v>
      </c>
      <c r="D20" s="207">
        <v>0.38154753021937027</v>
      </c>
      <c r="E20" s="208">
        <v>5.2318061980798886E-2</v>
      </c>
      <c r="F20" s="207">
        <v>8.0274088444510769E-2</v>
      </c>
      <c r="G20" s="207">
        <v>3.5156444311794259E-2</v>
      </c>
      <c r="H20" s="207">
        <v>9.7560065661841514E-2</v>
      </c>
      <c r="I20" s="207">
        <v>0</v>
      </c>
      <c r="J20" s="207">
        <v>6.5624533651693781E-2</v>
      </c>
      <c r="K20" s="207">
        <v>5.1236133910361635E-3</v>
      </c>
      <c r="L20" s="207">
        <v>1.4139680644679898E-2</v>
      </c>
      <c r="M20" s="207">
        <v>5.9195145003233347E-3</v>
      </c>
      <c r="N20" s="207">
        <v>4.9743819330448195E-5</v>
      </c>
      <c r="O20" s="207">
        <v>1.3306471670894891E-3</v>
      </c>
      <c r="P20" s="207">
        <v>2.014624682883152E-3</v>
      </c>
      <c r="Q20" s="207">
        <v>0</v>
      </c>
      <c r="R20" s="207">
        <v>3.8054021787792868E-3</v>
      </c>
      <c r="S20" s="207">
        <v>4.601303288066458E-3</v>
      </c>
      <c r="T20" s="207">
        <v>5.4220763070188527E-3</v>
      </c>
      <c r="U20" s="207">
        <v>5.6707954036710941E-3</v>
      </c>
      <c r="V20" s="207">
        <v>3.8800179077749589E-3</v>
      </c>
      <c r="W20" s="207">
        <v>2.4871909665224097E-5</v>
      </c>
      <c r="X20" s="207">
        <v>0</v>
      </c>
      <c r="Y20" s="207">
        <v>4.2530965527533202E-3</v>
      </c>
      <c r="Z20" s="207">
        <v>0</v>
      </c>
      <c r="AA20" s="207">
        <v>3.7432224046162264E-3</v>
      </c>
      <c r="AB20" s="207">
        <v>4.315276326916381E-3</v>
      </c>
      <c r="AC20" s="207">
        <v>3.8178381336118989E-3</v>
      </c>
      <c r="AD20" s="207">
        <v>1.2435954832612048E-3</v>
      </c>
      <c r="AE20" s="206">
        <v>0.21816395562851315</v>
      </c>
    </row>
    <row r="21" spans="1:32" ht="14">
      <c r="A21" s="339" t="s">
        <v>115</v>
      </c>
      <c r="B21" s="340" t="s">
        <v>116</v>
      </c>
      <c r="C21" s="341"/>
      <c r="D21" s="252"/>
      <c r="E21" s="252"/>
      <c r="F21" s="252"/>
      <c r="G21" s="252"/>
      <c r="H21" s="252"/>
      <c r="I21" s="252"/>
      <c r="J21" s="253"/>
      <c r="K21" s="253"/>
      <c r="L21" s="253"/>
      <c r="M21" s="253"/>
      <c r="N21" s="253"/>
      <c r="O21" s="253"/>
      <c r="P21" s="253"/>
      <c r="Q21" s="253"/>
      <c r="R21" s="253"/>
      <c r="S21" s="253"/>
      <c r="T21" s="253"/>
      <c r="U21" s="253"/>
      <c r="V21" s="253"/>
      <c r="W21" s="253"/>
      <c r="X21" s="253"/>
      <c r="Y21" s="253"/>
      <c r="Z21" s="253"/>
      <c r="AA21" s="253"/>
      <c r="AB21" s="253"/>
      <c r="AC21" s="253"/>
      <c r="AD21" s="253"/>
      <c r="AE21" s="253"/>
    </row>
    <row r="22" spans="1:32" ht="14">
      <c r="A22" s="340"/>
      <c r="B22" s="340" t="s">
        <v>117</v>
      </c>
      <c r="C22" s="341"/>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row>
    <row r="23" spans="1:32" ht="14">
      <c r="A23" s="340"/>
      <c r="B23" s="340" t="s">
        <v>195</v>
      </c>
      <c r="C23" s="341"/>
      <c r="D23" s="252"/>
      <c r="E23" s="252"/>
      <c r="F23" s="252"/>
      <c r="G23" s="252"/>
      <c r="H23" s="252"/>
      <c r="I23" s="252"/>
      <c r="J23" s="252"/>
      <c r="K23" s="252"/>
      <c r="L23" s="252"/>
      <c r="M23" s="252"/>
      <c r="N23" s="252"/>
      <c r="O23" s="252"/>
      <c r="P23" s="252"/>
      <c r="Q23" s="252"/>
      <c r="R23" s="252"/>
      <c r="S23" s="252"/>
      <c r="T23" s="252"/>
      <c r="U23" s="252"/>
      <c r="V23" s="253"/>
      <c r="W23" s="253"/>
      <c r="X23" s="253"/>
      <c r="Y23" s="253"/>
      <c r="Z23" s="253"/>
      <c r="AA23" s="253"/>
      <c r="AB23" s="253"/>
      <c r="AC23" s="253"/>
      <c r="AD23" s="253"/>
      <c r="AE23" s="253"/>
    </row>
    <row r="24" spans="1:32" ht="16.5">
      <c r="A24" s="253"/>
      <c r="B24" s="255"/>
      <c r="C24" s="342"/>
      <c r="D24" s="252"/>
      <c r="E24" s="252"/>
      <c r="F24" s="252"/>
      <c r="G24" s="252"/>
      <c r="H24" s="252"/>
      <c r="I24" s="252"/>
      <c r="J24" s="252"/>
      <c r="K24" s="252"/>
      <c r="L24" s="252"/>
      <c r="M24" s="252"/>
      <c r="N24" s="252"/>
      <c r="O24" s="252"/>
      <c r="P24" s="252"/>
      <c r="Q24" s="252"/>
      <c r="R24" s="252"/>
      <c r="S24" s="252"/>
      <c r="T24" s="252"/>
      <c r="U24" s="252"/>
      <c r="V24" s="253"/>
      <c r="W24" s="253"/>
      <c r="X24" s="253"/>
      <c r="Y24" s="253"/>
      <c r="Z24" s="253"/>
      <c r="AA24" s="253"/>
      <c r="AB24" s="253"/>
      <c r="AC24" s="253"/>
      <c r="AD24" s="253"/>
      <c r="AE24" s="253"/>
    </row>
    <row r="25" spans="1:32" ht="26.25" customHeight="1" thickBot="1">
      <c r="A25" s="343"/>
      <c r="B25" s="343"/>
      <c r="C25" s="343"/>
      <c r="D25" s="344" t="s">
        <v>118</v>
      </c>
      <c r="E25" s="344"/>
      <c r="F25" s="344"/>
      <c r="G25" s="344"/>
      <c r="H25" s="344" t="s">
        <v>119</v>
      </c>
      <c r="I25" s="344"/>
      <c r="J25" s="344"/>
      <c r="K25" s="343"/>
      <c r="L25" s="343"/>
      <c r="M25" s="343"/>
      <c r="N25" s="343"/>
      <c r="O25" s="343"/>
      <c r="P25" s="343"/>
      <c r="Q25" s="343"/>
      <c r="R25" s="343"/>
      <c r="S25" s="343"/>
      <c r="T25" s="343"/>
      <c r="U25" s="343"/>
      <c r="V25" s="343"/>
      <c r="W25" s="343"/>
      <c r="X25" s="343"/>
      <c r="Y25" s="343"/>
      <c r="Z25" s="343"/>
      <c r="AA25" s="343"/>
      <c r="AB25" s="343"/>
      <c r="AC25" s="343"/>
      <c r="AD25" s="343"/>
      <c r="AE25" s="343"/>
    </row>
    <row r="26" spans="1:32" ht="26.25" customHeight="1" thickBot="1">
      <c r="A26" s="343"/>
      <c r="B26" s="343"/>
      <c r="C26" s="343"/>
      <c r="D26" s="344"/>
      <c r="E26" s="345" t="s">
        <v>120</v>
      </c>
      <c r="F26" s="346" t="s">
        <v>121</v>
      </c>
      <c r="G26" s="344"/>
      <c r="H26" s="344"/>
      <c r="I26" s="345" t="s">
        <v>122</v>
      </c>
      <c r="J26" s="346" t="s">
        <v>123</v>
      </c>
      <c r="K26" s="343"/>
      <c r="L26" s="343"/>
      <c r="M26" s="343"/>
      <c r="N26" s="343"/>
      <c r="O26" s="343"/>
      <c r="P26" s="343"/>
      <c r="Q26" s="49"/>
      <c r="R26" s="49"/>
      <c r="S26" s="343"/>
      <c r="T26" s="343"/>
      <c r="U26" s="343"/>
      <c r="V26" s="343"/>
      <c r="W26" s="343"/>
      <c r="X26" s="343"/>
      <c r="Y26" s="343"/>
      <c r="Z26" s="343"/>
      <c r="AA26" s="343"/>
      <c r="AB26" s="343"/>
      <c r="AC26" s="343"/>
      <c r="AD26" s="343"/>
      <c r="AE26" s="343"/>
    </row>
    <row r="27" spans="1:32" ht="26.25" customHeight="1">
      <c r="A27" s="343"/>
      <c r="B27" s="343"/>
      <c r="C27" s="343"/>
      <c r="D27" s="347" t="s">
        <v>259</v>
      </c>
      <c r="E27" s="348">
        <v>304900</v>
      </c>
      <c r="F27" s="349">
        <v>38800</v>
      </c>
      <c r="G27" s="350"/>
      <c r="H27" s="347" t="s">
        <v>259</v>
      </c>
      <c r="I27" s="348">
        <v>586200</v>
      </c>
      <c r="J27" s="351">
        <v>102400</v>
      </c>
      <c r="K27" s="350"/>
      <c r="L27" s="343"/>
      <c r="M27" s="135"/>
      <c r="N27" s="253"/>
      <c r="O27" s="343"/>
      <c r="P27" s="343"/>
      <c r="Q27" s="49"/>
      <c r="R27" s="49"/>
      <c r="S27" s="343"/>
      <c r="T27" s="343"/>
      <c r="U27" s="343"/>
      <c r="V27" s="343"/>
      <c r="W27" s="343"/>
      <c r="X27" s="343"/>
      <c r="Y27" s="343"/>
      <c r="Z27" s="343"/>
      <c r="AA27" s="343"/>
      <c r="AB27" s="343"/>
      <c r="AC27" s="343"/>
      <c r="AD27" s="343"/>
      <c r="AE27" s="343"/>
    </row>
    <row r="28" spans="1:32" ht="26.25" customHeight="1">
      <c r="A28" s="343"/>
      <c r="B28" s="343"/>
      <c r="C28" s="343"/>
      <c r="D28" s="352" t="s">
        <v>200</v>
      </c>
      <c r="E28" s="353">
        <v>293600</v>
      </c>
      <c r="F28" s="354">
        <v>38500</v>
      </c>
      <c r="G28" s="355"/>
      <c r="H28" s="352" t="s">
        <v>200</v>
      </c>
      <c r="I28" s="356">
        <v>553700</v>
      </c>
      <c r="J28" s="357">
        <v>113900</v>
      </c>
      <c r="K28" s="358"/>
      <c r="L28" s="253"/>
      <c r="M28" s="343"/>
      <c r="N28" s="343"/>
      <c r="O28" s="343"/>
      <c r="P28" s="343"/>
      <c r="Q28" s="343"/>
      <c r="R28" s="343"/>
      <c r="S28" s="343"/>
      <c r="T28" s="343"/>
      <c r="U28" s="343"/>
      <c r="V28" s="343"/>
      <c r="W28" s="343"/>
      <c r="X28" s="343"/>
      <c r="Y28" s="343"/>
      <c r="Z28" s="343"/>
      <c r="AA28" s="343"/>
      <c r="AB28" s="343"/>
      <c r="AC28" s="343"/>
      <c r="AD28" s="343"/>
      <c r="AE28" s="343"/>
    </row>
    <row r="29" spans="1:32" ht="26.25" customHeight="1">
      <c r="A29" s="343"/>
      <c r="B29" s="343"/>
      <c r="C29" s="343"/>
      <c r="D29" s="359" t="s">
        <v>77</v>
      </c>
      <c r="E29" s="360">
        <v>11300</v>
      </c>
      <c r="F29" s="361">
        <v>300</v>
      </c>
      <c r="G29" s="253"/>
      <c r="H29" s="359" t="s">
        <v>77</v>
      </c>
      <c r="I29" s="360">
        <v>32500</v>
      </c>
      <c r="J29" s="361">
        <v>-11500</v>
      </c>
      <c r="K29" s="343"/>
      <c r="L29" s="343"/>
      <c r="M29" s="343"/>
      <c r="N29" s="343"/>
      <c r="O29" s="343"/>
      <c r="P29" s="343"/>
      <c r="Q29" s="343"/>
      <c r="R29" s="343"/>
      <c r="S29" s="343"/>
      <c r="T29" s="343"/>
      <c r="U29" s="343"/>
      <c r="V29" s="343"/>
      <c r="W29" s="343"/>
      <c r="X29" s="343"/>
      <c r="Y29" s="343"/>
      <c r="Z29" s="343"/>
      <c r="AA29" s="343"/>
      <c r="AB29" s="343"/>
      <c r="AC29" s="343"/>
      <c r="AD29" s="343"/>
      <c r="AE29" s="343"/>
    </row>
    <row r="30" spans="1:32" ht="26.25" customHeight="1">
      <c r="A30" s="343"/>
      <c r="B30" s="343"/>
      <c r="C30" s="343"/>
      <c r="D30" s="362" t="s">
        <v>124</v>
      </c>
      <c r="E30" s="363">
        <v>1.0384877384196185</v>
      </c>
      <c r="F30" s="364">
        <v>1.0077922077922077</v>
      </c>
      <c r="G30" s="253"/>
      <c r="H30" s="362" t="s">
        <v>124</v>
      </c>
      <c r="I30" s="363">
        <v>1.0586960447895972</v>
      </c>
      <c r="J30" s="365">
        <v>0.8990342405618964</v>
      </c>
      <c r="K30" s="343"/>
      <c r="L30" s="366" t="s">
        <v>125</v>
      </c>
      <c r="M30" s="366"/>
      <c r="N30" s="366"/>
      <c r="O30" s="366"/>
      <c r="P30" s="366"/>
      <c r="Q30" s="366"/>
      <c r="R30" s="366"/>
      <c r="S30" s="366"/>
      <c r="T30" s="366"/>
      <c r="U30" s="343"/>
      <c r="V30" s="343"/>
      <c r="W30" s="343"/>
      <c r="X30" s="343"/>
      <c r="Y30" s="343"/>
      <c r="Z30" s="343"/>
      <c r="AA30" s="343"/>
      <c r="AB30" s="343"/>
      <c r="AC30" s="343"/>
      <c r="AD30" s="343"/>
      <c r="AE30" s="343"/>
    </row>
    <row r="31" spans="1:32" ht="26.25" customHeight="1" thickBot="1">
      <c r="A31" s="253"/>
      <c r="B31" s="253"/>
      <c r="C31" s="253"/>
      <c r="D31" s="367" t="s">
        <v>112</v>
      </c>
      <c r="E31" s="368">
        <v>0.37530773018217628</v>
      </c>
      <c r="F31" s="369">
        <v>4.7759724273756771E-2</v>
      </c>
      <c r="G31" s="253"/>
      <c r="H31" s="370" t="s">
        <v>126</v>
      </c>
      <c r="I31" s="371">
        <v>0.85129247749056058</v>
      </c>
      <c r="J31" s="372">
        <v>0.14870752250943944</v>
      </c>
      <c r="K31" s="253"/>
      <c r="L31" s="469" t="s">
        <v>127</v>
      </c>
      <c r="M31" s="469"/>
      <c r="N31" s="469"/>
      <c r="O31" s="469"/>
      <c r="P31" s="469"/>
      <c r="Q31" s="469"/>
      <c r="R31" s="469"/>
      <c r="S31" s="469"/>
      <c r="T31" s="469"/>
      <c r="U31" s="373"/>
      <c r="V31" s="373"/>
      <c r="W31" s="253"/>
      <c r="X31" s="253"/>
      <c r="Y31" s="253"/>
      <c r="Z31" s="253"/>
      <c r="AA31" s="253"/>
      <c r="AB31" s="253"/>
      <c r="AC31" s="253"/>
      <c r="AD31" s="253"/>
      <c r="AE31" s="253"/>
    </row>
  </sheetData>
  <mergeCells count="2">
    <mergeCell ref="L31:T31"/>
    <mergeCell ref="A1:B1"/>
  </mergeCells>
  <phoneticPr fontId="2"/>
  <conditionalFormatting sqref="C9:AE9">
    <cfRule type="cellIs" dxfId="72" priority="3" operator="equal">
      <formula>"△100%"</formula>
    </cfRule>
  </conditionalFormatting>
  <conditionalFormatting sqref="C19:AE19">
    <cfRule type="cellIs" dxfId="71" priority="2" operator="equal">
      <formula>"△100%"</formula>
    </cfRule>
  </conditionalFormatting>
  <conditionalFormatting sqref="I28:J28">
    <cfRule type="containsBlanks" dxfId="70" priority="4">
      <formula>LEN(TRIM(I28))=0</formula>
    </cfRule>
  </conditionalFormatting>
  <conditionalFormatting sqref="AE14">
    <cfRule type="cellIs" dxfId="69" priority="1" operator="equal">
      <formula>"△100%"</formula>
    </cfRule>
  </conditionalFormatting>
  <hyperlinks>
    <hyperlink ref="A1:B1" location="令和６年度!A1" display="令和６年度!A1" xr:uid="{D96616C5-2886-4106-A661-B7840078CCD6}"/>
  </hyperlinks>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29"/>
  <sheetViews>
    <sheetView workbookViewId="0">
      <selection sqref="A1:B1"/>
    </sheetView>
  </sheetViews>
  <sheetFormatPr defaultColWidth="9" defaultRowHeight="13"/>
  <cols>
    <col min="1" max="1" width="11.08203125" style="47" customWidth="1"/>
    <col min="2" max="2" width="10.08203125" style="47" customWidth="1"/>
    <col min="3" max="3" width="13.83203125" style="47" customWidth="1"/>
    <col min="4" max="17" width="10.75" style="47" customWidth="1"/>
    <col min="18" max="16384" width="9" style="47"/>
  </cols>
  <sheetData>
    <row r="1" spans="1:18" s="125" customFormat="1" ht="24" customHeight="1">
      <c r="A1" s="468" t="str">
        <f>令和６年度!A1</f>
        <v>令和６年度</v>
      </c>
      <c r="B1" s="468"/>
      <c r="C1" s="122"/>
      <c r="D1" s="122"/>
      <c r="E1" s="123" t="str">
        <f ca="1">RIGHT(CELL("filename",$A$1),LEN(CELL("filename",$A$1))-FIND("]",CELL("filename",$A$1)))</f>
        <v>10月（３表）</v>
      </c>
      <c r="F1" s="124" t="s">
        <v>137</v>
      </c>
      <c r="G1" s="123"/>
      <c r="H1" s="124"/>
      <c r="I1" s="126"/>
      <c r="J1" s="123"/>
      <c r="K1" s="124"/>
      <c r="L1" s="126"/>
      <c r="M1" s="126"/>
      <c r="N1" s="126"/>
      <c r="O1" s="126"/>
      <c r="P1" s="126"/>
      <c r="Q1" s="126"/>
    </row>
    <row r="2" spans="1:18" ht="10.5" customHeight="1">
      <c r="A2" s="50"/>
      <c r="B2" s="50"/>
      <c r="C2" s="50"/>
      <c r="D2" s="50"/>
      <c r="E2" s="50"/>
      <c r="F2" s="50"/>
      <c r="G2" s="50"/>
      <c r="H2" s="50"/>
      <c r="I2" s="50"/>
      <c r="J2" s="50"/>
      <c r="K2" s="50"/>
      <c r="L2" s="50"/>
      <c r="M2" s="50"/>
      <c r="N2" s="50"/>
      <c r="O2" s="50"/>
      <c r="P2" s="50"/>
      <c r="Q2" s="50"/>
    </row>
    <row r="3" spans="1:18" ht="17" thickBot="1">
      <c r="A3" s="136" t="s">
        <v>128</v>
      </c>
      <c r="B3" s="137"/>
      <c r="C3" s="137"/>
      <c r="D3" s="136"/>
      <c r="E3" s="137"/>
      <c r="F3" s="137"/>
      <c r="G3" s="137"/>
      <c r="H3" s="137"/>
      <c r="I3" s="137"/>
      <c r="J3" s="137"/>
      <c r="K3" s="137"/>
      <c r="L3" s="138"/>
      <c r="M3" s="137"/>
      <c r="N3" s="137"/>
      <c r="O3" s="137"/>
      <c r="P3" s="137"/>
      <c r="Q3" s="137"/>
    </row>
    <row r="4" spans="1:18" ht="19.5" customHeight="1">
      <c r="A4" s="9"/>
      <c r="B4" s="39" t="s">
        <v>62</v>
      </c>
      <c r="C4" s="139"/>
      <c r="D4" s="140">
        <v>1</v>
      </c>
      <c r="E4" s="140">
        <v>2</v>
      </c>
      <c r="F4" s="140">
        <v>3</v>
      </c>
      <c r="G4" s="140">
        <v>4</v>
      </c>
      <c r="H4" s="140">
        <v>5</v>
      </c>
      <c r="I4" s="140">
        <v>6</v>
      </c>
      <c r="J4" s="140">
        <v>7</v>
      </c>
      <c r="K4" s="140">
        <v>8</v>
      </c>
      <c r="L4" s="140">
        <v>9</v>
      </c>
      <c r="M4" s="140">
        <v>10</v>
      </c>
      <c r="N4" s="140">
        <v>11</v>
      </c>
      <c r="O4" s="140">
        <v>12</v>
      </c>
      <c r="P4" s="140">
        <v>13</v>
      </c>
      <c r="Q4" s="141">
        <v>14</v>
      </c>
    </row>
    <row r="5" spans="1:18" ht="19.5" customHeight="1" thickBot="1">
      <c r="A5" s="40" t="s">
        <v>65</v>
      </c>
      <c r="B5" s="10"/>
      <c r="C5" s="142" t="s">
        <v>129</v>
      </c>
      <c r="D5" s="143" t="s">
        <v>165</v>
      </c>
      <c r="E5" s="144" t="s">
        <v>166</v>
      </c>
      <c r="F5" s="144" t="s">
        <v>167</v>
      </c>
      <c r="G5" s="144" t="s">
        <v>168</v>
      </c>
      <c r="H5" s="144" t="s">
        <v>169</v>
      </c>
      <c r="I5" s="144" t="s">
        <v>170</v>
      </c>
      <c r="J5" s="144" t="s">
        <v>171</v>
      </c>
      <c r="K5" s="144" t="s">
        <v>172</v>
      </c>
      <c r="L5" s="144" t="s">
        <v>173</v>
      </c>
      <c r="M5" s="144" t="s">
        <v>174</v>
      </c>
      <c r="N5" s="144" t="s">
        <v>175</v>
      </c>
      <c r="O5" s="144" t="s">
        <v>176</v>
      </c>
      <c r="P5" s="144" t="s">
        <v>177</v>
      </c>
      <c r="Q5" s="145" t="s">
        <v>178</v>
      </c>
    </row>
    <row r="6" spans="1:18" ht="30" customHeight="1" thickBot="1">
      <c r="A6" s="146" t="s">
        <v>71</v>
      </c>
      <c r="B6" s="374" t="s">
        <v>259</v>
      </c>
      <c r="C6" s="147">
        <v>192400</v>
      </c>
      <c r="D6" s="148">
        <v>67200</v>
      </c>
      <c r="E6" s="148">
        <v>36000</v>
      </c>
      <c r="F6" s="148">
        <v>32100</v>
      </c>
      <c r="G6" s="148">
        <v>13200</v>
      </c>
      <c r="H6" s="148">
        <v>7900</v>
      </c>
      <c r="I6" s="148">
        <v>1700</v>
      </c>
      <c r="J6" s="148">
        <v>1100</v>
      </c>
      <c r="K6" s="148">
        <v>600</v>
      </c>
      <c r="L6" s="148">
        <v>1900</v>
      </c>
      <c r="M6" s="148">
        <v>1800</v>
      </c>
      <c r="N6" s="148">
        <v>700</v>
      </c>
      <c r="O6" s="148">
        <v>200</v>
      </c>
      <c r="P6" s="148">
        <v>1300</v>
      </c>
      <c r="Q6" s="149">
        <v>26700</v>
      </c>
      <c r="R6" s="51"/>
    </row>
    <row r="7" spans="1:18" ht="30" customHeight="1">
      <c r="A7" s="11"/>
      <c r="B7" s="375" t="s">
        <v>200</v>
      </c>
      <c r="C7" s="12">
        <v>115400</v>
      </c>
      <c r="D7" s="13">
        <v>44000</v>
      </c>
      <c r="E7" s="14">
        <v>23900</v>
      </c>
      <c r="F7" s="14">
        <v>4600</v>
      </c>
      <c r="G7" s="14">
        <v>13600</v>
      </c>
      <c r="H7" s="14">
        <v>6100</v>
      </c>
      <c r="I7" s="14">
        <v>1900</v>
      </c>
      <c r="J7" s="14">
        <v>1300</v>
      </c>
      <c r="K7" s="14">
        <v>200</v>
      </c>
      <c r="L7" s="14">
        <v>300</v>
      </c>
      <c r="M7" s="14">
        <v>1200</v>
      </c>
      <c r="N7" s="14">
        <v>700</v>
      </c>
      <c r="O7" s="15">
        <v>300</v>
      </c>
      <c r="P7" s="14">
        <v>1700</v>
      </c>
      <c r="Q7" s="16">
        <v>15600</v>
      </c>
      <c r="R7" s="51"/>
    </row>
    <row r="8" spans="1:18" ht="30" customHeight="1">
      <c r="A8" s="11"/>
      <c r="B8" s="17" t="s">
        <v>77</v>
      </c>
      <c r="C8" s="41">
        <v>77000</v>
      </c>
      <c r="D8" s="42">
        <v>23200</v>
      </c>
      <c r="E8" s="43">
        <v>12100</v>
      </c>
      <c r="F8" s="42">
        <v>27500</v>
      </c>
      <c r="G8" s="42">
        <v>-400</v>
      </c>
      <c r="H8" s="42">
        <v>1800</v>
      </c>
      <c r="I8" s="42">
        <v>-200</v>
      </c>
      <c r="J8" s="42">
        <v>-200</v>
      </c>
      <c r="K8" s="42">
        <v>400</v>
      </c>
      <c r="L8" s="42">
        <v>1600</v>
      </c>
      <c r="M8" s="42">
        <v>600</v>
      </c>
      <c r="N8" s="42">
        <v>0</v>
      </c>
      <c r="O8" s="42">
        <v>-100</v>
      </c>
      <c r="P8" s="42">
        <v>-400</v>
      </c>
      <c r="Q8" s="44">
        <v>11100</v>
      </c>
    </row>
    <row r="9" spans="1:18" ht="30" customHeight="1">
      <c r="A9" s="11"/>
      <c r="B9" s="18" t="s">
        <v>73</v>
      </c>
      <c r="C9" s="19">
        <v>1.6672443674176776</v>
      </c>
      <c r="D9" s="20">
        <v>1.5272727272727273</v>
      </c>
      <c r="E9" s="21">
        <v>1.506276150627615</v>
      </c>
      <c r="F9" s="20">
        <v>6.9782608695652177</v>
      </c>
      <c r="G9" s="20">
        <v>0.97058823529411764</v>
      </c>
      <c r="H9" s="20">
        <v>1.2950819672131149</v>
      </c>
      <c r="I9" s="20">
        <v>0.89473684210526316</v>
      </c>
      <c r="J9" s="20">
        <v>0.84615384615384615</v>
      </c>
      <c r="K9" s="20">
        <v>3</v>
      </c>
      <c r="L9" s="20">
        <v>6.333333333333333</v>
      </c>
      <c r="M9" s="20">
        <v>1.5</v>
      </c>
      <c r="N9" s="20">
        <v>1</v>
      </c>
      <c r="O9" s="20">
        <v>0.66666666666666663</v>
      </c>
      <c r="P9" s="20">
        <v>0.76470588235294112</v>
      </c>
      <c r="Q9" s="22">
        <v>1.7115384615384615</v>
      </c>
    </row>
    <row r="10" spans="1:18" ht="30" customHeight="1" thickBot="1">
      <c r="A10" s="45"/>
      <c r="B10" s="23" t="s">
        <v>113</v>
      </c>
      <c r="C10" s="24">
        <v>1</v>
      </c>
      <c r="D10" s="25">
        <v>0.34927234927234929</v>
      </c>
      <c r="E10" s="26">
        <v>0.18711018711018712</v>
      </c>
      <c r="F10" s="27">
        <v>0.16683991683991684</v>
      </c>
      <c r="G10" s="27">
        <v>6.8607068607068611E-2</v>
      </c>
      <c r="H10" s="27">
        <v>4.1060291060291063E-2</v>
      </c>
      <c r="I10" s="27">
        <v>8.8357588357588362E-3</v>
      </c>
      <c r="J10" s="27">
        <v>5.7172557172557176E-3</v>
      </c>
      <c r="K10" s="27">
        <v>3.1185031185031187E-3</v>
      </c>
      <c r="L10" s="27">
        <v>9.8752598752598758E-3</v>
      </c>
      <c r="M10" s="27">
        <v>9.355509355509356E-3</v>
      </c>
      <c r="N10" s="27">
        <v>3.6382536382536385E-3</v>
      </c>
      <c r="O10" s="27">
        <v>1.0395010395010396E-3</v>
      </c>
      <c r="P10" s="27">
        <v>6.7567567567567571E-3</v>
      </c>
      <c r="Q10" s="28">
        <v>0.13877338877338877</v>
      </c>
    </row>
    <row r="11" spans="1:18" ht="30" customHeight="1" thickBot="1">
      <c r="A11" s="150" t="s">
        <v>74</v>
      </c>
      <c r="B11" s="151" t="s">
        <v>75</v>
      </c>
      <c r="C11" s="152">
        <v>1325000</v>
      </c>
      <c r="D11" s="153">
        <v>565200</v>
      </c>
      <c r="E11" s="153">
        <v>238500</v>
      </c>
      <c r="F11" s="153">
        <v>187600</v>
      </c>
      <c r="G11" s="153">
        <v>103500</v>
      </c>
      <c r="H11" s="153">
        <v>26000</v>
      </c>
      <c r="I11" s="153">
        <v>5800</v>
      </c>
      <c r="J11" s="153">
        <v>5500</v>
      </c>
      <c r="K11" s="153">
        <v>2400</v>
      </c>
      <c r="L11" s="153">
        <v>10800</v>
      </c>
      <c r="M11" s="153">
        <v>9100</v>
      </c>
      <c r="N11" s="153">
        <v>4300</v>
      </c>
      <c r="O11" s="153">
        <v>1800</v>
      </c>
      <c r="P11" s="153">
        <v>5100</v>
      </c>
      <c r="Q11" s="154">
        <v>159400</v>
      </c>
      <c r="R11" s="51"/>
    </row>
    <row r="12" spans="1:18" ht="30" customHeight="1">
      <c r="A12" s="155" t="s">
        <v>151</v>
      </c>
      <c r="B12" s="29" t="s">
        <v>76</v>
      </c>
      <c r="C12" s="30">
        <v>647900</v>
      </c>
      <c r="D12" s="31">
        <v>289400</v>
      </c>
      <c r="E12" s="31">
        <v>152500</v>
      </c>
      <c r="F12" s="31">
        <v>23700</v>
      </c>
      <c r="G12" s="31">
        <v>82000</v>
      </c>
      <c r="H12" s="31">
        <v>16700</v>
      </c>
      <c r="I12" s="31">
        <v>4300</v>
      </c>
      <c r="J12" s="31">
        <v>4300</v>
      </c>
      <c r="K12" s="31">
        <v>1000</v>
      </c>
      <c r="L12" s="31">
        <v>4200</v>
      </c>
      <c r="M12" s="31">
        <v>2500</v>
      </c>
      <c r="N12" s="31">
        <v>2000</v>
      </c>
      <c r="O12" s="31">
        <v>900</v>
      </c>
      <c r="P12" s="31">
        <v>3700</v>
      </c>
      <c r="Q12" s="32">
        <v>60700</v>
      </c>
      <c r="R12" s="51"/>
    </row>
    <row r="13" spans="1:18" ht="30" customHeight="1">
      <c r="A13" s="11"/>
      <c r="B13" s="33" t="s">
        <v>77</v>
      </c>
      <c r="C13" s="41">
        <v>677100</v>
      </c>
      <c r="D13" s="42">
        <v>275800</v>
      </c>
      <c r="E13" s="43">
        <v>86000</v>
      </c>
      <c r="F13" s="42">
        <v>163900</v>
      </c>
      <c r="G13" s="42">
        <v>21500</v>
      </c>
      <c r="H13" s="42">
        <v>9300</v>
      </c>
      <c r="I13" s="42">
        <v>1500</v>
      </c>
      <c r="J13" s="42">
        <v>1200</v>
      </c>
      <c r="K13" s="42">
        <v>1400</v>
      </c>
      <c r="L13" s="42">
        <v>6600</v>
      </c>
      <c r="M13" s="42">
        <v>6600</v>
      </c>
      <c r="N13" s="42">
        <v>2300</v>
      </c>
      <c r="O13" s="42">
        <v>900</v>
      </c>
      <c r="P13" s="42">
        <v>1400</v>
      </c>
      <c r="Q13" s="44">
        <v>98700</v>
      </c>
    </row>
    <row r="14" spans="1:18" ht="30" customHeight="1">
      <c r="A14" s="11"/>
      <c r="B14" s="34" t="s">
        <v>78</v>
      </c>
      <c r="C14" s="19">
        <v>2.0450686834388021</v>
      </c>
      <c r="D14" s="20">
        <v>1.9530062197650311</v>
      </c>
      <c r="E14" s="21">
        <v>1.5639344262295083</v>
      </c>
      <c r="F14" s="20">
        <v>7.9156118143459917</v>
      </c>
      <c r="G14" s="20">
        <v>1.2621951219512195</v>
      </c>
      <c r="H14" s="20">
        <v>1.5568862275449102</v>
      </c>
      <c r="I14" s="20">
        <v>1.3488372093023255</v>
      </c>
      <c r="J14" s="20">
        <v>1.2790697674418605</v>
      </c>
      <c r="K14" s="20">
        <v>2.4</v>
      </c>
      <c r="L14" s="20">
        <v>2.5714285714285716</v>
      </c>
      <c r="M14" s="20">
        <v>3.64</v>
      </c>
      <c r="N14" s="20">
        <v>2.15</v>
      </c>
      <c r="O14" s="20">
        <v>2</v>
      </c>
      <c r="P14" s="20">
        <v>1.3783783783783783</v>
      </c>
      <c r="Q14" s="22">
        <v>2.6260296540362438</v>
      </c>
    </row>
    <row r="15" spans="1:18" ht="30" customHeight="1" thickBot="1">
      <c r="A15" s="45"/>
      <c r="B15" s="35" t="s">
        <v>113</v>
      </c>
      <c r="C15" s="36">
        <v>1</v>
      </c>
      <c r="D15" s="27">
        <v>0.42656603773584906</v>
      </c>
      <c r="E15" s="27">
        <v>0.18</v>
      </c>
      <c r="F15" s="27">
        <v>0.14158490566037735</v>
      </c>
      <c r="G15" s="27">
        <v>7.8113207547169813E-2</v>
      </c>
      <c r="H15" s="27">
        <v>1.9622641509433963E-2</v>
      </c>
      <c r="I15" s="27">
        <v>4.3773584905660379E-3</v>
      </c>
      <c r="J15" s="27">
        <v>4.1509433962264152E-3</v>
      </c>
      <c r="K15" s="27">
        <v>1.8113207547169811E-3</v>
      </c>
      <c r="L15" s="27">
        <v>8.1509433962264153E-3</v>
      </c>
      <c r="M15" s="27">
        <v>6.8679245283018867E-3</v>
      </c>
      <c r="N15" s="27">
        <v>3.2452830188679244E-3</v>
      </c>
      <c r="O15" s="27">
        <v>1.358490566037736E-3</v>
      </c>
      <c r="P15" s="27">
        <v>3.849056603773585E-3</v>
      </c>
      <c r="Q15" s="28">
        <v>0.12030188679245284</v>
      </c>
    </row>
    <row r="16" spans="1:18" ht="30" customHeight="1" thickBot="1">
      <c r="A16" s="150" t="s">
        <v>79</v>
      </c>
      <c r="B16" s="151" t="s">
        <v>80</v>
      </c>
      <c r="C16" s="152">
        <v>1754300</v>
      </c>
      <c r="D16" s="153">
        <v>734300</v>
      </c>
      <c r="E16" s="153">
        <v>316800</v>
      </c>
      <c r="F16" s="153">
        <v>233400</v>
      </c>
      <c r="G16" s="153">
        <v>144000</v>
      </c>
      <c r="H16" s="153">
        <v>40600</v>
      </c>
      <c r="I16" s="153">
        <v>9300</v>
      </c>
      <c r="J16" s="153">
        <v>9500</v>
      </c>
      <c r="K16" s="153">
        <v>2900</v>
      </c>
      <c r="L16" s="153">
        <v>12300</v>
      </c>
      <c r="M16" s="153">
        <v>13400</v>
      </c>
      <c r="N16" s="153">
        <v>6300</v>
      </c>
      <c r="O16" s="153">
        <v>2300</v>
      </c>
      <c r="P16" s="153">
        <v>7700</v>
      </c>
      <c r="Q16" s="154">
        <v>221500</v>
      </c>
      <c r="R16" s="51"/>
    </row>
    <row r="17" spans="1:18" ht="30" customHeight="1">
      <c r="A17" s="155" t="s">
        <v>152</v>
      </c>
      <c r="B17" s="29" t="s">
        <v>81</v>
      </c>
      <c r="C17" s="30">
        <v>800300</v>
      </c>
      <c r="D17" s="31">
        <v>344600</v>
      </c>
      <c r="E17" s="31">
        <v>209600</v>
      </c>
      <c r="F17" s="31">
        <v>24400</v>
      </c>
      <c r="G17" s="31">
        <v>100800</v>
      </c>
      <c r="H17" s="31">
        <v>21700</v>
      </c>
      <c r="I17" s="31">
        <v>5700</v>
      </c>
      <c r="J17" s="31">
        <v>5600</v>
      </c>
      <c r="K17" s="31">
        <v>1700</v>
      </c>
      <c r="L17" s="31">
        <v>5400</v>
      </c>
      <c r="M17" s="31">
        <v>3100</v>
      </c>
      <c r="N17" s="31">
        <v>2500</v>
      </c>
      <c r="O17" s="31">
        <v>1100</v>
      </c>
      <c r="P17" s="31">
        <v>5000</v>
      </c>
      <c r="Q17" s="37">
        <v>69100</v>
      </c>
      <c r="R17" s="51"/>
    </row>
    <row r="18" spans="1:18" ht="30" customHeight="1">
      <c r="A18" s="11"/>
      <c r="B18" s="33" t="s">
        <v>77</v>
      </c>
      <c r="C18" s="41">
        <v>954000</v>
      </c>
      <c r="D18" s="42">
        <v>389700</v>
      </c>
      <c r="E18" s="43">
        <v>107200</v>
      </c>
      <c r="F18" s="42">
        <v>209000</v>
      </c>
      <c r="G18" s="42">
        <v>43200</v>
      </c>
      <c r="H18" s="42">
        <v>18900</v>
      </c>
      <c r="I18" s="42">
        <v>3600</v>
      </c>
      <c r="J18" s="42">
        <v>3900</v>
      </c>
      <c r="K18" s="42">
        <v>1200</v>
      </c>
      <c r="L18" s="42">
        <v>6900</v>
      </c>
      <c r="M18" s="42">
        <v>10300</v>
      </c>
      <c r="N18" s="42">
        <v>3800</v>
      </c>
      <c r="O18" s="42">
        <v>1200</v>
      </c>
      <c r="P18" s="42">
        <v>2700</v>
      </c>
      <c r="Q18" s="44">
        <v>152400</v>
      </c>
    </row>
    <row r="19" spans="1:18" ht="30" customHeight="1">
      <c r="A19" s="11"/>
      <c r="B19" s="34" t="s">
        <v>82</v>
      </c>
      <c r="C19" s="19">
        <v>2.1920529801324502</v>
      </c>
      <c r="D19" s="20">
        <v>2.1308763784097504</v>
      </c>
      <c r="E19" s="21">
        <v>1.5114503816793894</v>
      </c>
      <c r="F19" s="20">
        <v>9.5655737704918025</v>
      </c>
      <c r="G19" s="20">
        <v>1.4285714285714286</v>
      </c>
      <c r="H19" s="20">
        <v>1.8709677419354838</v>
      </c>
      <c r="I19" s="20">
        <v>1.631578947368421</v>
      </c>
      <c r="J19" s="20">
        <v>1.6964285714285714</v>
      </c>
      <c r="K19" s="156">
        <v>1.7058823529411764</v>
      </c>
      <c r="L19" s="20">
        <v>2.2777777777777777</v>
      </c>
      <c r="M19" s="20">
        <v>4.32258064516129</v>
      </c>
      <c r="N19" s="20">
        <v>2.52</v>
      </c>
      <c r="O19" s="20">
        <v>2.0909090909090908</v>
      </c>
      <c r="P19" s="20">
        <v>1.54</v>
      </c>
      <c r="Q19" s="22">
        <v>3.2054992764109986</v>
      </c>
    </row>
    <row r="20" spans="1:18" ht="30" customHeight="1" thickBot="1">
      <c r="A20" s="11"/>
      <c r="B20" s="35" t="s">
        <v>114</v>
      </c>
      <c r="C20" s="36">
        <v>1.0000000000000002</v>
      </c>
      <c r="D20" s="27">
        <v>0.41857151000399018</v>
      </c>
      <c r="E20" s="27">
        <v>0.18058484865758423</v>
      </c>
      <c r="F20" s="27">
        <v>0.13304451918143989</v>
      </c>
      <c r="G20" s="27">
        <v>8.2084022117083738E-2</v>
      </c>
      <c r="H20" s="27">
        <v>2.3143134013566664E-2</v>
      </c>
      <c r="I20" s="27">
        <v>5.3012597617283245E-3</v>
      </c>
      <c r="J20" s="27">
        <v>5.4152653480020524E-3</v>
      </c>
      <c r="K20" s="27">
        <v>1.6530810009690476E-3</v>
      </c>
      <c r="L20" s="27">
        <v>7.011343555834236E-3</v>
      </c>
      <c r="M20" s="27">
        <v>7.6383742803397365E-3</v>
      </c>
      <c r="N20" s="27">
        <v>3.5911759676224135E-3</v>
      </c>
      <c r="O20" s="27">
        <v>1.3110642421478652E-3</v>
      </c>
      <c r="P20" s="27">
        <v>4.3892150715385053E-3</v>
      </c>
      <c r="Q20" s="28">
        <v>0.1262611867981531</v>
      </c>
    </row>
    <row r="21" spans="1:18" ht="15" customHeight="1">
      <c r="A21" s="157" t="s">
        <v>115</v>
      </c>
      <c r="B21" s="158" t="s">
        <v>196</v>
      </c>
      <c r="C21" s="159"/>
      <c r="D21" s="160"/>
      <c r="E21" s="160"/>
      <c r="F21" s="160"/>
      <c r="G21" s="160"/>
      <c r="H21" s="158"/>
      <c r="I21" s="158"/>
      <c r="J21" s="158"/>
      <c r="K21" s="158"/>
      <c r="L21" s="158"/>
      <c r="M21" s="158"/>
      <c r="N21" s="158"/>
      <c r="O21" s="158"/>
      <c r="P21" s="158"/>
      <c r="Q21" s="158"/>
    </row>
    <row r="22" spans="1:18" ht="15" customHeight="1">
      <c r="A22" s="157"/>
      <c r="B22" s="161" t="s">
        <v>157</v>
      </c>
      <c r="C22" s="159"/>
      <c r="D22" s="160"/>
      <c r="E22" s="160"/>
      <c r="F22" s="160"/>
      <c r="G22" s="160"/>
      <c r="H22" s="158"/>
      <c r="I22" s="158"/>
      <c r="J22" s="158"/>
      <c r="K22" s="158"/>
      <c r="L22" s="158"/>
      <c r="M22" s="158"/>
      <c r="N22" s="158"/>
      <c r="O22" s="158"/>
      <c r="P22" s="158"/>
      <c r="Q22" s="158"/>
    </row>
    <row r="23" spans="1:18" ht="15" customHeight="1">
      <c r="A23" s="158"/>
      <c r="B23" s="161" t="s">
        <v>158</v>
      </c>
      <c r="C23" s="159"/>
      <c r="D23" s="160"/>
      <c r="E23" s="160"/>
      <c r="F23" s="160"/>
      <c r="G23" s="160"/>
      <c r="H23" s="160"/>
      <c r="I23" s="160"/>
      <c r="J23" s="160"/>
      <c r="K23" s="160"/>
      <c r="L23" s="160"/>
      <c r="M23" s="160"/>
      <c r="N23" s="160"/>
      <c r="O23" s="160"/>
      <c r="P23" s="160"/>
      <c r="Q23" s="160"/>
    </row>
    <row r="24" spans="1:18" ht="15" customHeight="1">
      <c r="A24" s="158"/>
      <c r="B24" s="161" t="s">
        <v>159</v>
      </c>
      <c r="C24" s="159"/>
      <c r="D24" s="160"/>
      <c r="E24" s="160"/>
      <c r="F24" s="160"/>
      <c r="G24" s="160"/>
      <c r="H24" s="160"/>
      <c r="I24" s="160"/>
      <c r="J24" s="160"/>
      <c r="K24" s="160"/>
      <c r="L24" s="160"/>
      <c r="M24" s="160"/>
      <c r="N24" s="160"/>
      <c r="O24" s="160"/>
      <c r="P24" s="160"/>
      <c r="Q24" s="160"/>
    </row>
    <row r="25" spans="1:18" ht="15" customHeight="1">
      <c r="A25" s="158"/>
      <c r="B25" s="161" t="s">
        <v>160</v>
      </c>
      <c r="C25" s="159"/>
      <c r="D25" s="160"/>
      <c r="E25" s="160"/>
      <c r="F25" s="160"/>
      <c r="G25" s="160"/>
      <c r="H25" s="160"/>
      <c r="I25" s="160"/>
      <c r="J25" s="160"/>
      <c r="K25" s="160"/>
      <c r="L25" s="160"/>
      <c r="M25" s="160"/>
      <c r="N25" s="160"/>
      <c r="O25" s="160"/>
      <c r="P25" s="160"/>
      <c r="Q25" s="160"/>
    </row>
    <row r="26" spans="1:18" ht="15" customHeight="1">
      <c r="A26" s="158"/>
      <c r="B26" s="162" t="s">
        <v>130</v>
      </c>
      <c r="C26" s="159"/>
      <c r="D26" s="160"/>
      <c r="E26" s="160"/>
      <c r="F26" s="160"/>
      <c r="G26" s="160"/>
      <c r="H26" s="160"/>
      <c r="I26" s="160"/>
      <c r="J26" s="160"/>
      <c r="K26" s="160"/>
      <c r="L26" s="160"/>
      <c r="M26" s="160"/>
      <c r="N26" s="160"/>
      <c r="O26" s="160"/>
      <c r="P26" s="160"/>
      <c r="Q26" s="160"/>
    </row>
    <row r="27" spans="1:18" ht="15" customHeight="1">
      <c r="A27" s="52"/>
      <c r="B27" s="55"/>
      <c r="C27" s="53"/>
      <c r="D27" s="54"/>
      <c r="E27" s="54"/>
      <c r="F27" s="54"/>
      <c r="G27" s="54"/>
      <c r="H27" s="54"/>
      <c r="I27" s="54"/>
      <c r="J27" s="54"/>
      <c r="K27" s="54"/>
      <c r="L27" s="54"/>
      <c r="M27" s="54"/>
      <c r="N27" s="54"/>
      <c r="O27" s="54"/>
      <c r="P27" s="54"/>
      <c r="Q27" s="54"/>
    </row>
    <row r="28" spans="1:18" ht="15" customHeight="1">
      <c r="A28" s="52"/>
      <c r="B28" s="55"/>
      <c r="C28" s="53"/>
      <c r="D28" s="54"/>
      <c r="E28" s="54"/>
      <c r="F28" s="54"/>
      <c r="G28" s="54"/>
      <c r="H28" s="54"/>
      <c r="I28" s="54"/>
      <c r="J28" s="54"/>
      <c r="K28" s="54"/>
      <c r="L28" s="54"/>
      <c r="M28" s="54"/>
      <c r="N28" s="54"/>
      <c r="O28" s="54"/>
      <c r="P28" s="54"/>
      <c r="Q28" s="54"/>
    </row>
    <row r="29" spans="1:18" ht="15" customHeight="1"/>
  </sheetData>
  <mergeCells count="1">
    <mergeCell ref="A1:B1"/>
  </mergeCells>
  <phoneticPr fontId="2"/>
  <conditionalFormatting sqref="C9:Q9">
    <cfRule type="cellIs" dxfId="68" priority="2" operator="equal">
      <formula>"△100%"</formula>
    </cfRule>
  </conditionalFormatting>
  <conditionalFormatting sqref="C14:Q14">
    <cfRule type="cellIs" dxfId="67" priority="1" operator="equal">
      <formula>"△100%"</formula>
    </cfRule>
  </conditionalFormatting>
  <hyperlinks>
    <hyperlink ref="A1:B1" location="令和６年度!A1" display="令和６年度!A1" xr:uid="{9ABC4268-A961-4437-973F-14F6E8D2E5D6}"/>
  </hyperlinks>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21"/>
  <sheetViews>
    <sheetView workbookViewId="0">
      <selection sqref="A1:B1"/>
    </sheetView>
  </sheetViews>
  <sheetFormatPr defaultColWidth="9" defaultRowHeight="13"/>
  <cols>
    <col min="1" max="1" width="12.75" style="48" customWidth="1"/>
    <col min="2" max="2" width="14.08203125" style="48" customWidth="1"/>
    <col min="3" max="3" width="12.75" style="48" customWidth="1"/>
    <col min="4" max="11" width="10.58203125" style="48" customWidth="1"/>
    <col min="12" max="16384" width="9" style="48"/>
  </cols>
  <sheetData>
    <row r="1" spans="1:17" s="120" customFormat="1" ht="25.5">
      <c r="A1" s="468" t="str">
        <f>令和６年度!A1</f>
        <v>令和６年度</v>
      </c>
      <c r="B1" s="468"/>
      <c r="C1" s="122"/>
      <c r="D1" s="123" t="str">
        <f ca="1">RIGHT(CELL("filename",$A$1),LEN(CELL("filename",$A$1))-FIND("]",CELL("filename",$A$1)))</f>
        <v>11月（１表）</v>
      </c>
      <c r="E1" s="124" t="s">
        <v>137</v>
      </c>
      <c r="F1" s="125"/>
      <c r="G1" s="123"/>
      <c r="H1" s="124"/>
      <c r="I1" s="126"/>
      <c r="J1" s="118"/>
      <c r="K1" s="119"/>
      <c r="L1" s="121"/>
      <c r="M1" s="121"/>
      <c r="N1" s="121"/>
      <c r="O1" s="121"/>
      <c r="P1" s="121"/>
      <c r="Q1" s="121"/>
    </row>
    <row r="2" spans="1:17" ht="14">
      <c r="A2" s="49"/>
      <c r="B2" s="57"/>
      <c r="C2" s="57"/>
      <c r="D2" s="57"/>
      <c r="E2" s="57"/>
      <c r="F2" s="57"/>
      <c r="G2" s="57"/>
      <c r="H2" s="57"/>
      <c r="I2" s="57"/>
      <c r="J2" s="57"/>
      <c r="K2" s="57"/>
    </row>
    <row r="3" spans="1:17" ht="17" thickBot="1">
      <c r="A3" s="306" t="s">
        <v>60</v>
      </c>
      <c r="B3" s="305"/>
      <c r="C3" s="304"/>
      <c r="D3" s="305"/>
      <c r="E3" s="305"/>
      <c r="F3" s="305"/>
      <c r="G3" s="305"/>
      <c r="H3" s="305"/>
      <c r="I3" s="305"/>
      <c r="J3" s="304"/>
      <c r="K3" s="303" t="s">
        <v>61</v>
      </c>
    </row>
    <row r="4" spans="1:17" ht="17" thickBot="1">
      <c r="A4" s="302"/>
      <c r="B4" s="301" t="s">
        <v>62</v>
      </c>
      <c r="C4" s="449" t="s">
        <v>63</v>
      </c>
      <c r="D4" s="450"/>
      <c r="E4" s="450"/>
      <c r="F4" s="300"/>
      <c r="G4" s="300"/>
      <c r="H4" s="300"/>
      <c r="I4" s="300"/>
      <c r="J4" s="300"/>
      <c r="K4" s="299"/>
    </row>
    <row r="5" spans="1:17" ht="16.5">
      <c r="A5" s="298"/>
      <c r="B5" s="297"/>
      <c r="C5" s="451"/>
      <c r="D5" s="452"/>
      <c r="E5" s="452"/>
      <c r="F5" s="449" t="s">
        <v>64</v>
      </c>
      <c r="G5" s="450"/>
      <c r="H5" s="450"/>
      <c r="I5" s="450"/>
      <c r="J5" s="450"/>
      <c r="K5" s="453"/>
    </row>
    <row r="6" spans="1:17" ht="17.25" customHeight="1">
      <c r="A6" s="294" t="s">
        <v>65</v>
      </c>
      <c r="B6" s="293"/>
      <c r="C6" s="292"/>
      <c r="D6" s="454" t="s">
        <v>66</v>
      </c>
      <c r="E6" s="456" t="s">
        <v>67</v>
      </c>
      <c r="F6" s="458" t="s">
        <v>68</v>
      </c>
      <c r="G6" s="296"/>
      <c r="H6" s="296"/>
      <c r="I6" s="460" t="s">
        <v>69</v>
      </c>
      <c r="J6" s="296"/>
      <c r="K6" s="295"/>
    </row>
    <row r="7" spans="1:17" ht="17" thickBot="1">
      <c r="A7" s="294"/>
      <c r="B7" s="293"/>
      <c r="C7" s="292"/>
      <c r="D7" s="455"/>
      <c r="E7" s="457"/>
      <c r="F7" s="459"/>
      <c r="G7" s="290" t="s">
        <v>66</v>
      </c>
      <c r="H7" s="291" t="s">
        <v>70</v>
      </c>
      <c r="I7" s="461"/>
      <c r="J7" s="290" t="s">
        <v>66</v>
      </c>
      <c r="K7" s="272" t="s">
        <v>70</v>
      </c>
    </row>
    <row r="8" spans="1:17" ht="32.15" customHeight="1" thickBot="1">
      <c r="A8" s="289" t="s">
        <v>71</v>
      </c>
      <c r="B8" s="307" t="s">
        <v>260</v>
      </c>
      <c r="C8" s="287">
        <v>811200</v>
      </c>
      <c r="D8" s="308">
        <v>636800</v>
      </c>
      <c r="E8" s="309">
        <v>174400</v>
      </c>
      <c r="F8" s="284">
        <v>750400</v>
      </c>
      <c r="G8" s="281">
        <v>632400</v>
      </c>
      <c r="H8" s="283">
        <v>118000</v>
      </c>
      <c r="I8" s="282">
        <v>60800</v>
      </c>
      <c r="J8" s="281">
        <v>4400</v>
      </c>
      <c r="K8" s="280">
        <v>56400</v>
      </c>
    </row>
    <row r="9" spans="1:17" ht="32.15" customHeight="1">
      <c r="A9" s="310"/>
      <c r="B9" s="311" t="s">
        <v>201</v>
      </c>
      <c r="C9" s="278">
        <v>688200</v>
      </c>
      <c r="D9" s="274">
        <v>597100</v>
      </c>
      <c r="E9" s="276">
        <v>91100</v>
      </c>
      <c r="F9" s="277">
        <v>672900</v>
      </c>
      <c r="G9" s="312">
        <v>595400</v>
      </c>
      <c r="H9" s="313">
        <v>77500</v>
      </c>
      <c r="I9" s="275">
        <v>15300</v>
      </c>
      <c r="J9" s="312">
        <v>1700</v>
      </c>
      <c r="K9" s="314">
        <v>13600</v>
      </c>
    </row>
    <row r="10" spans="1:17" ht="32.15" customHeight="1">
      <c r="A10" s="315"/>
      <c r="B10" s="272" t="s">
        <v>72</v>
      </c>
      <c r="C10" s="271">
        <v>123000</v>
      </c>
      <c r="D10" s="266">
        <v>39700</v>
      </c>
      <c r="E10" s="270">
        <v>83300</v>
      </c>
      <c r="F10" s="269">
        <v>77500</v>
      </c>
      <c r="G10" s="266">
        <v>37000</v>
      </c>
      <c r="H10" s="268">
        <v>40500</v>
      </c>
      <c r="I10" s="267">
        <v>45500</v>
      </c>
      <c r="J10" s="266">
        <v>2700</v>
      </c>
      <c r="K10" s="265">
        <v>42800</v>
      </c>
    </row>
    <row r="11" spans="1:17" ht="32.15" customHeight="1" thickBot="1">
      <c r="A11" s="264"/>
      <c r="B11" s="263" t="s">
        <v>73</v>
      </c>
      <c r="C11" s="262">
        <v>1.1787271142109852</v>
      </c>
      <c r="D11" s="257">
        <v>1.0664880254563724</v>
      </c>
      <c r="E11" s="261">
        <v>1.9143798024149286</v>
      </c>
      <c r="F11" s="260">
        <v>1.1151731312230644</v>
      </c>
      <c r="G11" s="257">
        <v>1.0621430970775949</v>
      </c>
      <c r="H11" s="259">
        <v>1.5225806451612902</v>
      </c>
      <c r="I11" s="258">
        <v>3.9738562091503269</v>
      </c>
      <c r="J11" s="257">
        <v>2.5882352941176472</v>
      </c>
      <c r="K11" s="256">
        <v>4.1470588235294121</v>
      </c>
    </row>
    <row r="12" spans="1:17" ht="32.15" customHeight="1" thickBot="1">
      <c r="A12" s="289" t="s">
        <v>74</v>
      </c>
      <c r="B12" s="288" t="s">
        <v>75</v>
      </c>
      <c r="C12" s="287">
        <v>6658900</v>
      </c>
      <c r="D12" s="286">
        <v>5159500</v>
      </c>
      <c r="E12" s="285">
        <v>1499400</v>
      </c>
      <c r="F12" s="284">
        <v>6105200</v>
      </c>
      <c r="G12" s="281">
        <v>5129700</v>
      </c>
      <c r="H12" s="283">
        <v>975500</v>
      </c>
      <c r="I12" s="282">
        <v>553700</v>
      </c>
      <c r="J12" s="281">
        <v>29800</v>
      </c>
      <c r="K12" s="280">
        <v>523900</v>
      </c>
    </row>
    <row r="13" spans="1:17" ht="32.15" customHeight="1">
      <c r="A13" s="38" t="s">
        <v>153</v>
      </c>
      <c r="B13" s="279" t="s">
        <v>76</v>
      </c>
      <c r="C13" s="278">
        <v>5672400</v>
      </c>
      <c r="D13" s="274">
        <v>4933400</v>
      </c>
      <c r="E13" s="276">
        <v>739000</v>
      </c>
      <c r="F13" s="277">
        <v>5469000</v>
      </c>
      <c r="G13" s="274">
        <v>4889500</v>
      </c>
      <c r="H13" s="276">
        <v>579500</v>
      </c>
      <c r="I13" s="275">
        <v>203400</v>
      </c>
      <c r="J13" s="274">
        <v>43900</v>
      </c>
      <c r="K13" s="273">
        <v>159500</v>
      </c>
    </row>
    <row r="14" spans="1:17" ht="32.15" customHeight="1">
      <c r="A14" s="164"/>
      <c r="B14" s="272" t="s">
        <v>77</v>
      </c>
      <c r="C14" s="271">
        <v>986500</v>
      </c>
      <c r="D14" s="266">
        <v>226100</v>
      </c>
      <c r="E14" s="270">
        <v>760400</v>
      </c>
      <c r="F14" s="269">
        <v>636200</v>
      </c>
      <c r="G14" s="266">
        <v>240200</v>
      </c>
      <c r="H14" s="268">
        <v>396000</v>
      </c>
      <c r="I14" s="267">
        <v>350300</v>
      </c>
      <c r="J14" s="266">
        <v>-14100</v>
      </c>
      <c r="K14" s="265">
        <v>364400</v>
      </c>
    </row>
    <row r="15" spans="1:17" ht="32.15" customHeight="1" thickBot="1">
      <c r="A15" s="264"/>
      <c r="B15" s="263" t="s">
        <v>78</v>
      </c>
      <c r="C15" s="262">
        <v>1.1739122769903392</v>
      </c>
      <c r="D15" s="257">
        <v>1.045830461750517</v>
      </c>
      <c r="E15" s="261">
        <v>2.028958051420839</v>
      </c>
      <c r="F15" s="260">
        <v>1.1163283964161639</v>
      </c>
      <c r="G15" s="257">
        <v>1.0491256774721343</v>
      </c>
      <c r="H15" s="259">
        <v>1.6833477135461605</v>
      </c>
      <c r="I15" s="258">
        <v>2.7222222222222223</v>
      </c>
      <c r="J15" s="257">
        <v>0.67881548974943051</v>
      </c>
      <c r="K15" s="256">
        <v>3.2846394984326017</v>
      </c>
    </row>
    <row r="16" spans="1:17" ht="32.15" customHeight="1" thickBot="1">
      <c r="A16" s="289" t="s">
        <v>79</v>
      </c>
      <c r="B16" s="316" t="s">
        <v>80</v>
      </c>
      <c r="C16" s="287">
        <v>8852400</v>
      </c>
      <c r="D16" s="286">
        <v>6923700</v>
      </c>
      <c r="E16" s="285">
        <v>1928700</v>
      </c>
      <c r="F16" s="284">
        <v>8144900</v>
      </c>
      <c r="G16" s="317">
        <v>6885400</v>
      </c>
      <c r="H16" s="318">
        <v>1259500</v>
      </c>
      <c r="I16" s="282">
        <v>707500</v>
      </c>
      <c r="J16" s="317">
        <v>38300</v>
      </c>
      <c r="K16" s="319">
        <v>669200</v>
      </c>
    </row>
    <row r="17" spans="1:11" ht="32.15" customHeight="1">
      <c r="A17" s="38" t="s">
        <v>154</v>
      </c>
      <c r="B17" s="279" t="s">
        <v>81</v>
      </c>
      <c r="C17" s="278">
        <v>7568700</v>
      </c>
      <c r="D17" s="274">
        <v>6677300</v>
      </c>
      <c r="E17" s="276">
        <v>891400</v>
      </c>
      <c r="F17" s="277">
        <v>7347000</v>
      </c>
      <c r="G17" s="320">
        <v>6628200</v>
      </c>
      <c r="H17" s="276">
        <v>718800</v>
      </c>
      <c r="I17" s="275">
        <v>221700</v>
      </c>
      <c r="J17" s="320">
        <v>49100</v>
      </c>
      <c r="K17" s="273">
        <v>172600</v>
      </c>
    </row>
    <row r="18" spans="1:11" ht="32.15" customHeight="1">
      <c r="A18" s="164"/>
      <c r="B18" s="272" t="s">
        <v>77</v>
      </c>
      <c r="C18" s="271">
        <v>1283700</v>
      </c>
      <c r="D18" s="266">
        <v>246400</v>
      </c>
      <c r="E18" s="270">
        <v>1037300</v>
      </c>
      <c r="F18" s="269">
        <v>797900</v>
      </c>
      <c r="G18" s="266">
        <v>257200</v>
      </c>
      <c r="H18" s="268">
        <v>540700</v>
      </c>
      <c r="I18" s="267">
        <v>485800</v>
      </c>
      <c r="J18" s="266">
        <v>-10800</v>
      </c>
      <c r="K18" s="265">
        <v>496600</v>
      </c>
    </row>
    <row r="19" spans="1:11" ht="32.15" customHeight="1" thickBot="1">
      <c r="A19" s="315"/>
      <c r="B19" s="263" t="s">
        <v>82</v>
      </c>
      <c r="C19" s="262">
        <v>1.1696064053272028</v>
      </c>
      <c r="D19" s="257">
        <v>1.0369011426774295</v>
      </c>
      <c r="E19" s="261">
        <v>2.1636751177922369</v>
      </c>
      <c r="F19" s="260">
        <v>1.1086021505376344</v>
      </c>
      <c r="G19" s="257">
        <v>1.0388038984943122</v>
      </c>
      <c r="H19" s="259">
        <v>1.7522259321090707</v>
      </c>
      <c r="I19" s="258">
        <v>3.1912494361750112</v>
      </c>
      <c r="J19" s="257">
        <v>0.78004073319755596</v>
      </c>
      <c r="K19" s="256">
        <v>3.8771726535341831</v>
      </c>
    </row>
    <row r="20" spans="1:11" ht="20.149999999999999" customHeight="1">
      <c r="A20" s="131"/>
      <c r="B20" s="131"/>
      <c r="C20" s="131"/>
      <c r="D20" s="131"/>
      <c r="E20" s="131"/>
      <c r="F20" s="131"/>
      <c r="G20" s="131"/>
      <c r="H20" s="131"/>
      <c r="I20" s="131"/>
      <c r="J20" s="131"/>
      <c r="K20" s="131"/>
    </row>
    <row r="21" spans="1:11" ht="20.149999999999999" customHeight="1">
      <c r="A21" s="131"/>
      <c r="B21" s="131"/>
      <c r="C21" s="131"/>
      <c r="D21" s="132" t="s">
        <v>191</v>
      </c>
      <c r="E21" s="133">
        <v>15500</v>
      </c>
      <c r="F21" s="134" t="s">
        <v>192</v>
      </c>
      <c r="G21" s="131"/>
      <c r="H21" s="131"/>
      <c r="I21" s="131"/>
      <c r="J21" s="131"/>
      <c r="K21" s="163">
        <v>11</v>
      </c>
    </row>
  </sheetData>
  <mergeCells count="7">
    <mergeCell ref="A1:B1"/>
    <mergeCell ref="C4:E5"/>
    <mergeCell ref="F5:K5"/>
    <mergeCell ref="D6:D7"/>
    <mergeCell ref="E6:E7"/>
    <mergeCell ref="F6:F7"/>
    <mergeCell ref="I6:I7"/>
  </mergeCells>
  <phoneticPr fontId="2"/>
  <conditionalFormatting sqref="C11:K11">
    <cfRule type="cellIs" dxfId="66" priority="3" operator="equal">
      <formula>"△100%"</formula>
    </cfRule>
  </conditionalFormatting>
  <conditionalFormatting sqref="C15:K15">
    <cfRule type="cellIs" dxfId="65" priority="2" operator="equal">
      <formula>"△100%"</formula>
    </cfRule>
  </conditionalFormatting>
  <conditionalFormatting sqref="C19:K19">
    <cfRule type="cellIs" dxfId="64" priority="1" operator="equal">
      <formula>"△100%"</formula>
    </cfRule>
  </conditionalFormatting>
  <conditionalFormatting sqref="E21">
    <cfRule type="containsBlanks" dxfId="63" priority="4">
      <formula>LEN(TRIM(E21))=0</formula>
    </cfRule>
  </conditionalFormatting>
  <hyperlinks>
    <hyperlink ref="A1:B1" location="令和６年度!A1" display="令和６年度!A1" xr:uid="{0CADD56C-3F19-47D7-A1DD-2E95F8C6B559}"/>
  </hyperlinks>
  <pageMargins left="0.70866141732283472"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G31"/>
  <sheetViews>
    <sheetView workbookViewId="0">
      <selection sqref="A1:B1"/>
    </sheetView>
  </sheetViews>
  <sheetFormatPr defaultColWidth="9" defaultRowHeight="13"/>
  <cols>
    <col min="1" max="1" width="10.08203125" style="47" customWidth="1"/>
    <col min="2" max="2" width="9.08203125" style="47" customWidth="1"/>
    <col min="3" max="3" width="9" style="47"/>
    <col min="4" max="31" width="7.58203125" style="47" customWidth="1"/>
    <col min="32" max="32" width="9.25" style="47" bestFit="1" customWidth="1"/>
    <col min="33" max="16384" width="9" style="47"/>
  </cols>
  <sheetData>
    <row r="1" spans="1:33" s="125" customFormat="1" ht="24.75" customHeight="1">
      <c r="A1" s="468" t="str">
        <f>令和６年度!A1</f>
        <v>令和６年度</v>
      </c>
      <c r="B1" s="468"/>
      <c r="C1" s="122"/>
      <c r="D1" s="122"/>
      <c r="E1" s="123" t="str">
        <f ca="1">RIGHT(CELL("filename",$A$1),LEN(CELL("filename",$A$1))-FIND("]",CELL("filename",$A$1)))</f>
        <v>11月（２表）</v>
      </c>
      <c r="F1" s="124" t="s">
        <v>137</v>
      </c>
      <c r="G1" s="123"/>
      <c r="H1" s="124"/>
      <c r="I1" s="126"/>
      <c r="J1" s="123"/>
      <c r="K1" s="124"/>
      <c r="L1" s="126"/>
      <c r="M1" s="126"/>
      <c r="N1" s="126"/>
      <c r="O1" s="126"/>
      <c r="P1" s="126"/>
      <c r="Q1" s="126"/>
    </row>
    <row r="3" spans="1:33" ht="17" thickBot="1">
      <c r="A3" s="255" t="s">
        <v>83</v>
      </c>
      <c r="B3" s="252"/>
      <c r="C3" s="252"/>
      <c r="D3" s="253"/>
      <c r="E3" s="252"/>
      <c r="F3" s="252"/>
      <c r="G3" s="252"/>
      <c r="H3" s="252"/>
      <c r="I3" s="252"/>
      <c r="J3" s="252"/>
      <c r="K3" s="252"/>
      <c r="L3" s="252"/>
      <c r="M3" s="252"/>
      <c r="N3" s="252"/>
      <c r="O3" s="252"/>
      <c r="P3" s="252"/>
      <c r="Q3" s="254"/>
      <c r="R3" s="252"/>
      <c r="S3" s="254"/>
      <c r="T3" s="252"/>
      <c r="U3" s="253"/>
      <c r="V3" s="252"/>
      <c r="W3" s="252"/>
      <c r="X3" s="252"/>
      <c r="Y3" s="252"/>
      <c r="Z3" s="252"/>
      <c r="AA3" s="252"/>
      <c r="AB3" s="252"/>
      <c r="AC3" s="252"/>
      <c r="AD3" s="252"/>
      <c r="AE3" s="252"/>
    </row>
    <row r="4" spans="1:33" ht="14">
      <c r="A4" s="251"/>
      <c r="B4" s="250" t="s">
        <v>62</v>
      </c>
      <c r="C4" s="249"/>
      <c r="D4" s="248">
        <v>1</v>
      </c>
      <c r="E4" s="245">
        <v>2</v>
      </c>
      <c r="F4" s="248">
        <v>3</v>
      </c>
      <c r="G4" s="247">
        <v>4</v>
      </c>
      <c r="H4" s="245">
        <v>5</v>
      </c>
      <c r="I4" s="245">
        <v>6</v>
      </c>
      <c r="J4" s="246">
        <v>7</v>
      </c>
      <c r="K4" s="245">
        <v>8</v>
      </c>
      <c r="L4" s="245">
        <v>9</v>
      </c>
      <c r="M4" s="245">
        <v>10</v>
      </c>
      <c r="N4" s="245">
        <v>11</v>
      </c>
      <c r="O4" s="245">
        <v>12</v>
      </c>
      <c r="P4" s="245">
        <v>13</v>
      </c>
      <c r="Q4" s="245">
        <v>14</v>
      </c>
      <c r="R4" s="245">
        <v>15</v>
      </c>
      <c r="S4" s="245">
        <v>16</v>
      </c>
      <c r="T4" s="245">
        <v>17</v>
      </c>
      <c r="U4" s="245">
        <v>18</v>
      </c>
      <c r="V4" s="245">
        <v>19</v>
      </c>
      <c r="W4" s="245">
        <v>20</v>
      </c>
      <c r="X4" s="245">
        <v>21</v>
      </c>
      <c r="Y4" s="245">
        <v>22</v>
      </c>
      <c r="Z4" s="247">
        <v>23</v>
      </c>
      <c r="AA4" s="245">
        <v>24</v>
      </c>
      <c r="AB4" s="245">
        <v>25</v>
      </c>
      <c r="AC4" s="245">
        <v>26</v>
      </c>
      <c r="AD4" s="244">
        <v>27</v>
      </c>
      <c r="AE4" s="243">
        <v>28</v>
      </c>
    </row>
    <row r="5" spans="1:33" ht="14.5" thickBot="1">
      <c r="A5" s="242" t="s">
        <v>65</v>
      </c>
      <c r="B5" s="241"/>
      <c r="C5" s="240" t="s">
        <v>84</v>
      </c>
      <c r="D5" s="235" t="s">
        <v>85</v>
      </c>
      <c r="E5" s="236" t="s">
        <v>86</v>
      </c>
      <c r="F5" s="239" t="s">
        <v>87</v>
      </c>
      <c r="G5" s="235" t="s">
        <v>88</v>
      </c>
      <c r="H5" s="236" t="s">
        <v>89</v>
      </c>
      <c r="I5" s="238" t="s">
        <v>90</v>
      </c>
      <c r="J5" s="237" t="s">
        <v>91</v>
      </c>
      <c r="K5" s="236" t="s">
        <v>92</v>
      </c>
      <c r="L5" s="236" t="s">
        <v>93</v>
      </c>
      <c r="M5" s="236" t="s">
        <v>94</v>
      </c>
      <c r="N5" s="236" t="s">
        <v>95</v>
      </c>
      <c r="O5" s="236" t="s">
        <v>96</v>
      </c>
      <c r="P5" s="236" t="s">
        <v>97</v>
      </c>
      <c r="Q5" s="236" t="s">
        <v>98</v>
      </c>
      <c r="R5" s="236" t="s">
        <v>99</v>
      </c>
      <c r="S5" s="236" t="s">
        <v>100</v>
      </c>
      <c r="T5" s="236" t="s">
        <v>101</v>
      </c>
      <c r="U5" s="236" t="s">
        <v>102</v>
      </c>
      <c r="V5" s="236" t="s">
        <v>103</v>
      </c>
      <c r="W5" s="236" t="s">
        <v>104</v>
      </c>
      <c r="X5" s="236" t="s">
        <v>105</v>
      </c>
      <c r="Y5" s="236" t="s">
        <v>106</v>
      </c>
      <c r="Z5" s="235" t="s">
        <v>107</v>
      </c>
      <c r="AA5" s="236" t="s">
        <v>108</v>
      </c>
      <c r="AB5" s="236" t="s">
        <v>109</v>
      </c>
      <c r="AC5" s="236" t="s">
        <v>110</v>
      </c>
      <c r="AD5" s="235" t="s">
        <v>111</v>
      </c>
      <c r="AE5" s="234" t="s">
        <v>67</v>
      </c>
    </row>
    <row r="6" spans="1:33" ht="30" customHeight="1" thickBot="1">
      <c r="A6" s="321" t="s">
        <v>71</v>
      </c>
      <c r="B6" s="322" t="s">
        <v>260</v>
      </c>
      <c r="C6" s="323">
        <v>811200</v>
      </c>
      <c r="D6" s="324">
        <v>310000</v>
      </c>
      <c r="E6" s="324">
        <v>42300</v>
      </c>
      <c r="F6" s="324">
        <v>61500</v>
      </c>
      <c r="G6" s="324">
        <v>27700</v>
      </c>
      <c r="H6" s="324">
        <v>81300</v>
      </c>
      <c r="I6" s="324">
        <v>0</v>
      </c>
      <c r="J6" s="324">
        <v>55100</v>
      </c>
      <c r="K6" s="324">
        <v>4000</v>
      </c>
      <c r="L6" s="324">
        <v>11800</v>
      </c>
      <c r="M6" s="324">
        <v>5400</v>
      </c>
      <c r="N6" s="324">
        <v>100</v>
      </c>
      <c r="O6" s="324">
        <v>2500</v>
      </c>
      <c r="P6" s="324">
        <v>2600</v>
      </c>
      <c r="Q6" s="324">
        <v>0</v>
      </c>
      <c r="R6" s="324">
        <v>3500</v>
      </c>
      <c r="S6" s="324">
        <v>3500</v>
      </c>
      <c r="T6" s="324">
        <v>4900</v>
      </c>
      <c r="U6" s="324">
        <v>3500</v>
      </c>
      <c r="V6" s="324">
        <v>3300</v>
      </c>
      <c r="W6" s="324">
        <v>0</v>
      </c>
      <c r="X6" s="324">
        <v>0</v>
      </c>
      <c r="Y6" s="324">
        <v>3600</v>
      </c>
      <c r="Z6" s="324">
        <v>0</v>
      </c>
      <c r="AA6" s="324">
        <v>3300</v>
      </c>
      <c r="AB6" s="324">
        <v>3500</v>
      </c>
      <c r="AC6" s="324">
        <v>3100</v>
      </c>
      <c r="AD6" s="325">
        <v>300</v>
      </c>
      <c r="AE6" s="326">
        <v>174400</v>
      </c>
      <c r="AF6" s="51"/>
      <c r="AG6" s="51"/>
    </row>
    <row r="7" spans="1:33" ht="30" customHeight="1">
      <c r="A7" s="327"/>
      <c r="B7" s="328" t="s">
        <v>201</v>
      </c>
      <c r="C7" s="329">
        <v>688200</v>
      </c>
      <c r="D7" s="330">
        <v>293000</v>
      </c>
      <c r="E7" s="330">
        <v>38900</v>
      </c>
      <c r="F7" s="330">
        <v>59100</v>
      </c>
      <c r="G7" s="330">
        <v>26100</v>
      </c>
      <c r="H7" s="330">
        <v>79500</v>
      </c>
      <c r="I7" s="330">
        <v>0</v>
      </c>
      <c r="J7" s="330">
        <v>47100</v>
      </c>
      <c r="K7" s="330">
        <v>4100</v>
      </c>
      <c r="L7" s="330">
        <v>11600</v>
      </c>
      <c r="M7" s="330">
        <v>4700</v>
      </c>
      <c r="N7" s="330">
        <v>300</v>
      </c>
      <c r="O7" s="330">
        <v>2400</v>
      </c>
      <c r="P7" s="330">
        <v>0</v>
      </c>
      <c r="Q7" s="330">
        <v>0</v>
      </c>
      <c r="R7" s="330">
        <v>3100</v>
      </c>
      <c r="S7" s="330">
        <v>3400</v>
      </c>
      <c r="T7" s="330">
        <v>4200</v>
      </c>
      <c r="U7" s="330">
        <v>3300</v>
      </c>
      <c r="V7" s="330">
        <v>3200</v>
      </c>
      <c r="W7" s="330">
        <v>100</v>
      </c>
      <c r="X7" s="330">
        <v>0</v>
      </c>
      <c r="Y7" s="330">
        <v>3400</v>
      </c>
      <c r="Z7" s="330">
        <v>0</v>
      </c>
      <c r="AA7" s="330">
        <v>3000</v>
      </c>
      <c r="AB7" s="330">
        <v>3400</v>
      </c>
      <c r="AC7" s="330">
        <v>3000</v>
      </c>
      <c r="AD7" s="330">
        <v>200</v>
      </c>
      <c r="AE7" s="331">
        <v>91100</v>
      </c>
      <c r="AF7" s="51"/>
      <c r="AG7" s="51"/>
    </row>
    <row r="8" spans="1:33" ht="30" customHeight="1">
      <c r="A8" s="217"/>
      <c r="B8" s="332" t="s">
        <v>77</v>
      </c>
      <c r="C8" s="222">
        <v>123000</v>
      </c>
      <c r="D8" s="221">
        <v>17000</v>
      </c>
      <c r="E8" s="219">
        <v>3400</v>
      </c>
      <c r="F8" s="219">
        <v>2400</v>
      </c>
      <c r="G8" s="219">
        <v>1600</v>
      </c>
      <c r="H8" s="219">
        <v>1800</v>
      </c>
      <c r="I8" s="219">
        <v>0</v>
      </c>
      <c r="J8" s="219">
        <v>8000</v>
      </c>
      <c r="K8" s="219">
        <v>-100</v>
      </c>
      <c r="L8" s="219">
        <v>200</v>
      </c>
      <c r="M8" s="219">
        <v>700</v>
      </c>
      <c r="N8" s="220">
        <v>-200</v>
      </c>
      <c r="O8" s="220">
        <v>100</v>
      </c>
      <c r="P8" s="219">
        <v>2600</v>
      </c>
      <c r="Q8" s="220">
        <v>0</v>
      </c>
      <c r="R8" s="219">
        <v>400</v>
      </c>
      <c r="S8" s="219">
        <v>100</v>
      </c>
      <c r="T8" s="219">
        <v>700</v>
      </c>
      <c r="U8" s="219">
        <v>200</v>
      </c>
      <c r="V8" s="219">
        <v>100</v>
      </c>
      <c r="W8" s="220">
        <v>-100</v>
      </c>
      <c r="X8" s="219">
        <v>0</v>
      </c>
      <c r="Y8" s="219">
        <v>200</v>
      </c>
      <c r="Z8" s="220">
        <v>0</v>
      </c>
      <c r="AA8" s="219">
        <v>300</v>
      </c>
      <c r="AB8" s="219">
        <v>100</v>
      </c>
      <c r="AC8" s="219">
        <v>100</v>
      </c>
      <c r="AD8" s="220">
        <v>100</v>
      </c>
      <c r="AE8" s="218">
        <v>83300</v>
      </c>
    </row>
    <row r="9" spans="1:33" ht="30" customHeight="1">
      <c r="A9" s="217"/>
      <c r="B9" s="333" t="s">
        <v>73</v>
      </c>
      <c r="C9" s="215">
        <v>1.1787271142109852</v>
      </c>
      <c r="D9" s="214">
        <v>1.0580204778156996</v>
      </c>
      <c r="E9" s="213">
        <v>1.0874035989717223</v>
      </c>
      <c r="F9" s="213">
        <v>1.0406091370558375</v>
      </c>
      <c r="G9" s="213">
        <v>1.0613026819923372</v>
      </c>
      <c r="H9" s="213">
        <v>1.0226415094339623</v>
      </c>
      <c r="I9" s="213" t="s">
        <v>184</v>
      </c>
      <c r="J9" s="213">
        <v>1.1698513800424628</v>
      </c>
      <c r="K9" s="213">
        <v>0.97560975609756095</v>
      </c>
      <c r="L9" s="213">
        <v>1.0172413793103448</v>
      </c>
      <c r="M9" s="213">
        <v>1.1489361702127661</v>
      </c>
      <c r="N9" s="213">
        <v>0.33333333333333331</v>
      </c>
      <c r="O9" s="213">
        <v>1.0416666666666667</v>
      </c>
      <c r="P9" s="213" t="s">
        <v>190</v>
      </c>
      <c r="Q9" s="213" t="s">
        <v>184</v>
      </c>
      <c r="R9" s="213">
        <v>1.1290322580645162</v>
      </c>
      <c r="S9" s="213">
        <v>1.0294117647058822</v>
      </c>
      <c r="T9" s="213">
        <v>1.1666666666666667</v>
      </c>
      <c r="U9" s="213">
        <v>1.0606060606060606</v>
      </c>
      <c r="V9" s="213">
        <v>1.03125</v>
      </c>
      <c r="W9" s="213" t="s">
        <v>140</v>
      </c>
      <c r="X9" s="213" t="s">
        <v>184</v>
      </c>
      <c r="Y9" s="213">
        <v>1.0588235294117647</v>
      </c>
      <c r="Z9" s="213" t="s">
        <v>184</v>
      </c>
      <c r="AA9" s="213">
        <v>1.1000000000000001</v>
      </c>
      <c r="AB9" s="213">
        <v>1.0294117647058822</v>
      </c>
      <c r="AC9" s="213">
        <v>1.0333333333333334</v>
      </c>
      <c r="AD9" s="213">
        <v>1.5</v>
      </c>
      <c r="AE9" s="212">
        <v>1.9143798024149286</v>
      </c>
    </row>
    <row r="10" spans="1:33" ht="30" customHeight="1" thickBot="1">
      <c r="A10" s="211"/>
      <c r="B10" s="334" t="s">
        <v>112</v>
      </c>
      <c r="C10" s="335">
        <v>1</v>
      </c>
      <c r="D10" s="336">
        <v>0.38214990138067062</v>
      </c>
      <c r="E10" s="208">
        <v>5.2144970414201186E-2</v>
      </c>
      <c r="F10" s="207">
        <v>7.581360946745562E-2</v>
      </c>
      <c r="G10" s="207">
        <v>3.4146942800788956E-2</v>
      </c>
      <c r="H10" s="207">
        <v>0.10022189349112426</v>
      </c>
      <c r="I10" s="207">
        <v>0</v>
      </c>
      <c r="J10" s="207">
        <v>6.7924063116370809E-2</v>
      </c>
      <c r="K10" s="207">
        <v>4.9309664694280079E-3</v>
      </c>
      <c r="L10" s="207">
        <v>1.4546351084812623E-2</v>
      </c>
      <c r="M10" s="207">
        <v>6.6568047337278108E-3</v>
      </c>
      <c r="N10" s="207">
        <v>1.232741617357002E-4</v>
      </c>
      <c r="O10" s="207">
        <v>3.0818540433925051E-3</v>
      </c>
      <c r="P10" s="207">
        <v>3.205128205128205E-3</v>
      </c>
      <c r="Q10" s="207">
        <v>0</v>
      </c>
      <c r="R10" s="207">
        <v>4.3145956607495073E-3</v>
      </c>
      <c r="S10" s="207">
        <v>4.3145956607495073E-3</v>
      </c>
      <c r="T10" s="207">
        <v>6.0404339250493093E-3</v>
      </c>
      <c r="U10" s="207">
        <v>4.3145956607495073E-3</v>
      </c>
      <c r="V10" s="207">
        <v>4.0680473372781065E-3</v>
      </c>
      <c r="W10" s="207">
        <v>0</v>
      </c>
      <c r="X10" s="207">
        <v>0</v>
      </c>
      <c r="Y10" s="207">
        <v>4.4378698224852072E-3</v>
      </c>
      <c r="Z10" s="207">
        <v>0</v>
      </c>
      <c r="AA10" s="207">
        <v>4.0680473372781065E-3</v>
      </c>
      <c r="AB10" s="207">
        <v>4.3145956607495073E-3</v>
      </c>
      <c r="AC10" s="207">
        <v>3.8214990138067061E-3</v>
      </c>
      <c r="AD10" s="207">
        <v>3.6982248520710058E-4</v>
      </c>
      <c r="AE10" s="206">
        <v>0.21499013806706113</v>
      </c>
    </row>
    <row r="11" spans="1:33" ht="30" customHeight="1" thickBot="1">
      <c r="A11" s="233" t="s">
        <v>74</v>
      </c>
      <c r="B11" s="232" t="s">
        <v>75</v>
      </c>
      <c r="C11" s="231">
        <v>6658900</v>
      </c>
      <c r="D11" s="230">
        <v>2532000</v>
      </c>
      <c r="E11" s="229">
        <v>345900</v>
      </c>
      <c r="F11" s="229">
        <v>534900</v>
      </c>
      <c r="G11" s="229">
        <v>231000</v>
      </c>
      <c r="H11" s="229">
        <v>636300</v>
      </c>
      <c r="I11" s="229">
        <v>0</v>
      </c>
      <c r="J11" s="229">
        <v>427400</v>
      </c>
      <c r="K11" s="229">
        <v>33000</v>
      </c>
      <c r="L11" s="229">
        <v>94700</v>
      </c>
      <c r="M11" s="229">
        <v>37900</v>
      </c>
      <c r="N11" s="229">
        <v>400</v>
      </c>
      <c r="O11" s="229">
        <v>6400</v>
      </c>
      <c r="P11" s="229">
        <v>15300</v>
      </c>
      <c r="Q11" s="229">
        <v>0</v>
      </c>
      <c r="R11" s="229">
        <v>24700</v>
      </c>
      <c r="S11" s="229">
        <v>29800</v>
      </c>
      <c r="T11" s="229">
        <v>36300</v>
      </c>
      <c r="U11" s="229">
        <v>37700</v>
      </c>
      <c r="V11" s="229">
        <v>25100</v>
      </c>
      <c r="W11" s="229">
        <v>0</v>
      </c>
      <c r="X11" s="229">
        <v>0</v>
      </c>
      <c r="Y11" s="229">
        <v>27400</v>
      </c>
      <c r="Z11" s="229">
        <v>0</v>
      </c>
      <c r="AA11" s="229">
        <v>24300</v>
      </c>
      <c r="AB11" s="229">
        <v>28000</v>
      </c>
      <c r="AC11" s="229">
        <v>25000</v>
      </c>
      <c r="AD11" s="229">
        <v>6000</v>
      </c>
      <c r="AE11" s="228">
        <v>1499400</v>
      </c>
      <c r="AF11" s="51"/>
      <c r="AG11" s="51"/>
    </row>
    <row r="12" spans="1:33" ht="30" customHeight="1">
      <c r="A12" s="46" t="s">
        <v>153</v>
      </c>
      <c r="B12" s="227" t="s">
        <v>76</v>
      </c>
      <c r="C12" s="226">
        <v>5672400</v>
      </c>
      <c r="D12" s="225">
        <v>2421500</v>
      </c>
      <c r="E12" s="225">
        <v>316300</v>
      </c>
      <c r="F12" s="225">
        <v>520800</v>
      </c>
      <c r="G12" s="225">
        <v>215300</v>
      </c>
      <c r="H12" s="225">
        <v>598200</v>
      </c>
      <c r="I12" s="225">
        <v>0</v>
      </c>
      <c r="J12" s="225">
        <v>428400</v>
      </c>
      <c r="K12" s="225">
        <v>32500</v>
      </c>
      <c r="L12" s="225">
        <v>85300</v>
      </c>
      <c r="M12" s="225">
        <v>30600</v>
      </c>
      <c r="N12" s="225">
        <v>300</v>
      </c>
      <c r="O12" s="225">
        <v>10800</v>
      </c>
      <c r="P12" s="225">
        <v>10500</v>
      </c>
      <c r="Q12" s="225">
        <v>0</v>
      </c>
      <c r="R12" s="225">
        <v>22500</v>
      </c>
      <c r="S12" s="225">
        <v>28800</v>
      </c>
      <c r="T12" s="225">
        <v>32900</v>
      </c>
      <c r="U12" s="225">
        <v>29800</v>
      </c>
      <c r="V12" s="225">
        <v>24100</v>
      </c>
      <c r="W12" s="225">
        <v>100</v>
      </c>
      <c r="X12" s="225">
        <v>0</v>
      </c>
      <c r="Y12" s="225">
        <v>25700</v>
      </c>
      <c r="Z12" s="225">
        <v>0</v>
      </c>
      <c r="AA12" s="225">
        <v>22300</v>
      </c>
      <c r="AB12" s="225">
        <v>27500</v>
      </c>
      <c r="AC12" s="225">
        <v>22800</v>
      </c>
      <c r="AD12" s="225">
        <v>26400</v>
      </c>
      <c r="AE12" s="224">
        <v>739000</v>
      </c>
      <c r="AF12" s="56"/>
    </row>
    <row r="13" spans="1:33" ht="30" customHeight="1">
      <c r="A13" s="217"/>
      <c r="B13" s="223" t="s">
        <v>77</v>
      </c>
      <c r="C13" s="222">
        <v>986500</v>
      </c>
      <c r="D13" s="221">
        <v>110500</v>
      </c>
      <c r="E13" s="219">
        <v>29600</v>
      </c>
      <c r="F13" s="219">
        <v>14100</v>
      </c>
      <c r="G13" s="219">
        <v>15700</v>
      </c>
      <c r="H13" s="219">
        <v>38100</v>
      </c>
      <c r="I13" s="219">
        <v>0</v>
      </c>
      <c r="J13" s="219">
        <v>-1000</v>
      </c>
      <c r="K13" s="219">
        <v>500</v>
      </c>
      <c r="L13" s="219">
        <v>9400</v>
      </c>
      <c r="M13" s="219">
        <v>7300</v>
      </c>
      <c r="N13" s="220">
        <v>100</v>
      </c>
      <c r="O13" s="219">
        <v>-4400</v>
      </c>
      <c r="P13" s="219">
        <v>4800</v>
      </c>
      <c r="Q13" s="220">
        <v>0</v>
      </c>
      <c r="R13" s="219">
        <v>2200</v>
      </c>
      <c r="S13" s="219">
        <v>1000</v>
      </c>
      <c r="T13" s="219">
        <v>3400</v>
      </c>
      <c r="U13" s="219">
        <v>7900</v>
      </c>
      <c r="V13" s="219">
        <v>1000</v>
      </c>
      <c r="W13" s="220">
        <v>-100</v>
      </c>
      <c r="X13" s="219">
        <v>0</v>
      </c>
      <c r="Y13" s="219">
        <v>1700</v>
      </c>
      <c r="Z13" s="220">
        <v>0</v>
      </c>
      <c r="AA13" s="219">
        <v>2000</v>
      </c>
      <c r="AB13" s="219">
        <v>500</v>
      </c>
      <c r="AC13" s="219">
        <v>2200</v>
      </c>
      <c r="AD13" s="219">
        <v>-20400</v>
      </c>
      <c r="AE13" s="218">
        <v>760400</v>
      </c>
    </row>
    <row r="14" spans="1:33" ht="30" customHeight="1">
      <c r="A14" s="217"/>
      <c r="B14" s="216" t="s">
        <v>78</v>
      </c>
      <c r="C14" s="215">
        <v>1.1739122769903392</v>
      </c>
      <c r="D14" s="214">
        <v>1.0456328721866612</v>
      </c>
      <c r="E14" s="213">
        <v>1.0935820423648435</v>
      </c>
      <c r="F14" s="213">
        <v>1.0270737327188939</v>
      </c>
      <c r="G14" s="213">
        <v>1.0729215048769158</v>
      </c>
      <c r="H14" s="213">
        <v>1.0636910732196589</v>
      </c>
      <c r="I14" s="213" t="s">
        <v>184</v>
      </c>
      <c r="J14" s="213">
        <v>0.99766573295985062</v>
      </c>
      <c r="K14" s="213">
        <v>1.0153846153846153</v>
      </c>
      <c r="L14" s="213">
        <v>1.1101992966002345</v>
      </c>
      <c r="M14" s="213">
        <v>1.238562091503268</v>
      </c>
      <c r="N14" s="213">
        <v>1.3333333333333333</v>
      </c>
      <c r="O14" s="213">
        <v>0.59259259259259256</v>
      </c>
      <c r="P14" s="213">
        <v>1.4571428571428571</v>
      </c>
      <c r="Q14" s="213" t="s">
        <v>184</v>
      </c>
      <c r="R14" s="213">
        <v>1.0977777777777777</v>
      </c>
      <c r="S14" s="213">
        <v>1.0347222222222223</v>
      </c>
      <c r="T14" s="213">
        <v>1.1033434650455927</v>
      </c>
      <c r="U14" s="213">
        <v>1.2651006711409396</v>
      </c>
      <c r="V14" s="213">
        <v>1.04149377593361</v>
      </c>
      <c r="W14" s="213" t="s">
        <v>140</v>
      </c>
      <c r="X14" s="213" t="s">
        <v>184</v>
      </c>
      <c r="Y14" s="213">
        <v>1.066147859922179</v>
      </c>
      <c r="Z14" s="213" t="s">
        <v>184</v>
      </c>
      <c r="AA14" s="213">
        <v>1.0896860986547086</v>
      </c>
      <c r="AB14" s="213">
        <v>1.0181818181818181</v>
      </c>
      <c r="AC14" s="213">
        <v>1.0964912280701755</v>
      </c>
      <c r="AD14" s="213">
        <v>0.22727272727272727</v>
      </c>
      <c r="AE14" s="212">
        <v>2.028958051420839</v>
      </c>
    </row>
    <row r="15" spans="1:33" ht="30" customHeight="1" thickBot="1">
      <c r="A15" s="211"/>
      <c r="B15" s="210" t="s">
        <v>113</v>
      </c>
      <c r="C15" s="209">
        <v>1</v>
      </c>
      <c r="D15" s="207">
        <v>0.3802429830752827</v>
      </c>
      <c r="E15" s="208">
        <v>5.1945516526753666E-2</v>
      </c>
      <c r="F15" s="207">
        <v>8.0328582798960796E-2</v>
      </c>
      <c r="G15" s="207">
        <v>3.4690414332697594E-2</v>
      </c>
      <c r="H15" s="207">
        <v>9.5556323116430641E-2</v>
      </c>
      <c r="I15" s="207">
        <v>0</v>
      </c>
      <c r="J15" s="207">
        <v>6.4184775263181601E-2</v>
      </c>
      <c r="K15" s="207">
        <v>4.9557734760996563E-3</v>
      </c>
      <c r="L15" s="207">
        <v>1.4221568126867801E-2</v>
      </c>
      <c r="M15" s="207">
        <v>5.691630749823544E-3</v>
      </c>
      <c r="N15" s="207">
        <v>6.0069981528480682E-5</v>
      </c>
      <c r="O15" s="207">
        <v>9.6111970445569091E-4</v>
      </c>
      <c r="P15" s="207">
        <v>2.297676793464386E-3</v>
      </c>
      <c r="Q15" s="207">
        <v>0</v>
      </c>
      <c r="R15" s="207">
        <v>3.7093213593836819E-3</v>
      </c>
      <c r="S15" s="207">
        <v>4.4752136238718106E-3</v>
      </c>
      <c r="T15" s="207">
        <v>5.451350823709622E-3</v>
      </c>
      <c r="U15" s="207">
        <v>5.6615957590593043E-3</v>
      </c>
      <c r="V15" s="207">
        <v>3.7693913409121626E-3</v>
      </c>
      <c r="W15" s="207">
        <v>0</v>
      </c>
      <c r="X15" s="207">
        <v>0</v>
      </c>
      <c r="Y15" s="207">
        <v>4.1147937347009262E-3</v>
      </c>
      <c r="Z15" s="207">
        <v>0</v>
      </c>
      <c r="AA15" s="207">
        <v>3.6492513778552012E-3</v>
      </c>
      <c r="AB15" s="207">
        <v>4.204898706993648E-3</v>
      </c>
      <c r="AC15" s="207">
        <v>3.7543738455300423E-3</v>
      </c>
      <c r="AD15" s="207">
        <v>9.0104972292721019E-4</v>
      </c>
      <c r="AE15" s="206">
        <v>0.22517232575950982</v>
      </c>
    </row>
    <row r="16" spans="1:33" ht="30" customHeight="1" thickBot="1">
      <c r="A16" s="233" t="s">
        <v>79</v>
      </c>
      <c r="B16" s="337" t="s">
        <v>80</v>
      </c>
      <c r="C16" s="231">
        <v>8852400</v>
      </c>
      <c r="D16" s="229">
        <v>3378100</v>
      </c>
      <c r="E16" s="229">
        <v>463000</v>
      </c>
      <c r="F16" s="229">
        <v>707000</v>
      </c>
      <c r="G16" s="229">
        <v>310400</v>
      </c>
      <c r="H16" s="229">
        <v>865800</v>
      </c>
      <c r="I16" s="229">
        <v>0</v>
      </c>
      <c r="J16" s="229">
        <v>582800</v>
      </c>
      <c r="K16" s="229">
        <v>45200</v>
      </c>
      <c r="L16" s="229">
        <v>125500</v>
      </c>
      <c r="M16" s="229">
        <v>53000</v>
      </c>
      <c r="N16" s="229">
        <v>500</v>
      </c>
      <c r="O16" s="229">
        <v>13200</v>
      </c>
      <c r="P16" s="229">
        <v>18800</v>
      </c>
      <c r="Q16" s="229">
        <v>0</v>
      </c>
      <c r="R16" s="229">
        <v>34100</v>
      </c>
      <c r="S16" s="229">
        <v>40500</v>
      </c>
      <c r="T16" s="229">
        <v>48500</v>
      </c>
      <c r="U16" s="229">
        <v>49100</v>
      </c>
      <c r="V16" s="229">
        <v>34500</v>
      </c>
      <c r="W16" s="229">
        <v>200</v>
      </c>
      <c r="X16" s="229">
        <v>0</v>
      </c>
      <c r="Y16" s="229">
        <v>37800</v>
      </c>
      <c r="Z16" s="229">
        <v>0</v>
      </c>
      <c r="AA16" s="229">
        <v>33400</v>
      </c>
      <c r="AB16" s="229">
        <v>38200</v>
      </c>
      <c r="AC16" s="229">
        <v>33800</v>
      </c>
      <c r="AD16" s="229">
        <v>10300</v>
      </c>
      <c r="AE16" s="228">
        <v>1928700</v>
      </c>
      <c r="AF16" s="56"/>
    </row>
    <row r="17" spans="1:32" ht="30" customHeight="1">
      <c r="A17" s="46" t="s">
        <v>154</v>
      </c>
      <c r="B17" s="227" t="s">
        <v>81</v>
      </c>
      <c r="C17" s="226">
        <v>7568700</v>
      </c>
      <c r="D17" s="225">
        <v>3260600</v>
      </c>
      <c r="E17" s="225">
        <v>431100</v>
      </c>
      <c r="F17" s="225">
        <v>703200</v>
      </c>
      <c r="G17" s="225">
        <v>293500</v>
      </c>
      <c r="H17" s="225">
        <v>815500</v>
      </c>
      <c r="I17" s="225">
        <v>100</v>
      </c>
      <c r="J17" s="225">
        <v>591900</v>
      </c>
      <c r="K17" s="225">
        <v>44600</v>
      </c>
      <c r="L17" s="225">
        <v>114200</v>
      </c>
      <c r="M17" s="225">
        <v>43400</v>
      </c>
      <c r="N17" s="225">
        <v>300</v>
      </c>
      <c r="O17" s="225">
        <v>17800</v>
      </c>
      <c r="P17" s="225">
        <v>10800</v>
      </c>
      <c r="Q17" s="225">
        <v>100</v>
      </c>
      <c r="R17" s="225">
        <v>31200</v>
      </c>
      <c r="S17" s="225">
        <v>38600</v>
      </c>
      <c r="T17" s="225">
        <v>45600</v>
      </c>
      <c r="U17" s="225">
        <v>39600</v>
      </c>
      <c r="V17" s="225">
        <v>32600</v>
      </c>
      <c r="W17" s="225">
        <v>400</v>
      </c>
      <c r="X17" s="225">
        <v>100</v>
      </c>
      <c r="Y17" s="225">
        <v>35100</v>
      </c>
      <c r="Z17" s="225">
        <v>0</v>
      </c>
      <c r="AA17" s="225">
        <v>30700</v>
      </c>
      <c r="AB17" s="225">
        <v>37600</v>
      </c>
      <c r="AC17" s="225">
        <v>31900</v>
      </c>
      <c r="AD17" s="225">
        <v>26800</v>
      </c>
      <c r="AE17" s="338">
        <v>891400</v>
      </c>
      <c r="AF17" s="56"/>
    </row>
    <row r="18" spans="1:32" ht="30" customHeight="1">
      <c r="A18" s="217"/>
      <c r="B18" s="223" t="s">
        <v>77</v>
      </c>
      <c r="C18" s="222">
        <v>1283700</v>
      </c>
      <c r="D18" s="221">
        <v>117500</v>
      </c>
      <c r="E18" s="219">
        <v>31900</v>
      </c>
      <c r="F18" s="219">
        <v>3800</v>
      </c>
      <c r="G18" s="219">
        <v>16900</v>
      </c>
      <c r="H18" s="219">
        <v>50300</v>
      </c>
      <c r="I18" s="219">
        <v>-100</v>
      </c>
      <c r="J18" s="219">
        <v>-9100</v>
      </c>
      <c r="K18" s="219">
        <v>600</v>
      </c>
      <c r="L18" s="219">
        <v>11300</v>
      </c>
      <c r="M18" s="219">
        <v>9600</v>
      </c>
      <c r="N18" s="220">
        <v>200</v>
      </c>
      <c r="O18" s="220">
        <v>-4600</v>
      </c>
      <c r="P18" s="219">
        <v>8000</v>
      </c>
      <c r="Q18" s="220">
        <v>-100</v>
      </c>
      <c r="R18" s="219">
        <v>2900</v>
      </c>
      <c r="S18" s="219">
        <v>1900</v>
      </c>
      <c r="T18" s="219">
        <v>2900</v>
      </c>
      <c r="U18" s="219">
        <v>9500</v>
      </c>
      <c r="V18" s="219">
        <v>1900</v>
      </c>
      <c r="W18" s="220">
        <v>-200</v>
      </c>
      <c r="X18" s="219">
        <v>-100</v>
      </c>
      <c r="Y18" s="219">
        <v>2700</v>
      </c>
      <c r="Z18" s="220">
        <v>0</v>
      </c>
      <c r="AA18" s="219">
        <v>2700</v>
      </c>
      <c r="AB18" s="219">
        <v>600</v>
      </c>
      <c r="AC18" s="219">
        <v>1900</v>
      </c>
      <c r="AD18" s="220">
        <v>-16500</v>
      </c>
      <c r="AE18" s="218">
        <v>1037300</v>
      </c>
    </row>
    <row r="19" spans="1:32" ht="30" customHeight="1">
      <c r="A19" s="217"/>
      <c r="B19" s="216" t="s">
        <v>82</v>
      </c>
      <c r="C19" s="215">
        <v>1.1696064053272028</v>
      </c>
      <c r="D19" s="214">
        <v>1.036036312335153</v>
      </c>
      <c r="E19" s="213">
        <v>1.0739967524936209</v>
      </c>
      <c r="F19" s="213">
        <v>1.0054038680318544</v>
      </c>
      <c r="G19" s="213">
        <v>1.0575809199318569</v>
      </c>
      <c r="H19" s="213">
        <v>1.0616799509503372</v>
      </c>
      <c r="I19" s="213" t="s">
        <v>140</v>
      </c>
      <c r="J19" s="213">
        <v>0.98462578138199019</v>
      </c>
      <c r="K19" s="213">
        <v>1.0134529147982063</v>
      </c>
      <c r="L19" s="213">
        <v>1.0989492119089317</v>
      </c>
      <c r="M19" s="213">
        <v>1.2211981566820276</v>
      </c>
      <c r="N19" s="213">
        <v>1.6666666666666667</v>
      </c>
      <c r="O19" s="213">
        <v>0.7415730337078652</v>
      </c>
      <c r="P19" s="213">
        <v>1.7407407407407407</v>
      </c>
      <c r="Q19" s="213" t="s">
        <v>140</v>
      </c>
      <c r="R19" s="213">
        <v>1.0929487179487178</v>
      </c>
      <c r="S19" s="213">
        <v>1.0492227979274611</v>
      </c>
      <c r="T19" s="213">
        <v>1.0635964912280702</v>
      </c>
      <c r="U19" s="213">
        <v>1.2398989898989898</v>
      </c>
      <c r="V19" s="213">
        <v>1.0582822085889572</v>
      </c>
      <c r="W19" s="213">
        <v>0.5</v>
      </c>
      <c r="X19" s="213" t="s">
        <v>140</v>
      </c>
      <c r="Y19" s="213">
        <v>1.0769230769230769</v>
      </c>
      <c r="Z19" s="213" t="s">
        <v>184</v>
      </c>
      <c r="AA19" s="213">
        <v>1.0879478827361564</v>
      </c>
      <c r="AB19" s="213">
        <v>1.0159574468085106</v>
      </c>
      <c r="AC19" s="213">
        <v>1.0595611285266457</v>
      </c>
      <c r="AD19" s="213">
        <v>0.38432835820895522</v>
      </c>
      <c r="AE19" s="212">
        <v>2.1636751177922369</v>
      </c>
    </row>
    <row r="20" spans="1:32" ht="30" customHeight="1" thickBot="1">
      <c r="A20" s="217"/>
      <c r="B20" s="210" t="s">
        <v>114</v>
      </c>
      <c r="C20" s="209">
        <v>1</v>
      </c>
      <c r="D20" s="207">
        <v>0.3816027292033799</v>
      </c>
      <c r="E20" s="208">
        <v>5.2302200533188743E-2</v>
      </c>
      <c r="F20" s="207">
        <v>7.9865347250463153E-2</v>
      </c>
      <c r="G20" s="207">
        <v>3.5063937463286794E-2</v>
      </c>
      <c r="H20" s="207">
        <v>9.7803985359902396E-2</v>
      </c>
      <c r="I20" s="207">
        <v>0</v>
      </c>
      <c r="J20" s="207">
        <v>6.5835253716506253E-2</v>
      </c>
      <c r="K20" s="207">
        <v>5.1059599656590304E-3</v>
      </c>
      <c r="L20" s="207">
        <v>1.4176946364827617E-2</v>
      </c>
      <c r="M20" s="207">
        <v>5.9870769508833764E-3</v>
      </c>
      <c r="N20" s="207">
        <v>5.6481858027201661E-5</v>
      </c>
      <c r="O20" s="207">
        <v>1.4911210519181239E-3</v>
      </c>
      <c r="P20" s="207">
        <v>2.1237178618227826E-3</v>
      </c>
      <c r="Q20" s="207">
        <v>0</v>
      </c>
      <c r="R20" s="207">
        <v>3.8520627174551533E-3</v>
      </c>
      <c r="S20" s="207">
        <v>4.5750305002033344E-3</v>
      </c>
      <c r="T20" s="207">
        <v>5.4787402286385614E-3</v>
      </c>
      <c r="U20" s="207">
        <v>5.5465184582712034E-3</v>
      </c>
      <c r="V20" s="207">
        <v>3.8972482038769148E-3</v>
      </c>
      <c r="W20" s="207">
        <v>2.2592743210880666E-5</v>
      </c>
      <c r="X20" s="207">
        <v>0</v>
      </c>
      <c r="Y20" s="207">
        <v>4.2700284668564454E-3</v>
      </c>
      <c r="Z20" s="207">
        <v>0</v>
      </c>
      <c r="AA20" s="207">
        <v>3.7729881162170712E-3</v>
      </c>
      <c r="AB20" s="207">
        <v>4.3152139532782073E-3</v>
      </c>
      <c r="AC20" s="207">
        <v>3.8181736026388323E-3</v>
      </c>
      <c r="AD20" s="207">
        <v>1.1635262753603543E-3</v>
      </c>
      <c r="AE20" s="206">
        <v>0.21787311915412769</v>
      </c>
    </row>
    <row r="21" spans="1:32" ht="14">
      <c r="A21" s="339" t="s">
        <v>115</v>
      </c>
      <c r="B21" s="340" t="s">
        <v>116</v>
      </c>
      <c r="C21" s="341"/>
      <c r="D21" s="252"/>
      <c r="E21" s="252"/>
      <c r="F21" s="252"/>
      <c r="G21" s="252"/>
      <c r="H21" s="252"/>
      <c r="I21" s="252"/>
      <c r="J21" s="253"/>
      <c r="K21" s="253"/>
      <c r="L21" s="253"/>
      <c r="M21" s="253"/>
      <c r="N21" s="253"/>
      <c r="O21" s="253"/>
      <c r="P21" s="253"/>
      <c r="Q21" s="253"/>
      <c r="R21" s="253"/>
      <c r="S21" s="253"/>
      <c r="T21" s="253"/>
      <c r="U21" s="253"/>
      <c r="V21" s="253"/>
      <c r="W21" s="253"/>
      <c r="X21" s="253"/>
      <c r="Y21" s="253"/>
      <c r="Z21" s="253"/>
      <c r="AA21" s="253"/>
      <c r="AB21" s="253"/>
      <c r="AC21" s="253"/>
      <c r="AD21" s="253"/>
      <c r="AE21" s="253"/>
    </row>
    <row r="22" spans="1:32" ht="14">
      <c r="A22" s="340"/>
      <c r="B22" s="340" t="s">
        <v>117</v>
      </c>
      <c r="C22" s="341"/>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row>
    <row r="23" spans="1:32" ht="14">
      <c r="A23" s="340"/>
      <c r="B23" s="340" t="s">
        <v>195</v>
      </c>
      <c r="C23" s="341"/>
      <c r="D23" s="252"/>
      <c r="E23" s="252"/>
      <c r="F23" s="252"/>
      <c r="G23" s="252"/>
      <c r="H23" s="252"/>
      <c r="I23" s="252"/>
      <c r="J23" s="252"/>
      <c r="K23" s="252"/>
      <c r="L23" s="252"/>
      <c r="M23" s="252"/>
      <c r="N23" s="252"/>
      <c r="O23" s="252"/>
      <c r="P23" s="252"/>
      <c r="Q23" s="252"/>
      <c r="R23" s="252"/>
      <c r="S23" s="252"/>
      <c r="T23" s="252"/>
      <c r="U23" s="252"/>
      <c r="V23" s="253"/>
      <c r="W23" s="253"/>
      <c r="X23" s="253"/>
      <c r="Y23" s="253"/>
      <c r="Z23" s="253"/>
      <c r="AA23" s="253"/>
      <c r="AB23" s="253"/>
      <c r="AC23" s="253"/>
      <c r="AD23" s="253"/>
      <c r="AE23" s="253"/>
    </row>
    <row r="24" spans="1:32" ht="16.5">
      <c r="A24" s="253"/>
      <c r="B24" s="255"/>
      <c r="C24" s="342"/>
      <c r="D24" s="252"/>
      <c r="E24" s="252"/>
      <c r="F24" s="252"/>
      <c r="G24" s="252"/>
      <c r="H24" s="252"/>
      <c r="I24" s="252"/>
      <c r="J24" s="252"/>
      <c r="K24" s="252"/>
      <c r="L24" s="252"/>
      <c r="M24" s="252"/>
      <c r="N24" s="252"/>
      <c r="O24" s="252"/>
      <c r="P24" s="252"/>
      <c r="Q24" s="252"/>
      <c r="R24" s="252"/>
      <c r="S24" s="252"/>
      <c r="T24" s="252"/>
      <c r="U24" s="252"/>
      <c r="V24" s="253"/>
      <c r="W24" s="253"/>
      <c r="X24" s="253"/>
      <c r="Y24" s="253"/>
      <c r="Z24" s="253"/>
      <c r="AA24" s="253"/>
      <c r="AB24" s="253"/>
      <c r="AC24" s="253"/>
      <c r="AD24" s="253"/>
      <c r="AE24" s="253"/>
    </row>
    <row r="25" spans="1:32" ht="26.25" customHeight="1" thickBot="1">
      <c r="A25" s="343"/>
      <c r="B25" s="343"/>
      <c r="C25" s="343"/>
      <c r="D25" s="344" t="s">
        <v>118</v>
      </c>
      <c r="E25" s="344"/>
      <c r="F25" s="344"/>
      <c r="G25" s="344"/>
      <c r="H25" s="344" t="s">
        <v>119</v>
      </c>
      <c r="I25" s="344"/>
      <c r="J25" s="344"/>
      <c r="K25" s="343"/>
      <c r="L25" s="343"/>
      <c r="M25" s="343"/>
      <c r="N25" s="343"/>
      <c r="O25" s="343"/>
      <c r="P25" s="343"/>
      <c r="Q25" s="343"/>
      <c r="R25" s="343"/>
      <c r="S25" s="343"/>
      <c r="T25" s="343"/>
      <c r="U25" s="343"/>
      <c r="V25" s="343"/>
      <c r="W25" s="343"/>
      <c r="X25" s="343"/>
      <c r="Y25" s="343"/>
      <c r="Z25" s="343"/>
      <c r="AA25" s="343"/>
      <c r="AB25" s="343"/>
      <c r="AC25" s="343"/>
      <c r="AD25" s="343"/>
      <c r="AE25" s="343"/>
    </row>
    <row r="26" spans="1:32" ht="26.25" customHeight="1" thickBot="1">
      <c r="A26" s="343"/>
      <c r="B26" s="343"/>
      <c r="C26" s="343"/>
      <c r="D26" s="344"/>
      <c r="E26" s="345" t="s">
        <v>120</v>
      </c>
      <c r="F26" s="346" t="s">
        <v>121</v>
      </c>
      <c r="G26" s="344"/>
      <c r="H26" s="344"/>
      <c r="I26" s="345" t="s">
        <v>122</v>
      </c>
      <c r="J26" s="346" t="s">
        <v>123</v>
      </c>
      <c r="K26" s="343"/>
      <c r="L26" s="343"/>
      <c r="M26" s="343"/>
      <c r="N26" s="343"/>
      <c r="O26" s="343"/>
      <c r="P26" s="343"/>
      <c r="Q26" s="49"/>
      <c r="R26" s="49"/>
      <c r="S26" s="343"/>
      <c r="T26" s="343"/>
      <c r="U26" s="343"/>
      <c r="V26" s="343"/>
      <c r="W26" s="343"/>
      <c r="X26" s="343"/>
      <c r="Y26" s="343"/>
      <c r="Z26" s="343"/>
      <c r="AA26" s="343"/>
      <c r="AB26" s="343"/>
      <c r="AC26" s="343"/>
      <c r="AD26" s="343"/>
      <c r="AE26" s="343"/>
    </row>
    <row r="27" spans="1:32" ht="26.25" customHeight="1">
      <c r="A27" s="343"/>
      <c r="B27" s="343"/>
      <c r="C27" s="343"/>
      <c r="D27" s="347" t="s">
        <v>260</v>
      </c>
      <c r="E27" s="348">
        <v>280200</v>
      </c>
      <c r="F27" s="349">
        <v>27000</v>
      </c>
      <c r="G27" s="350"/>
      <c r="H27" s="347" t="s">
        <v>260</v>
      </c>
      <c r="I27" s="348">
        <v>549700</v>
      </c>
      <c r="J27" s="351">
        <v>82700</v>
      </c>
      <c r="K27" s="350"/>
      <c r="L27" s="343"/>
      <c r="M27" s="135"/>
      <c r="N27" s="253"/>
      <c r="O27" s="343"/>
      <c r="P27" s="343"/>
      <c r="Q27" s="49"/>
      <c r="R27" s="49"/>
      <c r="S27" s="343"/>
      <c r="T27" s="343"/>
      <c r="U27" s="343"/>
      <c r="V27" s="343"/>
      <c r="W27" s="343"/>
      <c r="X27" s="343"/>
      <c r="Y27" s="343"/>
      <c r="Z27" s="343"/>
      <c r="AA27" s="343"/>
      <c r="AB27" s="343"/>
      <c r="AC27" s="343"/>
      <c r="AD27" s="343"/>
      <c r="AE27" s="343"/>
    </row>
    <row r="28" spans="1:32" ht="26.25" customHeight="1">
      <c r="A28" s="343"/>
      <c r="B28" s="343"/>
      <c r="C28" s="343"/>
      <c r="D28" s="352" t="s">
        <v>201</v>
      </c>
      <c r="E28" s="353">
        <v>266500</v>
      </c>
      <c r="F28" s="354">
        <v>26500</v>
      </c>
      <c r="G28" s="355"/>
      <c r="H28" s="352" t="s">
        <v>201</v>
      </c>
      <c r="I28" s="356">
        <v>508500</v>
      </c>
      <c r="J28" s="357">
        <v>86900</v>
      </c>
      <c r="K28" s="358"/>
      <c r="L28" s="253"/>
      <c r="M28" s="343"/>
      <c r="N28" s="343"/>
      <c r="O28" s="343"/>
      <c r="P28" s="343"/>
      <c r="Q28" s="343"/>
      <c r="R28" s="343"/>
      <c r="S28" s="343"/>
      <c r="T28" s="343"/>
      <c r="U28" s="343"/>
      <c r="V28" s="343"/>
      <c r="W28" s="343"/>
      <c r="X28" s="343"/>
      <c r="Y28" s="343"/>
      <c r="Z28" s="343"/>
      <c r="AA28" s="343"/>
      <c r="AB28" s="343"/>
      <c r="AC28" s="343"/>
      <c r="AD28" s="343"/>
      <c r="AE28" s="343"/>
    </row>
    <row r="29" spans="1:32" ht="26.25" customHeight="1">
      <c r="A29" s="343"/>
      <c r="B29" s="343"/>
      <c r="C29" s="343"/>
      <c r="D29" s="359" t="s">
        <v>77</v>
      </c>
      <c r="E29" s="360">
        <v>13700</v>
      </c>
      <c r="F29" s="361">
        <v>500</v>
      </c>
      <c r="G29" s="253"/>
      <c r="H29" s="359" t="s">
        <v>77</v>
      </c>
      <c r="I29" s="360">
        <v>41200</v>
      </c>
      <c r="J29" s="361">
        <v>-4200</v>
      </c>
      <c r="K29" s="343"/>
      <c r="L29" s="343"/>
      <c r="M29" s="343"/>
      <c r="N29" s="343"/>
      <c r="O29" s="343"/>
      <c r="P29" s="343"/>
      <c r="Q29" s="343"/>
      <c r="R29" s="343"/>
      <c r="S29" s="343"/>
      <c r="T29" s="343"/>
      <c r="U29" s="343"/>
      <c r="V29" s="343"/>
      <c r="W29" s="343"/>
      <c r="X29" s="343"/>
      <c r="Y29" s="343"/>
      <c r="Z29" s="343"/>
      <c r="AA29" s="343"/>
      <c r="AB29" s="343"/>
      <c r="AC29" s="343"/>
      <c r="AD29" s="343"/>
      <c r="AE29" s="343"/>
    </row>
    <row r="30" spans="1:32" ht="26.25" customHeight="1">
      <c r="A30" s="343"/>
      <c r="B30" s="343"/>
      <c r="C30" s="343"/>
      <c r="D30" s="362" t="s">
        <v>124</v>
      </c>
      <c r="E30" s="363">
        <v>1.05140712945591</v>
      </c>
      <c r="F30" s="364">
        <v>1.0188679245283019</v>
      </c>
      <c r="G30" s="253"/>
      <c r="H30" s="362" t="s">
        <v>124</v>
      </c>
      <c r="I30" s="363">
        <v>1.08102261553589</v>
      </c>
      <c r="J30" s="365">
        <v>0.95166858457997694</v>
      </c>
      <c r="K30" s="343"/>
      <c r="L30" s="366" t="s">
        <v>125</v>
      </c>
      <c r="M30" s="366"/>
      <c r="N30" s="366"/>
      <c r="O30" s="366"/>
      <c r="P30" s="366"/>
      <c r="Q30" s="366"/>
      <c r="R30" s="366"/>
      <c r="S30" s="366"/>
      <c r="T30" s="366"/>
      <c r="U30" s="343"/>
      <c r="V30" s="343"/>
      <c r="W30" s="343"/>
      <c r="X30" s="343"/>
      <c r="Y30" s="343"/>
      <c r="Z30" s="343"/>
      <c r="AA30" s="343"/>
      <c r="AB30" s="343"/>
      <c r="AC30" s="343"/>
      <c r="AD30" s="343"/>
      <c r="AE30" s="343"/>
    </row>
    <row r="31" spans="1:32" ht="26.25" customHeight="1" thickBot="1">
      <c r="A31" s="253"/>
      <c r="B31" s="253"/>
      <c r="C31" s="253"/>
      <c r="D31" s="367" t="s">
        <v>112</v>
      </c>
      <c r="E31" s="368">
        <v>0.37340085287846481</v>
      </c>
      <c r="F31" s="369">
        <v>3.5980810234541576E-2</v>
      </c>
      <c r="G31" s="253"/>
      <c r="H31" s="370" t="s">
        <v>126</v>
      </c>
      <c r="I31" s="371">
        <v>0.86922833649588871</v>
      </c>
      <c r="J31" s="372">
        <v>0.13077166350411132</v>
      </c>
      <c r="K31" s="253"/>
      <c r="L31" s="469" t="s">
        <v>127</v>
      </c>
      <c r="M31" s="469"/>
      <c r="N31" s="469"/>
      <c r="O31" s="469"/>
      <c r="P31" s="469"/>
      <c r="Q31" s="469"/>
      <c r="R31" s="469"/>
      <c r="S31" s="469"/>
      <c r="T31" s="469"/>
      <c r="U31" s="373"/>
      <c r="V31" s="373"/>
      <c r="W31" s="253"/>
      <c r="X31" s="253"/>
      <c r="Y31" s="253"/>
      <c r="Z31" s="253"/>
      <c r="AA31" s="253"/>
      <c r="AB31" s="253"/>
      <c r="AC31" s="253"/>
      <c r="AD31" s="253"/>
      <c r="AE31" s="253"/>
    </row>
  </sheetData>
  <mergeCells count="2">
    <mergeCell ref="L31:T31"/>
    <mergeCell ref="A1:B1"/>
  </mergeCells>
  <phoneticPr fontId="2"/>
  <conditionalFormatting sqref="C9:AE9">
    <cfRule type="cellIs" dxfId="62" priority="3" operator="equal">
      <formula>"△100%"</formula>
    </cfRule>
  </conditionalFormatting>
  <conditionalFormatting sqref="C19:AE19">
    <cfRule type="cellIs" dxfId="61" priority="2" operator="equal">
      <formula>"△100%"</formula>
    </cfRule>
  </conditionalFormatting>
  <conditionalFormatting sqref="I28:J28">
    <cfRule type="containsBlanks" dxfId="60" priority="4">
      <formula>LEN(TRIM(I28))=0</formula>
    </cfRule>
  </conditionalFormatting>
  <conditionalFormatting sqref="AE14">
    <cfRule type="cellIs" dxfId="59" priority="1" operator="equal">
      <formula>"△100%"</formula>
    </cfRule>
  </conditionalFormatting>
  <hyperlinks>
    <hyperlink ref="A1:B1" location="令和６年度!A1" display="令和６年度!A1" xr:uid="{D760C8EE-BBD1-41E5-8C9A-A7C68816F56A}"/>
  </hyperlinks>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R29"/>
  <sheetViews>
    <sheetView workbookViewId="0">
      <selection sqref="A1:B1"/>
    </sheetView>
  </sheetViews>
  <sheetFormatPr defaultColWidth="9" defaultRowHeight="13"/>
  <cols>
    <col min="1" max="1" width="11.08203125" style="47" customWidth="1"/>
    <col min="2" max="2" width="10.08203125" style="47" customWidth="1"/>
    <col min="3" max="3" width="13.83203125" style="47" customWidth="1"/>
    <col min="4" max="17" width="10.75" style="47" customWidth="1"/>
    <col min="18" max="16384" width="9" style="47"/>
  </cols>
  <sheetData>
    <row r="1" spans="1:18" s="125" customFormat="1" ht="24" customHeight="1">
      <c r="A1" s="468" t="str">
        <f>令和６年度!A1</f>
        <v>令和６年度</v>
      </c>
      <c r="B1" s="468"/>
      <c r="C1" s="122"/>
      <c r="D1" s="122"/>
      <c r="E1" s="123" t="str">
        <f ca="1">RIGHT(CELL("filename",$A$1),LEN(CELL("filename",$A$1))-FIND("]",CELL("filename",$A$1)))</f>
        <v>11月（３表）</v>
      </c>
      <c r="F1" s="124" t="s">
        <v>137</v>
      </c>
      <c r="G1" s="123"/>
      <c r="H1" s="124"/>
      <c r="I1" s="126"/>
      <c r="J1" s="123"/>
      <c r="K1" s="124"/>
      <c r="L1" s="126"/>
      <c r="M1" s="126"/>
      <c r="N1" s="126"/>
      <c r="O1" s="126"/>
      <c r="P1" s="126"/>
      <c r="Q1" s="126"/>
    </row>
    <row r="2" spans="1:18" ht="10.5" customHeight="1">
      <c r="A2" s="50"/>
      <c r="B2" s="50"/>
      <c r="C2" s="50"/>
      <c r="D2" s="50"/>
      <c r="E2" s="50"/>
      <c r="F2" s="50"/>
      <c r="G2" s="50"/>
      <c r="H2" s="50"/>
      <c r="I2" s="50"/>
      <c r="J2" s="50"/>
      <c r="K2" s="50"/>
      <c r="L2" s="50"/>
      <c r="M2" s="50"/>
      <c r="N2" s="50"/>
      <c r="O2" s="50"/>
      <c r="P2" s="50"/>
      <c r="Q2" s="50"/>
    </row>
    <row r="3" spans="1:18" ht="17" thickBot="1">
      <c r="A3" s="136" t="s">
        <v>128</v>
      </c>
      <c r="B3" s="137"/>
      <c r="C3" s="137"/>
      <c r="D3" s="136"/>
      <c r="E3" s="137"/>
      <c r="F3" s="137"/>
      <c r="G3" s="137"/>
      <c r="H3" s="137"/>
      <c r="I3" s="137"/>
      <c r="J3" s="137"/>
      <c r="K3" s="137"/>
      <c r="L3" s="138"/>
      <c r="M3" s="137"/>
      <c r="N3" s="137"/>
      <c r="O3" s="137"/>
      <c r="P3" s="137"/>
      <c r="Q3" s="137"/>
    </row>
    <row r="4" spans="1:18" ht="19.5" customHeight="1">
      <c r="A4" s="9"/>
      <c r="B4" s="39" t="s">
        <v>62</v>
      </c>
      <c r="C4" s="139"/>
      <c r="D4" s="140">
        <v>1</v>
      </c>
      <c r="E4" s="140">
        <v>2</v>
      </c>
      <c r="F4" s="140">
        <v>3</v>
      </c>
      <c r="G4" s="140">
        <v>4</v>
      </c>
      <c r="H4" s="140">
        <v>5</v>
      </c>
      <c r="I4" s="140">
        <v>6</v>
      </c>
      <c r="J4" s="140">
        <v>7</v>
      </c>
      <c r="K4" s="140">
        <v>8</v>
      </c>
      <c r="L4" s="140">
        <v>9</v>
      </c>
      <c r="M4" s="140">
        <v>10</v>
      </c>
      <c r="N4" s="140">
        <v>11</v>
      </c>
      <c r="O4" s="140">
        <v>12</v>
      </c>
      <c r="P4" s="140">
        <v>13</v>
      </c>
      <c r="Q4" s="141">
        <v>14</v>
      </c>
    </row>
    <row r="5" spans="1:18" ht="19.5" customHeight="1" thickBot="1">
      <c r="A5" s="40" t="s">
        <v>65</v>
      </c>
      <c r="B5" s="10"/>
      <c r="C5" s="142" t="s">
        <v>129</v>
      </c>
      <c r="D5" s="143" t="s">
        <v>165</v>
      </c>
      <c r="E5" s="144" t="s">
        <v>166</v>
      </c>
      <c r="F5" s="144" t="s">
        <v>167</v>
      </c>
      <c r="G5" s="144" t="s">
        <v>168</v>
      </c>
      <c r="H5" s="144" t="s">
        <v>169</v>
      </c>
      <c r="I5" s="144" t="s">
        <v>170</v>
      </c>
      <c r="J5" s="144" t="s">
        <v>171</v>
      </c>
      <c r="K5" s="144" t="s">
        <v>172</v>
      </c>
      <c r="L5" s="144" t="s">
        <v>173</v>
      </c>
      <c r="M5" s="144" t="s">
        <v>174</v>
      </c>
      <c r="N5" s="144" t="s">
        <v>175</v>
      </c>
      <c r="O5" s="144" t="s">
        <v>176</v>
      </c>
      <c r="P5" s="144" t="s">
        <v>177</v>
      </c>
      <c r="Q5" s="145" t="s">
        <v>178</v>
      </c>
    </row>
    <row r="6" spans="1:18" ht="30" customHeight="1" thickBot="1">
      <c r="A6" s="146" t="s">
        <v>71</v>
      </c>
      <c r="B6" s="374" t="s">
        <v>260</v>
      </c>
      <c r="C6" s="147">
        <v>174400</v>
      </c>
      <c r="D6" s="148">
        <v>59600</v>
      </c>
      <c r="E6" s="148">
        <v>38400</v>
      </c>
      <c r="F6" s="148">
        <v>30300</v>
      </c>
      <c r="G6" s="148">
        <v>13000</v>
      </c>
      <c r="H6" s="148">
        <v>4900</v>
      </c>
      <c r="I6" s="148">
        <v>1200</v>
      </c>
      <c r="J6" s="148">
        <v>1000</v>
      </c>
      <c r="K6" s="148">
        <v>400</v>
      </c>
      <c r="L6" s="148">
        <v>1700</v>
      </c>
      <c r="M6" s="148">
        <v>2600</v>
      </c>
      <c r="N6" s="148">
        <v>800</v>
      </c>
      <c r="O6" s="148">
        <v>300</v>
      </c>
      <c r="P6" s="148">
        <v>900</v>
      </c>
      <c r="Q6" s="149">
        <v>19300</v>
      </c>
      <c r="R6" s="51"/>
    </row>
    <row r="7" spans="1:18" ht="30" customHeight="1">
      <c r="A7" s="11"/>
      <c r="B7" s="375" t="s">
        <v>201</v>
      </c>
      <c r="C7" s="12">
        <v>91100</v>
      </c>
      <c r="D7" s="13">
        <v>34300</v>
      </c>
      <c r="E7" s="14">
        <v>24400</v>
      </c>
      <c r="F7" s="14">
        <v>6400</v>
      </c>
      <c r="G7" s="14">
        <v>10800</v>
      </c>
      <c r="H7" s="14">
        <v>3800</v>
      </c>
      <c r="I7" s="14">
        <v>1700</v>
      </c>
      <c r="J7" s="14">
        <v>800</v>
      </c>
      <c r="K7" s="14">
        <v>200</v>
      </c>
      <c r="L7" s="14">
        <v>300</v>
      </c>
      <c r="M7" s="14">
        <v>800</v>
      </c>
      <c r="N7" s="14">
        <v>300</v>
      </c>
      <c r="O7" s="15">
        <v>100</v>
      </c>
      <c r="P7" s="14">
        <v>1000</v>
      </c>
      <c r="Q7" s="16">
        <v>6200</v>
      </c>
      <c r="R7" s="51"/>
    </row>
    <row r="8" spans="1:18" ht="30" customHeight="1">
      <c r="A8" s="11"/>
      <c r="B8" s="17" t="s">
        <v>77</v>
      </c>
      <c r="C8" s="41">
        <v>83300</v>
      </c>
      <c r="D8" s="42">
        <v>25300</v>
      </c>
      <c r="E8" s="43">
        <v>14000</v>
      </c>
      <c r="F8" s="42">
        <v>23900</v>
      </c>
      <c r="G8" s="42">
        <v>2200</v>
      </c>
      <c r="H8" s="42">
        <v>1100</v>
      </c>
      <c r="I8" s="42">
        <v>-500</v>
      </c>
      <c r="J8" s="42">
        <v>200</v>
      </c>
      <c r="K8" s="42">
        <v>200</v>
      </c>
      <c r="L8" s="42">
        <v>1400</v>
      </c>
      <c r="M8" s="42">
        <v>1800</v>
      </c>
      <c r="N8" s="42">
        <v>500</v>
      </c>
      <c r="O8" s="42">
        <v>200</v>
      </c>
      <c r="P8" s="42">
        <v>-100</v>
      </c>
      <c r="Q8" s="44">
        <v>13100</v>
      </c>
    </row>
    <row r="9" spans="1:18" ht="30" customHeight="1">
      <c r="A9" s="11"/>
      <c r="B9" s="18" t="s">
        <v>73</v>
      </c>
      <c r="C9" s="19">
        <v>1.9143798024149286</v>
      </c>
      <c r="D9" s="20">
        <v>1.7376093294460642</v>
      </c>
      <c r="E9" s="21">
        <v>1.5737704918032787</v>
      </c>
      <c r="F9" s="20">
        <v>4.734375</v>
      </c>
      <c r="G9" s="20">
        <v>1.2037037037037037</v>
      </c>
      <c r="H9" s="20">
        <v>1.2894736842105263</v>
      </c>
      <c r="I9" s="20">
        <v>0.70588235294117652</v>
      </c>
      <c r="J9" s="20">
        <v>1.25</v>
      </c>
      <c r="K9" s="20">
        <v>2</v>
      </c>
      <c r="L9" s="20">
        <v>5.666666666666667</v>
      </c>
      <c r="M9" s="20">
        <v>3.25</v>
      </c>
      <c r="N9" s="20">
        <v>2.6666666666666665</v>
      </c>
      <c r="O9" s="20">
        <v>3</v>
      </c>
      <c r="P9" s="20">
        <v>0.9</v>
      </c>
      <c r="Q9" s="22">
        <v>3.1129032258064515</v>
      </c>
    </row>
    <row r="10" spans="1:18" ht="30" customHeight="1" thickBot="1">
      <c r="A10" s="45"/>
      <c r="B10" s="23" t="s">
        <v>113</v>
      </c>
      <c r="C10" s="24">
        <v>1</v>
      </c>
      <c r="D10" s="25">
        <v>0.34174311926605505</v>
      </c>
      <c r="E10" s="26">
        <v>0.22018348623853212</v>
      </c>
      <c r="F10" s="27">
        <v>0.17373853211009174</v>
      </c>
      <c r="G10" s="27">
        <v>7.4541284403669722E-2</v>
      </c>
      <c r="H10" s="27">
        <v>2.8096330275229359E-2</v>
      </c>
      <c r="I10" s="27">
        <v>6.8807339449541288E-3</v>
      </c>
      <c r="J10" s="27">
        <v>5.7339449541284407E-3</v>
      </c>
      <c r="K10" s="27">
        <v>2.2935779816513763E-3</v>
      </c>
      <c r="L10" s="27">
        <v>9.7477064220183492E-3</v>
      </c>
      <c r="M10" s="27">
        <v>1.4908256880733946E-2</v>
      </c>
      <c r="N10" s="27">
        <v>4.5871559633027525E-3</v>
      </c>
      <c r="O10" s="27">
        <v>1.7201834862385322E-3</v>
      </c>
      <c r="P10" s="27">
        <v>5.1605504587155966E-3</v>
      </c>
      <c r="Q10" s="28">
        <v>0.1106651376146789</v>
      </c>
    </row>
    <row r="11" spans="1:18" ht="30" customHeight="1" thickBot="1">
      <c r="A11" s="150" t="s">
        <v>74</v>
      </c>
      <c r="B11" s="151" t="s">
        <v>75</v>
      </c>
      <c r="C11" s="152">
        <v>1499400</v>
      </c>
      <c r="D11" s="153">
        <v>624800</v>
      </c>
      <c r="E11" s="153">
        <v>276900</v>
      </c>
      <c r="F11" s="153">
        <v>217900</v>
      </c>
      <c r="G11" s="153">
        <v>116500</v>
      </c>
      <c r="H11" s="153">
        <v>30900</v>
      </c>
      <c r="I11" s="153">
        <v>7000</v>
      </c>
      <c r="J11" s="153">
        <v>6500</v>
      </c>
      <c r="K11" s="153">
        <v>2800</v>
      </c>
      <c r="L11" s="153">
        <v>12500</v>
      </c>
      <c r="M11" s="153">
        <v>11700</v>
      </c>
      <c r="N11" s="153">
        <v>5100</v>
      </c>
      <c r="O11" s="153">
        <v>2100</v>
      </c>
      <c r="P11" s="153">
        <v>6000</v>
      </c>
      <c r="Q11" s="154">
        <v>178700</v>
      </c>
      <c r="R11" s="51"/>
    </row>
    <row r="12" spans="1:18" ht="30" customHeight="1">
      <c r="A12" s="155" t="s">
        <v>153</v>
      </c>
      <c r="B12" s="29" t="s">
        <v>76</v>
      </c>
      <c r="C12" s="30">
        <v>739000</v>
      </c>
      <c r="D12" s="31">
        <v>323700</v>
      </c>
      <c r="E12" s="31">
        <v>176900</v>
      </c>
      <c r="F12" s="31">
        <v>30100</v>
      </c>
      <c r="G12" s="31">
        <v>92800</v>
      </c>
      <c r="H12" s="31">
        <v>20500</v>
      </c>
      <c r="I12" s="31">
        <v>6000</v>
      </c>
      <c r="J12" s="31">
        <v>5100</v>
      </c>
      <c r="K12" s="31">
        <v>1200</v>
      </c>
      <c r="L12" s="31">
        <v>4500</v>
      </c>
      <c r="M12" s="31">
        <v>3300</v>
      </c>
      <c r="N12" s="31">
        <v>2300</v>
      </c>
      <c r="O12" s="31">
        <v>1000</v>
      </c>
      <c r="P12" s="31">
        <v>4700</v>
      </c>
      <c r="Q12" s="32">
        <v>66900</v>
      </c>
      <c r="R12" s="51"/>
    </row>
    <row r="13" spans="1:18" ht="30" customHeight="1">
      <c r="A13" s="11"/>
      <c r="B13" s="33" t="s">
        <v>77</v>
      </c>
      <c r="C13" s="41">
        <v>760400</v>
      </c>
      <c r="D13" s="42">
        <v>301100</v>
      </c>
      <c r="E13" s="43">
        <v>100000</v>
      </c>
      <c r="F13" s="42">
        <v>187800</v>
      </c>
      <c r="G13" s="42">
        <v>23700</v>
      </c>
      <c r="H13" s="42">
        <v>10400</v>
      </c>
      <c r="I13" s="42">
        <v>1000</v>
      </c>
      <c r="J13" s="42">
        <v>1400</v>
      </c>
      <c r="K13" s="42">
        <v>1600</v>
      </c>
      <c r="L13" s="42">
        <v>8000</v>
      </c>
      <c r="M13" s="42">
        <v>8400</v>
      </c>
      <c r="N13" s="42">
        <v>2800</v>
      </c>
      <c r="O13" s="42">
        <v>1100</v>
      </c>
      <c r="P13" s="42">
        <v>1300</v>
      </c>
      <c r="Q13" s="44">
        <v>111800</v>
      </c>
    </row>
    <row r="14" spans="1:18" ht="30" customHeight="1">
      <c r="A14" s="11"/>
      <c r="B14" s="34" t="s">
        <v>78</v>
      </c>
      <c r="C14" s="19">
        <v>2.028958051420839</v>
      </c>
      <c r="D14" s="20">
        <v>1.9301822675316651</v>
      </c>
      <c r="E14" s="21">
        <v>1.5652911249293386</v>
      </c>
      <c r="F14" s="20">
        <v>7.2392026578073088</v>
      </c>
      <c r="G14" s="20">
        <v>1.2553879310344827</v>
      </c>
      <c r="H14" s="20">
        <v>1.5073170731707317</v>
      </c>
      <c r="I14" s="20">
        <v>1.1666666666666667</v>
      </c>
      <c r="J14" s="20">
        <v>1.2745098039215685</v>
      </c>
      <c r="K14" s="20">
        <v>2.3333333333333335</v>
      </c>
      <c r="L14" s="20">
        <v>2.7777777777777777</v>
      </c>
      <c r="M14" s="20">
        <v>3.5454545454545454</v>
      </c>
      <c r="N14" s="20">
        <v>2.2173913043478262</v>
      </c>
      <c r="O14" s="20">
        <v>2.1</v>
      </c>
      <c r="P14" s="20">
        <v>1.2765957446808511</v>
      </c>
      <c r="Q14" s="22">
        <v>2.6711509715994022</v>
      </c>
    </row>
    <row r="15" spans="1:18" ht="30" customHeight="1" thickBot="1">
      <c r="A15" s="45"/>
      <c r="B15" s="35" t="s">
        <v>113</v>
      </c>
      <c r="C15" s="36">
        <v>1</v>
      </c>
      <c r="D15" s="27">
        <v>0.4167000133386688</v>
      </c>
      <c r="E15" s="27">
        <v>0.18467386954781911</v>
      </c>
      <c r="F15" s="27">
        <v>0.14532479658530079</v>
      </c>
      <c r="G15" s="27">
        <v>7.7697745764972653E-2</v>
      </c>
      <c r="H15" s="27">
        <v>2.0608243297318928E-2</v>
      </c>
      <c r="I15" s="27">
        <v>4.6685340802987861E-3</v>
      </c>
      <c r="J15" s="27">
        <v>4.3350673602774439E-3</v>
      </c>
      <c r="K15" s="27">
        <v>1.8674136321195146E-3</v>
      </c>
      <c r="L15" s="27">
        <v>8.3366680005335474E-3</v>
      </c>
      <c r="M15" s="27">
        <v>7.8031212484993995E-3</v>
      </c>
      <c r="N15" s="27">
        <v>3.4013605442176869E-3</v>
      </c>
      <c r="O15" s="27">
        <v>1.4005602240896359E-3</v>
      </c>
      <c r="P15" s="27">
        <v>4.0016006402561026E-3</v>
      </c>
      <c r="Q15" s="28">
        <v>0.11918100573562758</v>
      </c>
    </row>
    <row r="16" spans="1:18" ht="30" customHeight="1" thickBot="1">
      <c r="A16" s="150" t="s">
        <v>79</v>
      </c>
      <c r="B16" s="151" t="s">
        <v>80</v>
      </c>
      <c r="C16" s="152">
        <v>1928700</v>
      </c>
      <c r="D16" s="153">
        <v>793900</v>
      </c>
      <c r="E16" s="153">
        <v>355200</v>
      </c>
      <c r="F16" s="153">
        <v>263700</v>
      </c>
      <c r="G16" s="153">
        <v>157000</v>
      </c>
      <c r="H16" s="153">
        <v>45500</v>
      </c>
      <c r="I16" s="153">
        <v>10500</v>
      </c>
      <c r="J16" s="153">
        <v>10500</v>
      </c>
      <c r="K16" s="153">
        <v>3300</v>
      </c>
      <c r="L16" s="153">
        <v>14000</v>
      </c>
      <c r="M16" s="153">
        <v>16000</v>
      </c>
      <c r="N16" s="153">
        <v>7100</v>
      </c>
      <c r="O16" s="153">
        <v>2600</v>
      </c>
      <c r="P16" s="153">
        <v>8600</v>
      </c>
      <c r="Q16" s="154">
        <v>240800</v>
      </c>
      <c r="R16" s="51"/>
    </row>
    <row r="17" spans="1:18" ht="30" customHeight="1">
      <c r="A17" s="155" t="s">
        <v>154</v>
      </c>
      <c r="B17" s="29" t="s">
        <v>81</v>
      </c>
      <c r="C17" s="30">
        <v>891400</v>
      </c>
      <c r="D17" s="31">
        <v>378900</v>
      </c>
      <c r="E17" s="31">
        <v>234000</v>
      </c>
      <c r="F17" s="31">
        <v>30800</v>
      </c>
      <c r="G17" s="31">
        <v>111600</v>
      </c>
      <c r="H17" s="31">
        <v>25500</v>
      </c>
      <c r="I17" s="31">
        <v>7400</v>
      </c>
      <c r="J17" s="31">
        <v>6400</v>
      </c>
      <c r="K17" s="31">
        <v>1900</v>
      </c>
      <c r="L17" s="31">
        <v>5700</v>
      </c>
      <c r="M17" s="31">
        <v>3900</v>
      </c>
      <c r="N17" s="31">
        <v>2800</v>
      </c>
      <c r="O17" s="31">
        <v>1200</v>
      </c>
      <c r="P17" s="31">
        <v>6000</v>
      </c>
      <c r="Q17" s="37">
        <v>75300</v>
      </c>
      <c r="R17" s="51"/>
    </row>
    <row r="18" spans="1:18" ht="30" customHeight="1">
      <c r="A18" s="11"/>
      <c r="B18" s="33" t="s">
        <v>77</v>
      </c>
      <c r="C18" s="41">
        <v>1037300</v>
      </c>
      <c r="D18" s="42">
        <v>415000</v>
      </c>
      <c r="E18" s="43">
        <v>121200</v>
      </c>
      <c r="F18" s="42">
        <v>232900</v>
      </c>
      <c r="G18" s="42">
        <v>45400</v>
      </c>
      <c r="H18" s="42">
        <v>20000</v>
      </c>
      <c r="I18" s="42">
        <v>3100</v>
      </c>
      <c r="J18" s="42">
        <v>4100</v>
      </c>
      <c r="K18" s="42">
        <v>1400</v>
      </c>
      <c r="L18" s="42">
        <v>8300</v>
      </c>
      <c r="M18" s="42">
        <v>12100</v>
      </c>
      <c r="N18" s="42">
        <v>4300</v>
      </c>
      <c r="O18" s="42">
        <v>1400</v>
      </c>
      <c r="P18" s="42">
        <v>2600</v>
      </c>
      <c r="Q18" s="44">
        <v>165500</v>
      </c>
    </row>
    <row r="19" spans="1:18" ht="30" customHeight="1">
      <c r="A19" s="11"/>
      <c r="B19" s="34" t="s">
        <v>82</v>
      </c>
      <c r="C19" s="19">
        <v>2.1636751177922369</v>
      </c>
      <c r="D19" s="20">
        <v>2.0952757983636845</v>
      </c>
      <c r="E19" s="21">
        <v>1.5179487179487179</v>
      </c>
      <c r="F19" s="20">
        <v>8.5616883116883109</v>
      </c>
      <c r="G19" s="20">
        <v>1.4068100358422939</v>
      </c>
      <c r="H19" s="20">
        <v>1.7843137254901962</v>
      </c>
      <c r="I19" s="20">
        <v>1.4189189189189189</v>
      </c>
      <c r="J19" s="20">
        <v>1.640625</v>
      </c>
      <c r="K19" s="156">
        <v>1.736842105263158</v>
      </c>
      <c r="L19" s="20">
        <v>2.4561403508771931</v>
      </c>
      <c r="M19" s="20">
        <v>4.1025641025641022</v>
      </c>
      <c r="N19" s="20">
        <v>2.5357142857142856</v>
      </c>
      <c r="O19" s="20">
        <v>2.1666666666666665</v>
      </c>
      <c r="P19" s="20">
        <v>1.4333333333333333</v>
      </c>
      <c r="Q19" s="22">
        <v>3.1978751660026559</v>
      </c>
    </row>
    <row r="20" spans="1:18" ht="30" customHeight="1" thickBot="1">
      <c r="A20" s="11"/>
      <c r="B20" s="35" t="s">
        <v>114</v>
      </c>
      <c r="C20" s="36">
        <v>1.0000000000000002</v>
      </c>
      <c r="D20" s="27">
        <v>0.41162441022450358</v>
      </c>
      <c r="E20" s="27">
        <v>0.1841655000777726</v>
      </c>
      <c r="F20" s="27">
        <v>0.13672421838544097</v>
      </c>
      <c r="G20" s="27">
        <v>8.1401980608700159E-2</v>
      </c>
      <c r="H20" s="27">
        <v>2.3591019857935398E-2</v>
      </c>
      <c r="I20" s="27">
        <v>5.4440815056773992E-3</v>
      </c>
      <c r="J20" s="27">
        <v>5.4440815056773992E-3</v>
      </c>
      <c r="K20" s="27">
        <v>1.7109970446414684E-3</v>
      </c>
      <c r="L20" s="27">
        <v>7.2587753409031992E-3</v>
      </c>
      <c r="M20" s="27">
        <v>8.2957432467465134E-3</v>
      </c>
      <c r="N20" s="27">
        <v>3.6812360657437651E-3</v>
      </c>
      <c r="O20" s="27">
        <v>1.3480582775963084E-3</v>
      </c>
      <c r="P20" s="27">
        <v>4.4589619951262505E-3</v>
      </c>
      <c r="Q20" s="28">
        <v>0.12485093586353502</v>
      </c>
    </row>
    <row r="21" spans="1:18" ht="15" customHeight="1">
      <c r="A21" s="157" t="s">
        <v>115</v>
      </c>
      <c r="B21" s="158" t="s">
        <v>196</v>
      </c>
      <c r="C21" s="159"/>
      <c r="D21" s="160"/>
      <c r="E21" s="160"/>
      <c r="F21" s="160"/>
      <c r="G21" s="160"/>
      <c r="H21" s="158"/>
      <c r="I21" s="158"/>
      <c r="J21" s="158"/>
      <c r="K21" s="158"/>
      <c r="L21" s="158"/>
      <c r="M21" s="158"/>
      <c r="N21" s="158"/>
      <c r="O21" s="158"/>
      <c r="P21" s="158"/>
      <c r="Q21" s="158"/>
    </row>
    <row r="22" spans="1:18" ht="15" customHeight="1">
      <c r="A22" s="157"/>
      <c r="B22" s="161" t="s">
        <v>157</v>
      </c>
      <c r="C22" s="159"/>
      <c r="D22" s="160"/>
      <c r="E22" s="160"/>
      <c r="F22" s="160"/>
      <c r="G22" s="160"/>
      <c r="H22" s="158"/>
      <c r="I22" s="158"/>
      <c r="J22" s="158"/>
      <c r="K22" s="158"/>
      <c r="L22" s="158"/>
      <c r="M22" s="158"/>
      <c r="N22" s="158"/>
      <c r="O22" s="158"/>
      <c r="P22" s="158"/>
      <c r="Q22" s="158"/>
    </row>
    <row r="23" spans="1:18" ht="15" customHeight="1">
      <c r="A23" s="158"/>
      <c r="B23" s="161" t="s">
        <v>158</v>
      </c>
      <c r="C23" s="159"/>
      <c r="D23" s="160"/>
      <c r="E23" s="160"/>
      <c r="F23" s="160"/>
      <c r="G23" s="160"/>
      <c r="H23" s="160"/>
      <c r="I23" s="160"/>
      <c r="J23" s="160"/>
      <c r="K23" s="160"/>
      <c r="L23" s="160"/>
      <c r="M23" s="160"/>
      <c r="N23" s="160"/>
      <c r="O23" s="160"/>
      <c r="P23" s="160"/>
      <c r="Q23" s="160"/>
    </row>
    <row r="24" spans="1:18" ht="15" customHeight="1">
      <c r="A24" s="158"/>
      <c r="B24" s="161" t="s">
        <v>159</v>
      </c>
      <c r="C24" s="159"/>
      <c r="D24" s="160"/>
      <c r="E24" s="160"/>
      <c r="F24" s="160"/>
      <c r="G24" s="160"/>
      <c r="H24" s="160"/>
      <c r="I24" s="160"/>
      <c r="J24" s="160"/>
      <c r="K24" s="160"/>
      <c r="L24" s="160"/>
      <c r="M24" s="160"/>
      <c r="N24" s="160"/>
      <c r="O24" s="160"/>
      <c r="P24" s="160"/>
      <c r="Q24" s="160"/>
    </row>
    <row r="25" spans="1:18" ht="15" customHeight="1">
      <c r="A25" s="158"/>
      <c r="B25" s="161" t="s">
        <v>160</v>
      </c>
      <c r="C25" s="159"/>
      <c r="D25" s="160"/>
      <c r="E25" s="160"/>
      <c r="F25" s="160"/>
      <c r="G25" s="160"/>
      <c r="H25" s="160"/>
      <c r="I25" s="160"/>
      <c r="J25" s="160"/>
      <c r="K25" s="160"/>
      <c r="L25" s="160"/>
      <c r="M25" s="160"/>
      <c r="N25" s="160"/>
      <c r="O25" s="160"/>
      <c r="P25" s="160"/>
      <c r="Q25" s="160"/>
    </row>
    <row r="26" spans="1:18" ht="15" customHeight="1">
      <c r="A26" s="158"/>
      <c r="B26" s="162" t="s">
        <v>130</v>
      </c>
      <c r="C26" s="159"/>
      <c r="D26" s="160"/>
      <c r="E26" s="160"/>
      <c r="F26" s="160"/>
      <c r="G26" s="160"/>
      <c r="H26" s="160"/>
      <c r="I26" s="160"/>
      <c r="J26" s="160"/>
      <c r="K26" s="160"/>
      <c r="L26" s="160"/>
      <c r="M26" s="160"/>
      <c r="N26" s="160"/>
      <c r="O26" s="160"/>
      <c r="P26" s="160"/>
      <c r="Q26" s="160"/>
    </row>
    <row r="27" spans="1:18" ht="15" customHeight="1">
      <c r="A27" s="52"/>
      <c r="B27" s="55"/>
      <c r="C27" s="53"/>
      <c r="D27" s="54"/>
      <c r="E27" s="54"/>
      <c r="F27" s="54"/>
      <c r="G27" s="54"/>
      <c r="H27" s="54"/>
      <c r="I27" s="54"/>
      <c r="J27" s="54"/>
      <c r="K27" s="54"/>
      <c r="L27" s="54"/>
      <c r="M27" s="54"/>
      <c r="N27" s="54"/>
      <c r="O27" s="54"/>
      <c r="P27" s="54"/>
      <c r="Q27" s="54"/>
    </row>
    <row r="28" spans="1:18" ht="15" customHeight="1">
      <c r="A28" s="52"/>
      <c r="B28" s="55"/>
      <c r="C28" s="53"/>
      <c r="D28" s="54"/>
      <c r="E28" s="54"/>
      <c r="F28" s="54"/>
      <c r="G28" s="54"/>
      <c r="H28" s="54"/>
      <c r="I28" s="54"/>
      <c r="J28" s="54"/>
      <c r="K28" s="54"/>
      <c r="L28" s="54"/>
      <c r="M28" s="54"/>
      <c r="N28" s="54"/>
      <c r="O28" s="54"/>
      <c r="P28" s="54"/>
      <c r="Q28" s="54"/>
    </row>
    <row r="29" spans="1:18" ht="15" customHeight="1"/>
  </sheetData>
  <mergeCells count="1">
    <mergeCell ref="A1:B1"/>
  </mergeCells>
  <phoneticPr fontId="2"/>
  <conditionalFormatting sqref="C9:Q9">
    <cfRule type="cellIs" dxfId="58" priority="2" operator="equal">
      <formula>"△100%"</formula>
    </cfRule>
  </conditionalFormatting>
  <conditionalFormatting sqref="C14:Q14">
    <cfRule type="cellIs" dxfId="57" priority="1" operator="equal">
      <formula>"△100%"</formula>
    </cfRule>
  </conditionalFormatting>
  <hyperlinks>
    <hyperlink ref="A1:B1" location="令和６年度!A1" display="令和６年度!A1" xr:uid="{AFD9DEB2-E77F-45BE-BB20-E619B1E7FC0E}"/>
  </hyperlinks>
  <pageMargins left="0.70866141732283472" right="0.70866141732283472" top="0.74803149606299213" bottom="0.7480314960629921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Q21"/>
  <sheetViews>
    <sheetView workbookViewId="0">
      <selection sqref="A1:B1"/>
    </sheetView>
  </sheetViews>
  <sheetFormatPr defaultColWidth="9" defaultRowHeight="13"/>
  <cols>
    <col min="1" max="1" width="12.75" style="48" customWidth="1"/>
    <col min="2" max="2" width="14.08203125" style="48" customWidth="1"/>
    <col min="3" max="3" width="12.75" style="48" customWidth="1"/>
    <col min="4" max="11" width="10.58203125" style="48" customWidth="1"/>
    <col min="12" max="16384" width="9" style="48"/>
  </cols>
  <sheetData>
    <row r="1" spans="1:17" s="120" customFormat="1" ht="25.5">
      <c r="A1" s="468" t="str">
        <f>令和６年度!A1</f>
        <v>令和６年度</v>
      </c>
      <c r="B1" s="468"/>
      <c r="C1" s="122"/>
      <c r="D1" s="123" t="str">
        <f ca="1">RIGHT(CELL("filename",$A$1),LEN(CELL("filename",$A$1))-FIND("]",CELL("filename",$A$1)))</f>
        <v>12月（１表）</v>
      </c>
      <c r="E1" s="124" t="s">
        <v>137</v>
      </c>
      <c r="F1" s="125"/>
      <c r="G1" s="123"/>
      <c r="H1" s="124"/>
      <c r="I1" s="126"/>
      <c r="J1" s="118"/>
      <c r="K1" s="119"/>
      <c r="L1" s="121"/>
      <c r="M1" s="121"/>
      <c r="N1" s="121"/>
      <c r="O1" s="121"/>
      <c r="P1" s="121"/>
      <c r="Q1" s="121"/>
    </row>
    <row r="2" spans="1:17" ht="14">
      <c r="A2" s="49"/>
      <c r="B2" s="57"/>
      <c r="C2" s="57"/>
      <c r="D2" s="57"/>
      <c r="E2" s="57"/>
      <c r="F2" s="57"/>
      <c r="G2" s="57"/>
      <c r="H2" s="57"/>
      <c r="I2" s="57"/>
      <c r="J2" s="57"/>
      <c r="K2" s="57"/>
    </row>
    <row r="3" spans="1:17" ht="17" thickBot="1">
      <c r="A3" s="306" t="s">
        <v>60</v>
      </c>
      <c r="B3" s="305"/>
      <c r="C3" s="304"/>
      <c r="D3" s="305"/>
      <c r="E3" s="305"/>
      <c r="F3" s="305"/>
      <c r="G3" s="305"/>
      <c r="H3" s="305"/>
      <c r="I3" s="305"/>
      <c r="J3" s="304"/>
      <c r="K3" s="303" t="s">
        <v>61</v>
      </c>
    </row>
    <row r="4" spans="1:17" ht="17" thickBot="1">
      <c r="A4" s="302"/>
      <c r="B4" s="301" t="s">
        <v>62</v>
      </c>
      <c r="C4" s="449" t="s">
        <v>63</v>
      </c>
      <c r="D4" s="450"/>
      <c r="E4" s="450"/>
      <c r="F4" s="300"/>
      <c r="G4" s="300"/>
      <c r="H4" s="300"/>
      <c r="I4" s="300"/>
      <c r="J4" s="300"/>
      <c r="K4" s="299"/>
    </row>
    <row r="5" spans="1:17" ht="16.5">
      <c r="A5" s="298"/>
      <c r="B5" s="297"/>
      <c r="C5" s="451"/>
      <c r="D5" s="452"/>
      <c r="E5" s="452"/>
      <c r="F5" s="470" t="s">
        <v>64</v>
      </c>
      <c r="G5" s="471"/>
      <c r="H5" s="471"/>
      <c r="I5" s="471"/>
      <c r="J5" s="471"/>
      <c r="K5" s="472"/>
    </row>
    <row r="6" spans="1:17" ht="17.25" customHeight="1">
      <c r="A6" s="294" t="s">
        <v>65</v>
      </c>
      <c r="B6" s="293"/>
      <c r="C6" s="292"/>
      <c r="D6" s="454" t="s">
        <v>66</v>
      </c>
      <c r="E6" s="474" t="s">
        <v>67</v>
      </c>
      <c r="F6" s="458" t="s">
        <v>68</v>
      </c>
      <c r="G6" s="296"/>
      <c r="H6" s="296"/>
      <c r="I6" s="460" t="s">
        <v>69</v>
      </c>
      <c r="J6" s="296"/>
      <c r="K6" s="295"/>
    </row>
    <row r="7" spans="1:17" ht="17" thickBot="1">
      <c r="A7" s="294"/>
      <c r="B7" s="293"/>
      <c r="C7" s="292"/>
      <c r="D7" s="473"/>
      <c r="E7" s="475"/>
      <c r="F7" s="476"/>
      <c r="G7" s="290" t="s">
        <v>66</v>
      </c>
      <c r="H7" s="291" t="s">
        <v>70</v>
      </c>
      <c r="I7" s="477"/>
      <c r="J7" s="290" t="s">
        <v>66</v>
      </c>
      <c r="K7" s="272" t="s">
        <v>70</v>
      </c>
    </row>
    <row r="8" spans="1:17" ht="32.15" customHeight="1" thickBot="1">
      <c r="A8" s="289" t="s">
        <v>71</v>
      </c>
      <c r="B8" s="307" t="s">
        <v>261</v>
      </c>
      <c r="C8" s="287">
        <v>816400</v>
      </c>
      <c r="D8" s="308">
        <v>612300</v>
      </c>
      <c r="E8" s="309">
        <v>204100</v>
      </c>
      <c r="F8" s="284">
        <v>741400</v>
      </c>
      <c r="G8" s="281">
        <v>610500</v>
      </c>
      <c r="H8" s="283">
        <v>130900</v>
      </c>
      <c r="I8" s="282">
        <v>75000</v>
      </c>
      <c r="J8" s="281">
        <v>1800</v>
      </c>
      <c r="K8" s="280">
        <v>73200</v>
      </c>
    </row>
    <row r="9" spans="1:17" ht="32.15" customHeight="1">
      <c r="A9" s="310"/>
      <c r="B9" s="311" t="s">
        <v>202</v>
      </c>
      <c r="C9" s="278">
        <v>666700</v>
      </c>
      <c r="D9" s="274">
        <v>571500</v>
      </c>
      <c r="E9" s="276">
        <v>95200</v>
      </c>
      <c r="F9" s="277">
        <v>655500</v>
      </c>
      <c r="G9" s="312">
        <v>566500</v>
      </c>
      <c r="H9" s="313">
        <v>89000</v>
      </c>
      <c r="I9" s="275">
        <v>11200</v>
      </c>
      <c r="J9" s="312">
        <v>5000</v>
      </c>
      <c r="K9" s="314">
        <v>6200</v>
      </c>
    </row>
    <row r="10" spans="1:17" ht="32.15" customHeight="1">
      <c r="A10" s="315"/>
      <c r="B10" s="272" t="s">
        <v>72</v>
      </c>
      <c r="C10" s="271">
        <v>149700</v>
      </c>
      <c r="D10" s="266">
        <v>40800</v>
      </c>
      <c r="E10" s="270">
        <v>108900</v>
      </c>
      <c r="F10" s="269">
        <v>85900</v>
      </c>
      <c r="G10" s="266">
        <v>44000</v>
      </c>
      <c r="H10" s="268">
        <v>41900</v>
      </c>
      <c r="I10" s="267">
        <v>63800</v>
      </c>
      <c r="J10" s="266">
        <v>-3200</v>
      </c>
      <c r="K10" s="265">
        <v>67000</v>
      </c>
    </row>
    <row r="11" spans="1:17" ht="32.15" customHeight="1" thickBot="1">
      <c r="A11" s="264"/>
      <c r="B11" s="263" t="s">
        <v>73</v>
      </c>
      <c r="C11" s="262">
        <v>1.2245387730613468</v>
      </c>
      <c r="D11" s="257">
        <v>1.0713910761154857</v>
      </c>
      <c r="E11" s="261">
        <v>2.14390756302521</v>
      </c>
      <c r="F11" s="260">
        <v>1.1310450038138826</v>
      </c>
      <c r="G11" s="257">
        <v>1.0776699029126213</v>
      </c>
      <c r="H11" s="259">
        <v>1.4707865168539327</v>
      </c>
      <c r="I11" s="258">
        <v>6.6964285714285712</v>
      </c>
      <c r="J11" s="257">
        <v>0.36</v>
      </c>
      <c r="K11" s="256">
        <v>11.806451612903226</v>
      </c>
    </row>
    <row r="12" spans="1:17" ht="32.15" customHeight="1" thickBot="1">
      <c r="A12" s="289" t="s">
        <v>74</v>
      </c>
      <c r="B12" s="288" t="s">
        <v>75</v>
      </c>
      <c r="C12" s="287">
        <v>7475300</v>
      </c>
      <c r="D12" s="286">
        <v>5771800</v>
      </c>
      <c r="E12" s="285">
        <v>1703500</v>
      </c>
      <c r="F12" s="284">
        <v>6846600</v>
      </c>
      <c r="G12" s="281">
        <v>5740200</v>
      </c>
      <c r="H12" s="283">
        <v>1106400</v>
      </c>
      <c r="I12" s="282">
        <v>628700</v>
      </c>
      <c r="J12" s="281">
        <v>31600</v>
      </c>
      <c r="K12" s="280">
        <v>597100</v>
      </c>
    </row>
    <row r="13" spans="1:17" ht="32.15" customHeight="1">
      <c r="A13" s="38" t="s">
        <v>155</v>
      </c>
      <c r="B13" s="279" t="s">
        <v>76</v>
      </c>
      <c r="C13" s="278">
        <v>6339100</v>
      </c>
      <c r="D13" s="274">
        <v>5504900</v>
      </c>
      <c r="E13" s="276">
        <v>834200</v>
      </c>
      <c r="F13" s="277">
        <v>6124500</v>
      </c>
      <c r="G13" s="274">
        <v>5456000</v>
      </c>
      <c r="H13" s="276">
        <v>668500</v>
      </c>
      <c r="I13" s="275">
        <v>214600</v>
      </c>
      <c r="J13" s="274">
        <v>48900</v>
      </c>
      <c r="K13" s="273">
        <v>165700</v>
      </c>
    </row>
    <row r="14" spans="1:17" ht="32.15" customHeight="1">
      <c r="A14" s="164"/>
      <c r="B14" s="272" t="s">
        <v>77</v>
      </c>
      <c r="C14" s="271">
        <v>1136200</v>
      </c>
      <c r="D14" s="266">
        <v>266900</v>
      </c>
      <c r="E14" s="270">
        <v>869300</v>
      </c>
      <c r="F14" s="269">
        <v>722100</v>
      </c>
      <c r="G14" s="266">
        <v>284200</v>
      </c>
      <c r="H14" s="268">
        <v>437900</v>
      </c>
      <c r="I14" s="267">
        <v>414100</v>
      </c>
      <c r="J14" s="266">
        <v>-17300</v>
      </c>
      <c r="K14" s="265">
        <v>431400</v>
      </c>
    </row>
    <row r="15" spans="1:17" ht="32.15" customHeight="1" thickBot="1">
      <c r="A15" s="264"/>
      <c r="B15" s="263" t="s">
        <v>78</v>
      </c>
      <c r="C15" s="262">
        <v>1.1792368001766813</v>
      </c>
      <c r="D15" s="257">
        <v>1.0484840778215772</v>
      </c>
      <c r="E15" s="261">
        <v>2.0420762407096618</v>
      </c>
      <c r="F15" s="260">
        <v>1.1179035023267205</v>
      </c>
      <c r="G15" s="257">
        <v>1.0520894428152492</v>
      </c>
      <c r="H15" s="259">
        <v>1.6550486163051608</v>
      </c>
      <c r="I15" s="258">
        <v>2.9296365330848091</v>
      </c>
      <c r="J15" s="257">
        <v>0.64621676891615543</v>
      </c>
      <c r="K15" s="256">
        <v>3.603500301750151</v>
      </c>
    </row>
    <row r="16" spans="1:17" ht="32.15" customHeight="1" thickBot="1">
      <c r="A16" s="289" t="s">
        <v>79</v>
      </c>
      <c r="B16" s="316" t="s">
        <v>80</v>
      </c>
      <c r="C16" s="287">
        <v>9668800</v>
      </c>
      <c r="D16" s="286">
        <v>7536000</v>
      </c>
      <c r="E16" s="285">
        <v>2132800</v>
      </c>
      <c r="F16" s="284">
        <v>8886300</v>
      </c>
      <c r="G16" s="317">
        <v>7495900</v>
      </c>
      <c r="H16" s="318">
        <v>1390400</v>
      </c>
      <c r="I16" s="282">
        <v>782500</v>
      </c>
      <c r="J16" s="317">
        <v>40100</v>
      </c>
      <c r="K16" s="319">
        <v>742400</v>
      </c>
    </row>
    <row r="17" spans="1:11" ht="32.15" customHeight="1">
      <c r="A17" s="38" t="s">
        <v>156</v>
      </c>
      <c r="B17" s="279" t="s">
        <v>81</v>
      </c>
      <c r="C17" s="278">
        <v>8235400</v>
      </c>
      <c r="D17" s="274">
        <v>7248800</v>
      </c>
      <c r="E17" s="276">
        <v>986600</v>
      </c>
      <c r="F17" s="277">
        <v>8002500</v>
      </c>
      <c r="G17" s="320">
        <v>7194700</v>
      </c>
      <c r="H17" s="276">
        <v>807800</v>
      </c>
      <c r="I17" s="275">
        <v>232900</v>
      </c>
      <c r="J17" s="320">
        <v>54100</v>
      </c>
      <c r="K17" s="273">
        <v>178800</v>
      </c>
    </row>
    <row r="18" spans="1:11" ht="32.15" customHeight="1">
      <c r="A18" s="164"/>
      <c r="B18" s="272" t="s">
        <v>77</v>
      </c>
      <c r="C18" s="271">
        <v>1433400</v>
      </c>
      <c r="D18" s="266">
        <v>287200</v>
      </c>
      <c r="E18" s="270">
        <v>1146200</v>
      </c>
      <c r="F18" s="269">
        <v>883800</v>
      </c>
      <c r="G18" s="266">
        <v>301200</v>
      </c>
      <c r="H18" s="268">
        <v>582600</v>
      </c>
      <c r="I18" s="267">
        <v>549600</v>
      </c>
      <c r="J18" s="266">
        <v>-14000</v>
      </c>
      <c r="K18" s="265">
        <v>563600</v>
      </c>
    </row>
    <row r="19" spans="1:11" ht="32.15" customHeight="1" thickBot="1">
      <c r="A19" s="315"/>
      <c r="B19" s="263" t="s">
        <v>82</v>
      </c>
      <c r="C19" s="262">
        <v>1.1740534764553028</v>
      </c>
      <c r="D19" s="257">
        <v>1.0396203509546407</v>
      </c>
      <c r="E19" s="261">
        <v>2.1617676870058786</v>
      </c>
      <c r="F19" s="260">
        <v>1.1104404873477038</v>
      </c>
      <c r="G19" s="257">
        <v>1.0418641499993051</v>
      </c>
      <c r="H19" s="259">
        <v>1.7212181232978461</v>
      </c>
      <c r="I19" s="258">
        <v>3.3598110777157579</v>
      </c>
      <c r="J19" s="257">
        <v>0.74121996303142335</v>
      </c>
      <c r="K19" s="256">
        <v>4.1521252796420578</v>
      </c>
    </row>
    <row r="20" spans="1:11" ht="20.149999999999999" customHeight="1">
      <c r="A20" s="131"/>
      <c r="B20" s="131"/>
      <c r="C20" s="131"/>
      <c r="D20" s="131"/>
      <c r="E20" s="131"/>
      <c r="F20" s="131"/>
      <c r="G20" s="131"/>
      <c r="H20" s="131"/>
      <c r="I20" s="131"/>
      <c r="J20" s="131"/>
      <c r="K20" s="131"/>
    </row>
    <row r="21" spans="1:11" ht="20.149999999999999" customHeight="1">
      <c r="A21" s="131"/>
      <c r="B21" s="131"/>
      <c r="C21" s="131"/>
      <c r="D21" s="132" t="s">
        <v>191</v>
      </c>
      <c r="E21" s="133">
        <v>23300</v>
      </c>
      <c r="F21" s="134" t="s">
        <v>192</v>
      </c>
      <c r="G21" s="131"/>
      <c r="H21" s="131"/>
      <c r="I21" s="131"/>
      <c r="J21" s="131"/>
      <c r="K21" s="163">
        <v>12</v>
      </c>
    </row>
  </sheetData>
  <mergeCells count="7">
    <mergeCell ref="A1:B1"/>
    <mergeCell ref="C4:E5"/>
    <mergeCell ref="F5:K5"/>
    <mergeCell ref="D6:D7"/>
    <mergeCell ref="E6:E7"/>
    <mergeCell ref="F6:F7"/>
    <mergeCell ref="I6:I7"/>
  </mergeCells>
  <phoneticPr fontId="2"/>
  <conditionalFormatting sqref="C11:K11">
    <cfRule type="cellIs" dxfId="56" priority="3" operator="equal">
      <formula>"△100%"</formula>
    </cfRule>
  </conditionalFormatting>
  <conditionalFormatting sqref="C15:K15">
    <cfRule type="cellIs" dxfId="55" priority="2" operator="equal">
      <formula>"△100%"</formula>
    </cfRule>
  </conditionalFormatting>
  <conditionalFormatting sqref="C19:K19">
    <cfRule type="cellIs" dxfId="54" priority="1" operator="equal">
      <formula>"△100%"</formula>
    </cfRule>
  </conditionalFormatting>
  <conditionalFormatting sqref="E21">
    <cfRule type="containsBlanks" dxfId="53" priority="4">
      <formula>LEN(TRIM(E21))=0</formula>
    </cfRule>
  </conditionalFormatting>
  <hyperlinks>
    <hyperlink ref="A1:B1" location="令和６年度!A1" display="令和６年度!A1" xr:uid="{0CA5B2DA-36A5-441E-871C-B4CB68AC823B}"/>
  </hyperlinks>
  <pageMargins left="0.70866141732283472" right="0.70866141732283472"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G31"/>
  <sheetViews>
    <sheetView workbookViewId="0">
      <selection sqref="A1:B1"/>
    </sheetView>
  </sheetViews>
  <sheetFormatPr defaultColWidth="9" defaultRowHeight="13"/>
  <cols>
    <col min="1" max="1" width="10.08203125" style="47" customWidth="1"/>
    <col min="2" max="2" width="9.08203125" style="47" customWidth="1"/>
    <col min="3" max="3" width="9" style="47"/>
    <col min="4" max="31" width="7.58203125" style="47" customWidth="1"/>
    <col min="32" max="32" width="9.25" style="47" bestFit="1" customWidth="1"/>
    <col min="33" max="16384" width="9" style="47"/>
  </cols>
  <sheetData>
    <row r="1" spans="1:33" s="125" customFormat="1" ht="24.75" customHeight="1">
      <c r="A1" s="468" t="str">
        <f>令和６年度!A1</f>
        <v>令和６年度</v>
      </c>
      <c r="B1" s="468"/>
      <c r="C1" s="122"/>
      <c r="D1" s="122"/>
      <c r="E1" s="123" t="str">
        <f ca="1">RIGHT(CELL("filename",$A$1),LEN(CELL("filename",$A$1))-FIND("]",CELL("filename",$A$1)))</f>
        <v>12月（２表）</v>
      </c>
      <c r="F1" s="124" t="s">
        <v>137</v>
      </c>
      <c r="G1" s="123"/>
      <c r="H1" s="124"/>
      <c r="I1" s="126"/>
      <c r="J1" s="123"/>
      <c r="K1" s="124"/>
      <c r="L1" s="126"/>
      <c r="M1" s="126"/>
      <c r="N1" s="126"/>
      <c r="O1" s="126"/>
      <c r="P1" s="126"/>
      <c r="Q1" s="126"/>
    </row>
    <row r="3" spans="1:33" ht="17" thickBot="1">
      <c r="A3" s="255" t="s">
        <v>83</v>
      </c>
      <c r="B3" s="252"/>
      <c r="C3" s="252"/>
      <c r="D3" s="253"/>
      <c r="E3" s="252"/>
      <c r="F3" s="252"/>
      <c r="G3" s="252"/>
      <c r="H3" s="252"/>
      <c r="I3" s="252"/>
      <c r="J3" s="252"/>
      <c r="K3" s="252"/>
      <c r="L3" s="252"/>
      <c r="M3" s="252"/>
      <c r="N3" s="252"/>
      <c r="O3" s="252"/>
      <c r="P3" s="252"/>
      <c r="Q3" s="254"/>
      <c r="R3" s="252"/>
      <c r="S3" s="254"/>
      <c r="T3" s="252"/>
      <c r="U3" s="253"/>
      <c r="V3" s="252"/>
      <c r="W3" s="252"/>
      <c r="X3" s="252"/>
      <c r="Y3" s="252"/>
      <c r="Z3" s="252"/>
      <c r="AA3" s="252"/>
      <c r="AB3" s="252"/>
      <c r="AC3" s="252"/>
      <c r="AD3" s="252"/>
      <c r="AE3" s="252"/>
    </row>
    <row r="4" spans="1:33" ht="14">
      <c r="A4" s="251"/>
      <c r="B4" s="250" t="s">
        <v>62</v>
      </c>
      <c r="C4" s="249"/>
      <c r="D4" s="248">
        <v>1</v>
      </c>
      <c r="E4" s="245">
        <v>2</v>
      </c>
      <c r="F4" s="248">
        <v>3</v>
      </c>
      <c r="G4" s="247">
        <v>4</v>
      </c>
      <c r="H4" s="245">
        <v>5</v>
      </c>
      <c r="I4" s="245">
        <v>6</v>
      </c>
      <c r="J4" s="246">
        <v>7</v>
      </c>
      <c r="K4" s="245">
        <v>8</v>
      </c>
      <c r="L4" s="245">
        <v>9</v>
      </c>
      <c r="M4" s="245">
        <v>10</v>
      </c>
      <c r="N4" s="245">
        <v>11</v>
      </c>
      <c r="O4" s="245">
        <v>12</v>
      </c>
      <c r="P4" s="245">
        <v>13</v>
      </c>
      <c r="Q4" s="245">
        <v>14</v>
      </c>
      <c r="R4" s="245">
        <v>15</v>
      </c>
      <c r="S4" s="245">
        <v>16</v>
      </c>
      <c r="T4" s="245">
        <v>17</v>
      </c>
      <c r="U4" s="245">
        <v>18</v>
      </c>
      <c r="V4" s="245">
        <v>19</v>
      </c>
      <c r="W4" s="245">
        <v>20</v>
      </c>
      <c r="X4" s="245">
        <v>21</v>
      </c>
      <c r="Y4" s="245">
        <v>22</v>
      </c>
      <c r="Z4" s="247">
        <v>23</v>
      </c>
      <c r="AA4" s="245">
        <v>24</v>
      </c>
      <c r="AB4" s="245">
        <v>25</v>
      </c>
      <c r="AC4" s="245">
        <v>26</v>
      </c>
      <c r="AD4" s="244">
        <v>27</v>
      </c>
      <c r="AE4" s="243">
        <v>28</v>
      </c>
    </row>
    <row r="5" spans="1:33" ht="14.5" thickBot="1">
      <c r="A5" s="242" t="s">
        <v>65</v>
      </c>
      <c r="B5" s="241"/>
      <c r="C5" s="240" t="s">
        <v>84</v>
      </c>
      <c r="D5" s="235" t="s">
        <v>85</v>
      </c>
      <c r="E5" s="236" t="s">
        <v>86</v>
      </c>
      <c r="F5" s="239" t="s">
        <v>87</v>
      </c>
      <c r="G5" s="235" t="s">
        <v>88</v>
      </c>
      <c r="H5" s="236" t="s">
        <v>89</v>
      </c>
      <c r="I5" s="238" t="s">
        <v>90</v>
      </c>
      <c r="J5" s="237" t="s">
        <v>91</v>
      </c>
      <c r="K5" s="236" t="s">
        <v>92</v>
      </c>
      <c r="L5" s="236" t="s">
        <v>93</v>
      </c>
      <c r="M5" s="236" t="s">
        <v>94</v>
      </c>
      <c r="N5" s="236" t="s">
        <v>95</v>
      </c>
      <c r="O5" s="236" t="s">
        <v>96</v>
      </c>
      <c r="P5" s="236" t="s">
        <v>97</v>
      </c>
      <c r="Q5" s="236" t="s">
        <v>98</v>
      </c>
      <c r="R5" s="236" t="s">
        <v>99</v>
      </c>
      <c r="S5" s="236" t="s">
        <v>100</v>
      </c>
      <c r="T5" s="236" t="s">
        <v>101</v>
      </c>
      <c r="U5" s="236" t="s">
        <v>102</v>
      </c>
      <c r="V5" s="236" t="s">
        <v>103</v>
      </c>
      <c r="W5" s="236" t="s">
        <v>104</v>
      </c>
      <c r="X5" s="236" t="s">
        <v>105</v>
      </c>
      <c r="Y5" s="236" t="s">
        <v>106</v>
      </c>
      <c r="Z5" s="235" t="s">
        <v>107</v>
      </c>
      <c r="AA5" s="236" t="s">
        <v>108</v>
      </c>
      <c r="AB5" s="236" t="s">
        <v>109</v>
      </c>
      <c r="AC5" s="236" t="s">
        <v>110</v>
      </c>
      <c r="AD5" s="235" t="s">
        <v>111</v>
      </c>
      <c r="AE5" s="234" t="s">
        <v>67</v>
      </c>
    </row>
    <row r="6" spans="1:33" ht="30" customHeight="1" thickBot="1">
      <c r="A6" s="321" t="s">
        <v>71</v>
      </c>
      <c r="B6" s="322" t="s">
        <v>261</v>
      </c>
      <c r="C6" s="323">
        <v>816400</v>
      </c>
      <c r="D6" s="324">
        <v>298400</v>
      </c>
      <c r="E6" s="324">
        <v>43200</v>
      </c>
      <c r="F6" s="324">
        <v>57200</v>
      </c>
      <c r="G6" s="324">
        <v>24600</v>
      </c>
      <c r="H6" s="324">
        <v>79200</v>
      </c>
      <c r="I6" s="324">
        <v>0</v>
      </c>
      <c r="J6" s="324">
        <v>51500</v>
      </c>
      <c r="K6" s="324">
        <v>3900</v>
      </c>
      <c r="L6" s="324">
        <v>11300</v>
      </c>
      <c r="M6" s="324">
        <v>5200</v>
      </c>
      <c r="N6" s="324">
        <v>0</v>
      </c>
      <c r="O6" s="324">
        <v>2900</v>
      </c>
      <c r="P6" s="324">
        <v>2900</v>
      </c>
      <c r="Q6" s="324">
        <v>100</v>
      </c>
      <c r="R6" s="324">
        <v>2900</v>
      </c>
      <c r="S6" s="324">
        <v>3200</v>
      </c>
      <c r="T6" s="324">
        <v>5400</v>
      </c>
      <c r="U6" s="324">
        <v>3800</v>
      </c>
      <c r="V6" s="324">
        <v>2800</v>
      </c>
      <c r="W6" s="324">
        <v>300</v>
      </c>
      <c r="X6" s="324">
        <v>0</v>
      </c>
      <c r="Y6" s="324">
        <v>3700</v>
      </c>
      <c r="Z6" s="324">
        <v>0</v>
      </c>
      <c r="AA6" s="324">
        <v>3100</v>
      </c>
      <c r="AB6" s="324">
        <v>3600</v>
      </c>
      <c r="AC6" s="324">
        <v>2800</v>
      </c>
      <c r="AD6" s="325">
        <v>300</v>
      </c>
      <c r="AE6" s="326">
        <v>204100</v>
      </c>
      <c r="AF6" s="51"/>
      <c r="AG6" s="51"/>
    </row>
    <row r="7" spans="1:33" ht="30" customHeight="1">
      <c r="A7" s="327"/>
      <c r="B7" s="328" t="s">
        <v>202</v>
      </c>
      <c r="C7" s="329">
        <v>666700</v>
      </c>
      <c r="D7" s="330">
        <v>282500</v>
      </c>
      <c r="E7" s="330">
        <v>38900</v>
      </c>
      <c r="F7" s="330">
        <v>52400</v>
      </c>
      <c r="G7" s="330">
        <v>24900</v>
      </c>
      <c r="H7" s="330">
        <v>75200</v>
      </c>
      <c r="I7" s="330">
        <v>0</v>
      </c>
      <c r="J7" s="330">
        <v>46100</v>
      </c>
      <c r="K7" s="330">
        <v>4000</v>
      </c>
      <c r="L7" s="330">
        <v>9600</v>
      </c>
      <c r="M7" s="330">
        <v>4100</v>
      </c>
      <c r="N7" s="330">
        <v>100</v>
      </c>
      <c r="O7" s="330">
        <v>2400</v>
      </c>
      <c r="P7" s="330">
        <v>800</v>
      </c>
      <c r="Q7" s="330">
        <v>0</v>
      </c>
      <c r="R7" s="330">
        <v>2800</v>
      </c>
      <c r="S7" s="330">
        <v>2700</v>
      </c>
      <c r="T7" s="330">
        <v>4100</v>
      </c>
      <c r="U7" s="330">
        <v>3500</v>
      </c>
      <c r="V7" s="330">
        <v>2600</v>
      </c>
      <c r="W7" s="330">
        <v>100</v>
      </c>
      <c r="X7" s="330">
        <v>0</v>
      </c>
      <c r="Y7" s="330">
        <v>2900</v>
      </c>
      <c r="Z7" s="330">
        <v>0</v>
      </c>
      <c r="AA7" s="330">
        <v>2400</v>
      </c>
      <c r="AB7" s="330">
        <v>3000</v>
      </c>
      <c r="AC7" s="330">
        <v>3000</v>
      </c>
      <c r="AD7" s="330">
        <v>3400</v>
      </c>
      <c r="AE7" s="331">
        <v>95200</v>
      </c>
      <c r="AF7" s="51"/>
      <c r="AG7" s="51"/>
    </row>
    <row r="8" spans="1:33" ht="30" customHeight="1">
      <c r="A8" s="217"/>
      <c r="B8" s="332" t="s">
        <v>77</v>
      </c>
      <c r="C8" s="222">
        <v>149700</v>
      </c>
      <c r="D8" s="221">
        <v>15900</v>
      </c>
      <c r="E8" s="219">
        <v>4300</v>
      </c>
      <c r="F8" s="219">
        <v>4800</v>
      </c>
      <c r="G8" s="219">
        <v>-300</v>
      </c>
      <c r="H8" s="219">
        <v>4000</v>
      </c>
      <c r="I8" s="219">
        <v>0</v>
      </c>
      <c r="J8" s="219">
        <v>5400</v>
      </c>
      <c r="K8" s="219">
        <v>-100</v>
      </c>
      <c r="L8" s="219">
        <v>1700</v>
      </c>
      <c r="M8" s="219">
        <v>1100</v>
      </c>
      <c r="N8" s="220">
        <v>-100</v>
      </c>
      <c r="O8" s="220">
        <v>500</v>
      </c>
      <c r="P8" s="219">
        <v>2100</v>
      </c>
      <c r="Q8" s="220">
        <v>100</v>
      </c>
      <c r="R8" s="219">
        <v>100</v>
      </c>
      <c r="S8" s="219">
        <v>500</v>
      </c>
      <c r="T8" s="219">
        <v>1300</v>
      </c>
      <c r="U8" s="219">
        <v>300</v>
      </c>
      <c r="V8" s="219">
        <v>200</v>
      </c>
      <c r="W8" s="220">
        <v>200</v>
      </c>
      <c r="X8" s="219">
        <v>0</v>
      </c>
      <c r="Y8" s="219">
        <v>800</v>
      </c>
      <c r="Z8" s="220">
        <v>0</v>
      </c>
      <c r="AA8" s="219">
        <v>700</v>
      </c>
      <c r="AB8" s="219">
        <v>600</v>
      </c>
      <c r="AC8" s="219">
        <v>-200</v>
      </c>
      <c r="AD8" s="220">
        <v>-3100</v>
      </c>
      <c r="AE8" s="218">
        <v>108900</v>
      </c>
    </row>
    <row r="9" spans="1:33" ht="30" customHeight="1">
      <c r="A9" s="217"/>
      <c r="B9" s="333" t="s">
        <v>73</v>
      </c>
      <c r="C9" s="215">
        <v>1.2245387730613468</v>
      </c>
      <c r="D9" s="214">
        <v>1.056283185840708</v>
      </c>
      <c r="E9" s="213">
        <v>1.1105398457583548</v>
      </c>
      <c r="F9" s="213">
        <v>1.0916030534351144</v>
      </c>
      <c r="G9" s="213">
        <v>0.98795180722891562</v>
      </c>
      <c r="H9" s="213">
        <v>1.053191489361702</v>
      </c>
      <c r="I9" s="213" t="s">
        <v>184</v>
      </c>
      <c r="J9" s="213">
        <v>1.1171366594360086</v>
      </c>
      <c r="K9" s="213">
        <v>0.97499999999999998</v>
      </c>
      <c r="L9" s="213">
        <v>1.1770833333333333</v>
      </c>
      <c r="M9" s="213">
        <v>1.2682926829268293</v>
      </c>
      <c r="N9" s="213" t="s">
        <v>140</v>
      </c>
      <c r="O9" s="213">
        <v>1.2083333333333333</v>
      </c>
      <c r="P9" s="213">
        <v>3.625</v>
      </c>
      <c r="Q9" s="213" t="s">
        <v>190</v>
      </c>
      <c r="R9" s="213">
        <v>1.0357142857142858</v>
      </c>
      <c r="S9" s="213">
        <v>1.1851851851851851</v>
      </c>
      <c r="T9" s="213">
        <v>1.3170731707317074</v>
      </c>
      <c r="U9" s="213">
        <v>1.0857142857142856</v>
      </c>
      <c r="V9" s="213">
        <v>1.0769230769230769</v>
      </c>
      <c r="W9" s="213">
        <v>3</v>
      </c>
      <c r="X9" s="213" t="s">
        <v>184</v>
      </c>
      <c r="Y9" s="213">
        <v>1.2758620689655173</v>
      </c>
      <c r="Z9" s="213" t="s">
        <v>184</v>
      </c>
      <c r="AA9" s="213">
        <v>1.2916666666666667</v>
      </c>
      <c r="AB9" s="213">
        <v>1.2</v>
      </c>
      <c r="AC9" s="213">
        <v>0.93333333333333335</v>
      </c>
      <c r="AD9" s="213">
        <v>8.8235294117647065E-2</v>
      </c>
      <c r="AE9" s="212">
        <v>2.14390756302521</v>
      </c>
    </row>
    <row r="10" spans="1:33" ht="30" customHeight="1" thickBot="1">
      <c r="A10" s="211"/>
      <c r="B10" s="334" t="s">
        <v>112</v>
      </c>
      <c r="C10" s="335">
        <v>1</v>
      </c>
      <c r="D10" s="336">
        <v>0.36550710436060757</v>
      </c>
      <c r="E10" s="208">
        <v>5.2915237628613422E-2</v>
      </c>
      <c r="F10" s="207">
        <v>7.0063694267515922E-2</v>
      </c>
      <c r="G10" s="207">
        <v>3.0132288094071532E-2</v>
      </c>
      <c r="H10" s="207">
        <v>9.701126898579128E-2</v>
      </c>
      <c r="I10" s="207">
        <v>0</v>
      </c>
      <c r="J10" s="207">
        <v>6.3081822635962764E-2</v>
      </c>
      <c r="K10" s="207">
        <v>4.7770700636942673E-3</v>
      </c>
      <c r="L10" s="207">
        <v>1.384125428711416E-2</v>
      </c>
      <c r="M10" s="207">
        <v>6.369426751592357E-3</v>
      </c>
      <c r="N10" s="207">
        <v>0</v>
      </c>
      <c r="O10" s="207">
        <v>3.5521803037726605E-3</v>
      </c>
      <c r="P10" s="207">
        <v>3.5521803037726605E-3</v>
      </c>
      <c r="Q10" s="207">
        <v>1.224889759921607E-4</v>
      </c>
      <c r="R10" s="207">
        <v>3.5521803037726605E-3</v>
      </c>
      <c r="S10" s="207">
        <v>3.9196472317491425E-3</v>
      </c>
      <c r="T10" s="207">
        <v>6.6144047035766778E-3</v>
      </c>
      <c r="U10" s="207">
        <v>4.6545810877021065E-3</v>
      </c>
      <c r="V10" s="207">
        <v>3.4296913277804997E-3</v>
      </c>
      <c r="W10" s="207">
        <v>3.6746692797648211E-4</v>
      </c>
      <c r="X10" s="207">
        <v>0</v>
      </c>
      <c r="Y10" s="207">
        <v>4.5320921117099457E-3</v>
      </c>
      <c r="Z10" s="207">
        <v>0</v>
      </c>
      <c r="AA10" s="207">
        <v>3.7971582557569817E-3</v>
      </c>
      <c r="AB10" s="207">
        <v>4.4096031357177858E-3</v>
      </c>
      <c r="AC10" s="207">
        <v>3.4296913277804997E-3</v>
      </c>
      <c r="AD10" s="207">
        <v>3.6746692797648211E-4</v>
      </c>
      <c r="AE10" s="206">
        <v>0.25</v>
      </c>
    </row>
    <row r="11" spans="1:33" ht="30" customHeight="1" thickBot="1">
      <c r="A11" s="233" t="s">
        <v>74</v>
      </c>
      <c r="B11" s="232" t="s">
        <v>75</v>
      </c>
      <c r="C11" s="231">
        <v>7475300</v>
      </c>
      <c r="D11" s="230">
        <v>2830400</v>
      </c>
      <c r="E11" s="229">
        <v>389100</v>
      </c>
      <c r="F11" s="229">
        <v>592100</v>
      </c>
      <c r="G11" s="229">
        <v>255600</v>
      </c>
      <c r="H11" s="229">
        <v>715500</v>
      </c>
      <c r="I11" s="229">
        <v>0</v>
      </c>
      <c r="J11" s="229">
        <v>478900</v>
      </c>
      <c r="K11" s="229">
        <v>36900</v>
      </c>
      <c r="L11" s="229">
        <v>106000</v>
      </c>
      <c r="M11" s="229">
        <v>43100</v>
      </c>
      <c r="N11" s="229">
        <v>400</v>
      </c>
      <c r="O11" s="229">
        <v>9300</v>
      </c>
      <c r="P11" s="229">
        <v>18200</v>
      </c>
      <c r="Q11" s="229">
        <v>100</v>
      </c>
      <c r="R11" s="229">
        <v>27600</v>
      </c>
      <c r="S11" s="229">
        <v>33000</v>
      </c>
      <c r="T11" s="229">
        <v>41700</v>
      </c>
      <c r="U11" s="229">
        <v>41500</v>
      </c>
      <c r="V11" s="229">
        <v>27900</v>
      </c>
      <c r="W11" s="229">
        <v>300</v>
      </c>
      <c r="X11" s="229">
        <v>0</v>
      </c>
      <c r="Y11" s="229">
        <v>31100</v>
      </c>
      <c r="Z11" s="229">
        <v>0</v>
      </c>
      <c r="AA11" s="229">
        <v>27400</v>
      </c>
      <c r="AB11" s="229">
        <v>31600</v>
      </c>
      <c r="AC11" s="229">
        <v>27800</v>
      </c>
      <c r="AD11" s="229">
        <v>6300</v>
      </c>
      <c r="AE11" s="228">
        <v>1703500</v>
      </c>
      <c r="AF11" s="51"/>
      <c r="AG11" s="51"/>
    </row>
    <row r="12" spans="1:33" ht="30" customHeight="1">
      <c r="A12" s="46" t="s">
        <v>155</v>
      </c>
      <c r="B12" s="227" t="s">
        <v>76</v>
      </c>
      <c r="C12" s="226">
        <v>6339100</v>
      </c>
      <c r="D12" s="225">
        <v>2704000</v>
      </c>
      <c r="E12" s="225">
        <v>355200</v>
      </c>
      <c r="F12" s="225">
        <v>573200</v>
      </c>
      <c r="G12" s="225">
        <v>240200</v>
      </c>
      <c r="H12" s="225">
        <v>673400</v>
      </c>
      <c r="I12" s="225">
        <v>0</v>
      </c>
      <c r="J12" s="225">
        <v>474500</v>
      </c>
      <c r="K12" s="225">
        <v>36500</v>
      </c>
      <c r="L12" s="225">
        <v>94900</v>
      </c>
      <c r="M12" s="225">
        <v>34700</v>
      </c>
      <c r="N12" s="225">
        <v>400</v>
      </c>
      <c r="O12" s="225">
        <v>13200</v>
      </c>
      <c r="P12" s="225">
        <v>11300</v>
      </c>
      <c r="Q12" s="225">
        <v>0</v>
      </c>
      <c r="R12" s="225">
        <v>25300</v>
      </c>
      <c r="S12" s="225">
        <v>31500</v>
      </c>
      <c r="T12" s="225">
        <v>37000</v>
      </c>
      <c r="U12" s="225">
        <v>33300</v>
      </c>
      <c r="V12" s="225">
        <v>26700</v>
      </c>
      <c r="W12" s="225">
        <v>200</v>
      </c>
      <c r="X12" s="225">
        <v>0</v>
      </c>
      <c r="Y12" s="225">
        <v>28600</v>
      </c>
      <c r="Z12" s="225">
        <v>0</v>
      </c>
      <c r="AA12" s="225">
        <v>24700</v>
      </c>
      <c r="AB12" s="225">
        <v>30500</v>
      </c>
      <c r="AC12" s="225">
        <v>25800</v>
      </c>
      <c r="AD12" s="225">
        <v>29800</v>
      </c>
      <c r="AE12" s="224">
        <v>834200</v>
      </c>
      <c r="AF12" s="56"/>
    </row>
    <row r="13" spans="1:33" ht="30" customHeight="1">
      <c r="A13" s="217"/>
      <c r="B13" s="223" t="s">
        <v>77</v>
      </c>
      <c r="C13" s="222">
        <v>1136200</v>
      </c>
      <c r="D13" s="221">
        <v>126400</v>
      </c>
      <c r="E13" s="219">
        <v>33900</v>
      </c>
      <c r="F13" s="219">
        <v>18900</v>
      </c>
      <c r="G13" s="219">
        <v>15400</v>
      </c>
      <c r="H13" s="219">
        <v>42100</v>
      </c>
      <c r="I13" s="219">
        <v>0</v>
      </c>
      <c r="J13" s="219">
        <v>4400</v>
      </c>
      <c r="K13" s="219">
        <v>400</v>
      </c>
      <c r="L13" s="219">
        <v>11100</v>
      </c>
      <c r="M13" s="219">
        <v>8400</v>
      </c>
      <c r="N13" s="220">
        <v>0</v>
      </c>
      <c r="O13" s="219">
        <v>-3900</v>
      </c>
      <c r="P13" s="219">
        <v>6900</v>
      </c>
      <c r="Q13" s="220">
        <v>100</v>
      </c>
      <c r="R13" s="219">
        <v>2300</v>
      </c>
      <c r="S13" s="219">
        <v>1500</v>
      </c>
      <c r="T13" s="219">
        <v>4700</v>
      </c>
      <c r="U13" s="219">
        <v>8200</v>
      </c>
      <c r="V13" s="219">
        <v>1200</v>
      </c>
      <c r="W13" s="220">
        <v>100</v>
      </c>
      <c r="X13" s="219">
        <v>0</v>
      </c>
      <c r="Y13" s="219">
        <v>2500</v>
      </c>
      <c r="Z13" s="220">
        <v>0</v>
      </c>
      <c r="AA13" s="219">
        <v>2700</v>
      </c>
      <c r="AB13" s="219">
        <v>1100</v>
      </c>
      <c r="AC13" s="219">
        <v>2000</v>
      </c>
      <c r="AD13" s="219">
        <v>-23500</v>
      </c>
      <c r="AE13" s="218">
        <v>869300</v>
      </c>
    </row>
    <row r="14" spans="1:33" ht="30" customHeight="1">
      <c r="A14" s="217"/>
      <c r="B14" s="216" t="s">
        <v>78</v>
      </c>
      <c r="C14" s="215">
        <v>1.1792368001766813</v>
      </c>
      <c r="D14" s="214">
        <v>1.0467455621301776</v>
      </c>
      <c r="E14" s="213">
        <v>1.0954391891891893</v>
      </c>
      <c r="F14" s="213">
        <v>1.0329727843684577</v>
      </c>
      <c r="G14" s="213">
        <v>1.064113238967527</v>
      </c>
      <c r="H14" s="213">
        <v>1.0625185625185625</v>
      </c>
      <c r="I14" s="213" t="s">
        <v>184</v>
      </c>
      <c r="J14" s="213">
        <v>1.00927291886196</v>
      </c>
      <c r="K14" s="213">
        <v>1.010958904109589</v>
      </c>
      <c r="L14" s="213">
        <v>1.1169652265542676</v>
      </c>
      <c r="M14" s="213">
        <v>1.2420749279538905</v>
      </c>
      <c r="N14" s="213">
        <v>1</v>
      </c>
      <c r="O14" s="213">
        <v>0.70454545454545459</v>
      </c>
      <c r="P14" s="213">
        <v>1.6106194690265487</v>
      </c>
      <c r="Q14" s="213" t="s">
        <v>190</v>
      </c>
      <c r="R14" s="213">
        <v>1.0909090909090908</v>
      </c>
      <c r="S14" s="213">
        <v>1.0476190476190477</v>
      </c>
      <c r="T14" s="213">
        <v>1.1270270270270271</v>
      </c>
      <c r="U14" s="213">
        <v>1.2462462462462462</v>
      </c>
      <c r="V14" s="213">
        <v>1.0449438202247192</v>
      </c>
      <c r="W14" s="213">
        <v>1.5</v>
      </c>
      <c r="X14" s="213" t="s">
        <v>184</v>
      </c>
      <c r="Y14" s="213">
        <v>1.0874125874125875</v>
      </c>
      <c r="Z14" s="213" t="s">
        <v>184</v>
      </c>
      <c r="AA14" s="213">
        <v>1.1093117408906883</v>
      </c>
      <c r="AB14" s="213">
        <v>1.0360655737704918</v>
      </c>
      <c r="AC14" s="213">
        <v>1.0775193798449612</v>
      </c>
      <c r="AD14" s="213">
        <v>0.21140939597315436</v>
      </c>
      <c r="AE14" s="212">
        <v>2.0420762407096618</v>
      </c>
    </row>
    <row r="15" spans="1:33" ht="30" customHeight="1" thickBot="1">
      <c r="A15" s="211"/>
      <c r="B15" s="210" t="s">
        <v>113</v>
      </c>
      <c r="C15" s="209">
        <v>1</v>
      </c>
      <c r="D15" s="207">
        <v>0.37863363343277195</v>
      </c>
      <c r="E15" s="208">
        <v>5.2051422685377179E-2</v>
      </c>
      <c r="F15" s="207">
        <v>7.9207523443875161E-2</v>
      </c>
      <c r="G15" s="207">
        <v>3.4192607654542295E-2</v>
      </c>
      <c r="H15" s="207">
        <v>9.5715222131553243E-2</v>
      </c>
      <c r="I15" s="207">
        <v>0</v>
      </c>
      <c r="J15" s="207">
        <v>6.4064318488890076E-2</v>
      </c>
      <c r="K15" s="207">
        <v>4.9362567388599793E-3</v>
      </c>
      <c r="L15" s="207">
        <v>1.4180032908378258E-2</v>
      </c>
      <c r="M15" s="207">
        <v>5.7656548901047454E-3</v>
      </c>
      <c r="N15" s="207">
        <v>5.3509558144823618E-5</v>
      </c>
      <c r="O15" s="207">
        <v>1.2440972268671492E-3</v>
      </c>
      <c r="P15" s="207">
        <v>2.4346848955894749E-3</v>
      </c>
      <c r="Q15" s="207">
        <v>1.3377389536205905E-5</v>
      </c>
      <c r="R15" s="207">
        <v>3.6921595119928296E-3</v>
      </c>
      <c r="S15" s="207">
        <v>4.4145385469479487E-3</v>
      </c>
      <c r="T15" s="207">
        <v>5.5783714365978624E-3</v>
      </c>
      <c r="U15" s="207">
        <v>5.5516166575254504E-3</v>
      </c>
      <c r="V15" s="207">
        <v>3.7322916806014476E-3</v>
      </c>
      <c r="W15" s="207">
        <v>4.0132168608617717E-5</v>
      </c>
      <c r="X15" s="207">
        <v>0</v>
      </c>
      <c r="Y15" s="207">
        <v>4.1603681457600362E-3</v>
      </c>
      <c r="Z15" s="207">
        <v>0</v>
      </c>
      <c r="AA15" s="207">
        <v>3.6654047329204181E-3</v>
      </c>
      <c r="AB15" s="207">
        <v>4.2272550934410657E-3</v>
      </c>
      <c r="AC15" s="207">
        <v>3.7189142910652416E-3</v>
      </c>
      <c r="AD15" s="207">
        <v>8.4277554078097201E-4</v>
      </c>
      <c r="AE15" s="206">
        <v>0.22788383074926757</v>
      </c>
    </row>
    <row r="16" spans="1:33" ht="30" customHeight="1" thickBot="1">
      <c r="A16" s="233" t="s">
        <v>79</v>
      </c>
      <c r="B16" s="337" t="s">
        <v>80</v>
      </c>
      <c r="C16" s="231">
        <v>9668800</v>
      </c>
      <c r="D16" s="229">
        <v>3676500</v>
      </c>
      <c r="E16" s="229">
        <v>506200</v>
      </c>
      <c r="F16" s="229">
        <v>764200</v>
      </c>
      <c r="G16" s="229">
        <v>335000</v>
      </c>
      <c r="H16" s="229">
        <v>945000</v>
      </c>
      <c r="I16" s="229">
        <v>0</v>
      </c>
      <c r="J16" s="229">
        <v>634300</v>
      </c>
      <c r="K16" s="229">
        <v>49100</v>
      </c>
      <c r="L16" s="229">
        <v>136800</v>
      </c>
      <c r="M16" s="229">
        <v>58200</v>
      </c>
      <c r="N16" s="229">
        <v>500</v>
      </c>
      <c r="O16" s="229">
        <v>16100</v>
      </c>
      <c r="P16" s="229">
        <v>21700</v>
      </c>
      <c r="Q16" s="229">
        <v>100</v>
      </c>
      <c r="R16" s="229">
        <v>37000</v>
      </c>
      <c r="S16" s="229">
        <v>43700</v>
      </c>
      <c r="T16" s="229">
        <v>53900</v>
      </c>
      <c r="U16" s="229">
        <v>52900</v>
      </c>
      <c r="V16" s="229">
        <v>37300</v>
      </c>
      <c r="W16" s="229">
        <v>500</v>
      </c>
      <c r="X16" s="229">
        <v>0</v>
      </c>
      <c r="Y16" s="229">
        <v>41500</v>
      </c>
      <c r="Z16" s="229">
        <v>0</v>
      </c>
      <c r="AA16" s="229">
        <v>36500</v>
      </c>
      <c r="AB16" s="229">
        <v>41800</v>
      </c>
      <c r="AC16" s="229">
        <v>36600</v>
      </c>
      <c r="AD16" s="229">
        <v>10600</v>
      </c>
      <c r="AE16" s="228">
        <v>2132800</v>
      </c>
      <c r="AF16" s="56"/>
    </row>
    <row r="17" spans="1:32" ht="30" customHeight="1">
      <c r="A17" s="46" t="s">
        <v>156</v>
      </c>
      <c r="B17" s="227" t="s">
        <v>81</v>
      </c>
      <c r="C17" s="226">
        <v>8235400</v>
      </c>
      <c r="D17" s="225">
        <v>3543100</v>
      </c>
      <c r="E17" s="225">
        <v>470000</v>
      </c>
      <c r="F17" s="225">
        <v>755600</v>
      </c>
      <c r="G17" s="225">
        <v>318400</v>
      </c>
      <c r="H17" s="225">
        <v>890700</v>
      </c>
      <c r="I17" s="225">
        <v>100</v>
      </c>
      <c r="J17" s="225">
        <v>638000</v>
      </c>
      <c r="K17" s="225">
        <v>48600</v>
      </c>
      <c r="L17" s="225">
        <v>123800</v>
      </c>
      <c r="M17" s="225">
        <v>47500</v>
      </c>
      <c r="N17" s="225">
        <v>400</v>
      </c>
      <c r="O17" s="225">
        <v>20200</v>
      </c>
      <c r="P17" s="225">
        <v>11600</v>
      </c>
      <c r="Q17" s="225">
        <v>100</v>
      </c>
      <c r="R17" s="225">
        <v>34000</v>
      </c>
      <c r="S17" s="225">
        <v>41300</v>
      </c>
      <c r="T17" s="225">
        <v>49700</v>
      </c>
      <c r="U17" s="225">
        <v>43100</v>
      </c>
      <c r="V17" s="225">
        <v>35200</v>
      </c>
      <c r="W17" s="225">
        <v>500</v>
      </c>
      <c r="X17" s="225">
        <v>100</v>
      </c>
      <c r="Y17" s="225">
        <v>38000</v>
      </c>
      <c r="Z17" s="225">
        <v>0</v>
      </c>
      <c r="AA17" s="225">
        <v>33100</v>
      </c>
      <c r="AB17" s="225">
        <v>40600</v>
      </c>
      <c r="AC17" s="225">
        <v>34900</v>
      </c>
      <c r="AD17" s="225">
        <v>30200</v>
      </c>
      <c r="AE17" s="338">
        <v>986600</v>
      </c>
      <c r="AF17" s="56"/>
    </row>
    <row r="18" spans="1:32" ht="30" customHeight="1">
      <c r="A18" s="217"/>
      <c r="B18" s="223" t="s">
        <v>77</v>
      </c>
      <c r="C18" s="222">
        <v>1433400</v>
      </c>
      <c r="D18" s="221">
        <v>133400</v>
      </c>
      <c r="E18" s="219">
        <v>36200</v>
      </c>
      <c r="F18" s="219">
        <v>8600</v>
      </c>
      <c r="G18" s="219">
        <v>16600</v>
      </c>
      <c r="H18" s="219">
        <v>54300</v>
      </c>
      <c r="I18" s="219">
        <v>-100</v>
      </c>
      <c r="J18" s="219">
        <v>-3700</v>
      </c>
      <c r="K18" s="219">
        <v>500</v>
      </c>
      <c r="L18" s="219">
        <v>13000</v>
      </c>
      <c r="M18" s="219">
        <v>10700</v>
      </c>
      <c r="N18" s="220">
        <v>100</v>
      </c>
      <c r="O18" s="220">
        <v>-4100</v>
      </c>
      <c r="P18" s="219">
        <v>10100</v>
      </c>
      <c r="Q18" s="220">
        <v>0</v>
      </c>
      <c r="R18" s="219">
        <v>3000</v>
      </c>
      <c r="S18" s="219">
        <v>2400</v>
      </c>
      <c r="T18" s="219">
        <v>4200</v>
      </c>
      <c r="U18" s="219">
        <v>9800</v>
      </c>
      <c r="V18" s="219">
        <v>2100</v>
      </c>
      <c r="W18" s="220">
        <v>0</v>
      </c>
      <c r="X18" s="219">
        <v>-100</v>
      </c>
      <c r="Y18" s="219">
        <v>3500</v>
      </c>
      <c r="Z18" s="220">
        <v>0</v>
      </c>
      <c r="AA18" s="219">
        <v>3400</v>
      </c>
      <c r="AB18" s="219">
        <v>1200</v>
      </c>
      <c r="AC18" s="219">
        <v>1700</v>
      </c>
      <c r="AD18" s="220">
        <v>-19600</v>
      </c>
      <c r="AE18" s="218">
        <v>1146200</v>
      </c>
    </row>
    <row r="19" spans="1:32" ht="30" customHeight="1">
      <c r="A19" s="217"/>
      <c r="B19" s="216" t="s">
        <v>82</v>
      </c>
      <c r="C19" s="215">
        <v>1.1740534764553028</v>
      </c>
      <c r="D19" s="214">
        <v>1.0376506449154694</v>
      </c>
      <c r="E19" s="213">
        <v>1.0770212765957448</v>
      </c>
      <c r="F19" s="213">
        <v>1.0113816834303864</v>
      </c>
      <c r="G19" s="213">
        <v>1.0521356783919598</v>
      </c>
      <c r="H19" s="213">
        <v>1.060963287302122</v>
      </c>
      <c r="I19" s="213" t="s">
        <v>140</v>
      </c>
      <c r="J19" s="213">
        <v>0.9942006269592476</v>
      </c>
      <c r="K19" s="213">
        <v>1.0102880658436213</v>
      </c>
      <c r="L19" s="213">
        <v>1.1050080775444264</v>
      </c>
      <c r="M19" s="213">
        <v>1.2252631578947368</v>
      </c>
      <c r="N19" s="213">
        <v>1.25</v>
      </c>
      <c r="O19" s="213">
        <v>0.79702970297029707</v>
      </c>
      <c r="P19" s="213">
        <v>1.8706896551724137</v>
      </c>
      <c r="Q19" s="213">
        <v>1</v>
      </c>
      <c r="R19" s="213">
        <v>1.088235294117647</v>
      </c>
      <c r="S19" s="213">
        <v>1.0581113801452784</v>
      </c>
      <c r="T19" s="213">
        <v>1.0845070422535212</v>
      </c>
      <c r="U19" s="213">
        <v>1.2273781902552203</v>
      </c>
      <c r="V19" s="213">
        <v>1.0596590909090908</v>
      </c>
      <c r="W19" s="213">
        <v>1</v>
      </c>
      <c r="X19" s="213" t="s">
        <v>140</v>
      </c>
      <c r="Y19" s="213">
        <v>1.0921052631578947</v>
      </c>
      <c r="Z19" s="213" t="s">
        <v>184</v>
      </c>
      <c r="AA19" s="213">
        <v>1.1027190332326284</v>
      </c>
      <c r="AB19" s="213">
        <v>1.0295566502463054</v>
      </c>
      <c r="AC19" s="213">
        <v>1.0487106017191976</v>
      </c>
      <c r="AD19" s="213">
        <v>0.35099337748344372</v>
      </c>
      <c r="AE19" s="212">
        <v>2.1617676870058786</v>
      </c>
    </row>
    <row r="20" spans="1:32" ht="30" customHeight="1" thickBot="1">
      <c r="A20" s="217"/>
      <c r="B20" s="210" t="s">
        <v>114</v>
      </c>
      <c r="C20" s="209">
        <v>1</v>
      </c>
      <c r="D20" s="207">
        <v>0.38024367036240275</v>
      </c>
      <c r="E20" s="208">
        <v>5.2353963263279825E-2</v>
      </c>
      <c r="F20" s="207">
        <v>7.9037729604501075E-2</v>
      </c>
      <c r="G20" s="207">
        <v>3.4647526063213634E-2</v>
      </c>
      <c r="H20" s="207">
        <v>9.7737051133542946E-2</v>
      </c>
      <c r="I20" s="207">
        <v>0</v>
      </c>
      <c r="J20" s="207">
        <v>6.5602763528048988E-2</v>
      </c>
      <c r="K20" s="207">
        <v>5.078189640906834E-3</v>
      </c>
      <c r="L20" s="207">
        <v>1.414860168790336E-2</v>
      </c>
      <c r="M20" s="207">
        <v>6.0193612444150255E-3</v>
      </c>
      <c r="N20" s="207">
        <v>5.1712725467483039E-5</v>
      </c>
      <c r="O20" s="207">
        <v>1.6651497600529538E-3</v>
      </c>
      <c r="P20" s="207">
        <v>2.2443322852887639E-3</v>
      </c>
      <c r="Q20" s="207">
        <v>1.0342545093496607E-5</v>
      </c>
      <c r="R20" s="207">
        <v>3.8267416845937448E-3</v>
      </c>
      <c r="S20" s="207">
        <v>4.5196922058580178E-3</v>
      </c>
      <c r="T20" s="207">
        <v>5.5746318053946711E-3</v>
      </c>
      <c r="U20" s="207">
        <v>5.4712063544597057E-3</v>
      </c>
      <c r="V20" s="207">
        <v>3.8577693198742348E-3</v>
      </c>
      <c r="W20" s="207">
        <v>5.1712725467483039E-5</v>
      </c>
      <c r="X20" s="207">
        <v>0</v>
      </c>
      <c r="Y20" s="207">
        <v>4.2921562138010924E-3</v>
      </c>
      <c r="Z20" s="207">
        <v>0</v>
      </c>
      <c r="AA20" s="207">
        <v>3.7750289591262616E-3</v>
      </c>
      <c r="AB20" s="207">
        <v>4.3231838490815824E-3</v>
      </c>
      <c r="AC20" s="207">
        <v>3.7853715042197584E-3</v>
      </c>
      <c r="AD20" s="207">
        <v>1.0963097799106404E-3</v>
      </c>
      <c r="AE20" s="206">
        <v>0.22058580175409565</v>
      </c>
    </row>
    <row r="21" spans="1:32" ht="14">
      <c r="A21" s="339" t="s">
        <v>115</v>
      </c>
      <c r="B21" s="340" t="s">
        <v>116</v>
      </c>
      <c r="C21" s="341"/>
      <c r="D21" s="252"/>
      <c r="E21" s="252"/>
      <c r="F21" s="252"/>
      <c r="G21" s="252"/>
      <c r="H21" s="252"/>
      <c r="I21" s="252"/>
      <c r="J21" s="253"/>
      <c r="K21" s="253"/>
      <c r="L21" s="253"/>
      <c r="M21" s="253"/>
      <c r="N21" s="253"/>
      <c r="O21" s="253"/>
      <c r="P21" s="253"/>
      <c r="Q21" s="253"/>
      <c r="R21" s="253"/>
      <c r="S21" s="253"/>
      <c r="T21" s="253"/>
      <c r="U21" s="253"/>
      <c r="V21" s="253"/>
      <c r="W21" s="253"/>
      <c r="X21" s="253"/>
      <c r="Y21" s="253"/>
      <c r="Z21" s="253"/>
      <c r="AA21" s="253"/>
      <c r="AB21" s="253"/>
      <c r="AC21" s="253"/>
      <c r="AD21" s="253"/>
      <c r="AE21" s="253"/>
    </row>
    <row r="22" spans="1:32" ht="14">
      <c r="A22" s="340"/>
      <c r="B22" s="340" t="s">
        <v>117</v>
      </c>
      <c r="C22" s="341"/>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row>
    <row r="23" spans="1:32" ht="14">
      <c r="A23" s="340"/>
      <c r="B23" s="340" t="s">
        <v>195</v>
      </c>
      <c r="C23" s="341"/>
      <c r="D23" s="252"/>
      <c r="E23" s="252"/>
      <c r="F23" s="252"/>
      <c r="G23" s="252"/>
      <c r="H23" s="252"/>
      <c r="I23" s="252"/>
      <c r="J23" s="252"/>
      <c r="K23" s="252"/>
      <c r="L23" s="252"/>
      <c r="M23" s="252"/>
      <c r="N23" s="252"/>
      <c r="O23" s="252"/>
      <c r="P23" s="252"/>
      <c r="Q23" s="252"/>
      <c r="R23" s="252"/>
      <c r="S23" s="252"/>
      <c r="T23" s="252"/>
      <c r="U23" s="252"/>
      <c r="V23" s="253"/>
      <c r="W23" s="253"/>
      <c r="X23" s="253"/>
      <c r="Y23" s="253"/>
      <c r="Z23" s="253"/>
      <c r="AA23" s="253"/>
      <c r="AB23" s="253"/>
      <c r="AC23" s="253"/>
      <c r="AD23" s="253"/>
      <c r="AE23" s="253"/>
    </row>
    <row r="24" spans="1:32" ht="16.5">
      <c r="A24" s="253"/>
      <c r="B24" s="255"/>
      <c r="C24" s="342"/>
      <c r="D24" s="252"/>
      <c r="E24" s="252"/>
      <c r="F24" s="252"/>
      <c r="G24" s="252"/>
      <c r="H24" s="252"/>
      <c r="I24" s="252"/>
      <c r="J24" s="252"/>
      <c r="K24" s="252"/>
      <c r="L24" s="252"/>
      <c r="M24" s="252"/>
      <c r="N24" s="252"/>
      <c r="O24" s="252"/>
      <c r="P24" s="252"/>
      <c r="Q24" s="252"/>
      <c r="R24" s="252"/>
      <c r="S24" s="252"/>
      <c r="T24" s="252"/>
      <c r="U24" s="252"/>
      <c r="V24" s="253"/>
      <c r="W24" s="253"/>
      <c r="X24" s="253"/>
      <c r="Y24" s="253"/>
      <c r="Z24" s="253"/>
      <c r="AA24" s="253"/>
      <c r="AB24" s="253"/>
      <c r="AC24" s="253"/>
      <c r="AD24" s="253"/>
      <c r="AE24" s="253"/>
    </row>
    <row r="25" spans="1:32" ht="26.25" customHeight="1" thickBot="1">
      <c r="A25" s="343"/>
      <c r="B25" s="343"/>
      <c r="C25" s="343"/>
      <c r="D25" s="344" t="s">
        <v>118</v>
      </c>
      <c r="E25" s="344"/>
      <c r="F25" s="344"/>
      <c r="G25" s="344"/>
      <c r="H25" s="344" t="s">
        <v>119</v>
      </c>
      <c r="I25" s="344"/>
      <c r="J25" s="344"/>
      <c r="K25" s="343"/>
      <c r="L25" s="343"/>
      <c r="M25" s="343"/>
      <c r="N25" s="343"/>
      <c r="O25" s="343"/>
      <c r="P25" s="343"/>
      <c r="Q25" s="343"/>
      <c r="R25" s="343"/>
      <c r="S25" s="343"/>
      <c r="T25" s="343"/>
      <c r="U25" s="343"/>
      <c r="V25" s="343"/>
      <c r="W25" s="343"/>
      <c r="X25" s="343"/>
      <c r="Y25" s="343"/>
      <c r="Z25" s="343"/>
      <c r="AA25" s="343"/>
      <c r="AB25" s="343"/>
      <c r="AC25" s="343"/>
      <c r="AD25" s="343"/>
      <c r="AE25" s="343"/>
    </row>
    <row r="26" spans="1:32" ht="26.25" customHeight="1" thickBot="1">
      <c r="A26" s="343"/>
      <c r="B26" s="343"/>
      <c r="C26" s="343"/>
      <c r="D26" s="344"/>
      <c r="E26" s="345" t="s">
        <v>120</v>
      </c>
      <c r="F26" s="346" t="s">
        <v>121</v>
      </c>
      <c r="G26" s="344"/>
      <c r="H26" s="344"/>
      <c r="I26" s="345" t="s">
        <v>122</v>
      </c>
      <c r="J26" s="346" t="s">
        <v>123</v>
      </c>
      <c r="K26" s="343"/>
      <c r="L26" s="343"/>
      <c r="M26" s="343"/>
      <c r="N26" s="343"/>
      <c r="O26" s="343"/>
      <c r="P26" s="343"/>
      <c r="Q26" s="49"/>
      <c r="R26" s="49"/>
      <c r="S26" s="343"/>
      <c r="T26" s="343"/>
      <c r="U26" s="343"/>
      <c r="V26" s="343"/>
      <c r="W26" s="343"/>
      <c r="X26" s="343"/>
      <c r="Y26" s="343"/>
      <c r="Z26" s="343"/>
      <c r="AA26" s="343"/>
      <c r="AB26" s="343"/>
      <c r="AC26" s="343"/>
      <c r="AD26" s="343"/>
      <c r="AE26" s="343"/>
    </row>
    <row r="27" spans="1:32" ht="26.25" customHeight="1">
      <c r="A27" s="343"/>
      <c r="B27" s="343"/>
      <c r="C27" s="343"/>
      <c r="D27" s="347" t="s">
        <v>261</v>
      </c>
      <c r="E27" s="348">
        <v>272000</v>
      </c>
      <c r="F27" s="349">
        <v>26400</v>
      </c>
      <c r="G27" s="350"/>
      <c r="H27" s="347" t="s">
        <v>261</v>
      </c>
      <c r="I27" s="348">
        <v>529400</v>
      </c>
      <c r="J27" s="351">
        <v>81100</v>
      </c>
      <c r="K27" s="350"/>
      <c r="L27" s="343"/>
      <c r="M27" s="135"/>
      <c r="N27" s="253"/>
      <c r="O27" s="343"/>
      <c r="P27" s="343"/>
      <c r="Q27" s="49"/>
      <c r="R27" s="49"/>
      <c r="S27" s="343"/>
      <c r="T27" s="343"/>
      <c r="U27" s="343"/>
      <c r="V27" s="343"/>
      <c r="W27" s="343"/>
      <c r="X27" s="343"/>
      <c r="Y27" s="343"/>
      <c r="Z27" s="343"/>
      <c r="AA27" s="343"/>
      <c r="AB27" s="343"/>
      <c r="AC27" s="343"/>
      <c r="AD27" s="343"/>
      <c r="AE27" s="343"/>
    </row>
    <row r="28" spans="1:32" ht="26.25" customHeight="1">
      <c r="A28" s="343"/>
      <c r="B28" s="343"/>
      <c r="C28" s="343"/>
      <c r="D28" s="352" t="s">
        <v>202</v>
      </c>
      <c r="E28" s="353">
        <v>256600</v>
      </c>
      <c r="F28" s="354">
        <v>25900</v>
      </c>
      <c r="G28" s="355"/>
      <c r="H28" s="352" t="s">
        <v>202</v>
      </c>
      <c r="I28" s="356">
        <v>484500</v>
      </c>
      <c r="J28" s="357">
        <v>82000</v>
      </c>
      <c r="K28" s="358"/>
      <c r="L28" s="253"/>
      <c r="M28" s="343"/>
      <c r="N28" s="343"/>
      <c r="O28" s="343"/>
      <c r="P28" s="343"/>
      <c r="Q28" s="343"/>
      <c r="R28" s="343"/>
      <c r="S28" s="343"/>
      <c r="T28" s="343"/>
      <c r="U28" s="343"/>
      <c r="V28" s="343"/>
      <c r="W28" s="343"/>
      <c r="X28" s="343"/>
      <c r="Y28" s="343"/>
      <c r="Z28" s="343"/>
      <c r="AA28" s="343"/>
      <c r="AB28" s="343"/>
      <c r="AC28" s="343"/>
      <c r="AD28" s="343"/>
      <c r="AE28" s="343"/>
    </row>
    <row r="29" spans="1:32" ht="26.25" customHeight="1">
      <c r="A29" s="343"/>
      <c r="B29" s="343"/>
      <c r="C29" s="343"/>
      <c r="D29" s="359" t="s">
        <v>77</v>
      </c>
      <c r="E29" s="360">
        <v>15400</v>
      </c>
      <c r="F29" s="361">
        <v>500</v>
      </c>
      <c r="G29" s="253"/>
      <c r="H29" s="359" t="s">
        <v>77</v>
      </c>
      <c r="I29" s="360">
        <v>44900</v>
      </c>
      <c r="J29" s="361">
        <v>-900</v>
      </c>
      <c r="K29" s="343"/>
      <c r="L29" s="343"/>
      <c r="M29" s="343"/>
      <c r="N29" s="343"/>
      <c r="O29" s="343"/>
      <c r="P29" s="343"/>
      <c r="Q29" s="343"/>
      <c r="R29" s="343"/>
      <c r="S29" s="343"/>
      <c r="T29" s="343"/>
      <c r="U29" s="343"/>
      <c r="V29" s="343"/>
      <c r="W29" s="343"/>
      <c r="X29" s="343"/>
      <c r="Y29" s="343"/>
      <c r="Z29" s="343"/>
      <c r="AA29" s="343"/>
      <c r="AB29" s="343"/>
      <c r="AC29" s="343"/>
      <c r="AD29" s="343"/>
      <c r="AE29" s="343"/>
    </row>
    <row r="30" spans="1:32" ht="26.25" customHeight="1">
      <c r="A30" s="343"/>
      <c r="B30" s="343"/>
      <c r="C30" s="343"/>
      <c r="D30" s="362" t="s">
        <v>124</v>
      </c>
      <c r="E30" s="363">
        <v>1.0600155884645361</v>
      </c>
      <c r="F30" s="364">
        <v>1.0193050193050193</v>
      </c>
      <c r="G30" s="253"/>
      <c r="H30" s="362" t="s">
        <v>124</v>
      </c>
      <c r="I30" s="363">
        <v>1.092672858617131</v>
      </c>
      <c r="J30" s="365">
        <v>0.98902439024390243</v>
      </c>
      <c r="K30" s="343"/>
      <c r="L30" s="366" t="s">
        <v>125</v>
      </c>
      <c r="M30" s="366"/>
      <c r="N30" s="366"/>
      <c r="O30" s="366"/>
      <c r="P30" s="366"/>
      <c r="Q30" s="366"/>
      <c r="R30" s="366"/>
      <c r="S30" s="366"/>
      <c r="T30" s="366"/>
      <c r="U30" s="343"/>
      <c r="V30" s="343"/>
      <c r="W30" s="343"/>
      <c r="X30" s="343"/>
      <c r="Y30" s="343"/>
      <c r="Z30" s="343"/>
      <c r="AA30" s="343"/>
      <c r="AB30" s="343"/>
      <c r="AC30" s="343"/>
      <c r="AD30" s="343"/>
      <c r="AE30" s="343"/>
    </row>
    <row r="31" spans="1:32" ht="26.25" customHeight="1" thickBot="1">
      <c r="A31" s="253"/>
      <c r="B31" s="253"/>
      <c r="C31" s="253"/>
      <c r="D31" s="367" t="s">
        <v>112</v>
      </c>
      <c r="E31" s="368">
        <v>0.36687348260048558</v>
      </c>
      <c r="F31" s="369">
        <v>3.5608308605341248E-2</v>
      </c>
      <c r="G31" s="253"/>
      <c r="H31" s="370" t="s">
        <v>126</v>
      </c>
      <c r="I31" s="371">
        <v>0.8671580671580672</v>
      </c>
      <c r="J31" s="372">
        <v>0.13284193284193285</v>
      </c>
      <c r="K31" s="253"/>
      <c r="L31" s="469" t="s">
        <v>127</v>
      </c>
      <c r="M31" s="469"/>
      <c r="N31" s="469"/>
      <c r="O31" s="469"/>
      <c r="P31" s="469"/>
      <c r="Q31" s="469"/>
      <c r="R31" s="469"/>
      <c r="S31" s="469"/>
      <c r="T31" s="469"/>
      <c r="U31" s="373"/>
      <c r="V31" s="373"/>
      <c r="W31" s="253"/>
      <c r="X31" s="253"/>
      <c r="Y31" s="253"/>
      <c r="Z31" s="253"/>
      <c r="AA31" s="253"/>
      <c r="AB31" s="253"/>
      <c r="AC31" s="253"/>
      <c r="AD31" s="253"/>
      <c r="AE31" s="253"/>
    </row>
  </sheetData>
  <mergeCells count="2">
    <mergeCell ref="L31:T31"/>
    <mergeCell ref="A1:B1"/>
  </mergeCells>
  <phoneticPr fontId="2"/>
  <conditionalFormatting sqref="C9:AE9">
    <cfRule type="cellIs" dxfId="52" priority="3" operator="equal">
      <formula>"△100%"</formula>
    </cfRule>
  </conditionalFormatting>
  <conditionalFormatting sqref="C19:AE19">
    <cfRule type="cellIs" dxfId="51" priority="2" operator="equal">
      <formula>"△100%"</formula>
    </cfRule>
  </conditionalFormatting>
  <conditionalFormatting sqref="I28:J28">
    <cfRule type="containsBlanks" dxfId="50" priority="4">
      <formula>LEN(TRIM(I28))=0</formula>
    </cfRule>
  </conditionalFormatting>
  <conditionalFormatting sqref="AE14">
    <cfRule type="cellIs" dxfId="49" priority="1" operator="equal">
      <formula>"△100%"</formula>
    </cfRule>
  </conditionalFormatting>
  <hyperlinks>
    <hyperlink ref="A1:B1" location="令和６年度!A1" display="令和６年度!A1" xr:uid="{CDEA62E3-66A9-4048-9FF1-C3C4F6FFA4A3}"/>
  </hyperlinks>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29"/>
  <sheetViews>
    <sheetView workbookViewId="0">
      <selection sqref="A1:B1"/>
    </sheetView>
  </sheetViews>
  <sheetFormatPr defaultColWidth="9" defaultRowHeight="13"/>
  <cols>
    <col min="1" max="1" width="11.08203125" style="47" customWidth="1"/>
    <col min="2" max="2" width="10.08203125" style="47" customWidth="1"/>
    <col min="3" max="3" width="13.83203125" style="47" customWidth="1"/>
    <col min="4" max="17" width="10.75" style="47" customWidth="1"/>
    <col min="18" max="16384" width="9" style="47"/>
  </cols>
  <sheetData>
    <row r="1" spans="1:18" s="125" customFormat="1" ht="24" customHeight="1">
      <c r="A1" s="468" t="str">
        <f>令和６年度!A1</f>
        <v>令和６年度</v>
      </c>
      <c r="B1" s="468"/>
      <c r="C1" s="122"/>
      <c r="D1" s="122"/>
      <c r="E1" s="123" t="str">
        <f ca="1">RIGHT(CELL("filename",$A$1),LEN(CELL("filename",$A$1))-FIND("]",CELL("filename",$A$1)))</f>
        <v>12月（３表）</v>
      </c>
      <c r="F1" s="124" t="s">
        <v>137</v>
      </c>
      <c r="G1" s="123"/>
      <c r="H1" s="124"/>
      <c r="I1" s="126"/>
      <c r="J1" s="123"/>
      <c r="K1" s="124"/>
      <c r="L1" s="126"/>
      <c r="M1" s="126"/>
      <c r="N1" s="126"/>
      <c r="O1" s="126"/>
      <c r="P1" s="126"/>
      <c r="Q1" s="126"/>
    </row>
    <row r="2" spans="1:18" ht="10.5" customHeight="1">
      <c r="A2" s="50"/>
      <c r="B2" s="50"/>
      <c r="C2" s="50"/>
      <c r="D2" s="50"/>
      <c r="E2" s="50"/>
      <c r="F2" s="50"/>
      <c r="G2" s="50"/>
      <c r="H2" s="50"/>
      <c r="I2" s="50"/>
      <c r="J2" s="50"/>
      <c r="K2" s="50"/>
      <c r="L2" s="50"/>
      <c r="M2" s="50"/>
      <c r="N2" s="50"/>
      <c r="O2" s="50"/>
      <c r="P2" s="50"/>
      <c r="Q2" s="50"/>
    </row>
    <row r="3" spans="1:18" ht="17" thickBot="1">
      <c r="A3" s="136" t="s">
        <v>128</v>
      </c>
      <c r="B3" s="137"/>
      <c r="C3" s="137"/>
      <c r="D3" s="136"/>
      <c r="E3" s="137"/>
      <c r="F3" s="137"/>
      <c r="G3" s="137"/>
      <c r="H3" s="137"/>
      <c r="I3" s="137"/>
      <c r="J3" s="137"/>
      <c r="K3" s="137"/>
      <c r="L3" s="138"/>
      <c r="M3" s="137"/>
      <c r="N3" s="137"/>
      <c r="O3" s="137"/>
      <c r="P3" s="137"/>
      <c r="Q3" s="137"/>
    </row>
    <row r="4" spans="1:18" ht="19.5" customHeight="1">
      <c r="A4" s="9"/>
      <c r="B4" s="39" t="s">
        <v>62</v>
      </c>
      <c r="C4" s="139"/>
      <c r="D4" s="140">
        <v>1</v>
      </c>
      <c r="E4" s="140">
        <v>2</v>
      </c>
      <c r="F4" s="140">
        <v>3</v>
      </c>
      <c r="G4" s="140">
        <v>4</v>
      </c>
      <c r="H4" s="140">
        <v>5</v>
      </c>
      <c r="I4" s="140">
        <v>6</v>
      </c>
      <c r="J4" s="140">
        <v>7</v>
      </c>
      <c r="K4" s="140">
        <v>8</v>
      </c>
      <c r="L4" s="140">
        <v>9</v>
      </c>
      <c r="M4" s="140">
        <v>10</v>
      </c>
      <c r="N4" s="140">
        <v>11</v>
      </c>
      <c r="O4" s="140">
        <v>12</v>
      </c>
      <c r="P4" s="140">
        <v>13</v>
      </c>
      <c r="Q4" s="141">
        <v>14</v>
      </c>
    </row>
    <row r="5" spans="1:18" ht="19.5" customHeight="1" thickBot="1">
      <c r="A5" s="40" t="s">
        <v>65</v>
      </c>
      <c r="B5" s="10"/>
      <c r="C5" s="142" t="s">
        <v>129</v>
      </c>
      <c r="D5" s="143" t="s">
        <v>165</v>
      </c>
      <c r="E5" s="144" t="s">
        <v>166</v>
      </c>
      <c r="F5" s="144" t="s">
        <v>167</v>
      </c>
      <c r="G5" s="144" t="s">
        <v>168</v>
      </c>
      <c r="H5" s="144" t="s">
        <v>169</v>
      </c>
      <c r="I5" s="144" t="s">
        <v>170</v>
      </c>
      <c r="J5" s="144" t="s">
        <v>171</v>
      </c>
      <c r="K5" s="144" t="s">
        <v>172</v>
      </c>
      <c r="L5" s="144" t="s">
        <v>173</v>
      </c>
      <c r="M5" s="144" t="s">
        <v>174</v>
      </c>
      <c r="N5" s="144" t="s">
        <v>175</v>
      </c>
      <c r="O5" s="144" t="s">
        <v>176</v>
      </c>
      <c r="P5" s="144" t="s">
        <v>177</v>
      </c>
      <c r="Q5" s="145" t="s">
        <v>178</v>
      </c>
    </row>
    <row r="6" spans="1:18" ht="30" customHeight="1" thickBot="1">
      <c r="A6" s="146" t="s">
        <v>71</v>
      </c>
      <c r="B6" s="374" t="s">
        <v>261</v>
      </c>
      <c r="C6" s="147">
        <v>204100</v>
      </c>
      <c r="D6" s="148">
        <v>62600</v>
      </c>
      <c r="E6" s="148">
        <v>45700</v>
      </c>
      <c r="F6" s="148">
        <v>23800</v>
      </c>
      <c r="G6" s="148">
        <v>24500</v>
      </c>
      <c r="H6" s="148">
        <v>5700</v>
      </c>
      <c r="I6" s="148">
        <v>1800</v>
      </c>
      <c r="J6" s="148">
        <v>1100</v>
      </c>
      <c r="K6" s="148">
        <v>100</v>
      </c>
      <c r="L6" s="148">
        <v>2700</v>
      </c>
      <c r="M6" s="148">
        <v>4300</v>
      </c>
      <c r="N6" s="148">
        <v>1300</v>
      </c>
      <c r="O6" s="148">
        <v>800</v>
      </c>
      <c r="P6" s="148">
        <v>1100</v>
      </c>
      <c r="Q6" s="149">
        <v>28600</v>
      </c>
      <c r="R6" s="51"/>
    </row>
    <row r="7" spans="1:18" ht="30" customHeight="1">
      <c r="A7" s="11"/>
      <c r="B7" s="375" t="s">
        <v>202</v>
      </c>
      <c r="C7" s="12">
        <v>95200</v>
      </c>
      <c r="D7" s="13">
        <v>35700</v>
      </c>
      <c r="E7" s="14">
        <v>26900</v>
      </c>
      <c r="F7" s="14">
        <v>4200</v>
      </c>
      <c r="G7" s="14">
        <v>16300</v>
      </c>
      <c r="H7" s="14">
        <v>2000</v>
      </c>
      <c r="I7" s="14">
        <v>600</v>
      </c>
      <c r="J7" s="14">
        <v>500</v>
      </c>
      <c r="K7" s="14">
        <v>100</v>
      </c>
      <c r="L7" s="14">
        <v>400</v>
      </c>
      <c r="M7" s="14">
        <v>2600</v>
      </c>
      <c r="N7" s="14">
        <v>900</v>
      </c>
      <c r="O7" s="15">
        <v>200</v>
      </c>
      <c r="P7" s="14">
        <v>500</v>
      </c>
      <c r="Q7" s="16">
        <v>4300</v>
      </c>
      <c r="R7" s="51"/>
    </row>
    <row r="8" spans="1:18" ht="30" customHeight="1">
      <c r="A8" s="11"/>
      <c r="B8" s="17" t="s">
        <v>77</v>
      </c>
      <c r="C8" s="41">
        <v>108900</v>
      </c>
      <c r="D8" s="42">
        <v>26900</v>
      </c>
      <c r="E8" s="43">
        <v>18800</v>
      </c>
      <c r="F8" s="42">
        <v>19600</v>
      </c>
      <c r="G8" s="42">
        <v>8200</v>
      </c>
      <c r="H8" s="42">
        <v>3700</v>
      </c>
      <c r="I8" s="42">
        <v>1200</v>
      </c>
      <c r="J8" s="42">
        <v>600</v>
      </c>
      <c r="K8" s="42">
        <v>0</v>
      </c>
      <c r="L8" s="42">
        <v>2300</v>
      </c>
      <c r="M8" s="42">
        <v>1700</v>
      </c>
      <c r="N8" s="42">
        <v>400</v>
      </c>
      <c r="O8" s="42">
        <v>600</v>
      </c>
      <c r="P8" s="42">
        <v>600</v>
      </c>
      <c r="Q8" s="44">
        <v>24300</v>
      </c>
    </row>
    <row r="9" spans="1:18" ht="30" customHeight="1">
      <c r="A9" s="11"/>
      <c r="B9" s="18" t="s">
        <v>73</v>
      </c>
      <c r="C9" s="19">
        <v>2.14390756302521</v>
      </c>
      <c r="D9" s="20">
        <v>1.7535014005602241</v>
      </c>
      <c r="E9" s="21">
        <v>1.6988847583643123</v>
      </c>
      <c r="F9" s="20">
        <v>5.666666666666667</v>
      </c>
      <c r="G9" s="20">
        <v>1.5030674846625767</v>
      </c>
      <c r="H9" s="20">
        <v>2.85</v>
      </c>
      <c r="I9" s="20">
        <v>3</v>
      </c>
      <c r="J9" s="20">
        <v>2.2000000000000002</v>
      </c>
      <c r="K9" s="20">
        <v>1</v>
      </c>
      <c r="L9" s="20">
        <v>6.75</v>
      </c>
      <c r="M9" s="20">
        <v>1.6538461538461537</v>
      </c>
      <c r="N9" s="20">
        <v>1.4444444444444444</v>
      </c>
      <c r="O9" s="20">
        <v>4</v>
      </c>
      <c r="P9" s="20">
        <v>2.2000000000000002</v>
      </c>
      <c r="Q9" s="22">
        <v>6.6511627906976747</v>
      </c>
    </row>
    <row r="10" spans="1:18" ht="30" customHeight="1" thickBot="1">
      <c r="A10" s="45"/>
      <c r="B10" s="23" t="s">
        <v>113</v>
      </c>
      <c r="C10" s="24">
        <v>0.99999999999999989</v>
      </c>
      <c r="D10" s="25">
        <v>0.30671239588437038</v>
      </c>
      <c r="E10" s="26">
        <v>0.22390984811366976</v>
      </c>
      <c r="F10" s="27">
        <v>0.116609505144537</v>
      </c>
      <c r="G10" s="27">
        <v>0.12003919647231749</v>
      </c>
      <c r="H10" s="27">
        <v>2.7927486526212641E-2</v>
      </c>
      <c r="I10" s="27">
        <v>8.8192062714355715E-3</v>
      </c>
      <c r="J10" s="27">
        <v>5.3895149436550714E-3</v>
      </c>
      <c r="K10" s="27">
        <v>4.8995590396864281E-4</v>
      </c>
      <c r="L10" s="27">
        <v>1.3228809407153356E-2</v>
      </c>
      <c r="M10" s="27">
        <v>2.1068103870651642E-2</v>
      </c>
      <c r="N10" s="27">
        <v>6.369426751592357E-3</v>
      </c>
      <c r="O10" s="27">
        <v>3.9196472317491425E-3</v>
      </c>
      <c r="P10" s="27">
        <v>5.3895149436550714E-3</v>
      </c>
      <c r="Q10" s="28">
        <v>0.14012738853503184</v>
      </c>
    </row>
    <row r="11" spans="1:18" ht="30" customHeight="1" thickBot="1">
      <c r="A11" s="150" t="s">
        <v>74</v>
      </c>
      <c r="B11" s="151" t="s">
        <v>75</v>
      </c>
      <c r="C11" s="152">
        <v>1703500</v>
      </c>
      <c r="D11" s="153">
        <v>687400</v>
      </c>
      <c r="E11" s="153">
        <v>322600</v>
      </c>
      <c r="F11" s="153">
        <v>241700</v>
      </c>
      <c r="G11" s="153">
        <v>141000</v>
      </c>
      <c r="H11" s="153">
        <v>36600</v>
      </c>
      <c r="I11" s="153">
        <v>8800</v>
      </c>
      <c r="J11" s="153">
        <v>7600</v>
      </c>
      <c r="K11" s="153">
        <v>2900</v>
      </c>
      <c r="L11" s="153">
        <v>15200</v>
      </c>
      <c r="M11" s="153">
        <v>16000</v>
      </c>
      <c r="N11" s="153">
        <v>6400</v>
      </c>
      <c r="O11" s="153">
        <v>2900</v>
      </c>
      <c r="P11" s="153">
        <v>7100</v>
      </c>
      <c r="Q11" s="154">
        <v>207300</v>
      </c>
      <c r="R11" s="51"/>
    </row>
    <row r="12" spans="1:18" ht="30" customHeight="1">
      <c r="A12" s="155" t="s">
        <v>155</v>
      </c>
      <c r="B12" s="29" t="s">
        <v>76</v>
      </c>
      <c r="C12" s="30">
        <v>834200</v>
      </c>
      <c r="D12" s="31">
        <v>359400</v>
      </c>
      <c r="E12" s="31">
        <v>203800</v>
      </c>
      <c r="F12" s="31">
        <v>34300</v>
      </c>
      <c r="G12" s="31">
        <v>109100</v>
      </c>
      <c r="H12" s="31">
        <v>22500</v>
      </c>
      <c r="I12" s="31">
        <v>6600</v>
      </c>
      <c r="J12" s="31">
        <v>5600</v>
      </c>
      <c r="K12" s="31">
        <v>1300</v>
      </c>
      <c r="L12" s="31">
        <v>4900</v>
      </c>
      <c r="M12" s="31">
        <v>5900</v>
      </c>
      <c r="N12" s="31">
        <v>3200</v>
      </c>
      <c r="O12" s="31">
        <v>1200</v>
      </c>
      <c r="P12" s="31">
        <v>5200</v>
      </c>
      <c r="Q12" s="32">
        <v>71200</v>
      </c>
      <c r="R12" s="51"/>
    </row>
    <row r="13" spans="1:18" ht="30" customHeight="1">
      <c r="A13" s="11"/>
      <c r="B13" s="33" t="s">
        <v>77</v>
      </c>
      <c r="C13" s="41">
        <v>869300</v>
      </c>
      <c r="D13" s="42">
        <v>328000</v>
      </c>
      <c r="E13" s="43">
        <v>118800</v>
      </c>
      <c r="F13" s="42">
        <v>207400</v>
      </c>
      <c r="G13" s="42">
        <v>31900</v>
      </c>
      <c r="H13" s="42">
        <v>14100</v>
      </c>
      <c r="I13" s="42">
        <v>2200</v>
      </c>
      <c r="J13" s="42">
        <v>2000</v>
      </c>
      <c r="K13" s="42">
        <v>1600</v>
      </c>
      <c r="L13" s="42">
        <v>10300</v>
      </c>
      <c r="M13" s="42">
        <v>10100</v>
      </c>
      <c r="N13" s="42">
        <v>3200</v>
      </c>
      <c r="O13" s="42">
        <v>1700</v>
      </c>
      <c r="P13" s="42">
        <v>1900</v>
      </c>
      <c r="Q13" s="44">
        <v>136100</v>
      </c>
    </row>
    <row r="14" spans="1:18" ht="30" customHeight="1">
      <c r="A14" s="11"/>
      <c r="B14" s="34" t="s">
        <v>78</v>
      </c>
      <c r="C14" s="19">
        <v>2.0420762407096618</v>
      </c>
      <c r="D14" s="20">
        <v>1.9126321647189761</v>
      </c>
      <c r="E14" s="21">
        <v>1.5829244357212955</v>
      </c>
      <c r="F14" s="20">
        <v>7.0466472303206995</v>
      </c>
      <c r="G14" s="20">
        <v>1.2923923006416131</v>
      </c>
      <c r="H14" s="20">
        <v>1.6266666666666667</v>
      </c>
      <c r="I14" s="20">
        <v>1.3333333333333333</v>
      </c>
      <c r="J14" s="20">
        <v>1.3571428571428572</v>
      </c>
      <c r="K14" s="20">
        <v>2.2307692307692308</v>
      </c>
      <c r="L14" s="20">
        <v>3.1020408163265305</v>
      </c>
      <c r="M14" s="20">
        <v>2.7118644067796609</v>
      </c>
      <c r="N14" s="20">
        <v>2</v>
      </c>
      <c r="O14" s="20">
        <v>2.4166666666666665</v>
      </c>
      <c r="P14" s="20">
        <v>1.3653846153846154</v>
      </c>
      <c r="Q14" s="22">
        <v>2.9115168539325844</v>
      </c>
    </row>
    <row r="15" spans="1:18" ht="30" customHeight="1" thickBot="1">
      <c r="A15" s="45"/>
      <c r="B15" s="35" t="s">
        <v>113</v>
      </c>
      <c r="C15" s="36">
        <v>1.0000000000000002</v>
      </c>
      <c r="D15" s="27">
        <v>0.40352216025829174</v>
      </c>
      <c r="E15" s="27">
        <v>0.18937481655415322</v>
      </c>
      <c r="F15" s="27">
        <v>0.14188435573818609</v>
      </c>
      <c r="G15" s="27">
        <v>8.2770766069856172E-2</v>
      </c>
      <c r="H15" s="27">
        <v>2.1485177575579689E-2</v>
      </c>
      <c r="I15" s="27">
        <v>5.1658350454945696E-3</v>
      </c>
      <c r="J15" s="27">
        <v>4.4614029938362196E-3</v>
      </c>
      <c r="K15" s="27">
        <v>1.7023774581743469E-3</v>
      </c>
      <c r="L15" s="27">
        <v>8.9228059876724393E-3</v>
      </c>
      <c r="M15" s="27">
        <v>9.392427355444672E-3</v>
      </c>
      <c r="N15" s="27">
        <v>3.7569709421778692E-3</v>
      </c>
      <c r="O15" s="27">
        <v>1.7023774581743469E-3</v>
      </c>
      <c r="P15" s="27">
        <v>4.1678896389785733E-3</v>
      </c>
      <c r="Q15" s="28">
        <v>0.12169063692398004</v>
      </c>
    </row>
    <row r="16" spans="1:18" ht="30" customHeight="1" thickBot="1">
      <c r="A16" s="150" t="s">
        <v>79</v>
      </c>
      <c r="B16" s="151" t="s">
        <v>80</v>
      </c>
      <c r="C16" s="376">
        <v>2132800</v>
      </c>
      <c r="D16" s="377">
        <v>856500</v>
      </c>
      <c r="E16" s="153">
        <v>400900</v>
      </c>
      <c r="F16" s="153">
        <v>287500</v>
      </c>
      <c r="G16" s="153">
        <v>181500</v>
      </c>
      <c r="H16" s="153">
        <v>51200</v>
      </c>
      <c r="I16" s="153">
        <v>12300</v>
      </c>
      <c r="J16" s="153">
        <v>11600</v>
      </c>
      <c r="K16" s="153">
        <v>3400</v>
      </c>
      <c r="L16" s="153">
        <v>16700</v>
      </c>
      <c r="M16" s="153">
        <v>20300</v>
      </c>
      <c r="N16" s="153">
        <v>8400</v>
      </c>
      <c r="O16" s="153">
        <v>3400</v>
      </c>
      <c r="P16" s="153">
        <v>9700</v>
      </c>
      <c r="Q16" s="154">
        <v>269400</v>
      </c>
      <c r="R16" s="51"/>
    </row>
    <row r="17" spans="1:18" ht="30" customHeight="1">
      <c r="A17" s="155" t="s">
        <v>156</v>
      </c>
      <c r="B17" s="29" t="s">
        <v>81</v>
      </c>
      <c r="C17" s="30">
        <v>986600</v>
      </c>
      <c r="D17" s="31">
        <v>414600</v>
      </c>
      <c r="E17" s="31">
        <v>260900</v>
      </c>
      <c r="F17" s="31">
        <v>35000</v>
      </c>
      <c r="G17" s="31">
        <v>127900</v>
      </c>
      <c r="H17" s="31">
        <v>27500</v>
      </c>
      <c r="I17" s="31">
        <v>8000</v>
      </c>
      <c r="J17" s="31">
        <v>6900</v>
      </c>
      <c r="K17" s="31">
        <v>2000</v>
      </c>
      <c r="L17" s="31">
        <v>6100</v>
      </c>
      <c r="M17" s="31">
        <v>6500</v>
      </c>
      <c r="N17" s="31">
        <v>3700</v>
      </c>
      <c r="O17" s="31">
        <v>1400</v>
      </c>
      <c r="P17" s="31">
        <v>6500</v>
      </c>
      <c r="Q17" s="37">
        <v>79600</v>
      </c>
      <c r="R17" s="51"/>
    </row>
    <row r="18" spans="1:18" ht="30" customHeight="1">
      <c r="A18" s="11"/>
      <c r="B18" s="33" t="s">
        <v>77</v>
      </c>
      <c r="C18" s="41">
        <v>1146200</v>
      </c>
      <c r="D18" s="42">
        <v>441900</v>
      </c>
      <c r="E18" s="43">
        <v>140000</v>
      </c>
      <c r="F18" s="42">
        <v>252500</v>
      </c>
      <c r="G18" s="42">
        <v>53600</v>
      </c>
      <c r="H18" s="42">
        <v>23700</v>
      </c>
      <c r="I18" s="42">
        <v>4300</v>
      </c>
      <c r="J18" s="42">
        <v>4700</v>
      </c>
      <c r="K18" s="42">
        <v>1400</v>
      </c>
      <c r="L18" s="42">
        <v>10600</v>
      </c>
      <c r="M18" s="42">
        <v>13800</v>
      </c>
      <c r="N18" s="42">
        <v>4700</v>
      </c>
      <c r="O18" s="42">
        <v>2000</v>
      </c>
      <c r="P18" s="42">
        <v>3200</v>
      </c>
      <c r="Q18" s="44">
        <v>189800</v>
      </c>
    </row>
    <row r="19" spans="1:18" ht="30" customHeight="1">
      <c r="A19" s="11"/>
      <c r="B19" s="34" t="s">
        <v>82</v>
      </c>
      <c r="C19" s="19">
        <v>2.1617676870058786</v>
      </c>
      <c r="D19" s="20">
        <v>2.0658465991316932</v>
      </c>
      <c r="E19" s="21">
        <v>1.5366040628593332</v>
      </c>
      <c r="F19" s="20">
        <v>8.2142857142857135</v>
      </c>
      <c r="G19" s="20">
        <v>1.4190774042220484</v>
      </c>
      <c r="H19" s="20">
        <v>1.8618181818181818</v>
      </c>
      <c r="I19" s="20">
        <v>1.5375000000000001</v>
      </c>
      <c r="J19" s="20">
        <v>1.681159420289855</v>
      </c>
      <c r="K19" s="156">
        <v>1.7</v>
      </c>
      <c r="L19" s="20">
        <v>2.737704918032787</v>
      </c>
      <c r="M19" s="20">
        <v>3.1230769230769231</v>
      </c>
      <c r="N19" s="20">
        <v>2.2702702702702702</v>
      </c>
      <c r="O19" s="20">
        <v>2.4285714285714284</v>
      </c>
      <c r="P19" s="20">
        <v>1.4923076923076923</v>
      </c>
      <c r="Q19" s="22">
        <v>3.3844221105527637</v>
      </c>
    </row>
    <row r="20" spans="1:18" ht="30" customHeight="1" thickBot="1">
      <c r="A20" s="11"/>
      <c r="B20" s="35" t="s">
        <v>114</v>
      </c>
      <c r="C20" s="36">
        <v>1</v>
      </c>
      <c r="D20" s="27">
        <v>0.40158477119279817</v>
      </c>
      <c r="E20" s="27">
        <v>0.1879688672168042</v>
      </c>
      <c r="F20" s="27">
        <v>0.1347993248312078</v>
      </c>
      <c r="G20" s="27">
        <v>8.5099399849962495E-2</v>
      </c>
      <c r="H20" s="27">
        <v>2.4006001500375095E-2</v>
      </c>
      <c r="I20" s="27">
        <v>5.7670667666916732E-3</v>
      </c>
      <c r="J20" s="27">
        <v>5.4388597149287324E-3</v>
      </c>
      <c r="K20" s="27">
        <v>1.5941485371342835E-3</v>
      </c>
      <c r="L20" s="27">
        <v>7.8300825206301574E-3</v>
      </c>
      <c r="M20" s="27">
        <v>9.5180045011252819E-3</v>
      </c>
      <c r="N20" s="27">
        <v>3.9384846211552886E-3</v>
      </c>
      <c r="O20" s="27">
        <v>1.5941485371342835E-3</v>
      </c>
      <c r="P20" s="27">
        <v>4.5480120030007504E-3</v>
      </c>
      <c r="Q20" s="28">
        <v>0.12631282820705175</v>
      </c>
    </row>
    <row r="21" spans="1:18" ht="15" customHeight="1">
      <c r="A21" s="157" t="s">
        <v>115</v>
      </c>
      <c r="B21" s="158" t="s">
        <v>196</v>
      </c>
      <c r="C21" s="159"/>
      <c r="D21" s="160"/>
      <c r="E21" s="160"/>
      <c r="F21" s="160"/>
      <c r="G21" s="160"/>
      <c r="H21" s="158"/>
      <c r="I21" s="158"/>
      <c r="J21" s="158"/>
      <c r="K21" s="158"/>
      <c r="L21" s="158"/>
      <c r="M21" s="158"/>
      <c r="N21" s="158"/>
      <c r="O21" s="158"/>
      <c r="P21" s="158"/>
      <c r="Q21" s="158"/>
    </row>
    <row r="22" spans="1:18" ht="15" customHeight="1">
      <c r="A22" s="157"/>
      <c r="B22" s="161" t="s">
        <v>157</v>
      </c>
      <c r="C22" s="159"/>
      <c r="D22" s="160"/>
      <c r="E22" s="160"/>
      <c r="F22" s="160"/>
      <c r="G22" s="160"/>
      <c r="H22" s="158"/>
      <c r="I22" s="158"/>
      <c r="J22" s="158"/>
      <c r="K22" s="158"/>
      <c r="L22" s="158"/>
      <c r="M22" s="158"/>
      <c r="N22" s="158"/>
      <c r="O22" s="158"/>
      <c r="P22" s="158"/>
      <c r="Q22" s="158"/>
    </row>
    <row r="23" spans="1:18" ht="15" customHeight="1">
      <c r="A23" s="158"/>
      <c r="B23" s="161" t="s">
        <v>158</v>
      </c>
      <c r="C23" s="159"/>
      <c r="D23" s="160"/>
      <c r="E23" s="160"/>
      <c r="F23" s="160"/>
      <c r="G23" s="160"/>
      <c r="H23" s="160"/>
      <c r="I23" s="160"/>
      <c r="J23" s="160"/>
      <c r="K23" s="160"/>
      <c r="L23" s="160"/>
      <c r="M23" s="160"/>
      <c r="N23" s="160"/>
      <c r="O23" s="160"/>
      <c r="P23" s="160"/>
      <c r="Q23" s="160"/>
    </row>
    <row r="24" spans="1:18" ht="15" customHeight="1">
      <c r="A24" s="158"/>
      <c r="B24" s="161" t="s">
        <v>159</v>
      </c>
      <c r="C24" s="159"/>
      <c r="D24" s="160"/>
      <c r="E24" s="160"/>
      <c r="F24" s="160"/>
      <c r="G24" s="160"/>
      <c r="H24" s="160"/>
      <c r="I24" s="160"/>
      <c r="J24" s="160"/>
      <c r="K24" s="160"/>
      <c r="L24" s="160"/>
      <c r="M24" s="160"/>
      <c r="N24" s="160"/>
      <c r="O24" s="160"/>
      <c r="P24" s="160"/>
      <c r="Q24" s="160"/>
    </row>
    <row r="25" spans="1:18" ht="15" customHeight="1">
      <c r="A25" s="158"/>
      <c r="B25" s="161" t="s">
        <v>160</v>
      </c>
      <c r="C25" s="159"/>
      <c r="D25" s="160"/>
      <c r="E25" s="160"/>
      <c r="F25" s="160"/>
      <c r="G25" s="160"/>
      <c r="H25" s="160"/>
      <c r="I25" s="160"/>
      <c r="J25" s="160"/>
      <c r="K25" s="160"/>
      <c r="L25" s="160"/>
      <c r="M25" s="160"/>
      <c r="N25" s="160"/>
      <c r="O25" s="160"/>
      <c r="P25" s="160"/>
      <c r="Q25" s="160"/>
    </row>
    <row r="26" spans="1:18" ht="15" customHeight="1">
      <c r="A26" s="158"/>
      <c r="B26" s="162" t="s">
        <v>130</v>
      </c>
      <c r="C26" s="159"/>
      <c r="D26" s="160"/>
      <c r="E26" s="160"/>
      <c r="F26" s="160"/>
      <c r="G26" s="160"/>
      <c r="H26" s="160"/>
      <c r="I26" s="160"/>
      <c r="J26" s="160"/>
      <c r="K26" s="160"/>
      <c r="L26" s="160"/>
      <c r="M26" s="160"/>
      <c r="N26" s="160"/>
      <c r="O26" s="160"/>
      <c r="P26" s="160"/>
      <c r="Q26" s="160"/>
    </row>
    <row r="27" spans="1:18" ht="15" customHeight="1">
      <c r="A27" s="52"/>
      <c r="B27" s="55"/>
      <c r="C27" s="53"/>
      <c r="D27" s="54"/>
      <c r="E27" s="54"/>
      <c r="F27" s="54"/>
      <c r="G27" s="54"/>
      <c r="H27" s="54"/>
      <c r="I27" s="54"/>
      <c r="J27" s="54"/>
      <c r="K27" s="54"/>
      <c r="L27" s="54"/>
      <c r="M27" s="54"/>
      <c r="N27" s="54"/>
      <c r="O27" s="54"/>
      <c r="P27" s="54"/>
      <c r="Q27" s="54"/>
    </row>
    <row r="28" spans="1:18" ht="15" customHeight="1">
      <c r="A28" s="52"/>
      <c r="B28" s="55"/>
      <c r="C28" s="53"/>
      <c r="D28" s="54"/>
      <c r="E28" s="54"/>
      <c r="F28" s="54"/>
      <c r="G28" s="54"/>
      <c r="H28" s="54"/>
      <c r="I28" s="54"/>
      <c r="J28" s="54"/>
      <c r="K28" s="54"/>
      <c r="L28" s="54"/>
      <c r="M28" s="54"/>
      <c r="N28" s="54"/>
      <c r="O28" s="54"/>
      <c r="P28" s="54"/>
      <c r="Q28" s="54"/>
    </row>
    <row r="29" spans="1:18" ht="15" customHeight="1"/>
  </sheetData>
  <mergeCells count="1">
    <mergeCell ref="A1:B1"/>
  </mergeCells>
  <phoneticPr fontId="2"/>
  <conditionalFormatting sqref="C9:Q9">
    <cfRule type="cellIs" dxfId="48" priority="2" operator="equal">
      <formula>"△100%"</formula>
    </cfRule>
  </conditionalFormatting>
  <conditionalFormatting sqref="C14:Q14">
    <cfRule type="cellIs" dxfId="47" priority="1" operator="equal">
      <formula>"△100%"</formula>
    </cfRule>
  </conditionalFormatting>
  <hyperlinks>
    <hyperlink ref="A1:B1" location="令和６年度!A1" display="令和６年度!A1" xr:uid="{41F281FC-F6D3-49AB-99A1-84216481CA89}"/>
  </hyperlink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1"/>
  <sheetViews>
    <sheetView workbookViewId="0">
      <selection sqref="A1:B1"/>
    </sheetView>
  </sheetViews>
  <sheetFormatPr defaultColWidth="9" defaultRowHeight="13"/>
  <cols>
    <col min="1" max="1" width="12.75" style="48" customWidth="1"/>
    <col min="2" max="2" width="14.08203125" style="48" customWidth="1"/>
    <col min="3" max="3" width="12.75" style="48" customWidth="1"/>
    <col min="4" max="11" width="10.58203125" style="48" customWidth="1"/>
    <col min="12" max="16384" width="9" style="48"/>
  </cols>
  <sheetData>
    <row r="1" spans="1:17" s="120" customFormat="1" ht="25.5">
      <c r="A1" s="468" t="str">
        <f>令和６年度!A1</f>
        <v>令和６年度</v>
      </c>
      <c r="B1" s="468"/>
      <c r="C1" s="122"/>
      <c r="D1" s="123" t="str">
        <f ca="1">RIGHT(CELL("filename",$A$1),LEN(CELL("filename",$A$1))-FIND("]",CELL("filename",$A$1)))</f>
        <v>４月（１表）</v>
      </c>
      <c r="E1" s="124" t="s">
        <v>137</v>
      </c>
      <c r="F1" s="125"/>
      <c r="G1" s="123"/>
      <c r="H1" s="124"/>
      <c r="I1" s="126"/>
      <c r="J1" s="118"/>
      <c r="K1" s="119"/>
      <c r="L1" s="121"/>
      <c r="M1" s="121"/>
      <c r="N1" s="121"/>
      <c r="O1" s="121"/>
      <c r="P1" s="121"/>
      <c r="Q1" s="121"/>
    </row>
    <row r="2" spans="1:17" ht="14">
      <c r="A2" s="49"/>
      <c r="B2" s="57"/>
      <c r="C2" s="57"/>
      <c r="D2" s="57"/>
      <c r="E2" s="57"/>
      <c r="F2" s="57"/>
      <c r="G2" s="57"/>
      <c r="H2" s="57"/>
      <c r="I2" s="57"/>
      <c r="J2" s="57"/>
      <c r="K2" s="57"/>
    </row>
    <row r="3" spans="1:17" ht="17" thickBot="1">
      <c r="A3" s="306" t="s">
        <v>60</v>
      </c>
      <c r="B3" s="305"/>
      <c r="C3" s="304"/>
      <c r="D3" s="305"/>
      <c r="E3" s="305"/>
      <c r="F3" s="305"/>
      <c r="G3" s="305"/>
      <c r="H3" s="305"/>
      <c r="I3" s="305"/>
      <c r="J3" s="304"/>
      <c r="K3" s="303" t="s">
        <v>61</v>
      </c>
    </row>
    <row r="4" spans="1:17" ht="17" thickBot="1">
      <c r="A4" s="302"/>
      <c r="B4" s="301" t="s">
        <v>62</v>
      </c>
      <c r="C4" s="449" t="s">
        <v>63</v>
      </c>
      <c r="D4" s="450"/>
      <c r="E4" s="450"/>
      <c r="F4" s="300"/>
      <c r="G4" s="300"/>
      <c r="H4" s="300"/>
      <c r="I4" s="300"/>
      <c r="J4" s="300"/>
      <c r="K4" s="299"/>
    </row>
    <row r="5" spans="1:17" ht="16.5">
      <c r="A5" s="298"/>
      <c r="B5" s="297"/>
      <c r="C5" s="451"/>
      <c r="D5" s="452"/>
      <c r="E5" s="452"/>
      <c r="F5" s="449" t="s">
        <v>64</v>
      </c>
      <c r="G5" s="450"/>
      <c r="H5" s="450"/>
      <c r="I5" s="450"/>
      <c r="J5" s="450"/>
      <c r="K5" s="453"/>
    </row>
    <row r="6" spans="1:17" ht="17.25" customHeight="1">
      <c r="A6" s="294" t="s">
        <v>65</v>
      </c>
      <c r="B6" s="293"/>
      <c r="C6" s="292"/>
      <c r="D6" s="454" t="s">
        <v>66</v>
      </c>
      <c r="E6" s="456" t="s">
        <v>67</v>
      </c>
      <c r="F6" s="458" t="s">
        <v>68</v>
      </c>
      <c r="G6" s="296"/>
      <c r="H6" s="296"/>
      <c r="I6" s="460" t="s">
        <v>69</v>
      </c>
      <c r="J6" s="296"/>
      <c r="K6" s="295"/>
    </row>
    <row r="7" spans="1:17" ht="17" thickBot="1">
      <c r="A7" s="294"/>
      <c r="B7" s="293"/>
      <c r="C7" s="292"/>
      <c r="D7" s="455"/>
      <c r="E7" s="457"/>
      <c r="F7" s="459"/>
      <c r="G7" s="290" t="s">
        <v>66</v>
      </c>
      <c r="H7" s="291" t="s">
        <v>70</v>
      </c>
      <c r="I7" s="461"/>
      <c r="J7" s="290" t="s">
        <v>66</v>
      </c>
      <c r="K7" s="272" t="s">
        <v>70</v>
      </c>
    </row>
    <row r="8" spans="1:17" ht="32.15" customHeight="1" thickBot="1">
      <c r="A8" s="289" t="s">
        <v>71</v>
      </c>
      <c r="B8" s="307" t="s">
        <v>252</v>
      </c>
      <c r="C8" s="287">
        <v>752300</v>
      </c>
      <c r="D8" s="308">
        <v>593400</v>
      </c>
      <c r="E8" s="309">
        <v>158900</v>
      </c>
      <c r="F8" s="284">
        <v>695600</v>
      </c>
      <c r="G8" s="281">
        <v>588100</v>
      </c>
      <c r="H8" s="283">
        <v>107500</v>
      </c>
      <c r="I8" s="282">
        <v>56700</v>
      </c>
      <c r="J8" s="281">
        <v>5300</v>
      </c>
      <c r="K8" s="280">
        <v>51400</v>
      </c>
    </row>
    <row r="9" spans="1:17" ht="32.15" customHeight="1">
      <c r="A9" s="310"/>
      <c r="B9" s="311" t="s">
        <v>189</v>
      </c>
      <c r="C9" s="278">
        <v>669800</v>
      </c>
      <c r="D9" s="274">
        <v>603100</v>
      </c>
      <c r="E9" s="276">
        <v>66700</v>
      </c>
      <c r="F9" s="277">
        <v>661900</v>
      </c>
      <c r="G9" s="312">
        <v>601700</v>
      </c>
      <c r="H9" s="313">
        <v>60200</v>
      </c>
      <c r="I9" s="275">
        <v>7900</v>
      </c>
      <c r="J9" s="312">
        <v>1400</v>
      </c>
      <c r="K9" s="314">
        <v>6500</v>
      </c>
    </row>
    <row r="10" spans="1:17" ht="32.15" customHeight="1">
      <c r="A10" s="315"/>
      <c r="B10" s="272" t="s">
        <v>72</v>
      </c>
      <c r="C10" s="271">
        <v>82500</v>
      </c>
      <c r="D10" s="266">
        <v>-9700</v>
      </c>
      <c r="E10" s="270">
        <v>92200</v>
      </c>
      <c r="F10" s="269">
        <v>33700</v>
      </c>
      <c r="G10" s="266">
        <v>-13600</v>
      </c>
      <c r="H10" s="268">
        <v>47300</v>
      </c>
      <c r="I10" s="267">
        <v>48800</v>
      </c>
      <c r="J10" s="266">
        <v>3900</v>
      </c>
      <c r="K10" s="265">
        <v>44900</v>
      </c>
    </row>
    <row r="11" spans="1:17" ht="32.15" customHeight="1" thickBot="1">
      <c r="A11" s="264"/>
      <c r="B11" s="263" t="s">
        <v>73</v>
      </c>
      <c r="C11" s="262">
        <v>1.1231710958495074</v>
      </c>
      <c r="D11" s="257">
        <v>0.98391643176919252</v>
      </c>
      <c r="E11" s="261">
        <v>2.3823088455772115</v>
      </c>
      <c r="F11" s="260">
        <v>1.0509140353527724</v>
      </c>
      <c r="G11" s="257">
        <v>0.97739737410669769</v>
      </c>
      <c r="H11" s="259">
        <v>1.7857142857142858</v>
      </c>
      <c r="I11" s="258">
        <v>7.1772151898734178</v>
      </c>
      <c r="J11" s="257">
        <v>3.7857142857142856</v>
      </c>
      <c r="K11" s="256">
        <v>7.907692307692308</v>
      </c>
    </row>
    <row r="12" spans="1:17" ht="32.15" customHeight="1" thickBot="1">
      <c r="A12" s="289" t="s">
        <v>74</v>
      </c>
      <c r="B12" s="288" t="s">
        <v>75</v>
      </c>
      <c r="C12" s="287">
        <v>752300</v>
      </c>
      <c r="D12" s="286">
        <v>593400</v>
      </c>
      <c r="E12" s="285">
        <v>158900</v>
      </c>
      <c r="F12" s="284">
        <v>695600</v>
      </c>
      <c r="G12" s="281">
        <v>588100</v>
      </c>
      <c r="H12" s="283">
        <v>107500</v>
      </c>
      <c r="I12" s="282">
        <v>56700</v>
      </c>
      <c r="J12" s="281">
        <v>5300</v>
      </c>
      <c r="K12" s="280">
        <v>51400</v>
      </c>
    </row>
    <row r="13" spans="1:17" ht="32.15" customHeight="1">
      <c r="A13" s="38" t="s">
        <v>253</v>
      </c>
      <c r="B13" s="279" t="s">
        <v>76</v>
      </c>
      <c r="C13" s="278">
        <v>669800</v>
      </c>
      <c r="D13" s="274">
        <v>603100</v>
      </c>
      <c r="E13" s="276">
        <v>66700</v>
      </c>
      <c r="F13" s="277">
        <v>661900</v>
      </c>
      <c r="G13" s="274">
        <v>601700</v>
      </c>
      <c r="H13" s="276">
        <v>60200</v>
      </c>
      <c r="I13" s="275">
        <v>7900</v>
      </c>
      <c r="J13" s="274">
        <v>1400</v>
      </c>
      <c r="K13" s="273">
        <v>6500</v>
      </c>
    </row>
    <row r="14" spans="1:17" ht="32.15" customHeight="1">
      <c r="A14" s="164"/>
      <c r="B14" s="272" t="s">
        <v>77</v>
      </c>
      <c r="C14" s="271">
        <v>82500</v>
      </c>
      <c r="D14" s="266">
        <v>-9700</v>
      </c>
      <c r="E14" s="270">
        <v>92200</v>
      </c>
      <c r="F14" s="269">
        <v>33700</v>
      </c>
      <c r="G14" s="266">
        <v>-13600</v>
      </c>
      <c r="H14" s="268">
        <v>47300</v>
      </c>
      <c r="I14" s="267">
        <v>48800</v>
      </c>
      <c r="J14" s="266">
        <v>3900</v>
      </c>
      <c r="K14" s="265">
        <v>44900</v>
      </c>
    </row>
    <row r="15" spans="1:17" ht="32.15" customHeight="1" thickBot="1">
      <c r="A15" s="264"/>
      <c r="B15" s="263" t="s">
        <v>78</v>
      </c>
      <c r="C15" s="262">
        <v>1.1231710958495074</v>
      </c>
      <c r="D15" s="257">
        <v>0.98391643176919252</v>
      </c>
      <c r="E15" s="261">
        <v>2.3823088455772115</v>
      </c>
      <c r="F15" s="260">
        <v>1.0509140353527724</v>
      </c>
      <c r="G15" s="257">
        <v>0.97739737410669769</v>
      </c>
      <c r="H15" s="259">
        <v>1.7857142857142858</v>
      </c>
      <c r="I15" s="258">
        <v>7.1772151898734178</v>
      </c>
      <c r="J15" s="257">
        <v>3.7857142857142856</v>
      </c>
      <c r="K15" s="256">
        <v>7.907692307692308</v>
      </c>
    </row>
    <row r="16" spans="1:17" ht="32.15" customHeight="1" thickBot="1">
      <c r="A16" s="289" t="s">
        <v>79</v>
      </c>
      <c r="B16" s="316" t="s">
        <v>80</v>
      </c>
      <c r="C16" s="287">
        <v>2945800</v>
      </c>
      <c r="D16" s="286">
        <v>2357600</v>
      </c>
      <c r="E16" s="285">
        <v>588200</v>
      </c>
      <c r="F16" s="284">
        <v>2735300</v>
      </c>
      <c r="G16" s="317">
        <v>2343800</v>
      </c>
      <c r="H16" s="318">
        <v>391500</v>
      </c>
      <c r="I16" s="282">
        <v>210500</v>
      </c>
      <c r="J16" s="317">
        <v>13800</v>
      </c>
      <c r="K16" s="319">
        <v>196700</v>
      </c>
    </row>
    <row r="17" spans="1:11" ht="32.15" customHeight="1">
      <c r="A17" s="38" t="s">
        <v>139</v>
      </c>
      <c r="B17" s="279" t="s">
        <v>81</v>
      </c>
      <c r="C17" s="278">
        <v>2566100</v>
      </c>
      <c r="D17" s="274">
        <v>2347000</v>
      </c>
      <c r="E17" s="276">
        <v>219100</v>
      </c>
      <c r="F17" s="277">
        <v>2539900</v>
      </c>
      <c r="G17" s="320">
        <v>2340400</v>
      </c>
      <c r="H17" s="276">
        <v>199500</v>
      </c>
      <c r="I17" s="275">
        <v>26200</v>
      </c>
      <c r="J17" s="320">
        <v>6600</v>
      </c>
      <c r="K17" s="273">
        <v>19600</v>
      </c>
    </row>
    <row r="18" spans="1:11" ht="32.15" customHeight="1">
      <c r="A18" s="164"/>
      <c r="B18" s="272" t="s">
        <v>77</v>
      </c>
      <c r="C18" s="271">
        <v>379700</v>
      </c>
      <c r="D18" s="266">
        <v>10600</v>
      </c>
      <c r="E18" s="270">
        <v>369100</v>
      </c>
      <c r="F18" s="269">
        <v>195400</v>
      </c>
      <c r="G18" s="266">
        <v>3400</v>
      </c>
      <c r="H18" s="268">
        <v>192000</v>
      </c>
      <c r="I18" s="267">
        <v>184300</v>
      </c>
      <c r="J18" s="266">
        <v>7200</v>
      </c>
      <c r="K18" s="265">
        <v>177100</v>
      </c>
    </row>
    <row r="19" spans="1:11" ht="32.15" customHeight="1" thickBot="1">
      <c r="A19" s="315"/>
      <c r="B19" s="263" t="s">
        <v>82</v>
      </c>
      <c r="C19" s="262">
        <v>1.1479677331358871</v>
      </c>
      <c r="D19" s="257">
        <v>1.0045164039198977</v>
      </c>
      <c r="E19" s="261">
        <v>2.6846188954815151</v>
      </c>
      <c r="F19" s="260">
        <v>1.0769321626835702</v>
      </c>
      <c r="G19" s="257">
        <v>1.001452743120834</v>
      </c>
      <c r="H19" s="259">
        <v>1.9624060150375939</v>
      </c>
      <c r="I19" s="258">
        <v>8.0343511450381673</v>
      </c>
      <c r="J19" s="257">
        <v>2.0909090909090908</v>
      </c>
      <c r="K19" s="256">
        <v>10.035714285714286</v>
      </c>
    </row>
    <row r="20" spans="1:11" ht="20.149999999999999" customHeight="1">
      <c r="A20" s="131"/>
      <c r="B20" s="131"/>
      <c r="C20" s="131"/>
      <c r="D20" s="131"/>
      <c r="E20" s="131"/>
      <c r="F20" s="131"/>
      <c r="G20" s="131"/>
      <c r="H20" s="131"/>
      <c r="I20" s="131"/>
      <c r="J20" s="131"/>
      <c r="K20" s="131"/>
    </row>
    <row r="21" spans="1:11" ht="20.149999999999999" customHeight="1">
      <c r="A21" s="131"/>
      <c r="B21" s="131"/>
      <c r="C21" s="131"/>
      <c r="D21" s="132" t="s">
        <v>191</v>
      </c>
      <c r="E21" s="133">
        <v>15700</v>
      </c>
      <c r="F21" s="134" t="s">
        <v>192</v>
      </c>
      <c r="G21" s="131"/>
      <c r="H21" s="131"/>
      <c r="I21" s="131"/>
      <c r="J21" s="131"/>
      <c r="K21" s="163">
        <v>4</v>
      </c>
    </row>
  </sheetData>
  <mergeCells count="7">
    <mergeCell ref="A1:B1"/>
    <mergeCell ref="C4:E5"/>
    <mergeCell ref="F5:K5"/>
    <mergeCell ref="D6:D7"/>
    <mergeCell ref="E6:E7"/>
    <mergeCell ref="F6:F7"/>
    <mergeCell ref="I6:I7"/>
  </mergeCells>
  <phoneticPr fontId="2"/>
  <conditionalFormatting sqref="C11:K11">
    <cfRule type="cellIs" dxfId="136" priority="3" operator="equal">
      <formula>"△100%"</formula>
    </cfRule>
  </conditionalFormatting>
  <conditionalFormatting sqref="C15:K15">
    <cfRule type="cellIs" dxfId="135" priority="2" operator="equal">
      <formula>"△100%"</formula>
    </cfRule>
  </conditionalFormatting>
  <conditionalFormatting sqref="C19:K19">
    <cfRule type="cellIs" dxfId="134" priority="1" operator="equal">
      <formula>"△100%"</formula>
    </cfRule>
  </conditionalFormatting>
  <conditionalFormatting sqref="E21">
    <cfRule type="containsBlanks" dxfId="133" priority="4">
      <formula>LEN(TRIM(E21))=0</formula>
    </cfRule>
  </conditionalFormatting>
  <hyperlinks>
    <hyperlink ref="A1:B1" location="令和６年度!A1" display="令和６年度!A1" xr:uid="{BA2E1768-4F67-44E0-BF95-2B756BD907EA}"/>
  </hyperlinks>
  <pageMargins left="0.70866141732283472" right="0.70866141732283472"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21"/>
  <sheetViews>
    <sheetView workbookViewId="0">
      <selection sqref="A1:B1"/>
    </sheetView>
  </sheetViews>
  <sheetFormatPr defaultColWidth="9" defaultRowHeight="13"/>
  <cols>
    <col min="1" max="1" width="12.75" style="48" customWidth="1"/>
    <col min="2" max="2" width="14.08203125" style="48" customWidth="1"/>
    <col min="3" max="3" width="12.75" style="48" customWidth="1"/>
    <col min="4" max="11" width="10.58203125" style="48" customWidth="1"/>
    <col min="12" max="16384" width="9" style="48"/>
  </cols>
  <sheetData>
    <row r="1" spans="1:17" s="120" customFormat="1" ht="25.5">
      <c r="A1" s="468" t="str">
        <f>令和６年度!A1</f>
        <v>令和６年度</v>
      </c>
      <c r="B1" s="468"/>
      <c r="C1" s="122"/>
      <c r="D1" s="123" t="str">
        <f ca="1">RIGHT(CELL("filename",$A$1),LEN(CELL("filename",$A$1))-FIND("]",CELL("filename",$A$1)))</f>
        <v>１月（１表）</v>
      </c>
      <c r="E1" s="124" t="s">
        <v>137</v>
      </c>
      <c r="F1" s="125"/>
      <c r="G1" s="123"/>
      <c r="H1" s="124"/>
      <c r="I1" s="126"/>
      <c r="J1" s="118"/>
      <c r="K1" s="119"/>
      <c r="L1" s="121"/>
      <c r="M1" s="121"/>
      <c r="N1" s="121"/>
      <c r="O1" s="121"/>
      <c r="P1" s="121"/>
      <c r="Q1" s="121"/>
    </row>
    <row r="2" spans="1:17" ht="14">
      <c r="A2" s="49"/>
      <c r="B2" s="57"/>
      <c r="C2" s="57"/>
      <c r="D2" s="57"/>
      <c r="E2" s="57"/>
      <c r="F2" s="57"/>
      <c r="G2" s="57"/>
      <c r="H2" s="57"/>
      <c r="I2" s="57"/>
      <c r="J2" s="57"/>
      <c r="K2" s="57"/>
    </row>
    <row r="3" spans="1:17" ht="17" thickBot="1">
      <c r="A3" s="306" t="s">
        <v>60</v>
      </c>
      <c r="B3" s="305"/>
      <c r="C3" s="304"/>
      <c r="D3" s="305"/>
      <c r="E3" s="305"/>
      <c r="F3" s="305"/>
      <c r="G3" s="305"/>
      <c r="H3" s="305"/>
      <c r="I3" s="305"/>
      <c r="J3" s="304"/>
      <c r="K3" s="303" t="s">
        <v>61</v>
      </c>
    </row>
    <row r="4" spans="1:17" ht="17" thickBot="1">
      <c r="A4" s="302"/>
      <c r="B4" s="301" t="s">
        <v>62</v>
      </c>
      <c r="C4" s="449" t="s">
        <v>63</v>
      </c>
      <c r="D4" s="450"/>
      <c r="E4" s="450"/>
      <c r="F4" s="300"/>
      <c r="G4" s="300"/>
      <c r="H4" s="300"/>
      <c r="I4" s="300"/>
      <c r="J4" s="300"/>
      <c r="K4" s="299"/>
    </row>
    <row r="5" spans="1:17" ht="16.5">
      <c r="A5" s="298"/>
      <c r="B5" s="297"/>
      <c r="C5" s="451"/>
      <c r="D5" s="452"/>
      <c r="E5" s="452"/>
      <c r="F5" s="449" t="s">
        <v>64</v>
      </c>
      <c r="G5" s="450"/>
      <c r="H5" s="450"/>
      <c r="I5" s="450"/>
      <c r="J5" s="450"/>
      <c r="K5" s="453"/>
    </row>
    <row r="6" spans="1:17" ht="17.25" customHeight="1">
      <c r="A6" s="294" t="s">
        <v>65</v>
      </c>
      <c r="B6" s="293"/>
      <c r="C6" s="292"/>
      <c r="D6" s="454" t="s">
        <v>66</v>
      </c>
      <c r="E6" s="456" t="s">
        <v>67</v>
      </c>
      <c r="F6" s="458" t="s">
        <v>68</v>
      </c>
      <c r="G6" s="296"/>
      <c r="H6" s="296"/>
      <c r="I6" s="460" t="s">
        <v>69</v>
      </c>
      <c r="J6" s="296"/>
      <c r="K6" s="295"/>
    </row>
    <row r="7" spans="1:17" ht="17" thickBot="1">
      <c r="A7" s="294"/>
      <c r="B7" s="293"/>
      <c r="C7" s="292"/>
      <c r="D7" s="455"/>
      <c r="E7" s="457"/>
      <c r="F7" s="459"/>
      <c r="G7" s="290" t="s">
        <v>66</v>
      </c>
      <c r="H7" s="291" t="s">
        <v>70</v>
      </c>
      <c r="I7" s="461"/>
      <c r="J7" s="290" t="s">
        <v>66</v>
      </c>
      <c r="K7" s="272" t="s">
        <v>70</v>
      </c>
    </row>
    <row r="8" spans="1:17" ht="32.15" customHeight="1" thickBot="1">
      <c r="A8" s="289" t="s">
        <v>71</v>
      </c>
      <c r="B8" s="307" t="s">
        <v>262</v>
      </c>
      <c r="C8" s="287">
        <v>783400</v>
      </c>
      <c r="D8" s="308">
        <v>566800</v>
      </c>
      <c r="E8" s="309">
        <v>216600</v>
      </c>
      <c r="F8" s="284">
        <v>713500</v>
      </c>
      <c r="G8" s="281">
        <v>565100</v>
      </c>
      <c r="H8" s="283">
        <v>148400</v>
      </c>
      <c r="I8" s="282">
        <v>69900</v>
      </c>
      <c r="J8" s="281">
        <v>1700</v>
      </c>
      <c r="K8" s="280">
        <v>68200</v>
      </c>
    </row>
    <row r="9" spans="1:17" ht="32.15" customHeight="1">
      <c r="A9" s="310"/>
      <c r="B9" s="311" t="s">
        <v>263</v>
      </c>
      <c r="C9" s="278">
        <v>629200</v>
      </c>
      <c r="D9" s="274">
        <v>508800</v>
      </c>
      <c r="E9" s="276">
        <v>120400</v>
      </c>
      <c r="F9" s="277">
        <v>597700</v>
      </c>
      <c r="G9" s="312">
        <v>504800</v>
      </c>
      <c r="H9" s="313">
        <v>92900</v>
      </c>
      <c r="I9" s="275">
        <v>31500</v>
      </c>
      <c r="J9" s="312">
        <v>4000</v>
      </c>
      <c r="K9" s="314">
        <v>27500</v>
      </c>
    </row>
    <row r="10" spans="1:17" ht="32.15" customHeight="1">
      <c r="A10" s="315"/>
      <c r="B10" s="272" t="s">
        <v>72</v>
      </c>
      <c r="C10" s="271">
        <v>154200</v>
      </c>
      <c r="D10" s="266">
        <v>58000</v>
      </c>
      <c r="E10" s="270">
        <v>96200</v>
      </c>
      <c r="F10" s="269">
        <v>115800</v>
      </c>
      <c r="G10" s="266">
        <v>60300</v>
      </c>
      <c r="H10" s="268">
        <v>55500</v>
      </c>
      <c r="I10" s="267">
        <v>38400</v>
      </c>
      <c r="J10" s="266">
        <v>-2300</v>
      </c>
      <c r="K10" s="265">
        <v>40700</v>
      </c>
    </row>
    <row r="11" spans="1:17" ht="32.15" customHeight="1" thickBot="1">
      <c r="A11" s="264"/>
      <c r="B11" s="263" t="s">
        <v>73</v>
      </c>
      <c r="C11" s="262">
        <v>1.2450731087094724</v>
      </c>
      <c r="D11" s="257">
        <v>1.1139937106918238</v>
      </c>
      <c r="E11" s="261">
        <v>1.7990033222591362</v>
      </c>
      <c r="F11" s="260">
        <v>1.1937426802743851</v>
      </c>
      <c r="G11" s="257">
        <v>1.1194532488114104</v>
      </c>
      <c r="H11" s="259">
        <v>1.5974165769644779</v>
      </c>
      <c r="I11" s="258">
        <v>2.2190476190476192</v>
      </c>
      <c r="J11" s="257">
        <v>0.42499999999999999</v>
      </c>
      <c r="K11" s="256">
        <v>2.48</v>
      </c>
    </row>
    <row r="12" spans="1:17" ht="32.15" customHeight="1" thickBot="1">
      <c r="A12" s="289" t="s">
        <v>74</v>
      </c>
      <c r="B12" s="288" t="s">
        <v>75</v>
      </c>
      <c r="C12" s="287">
        <v>8258700</v>
      </c>
      <c r="D12" s="286">
        <v>6338600</v>
      </c>
      <c r="E12" s="285">
        <v>1920100</v>
      </c>
      <c r="F12" s="284">
        <v>7560100</v>
      </c>
      <c r="G12" s="281">
        <v>6305300</v>
      </c>
      <c r="H12" s="283">
        <v>1254800</v>
      </c>
      <c r="I12" s="282">
        <v>698600</v>
      </c>
      <c r="J12" s="281">
        <v>33300</v>
      </c>
      <c r="K12" s="280">
        <v>665300</v>
      </c>
    </row>
    <row r="13" spans="1:17" ht="32.15" customHeight="1">
      <c r="A13" s="38" t="s">
        <v>264</v>
      </c>
      <c r="B13" s="279" t="s">
        <v>76</v>
      </c>
      <c r="C13" s="278">
        <v>6968300</v>
      </c>
      <c r="D13" s="274">
        <v>6013700</v>
      </c>
      <c r="E13" s="276">
        <v>954600</v>
      </c>
      <c r="F13" s="277">
        <v>6722200</v>
      </c>
      <c r="G13" s="274">
        <v>5960800</v>
      </c>
      <c r="H13" s="276">
        <v>761400</v>
      </c>
      <c r="I13" s="275">
        <v>246100</v>
      </c>
      <c r="J13" s="274">
        <v>52900</v>
      </c>
      <c r="K13" s="273">
        <v>193200</v>
      </c>
    </row>
    <row r="14" spans="1:17" ht="32.15" customHeight="1">
      <c r="A14" s="164"/>
      <c r="B14" s="272" t="s">
        <v>77</v>
      </c>
      <c r="C14" s="271">
        <v>1290400</v>
      </c>
      <c r="D14" s="266">
        <v>324900</v>
      </c>
      <c r="E14" s="270">
        <v>965500</v>
      </c>
      <c r="F14" s="269">
        <v>837900</v>
      </c>
      <c r="G14" s="266">
        <v>344500</v>
      </c>
      <c r="H14" s="268">
        <v>493400</v>
      </c>
      <c r="I14" s="267">
        <v>452500</v>
      </c>
      <c r="J14" s="266">
        <v>-19600</v>
      </c>
      <c r="K14" s="265">
        <v>472100</v>
      </c>
    </row>
    <row r="15" spans="1:17" ht="32.15" customHeight="1" thickBot="1">
      <c r="A15" s="264"/>
      <c r="B15" s="263" t="s">
        <v>78</v>
      </c>
      <c r="C15" s="262">
        <v>1.1851814646326937</v>
      </c>
      <c r="D15" s="257">
        <v>1.0540266391738864</v>
      </c>
      <c r="E15" s="261">
        <v>2.0114183951393252</v>
      </c>
      <c r="F15" s="260">
        <v>1.1246466930469192</v>
      </c>
      <c r="G15" s="257">
        <v>1.0577942558045901</v>
      </c>
      <c r="H15" s="259">
        <v>1.6480168111373785</v>
      </c>
      <c r="I15" s="258">
        <v>2.8386834620073143</v>
      </c>
      <c r="J15" s="257">
        <v>0.62948960302457468</v>
      </c>
      <c r="K15" s="256">
        <v>3.4435817805383024</v>
      </c>
    </row>
    <row r="16" spans="1:17" ht="32.15" customHeight="1" thickBot="1">
      <c r="A16" s="289" t="s">
        <v>79</v>
      </c>
      <c r="B16" s="316" t="s">
        <v>80</v>
      </c>
      <c r="C16" s="287">
        <v>783400</v>
      </c>
      <c r="D16" s="286">
        <v>566800</v>
      </c>
      <c r="E16" s="285">
        <v>216600</v>
      </c>
      <c r="F16" s="284">
        <v>713500</v>
      </c>
      <c r="G16" s="317">
        <v>565100</v>
      </c>
      <c r="H16" s="318">
        <v>148400</v>
      </c>
      <c r="I16" s="282">
        <v>69900</v>
      </c>
      <c r="J16" s="317">
        <v>1700</v>
      </c>
      <c r="K16" s="319">
        <v>68200</v>
      </c>
    </row>
    <row r="17" spans="1:11" ht="32.15" customHeight="1">
      <c r="A17" s="38" t="s">
        <v>265</v>
      </c>
      <c r="B17" s="279" t="s">
        <v>81</v>
      </c>
      <c r="C17" s="278">
        <v>629200</v>
      </c>
      <c r="D17" s="274">
        <v>508800</v>
      </c>
      <c r="E17" s="276">
        <v>120400</v>
      </c>
      <c r="F17" s="277">
        <v>597700</v>
      </c>
      <c r="G17" s="320">
        <v>504800</v>
      </c>
      <c r="H17" s="276">
        <v>92900</v>
      </c>
      <c r="I17" s="275">
        <v>31500</v>
      </c>
      <c r="J17" s="320">
        <v>4000</v>
      </c>
      <c r="K17" s="273">
        <v>27500</v>
      </c>
    </row>
    <row r="18" spans="1:11" ht="32.15" customHeight="1">
      <c r="A18" s="164"/>
      <c r="B18" s="272" t="s">
        <v>77</v>
      </c>
      <c r="C18" s="271">
        <v>154200</v>
      </c>
      <c r="D18" s="266">
        <v>58000</v>
      </c>
      <c r="E18" s="270">
        <v>96200</v>
      </c>
      <c r="F18" s="269">
        <v>115800</v>
      </c>
      <c r="G18" s="266">
        <v>60300</v>
      </c>
      <c r="H18" s="268">
        <v>55500</v>
      </c>
      <c r="I18" s="267">
        <v>38400</v>
      </c>
      <c r="J18" s="266">
        <v>-2300</v>
      </c>
      <c r="K18" s="265">
        <v>40700</v>
      </c>
    </row>
    <row r="19" spans="1:11" ht="32.15" customHeight="1" thickBot="1">
      <c r="A19" s="315"/>
      <c r="B19" s="263" t="s">
        <v>82</v>
      </c>
      <c r="C19" s="262">
        <v>1.2450731087094724</v>
      </c>
      <c r="D19" s="257">
        <v>1.1139937106918238</v>
      </c>
      <c r="E19" s="261">
        <v>1.7990033222591362</v>
      </c>
      <c r="F19" s="260">
        <v>1.1937426802743851</v>
      </c>
      <c r="G19" s="257">
        <v>1.1194532488114104</v>
      </c>
      <c r="H19" s="259">
        <v>1.5974165769644779</v>
      </c>
      <c r="I19" s="258">
        <v>2.2190476190476192</v>
      </c>
      <c r="J19" s="257">
        <v>0.42499999999999999</v>
      </c>
      <c r="K19" s="256">
        <v>2.48</v>
      </c>
    </row>
    <row r="20" spans="1:11" ht="20.149999999999999" customHeight="1">
      <c r="A20" s="131"/>
      <c r="B20" s="131"/>
      <c r="C20" s="131"/>
      <c r="D20" s="131"/>
      <c r="E20" s="131"/>
      <c r="F20" s="131"/>
      <c r="G20" s="131"/>
      <c r="H20" s="131"/>
      <c r="I20" s="131"/>
      <c r="J20" s="131"/>
      <c r="K20" s="131"/>
    </row>
    <row r="21" spans="1:11" ht="20.149999999999999" customHeight="1">
      <c r="A21" s="131"/>
      <c r="B21" s="131"/>
      <c r="C21" s="131"/>
      <c r="D21" s="132" t="s">
        <v>191</v>
      </c>
      <c r="E21" s="133">
        <v>20900</v>
      </c>
      <c r="F21" s="134" t="s">
        <v>192</v>
      </c>
      <c r="G21" s="131"/>
      <c r="H21" s="131"/>
      <c r="I21" s="131"/>
      <c r="J21" s="131"/>
      <c r="K21" s="163">
        <v>1</v>
      </c>
    </row>
  </sheetData>
  <mergeCells count="7">
    <mergeCell ref="A1:B1"/>
    <mergeCell ref="C4:E5"/>
    <mergeCell ref="F5:K5"/>
    <mergeCell ref="D6:D7"/>
    <mergeCell ref="E6:E7"/>
    <mergeCell ref="F6:F7"/>
    <mergeCell ref="I6:I7"/>
  </mergeCells>
  <phoneticPr fontId="2"/>
  <conditionalFormatting sqref="C11:K11">
    <cfRule type="cellIs" dxfId="46" priority="3" operator="equal">
      <formula>"△100%"</formula>
    </cfRule>
  </conditionalFormatting>
  <conditionalFormatting sqref="C15:K15">
    <cfRule type="cellIs" dxfId="45" priority="2" operator="equal">
      <formula>"△100%"</formula>
    </cfRule>
  </conditionalFormatting>
  <conditionalFormatting sqref="C19:K19">
    <cfRule type="cellIs" dxfId="44" priority="1" operator="equal">
      <formula>"△100%"</formula>
    </cfRule>
  </conditionalFormatting>
  <conditionalFormatting sqref="E21">
    <cfRule type="containsBlanks" dxfId="43" priority="4">
      <formula>LEN(TRIM(E21))=0</formula>
    </cfRule>
  </conditionalFormatting>
  <hyperlinks>
    <hyperlink ref="A1:B1" location="令和６年度!A1" display="令和６年度!A1" xr:uid="{1791F8A0-96F5-4DFA-925C-78E55BE13EA6}"/>
  </hyperlinks>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G31"/>
  <sheetViews>
    <sheetView workbookViewId="0">
      <selection sqref="A1:B1"/>
    </sheetView>
  </sheetViews>
  <sheetFormatPr defaultColWidth="9" defaultRowHeight="13"/>
  <cols>
    <col min="1" max="1" width="10.08203125" style="47" customWidth="1"/>
    <col min="2" max="2" width="9.08203125" style="47" customWidth="1"/>
    <col min="3" max="3" width="9" style="47"/>
    <col min="4" max="31" width="7.58203125" style="47" customWidth="1"/>
    <col min="32" max="32" width="9.25" style="47" bestFit="1" customWidth="1"/>
    <col min="33" max="16384" width="9" style="47"/>
  </cols>
  <sheetData>
    <row r="1" spans="1:33" s="125" customFormat="1" ht="24.75" customHeight="1">
      <c r="A1" s="468" t="str">
        <f>令和６年度!A1</f>
        <v>令和６年度</v>
      </c>
      <c r="B1" s="468"/>
      <c r="C1" s="122"/>
      <c r="D1" s="122"/>
      <c r="E1" s="123" t="str">
        <f ca="1">RIGHT(CELL("filename",$A$1),LEN(CELL("filename",$A$1))-FIND("]",CELL("filename",$A$1)))</f>
        <v>１月（２表）</v>
      </c>
      <c r="F1" s="124" t="s">
        <v>137</v>
      </c>
      <c r="G1" s="123"/>
      <c r="H1" s="124"/>
      <c r="I1" s="126"/>
      <c r="J1" s="123"/>
      <c r="K1" s="124"/>
      <c r="L1" s="126"/>
      <c r="M1" s="126"/>
      <c r="N1" s="126"/>
      <c r="O1" s="126"/>
      <c r="P1" s="126"/>
      <c r="Q1" s="126"/>
    </row>
    <row r="3" spans="1:33" ht="17" thickBot="1">
      <c r="A3" s="255" t="s">
        <v>83</v>
      </c>
      <c r="B3" s="252"/>
      <c r="C3" s="252"/>
      <c r="D3" s="253"/>
      <c r="E3" s="252"/>
      <c r="F3" s="252"/>
      <c r="G3" s="252"/>
      <c r="H3" s="252"/>
      <c r="I3" s="252"/>
      <c r="J3" s="252"/>
      <c r="K3" s="252"/>
      <c r="L3" s="252"/>
      <c r="M3" s="252"/>
      <c r="N3" s="252"/>
      <c r="O3" s="252"/>
      <c r="P3" s="252"/>
      <c r="Q3" s="254"/>
      <c r="R3" s="252"/>
      <c r="S3" s="254"/>
      <c r="T3" s="252"/>
      <c r="U3" s="253"/>
      <c r="V3" s="252"/>
      <c r="W3" s="252"/>
      <c r="X3" s="252"/>
      <c r="Y3" s="252"/>
      <c r="Z3" s="252"/>
      <c r="AA3" s="252"/>
      <c r="AB3" s="252"/>
      <c r="AC3" s="252"/>
      <c r="AD3" s="252"/>
      <c r="AE3" s="252"/>
    </row>
    <row r="4" spans="1:33" ht="14">
      <c r="A4" s="251"/>
      <c r="B4" s="250" t="s">
        <v>62</v>
      </c>
      <c r="C4" s="249"/>
      <c r="D4" s="248">
        <v>1</v>
      </c>
      <c r="E4" s="245">
        <v>2</v>
      </c>
      <c r="F4" s="248">
        <v>3</v>
      </c>
      <c r="G4" s="247">
        <v>4</v>
      </c>
      <c r="H4" s="245">
        <v>5</v>
      </c>
      <c r="I4" s="245">
        <v>6</v>
      </c>
      <c r="J4" s="246">
        <v>7</v>
      </c>
      <c r="K4" s="245">
        <v>8</v>
      </c>
      <c r="L4" s="245">
        <v>9</v>
      </c>
      <c r="M4" s="245">
        <v>10</v>
      </c>
      <c r="N4" s="245">
        <v>11</v>
      </c>
      <c r="O4" s="245">
        <v>12</v>
      </c>
      <c r="P4" s="245">
        <v>13</v>
      </c>
      <c r="Q4" s="245">
        <v>14</v>
      </c>
      <c r="R4" s="245">
        <v>15</v>
      </c>
      <c r="S4" s="245">
        <v>16</v>
      </c>
      <c r="T4" s="245">
        <v>17</v>
      </c>
      <c r="U4" s="245">
        <v>18</v>
      </c>
      <c r="V4" s="245">
        <v>19</v>
      </c>
      <c r="W4" s="245">
        <v>20</v>
      </c>
      <c r="X4" s="245">
        <v>21</v>
      </c>
      <c r="Y4" s="245">
        <v>22</v>
      </c>
      <c r="Z4" s="247">
        <v>23</v>
      </c>
      <c r="AA4" s="245">
        <v>24</v>
      </c>
      <c r="AB4" s="245">
        <v>25</v>
      </c>
      <c r="AC4" s="245">
        <v>26</v>
      </c>
      <c r="AD4" s="244">
        <v>27</v>
      </c>
      <c r="AE4" s="243">
        <v>28</v>
      </c>
    </row>
    <row r="5" spans="1:33" ht="14.5" thickBot="1">
      <c r="A5" s="242" t="s">
        <v>65</v>
      </c>
      <c r="B5" s="241"/>
      <c r="C5" s="240" t="s">
        <v>84</v>
      </c>
      <c r="D5" s="235" t="s">
        <v>85</v>
      </c>
      <c r="E5" s="236" t="s">
        <v>86</v>
      </c>
      <c r="F5" s="239" t="s">
        <v>87</v>
      </c>
      <c r="G5" s="235" t="s">
        <v>88</v>
      </c>
      <c r="H5" s="236" t="s">
        <v>89</v>
      </c>
      <c r="I5" s="238" t="s">
        <v>90</v>
      </c>
      <c r="J5" s="237" t="s">
        <v>91</v>
      </c>
      <c r="K5" s="236" t="s">
        <v>92</v>
      </c>
      <c r="L5" s="236" t="s">
        <v>93</v>
      </c>
      <c r="M5" s="236" t="s">
        <v>94</v>
      </c>
      <c r="N5" s="236" t="s">
        <v>95</v>
      </c>
      <c r="O5" s="236" t="s">
        <v>96</v>
      </c>
      <c r="P5" s="236" t="s">
        <v>97</v>
      </c>
      <c r="Q5" s="236" t="s">
        <v>98</v>
      </c>
      <c r="R5" s="236" t="s">
        <v>99</v>
      </c>
      <c r="S5" s="236" t="s">
        <v>100</v>
      </c>
      <c r="T5" s="236" t="s">
        <v>101</v>
      </c>
      <c r="U5" s="236" t="s">
        <v>102</v>
      </c>
      <c r="V5" s="236" t="s">
        <v>103</v>
      </c>
      <c r="W5" s="236" t="s">
        <v>104</v>
      </c>
      <c r="X5" s="236" t="s">
        <v>105</v>
      </c>
      <c r="Y5" s="236" t="s">
        <v>106</v>
      </c>
      <c r="Z5" s="235" t="s">
        <v>107</v>
      </c>
      <c r="AA5" s="236" t="s">
        <v>108</v>
      </c>
      <c r="AB5" s="236" t="s">
        <v>109</v>
      </c>
      <c r="AC5" s="236" t="s">
        <v>110</v>
      </c>
      <c r="AD5" s="235" t="s">
        <v>111</v>
      </c>
      <c r="AE5" s="234" t="s">
        <v>67</v>
      </c>
    </row>
    <row r="6" spans="1:33" ht="30" customHeight="1" thickBot="1">
      <c r="A6" s="321" t="s">
        <v>71</v>
      </c>
      <c r="B6" s="322" t="s">
        <v>262</v>
      </c>
      <c r="C6" s="323">
        <v>783400</v>
      </c>
      <c r="D6" s="324">
        <v>274400</v>
      </c>
      <c r="E6" s="324">
        <v>38100</v>
      </c>
      <c r="F6" s="324">
        <v>54800</v>
      </c>
      <c r="G6" s="324">
        <v>23600</v>
      </c>
      <c r="H6" s="324">
        <v>73000</v>
      </c>
      <c r="I6" s="324">
        <v>0</v>
      </c>
      <c r="J6" s="324">
        <v>48000</v>
      </c>
      <c r="K6" s="324">
        <v>4100</v>
      </c>
      <c r="L6" s="324">
        <v>11300</v>
      </c>
      <c r="M6" s="324">
        <v>5300</v>
      </c>
      <c r="N6" s="324">
        <v>100</v>
      </c>
      <c r="O6" s="324">
        <v>1900</v>
      </c>
      <c r="P6" s="324">
        <v>2100</v>
      </c>
      <c r="Q6" s="324">
        <v>0</v>
      </c>
      <c r="R6" s="324">
        <v>2600</v>
      </c>
      <c r="S6" s="324">
        <v>3100</v>
      </c>
      <c r="T6" s="324">
        <v>4400</v>
      </c>
      <c r="U6" s="324">
        <v>3700</v>
      </c>
      <c r="V6" s="324">
        <v>2900</v>
      </c>
      <c r="W6" s="324">
        <v>100</v>
      </c>
      <c r="X6" s="324">
        <v>100</v>
      </c>
      <c r="Y6" s="324">
        <v>3600</v>
      </c>
      <c r="Z6" s="324">
        <v>0</v>
      </c>
      <c r="AA6" s="324">
        <v>3200</v>
      </c>
      <c r="AB6" s="324">
        <v>3300</v>
      </c>
      <c r="AC6" s="324">
        <v>2600</v>
      </c>
      <c r="AD6" s="325">
        <v>500</v>
      </c>
      <c r="AE6" s="326">
        <v>216600</v>
      </c>
      <c r="AF6" s="51"/>
      <c r="AG6" s="51"/>
    </row>
    <row r="7" spans="1:33" ht="30" customHeight="1">
      <c r="A7" s="327"/>
      <c r="B7" s="328" t="s">
        <v>263</v>
      </c>
      <c r="C7" s="329">
        <v>629200</v>
      </c>
      <c r="D7" s="330">
        <v>240800</v>
      </c>
      <c r="E7" s="330">
        <v>35100</v>
      </c>
      <c r="F7" s="330">
        <v>48300</v>
      </c>
      <c r="G7" s="330">
        <v>23700</v>
      </c>
      <c r="H7" s="330">
        <v>67500</v>
      </c>
      <c r="I7" s="330">
        <v>0</v>
      </c>
      <c r="J7" s="330">
        <v>44300</v>
      </c>
      <c r="K7" s="330">
        <v>4000</v>
      </c>
      <c r="L7" s="330">
        <v>9600</v>
      </c>
      <c r="M7" s="330">
        <v>4000</v>
      </c>
      <c r="N7" s="330">
        <v>100</v>
      </c>
      <c r="O7" s="330">
        <v>1500</v>
      </c>
      <c r="P7" s="330">
        <v>500</v>
      </c>
      <c r="Q7" s="330">
        <v>0</v>
      </c>
      <c r="R7" s="330">
        <v>2400</v>
      </c>
      <c r="S7" s="330">
        <v>3100</v>
      </c>
      <c r="T7" s="330">
        <v>3500</v>
      </c>
      <c r="U7" s="330">
        <v>2800</v>
      </c>
      <c r="V7" s="330">
        <v>2600</v>
      </c>
      <c r="W7" s="330">
        <v>200</v>
      </c>
      <c r="X7" s="330">
        <v>0</v>
      </c>
      <c r="Y7" s="330">
        <v>3400</v>
      </c>
      <c r="Z7" s="330">
        <v>0</v>
      </c>
      <c r="AA7" s="330">
        <v>2800</v>
      </c>
      <c r="AB7" s="330">
        <v>3300</v>
      </c>
      <c r="AC7" s="330">
        <v>2200</v>
      </c>
      <c r="AD7" s="330">
        <v>3100</v>
      </c>
      <c r="AE7" s="331">
        <v>120400</v>
      </c>
      <c r="AF7" s="51"/>
      <c r="AG7" s="51"/>
    </row>
    <row r="8" spans="1:33" ht="30" customHeight="1">
      <c r="A8" s="217"/>
      <c r="B8" s="332" t="s">
        <v>77</v>
      </c>
      <c r="C8" s="222">
        <v>154200</v>
      </c>
      <c r="D8" s="221">
        <v>33600</v>
      </c>
      <c r="E8" s="219">
        <v>3000</v>
      </c>
      <c r="F8" s="219">
        <v>6500</v>
      </c>
      <c r="G8" s="219">
        <v>-100</v>
      </c>
      <c r="H8" s="219">
        <v>5500</v>
      </c>
      <c r="I8" s="219">
        <v>0</v>
      </c>
      <c r="J8" s="219">
        <v>3700</v>
      </c>
      <c r="K8" s="219">
        <v>100</v>
      </c>
      <c r="L8" s="219">
        <v>1700</v>
      </c>
      <c r="M8" s="219">
        <v>1300</v>
      </c>
      <c r="N8" s="220">
        <v>0</v>
      </c>
      <c r="O8" s="220">
        <v>400</v>
      </c>
      <c r="P8" s="219">
        <v>1600</v>
      </c>
      <c r="Q8" s="220">
        <v>0</v>
      </c>
      <c r="R8" s="219">
        <v>200</v>
      </c>
      <c r="S8" s="219">
        <v>0</v>
      </c>
      <c r="T8" s="219">
        <v>900</v>
      </c>
      <c r="U8" s="219">
        <v>900</v>
      </c>
      <c r="V8" s="219">
        <v>300</v>
      </c>
      <c r="W8" s="220">
        <v>-100</v>
      </c>
      <c r="X8" s="219">
        <v>100</v>
      </c>
      <c r="Y8" s="219">
        <v>200</v>
      </c>
      <c r="Z8" s="220">
        <v>0</v>
      </c>
      <c r="AA8" s="219">
        <v>400</v>
      </c>
      <c r="AB8" s="219">
        <v>0</v>
      </c>
      <c r="AC8" s="219">
        <v>400</v>
      </c>
      <c r="AD8" s="220">
        <v>-2600</v>
      </c>
      <c r="AE8" s="218">
        <v>96200</v>
      </c>
    </row>
    <row r="9" spans="1:33" ht="30" customHeight="1">
      <c r="A9" s="217"/>
      <c r="B9" s="333" t="s">
        <v>73</v>
      </c>
      <c r="C9" s="215">
        <v>1.2450731087094724</v>
      </c>
      <c r="D9" s="214">
        <v>1.1395348837209303</v>
      </c>
      <c r="E9" s="213">
        <v>1.0854700854700854</v>
      </c>
      <c r="F9" s="213">
        <v>1.134575569358178</v>
      </c>
      <c r="G9" s="213">
        <v>0.99578059071729963</v>
      </c>
      <c r="H9" s="213">
        <v>1.0814814814814815</v>
      </c>
      <c r="I9" s="213" t="s">
        <v>184</v>
      </c>
      <c r="J9" s="213">
        <v>1.0835214446952597</v>
      </c>
      <c r="K9" s="213">
        <v>1.0249999999999999</v>
      </c>
      <c r="L9" s="213">
        <v>1.1770833333333333</v>
      </c>
      <c r="M9" s="213">
        <v>1.325</v>
      </c>
      <c r="N9" s="213">
        <v>1</v>
      </c>
      <c r="O9" s="213">
        <v>1.2666666666666666</v>
      </c>
      <c r="P9" s="213">
        <v>4.2</v>
      </c>
      <c r="Q9" s="213" t="s">
        <v>184</v>
      </c>
      <c r="R9" s="213">
        <v>1.0833333333333333</v>
      </c>
      <c r="S9" s="213">
        <v>1</v>
      </c>
      <c r="T9" s="213">
        <v>1.2571428571428571</v>
      </c>
      <c r="U9" s="213">
        <v>1.3214285714285714</v>
      </c>
      <c r="V9" s="213">
        <v>1.1153846153846154</v>
      </c>
      <c r="W9" s="213">
        <v>0.5</v>
      </c>
      <c r="X9" s="213" t="s">
        <v>190</v>
      </c>
      <c r="Y9" s="213">
        <v>1.0588235294117647</v>
      </c>
      <c r="Z9" s="213" t="s">
        <v>184</v>
      </c>
      <c r="AA9" s="213">
        <v>1.1428571428571428</v>
      </c>
      <c r="AB9" s="213">
        <v>1</v>
      </c>
      <c r="AC9" s="213">
        <v>1.1818181818181819</v>
      </c>
      <c r="AD9" s="213">
        <v>0.16129032258064516</v>
      </c>
      <c r="AE9" s="212">
        <v>1.7990033222591362</v>
      </c>
    </row>
    <row r="10" spans="1:33" ht="30" customHeight="1" thickBot="1">
      <c r="A10" s="211"/>
      <c r="B10" s="334" t="s">
        <v>112</v>
      </c>
      <c r="C10" s="335">
        <v>1</v>
      </c>
      <c r="D10" s="336">
        <v>0.35026806229257085</v>
      </c>
      <c r="E10" s="208">
        <v>4.863415879499617E-2</v>
      </c>
      <c r="F10" s="207">
        <v>6.995149348991575E-2</v>
      </c>
      <c r="G10" s="207">
        <v>3.0125095736533061E-2</v>
      </c>
      <c r="H10" s="207">
        <v>9.3183558846055656E-2</v>
      </c>
      <c r="I10" s="207">
        <v>0</v>
      </c>
      <c r="J10" s="207">
        <v>6.1271381159050294E-2</v>
      </c>
      <c r="K10" s="207">
        <v>5.2335971406688789E-3</v>
      </c>
      <c r="L10" s="207">
        <v>1.4424304314526423E-2</v>
      </c>
      <c r="M10" s="207">
        <v>6.7653816696451362E-3</v>
      </c>
      <c r="N10" s="207">
        <v>1.2764871074802145E-4</v>
      </c>
      <c r="O10" s="207">
        <v>2.4253255042124074E-3</v>
      </c>
      <c r="P10" s="207">
        <v>2.6806229257084506E-3</v>
      </c>
      <c r="Q10" s="207">
        <v>0</v>
      </c>
      <c r="R10" s="207">
        <v>3.3188664794485574E-3</v>
      </c>
      <c r="S10" s="207">
        <v>3.9571100331886652E-3</v>
      </c>
      <c r="T10" s="207">
        <v>5.6165432729129439E-3</v>
      </c>
      <c r="U10" s="207">
        <v>4.7230022976767934E-3</v>
      </c>
      <c r="V10" s="207">
        <v>3.701812611692622E-3</v>
      </c>
      <c r="W10" s="207">
        <v>1.2764871074802145E-4</v>
      </c>
      <c r="X10" s="207">
        <v>1.2764871074802145E-4</v>
      </c>
      <c r="Y10" s="207">
        <v>4.595353586928772E-3</v>
      </c>
      <c r="Z10" s="207">
        <v>0</v>
      </c>
      <c r="AA10" s="207">
        <v>4.0847587439366865E-3</v>
      </c>
      <c r="AB10" s="207">
        <v>4.2124074546847079E-3</v>
      </c>
      <c r="AC10" s="207">
        <v>3.3188664794485574E-3</v>
      </c>
      <c r="AD10" s="207">
        <v>6.3824355374010719E-4</v>
      </c>
      <c r="AE10" s="206">
        <v>0.27648710748021443</v>
      </c>
    </row>
    <row r="11" spans="1:33" ht="30" customHeight="1" thickBot="1">
      <c r="A11" s="233" t="s">
        <v>74</v>
      </c>
      <c r="B11" s="232" t="s">
        <v>75</v>
      </c>
      <c r="C11" s="231">
        <v>8258700</v>
      </c>
      <c r="D11" s="230">
        <v>3104800</v>
      </c>
      <c r="E11" s="229">
        <v>427200</v>
      </c>
      <c r="F11" s="229">
        <v>646900</v>
      </c>
      <c r="G11" s="229">
        <v>279200</v>
      </c>
      <c r="H11" s="229">
        <v>788500</v>
      </c>
      <c r="I11" s="229">
        <v>0</v>
      </c>
      <c r="J11" s="229">
        <v>526900</v>
      </c>
      <c r="K11" s="229">
        <v>41000</v>
      </c>
      <c r="L11" s="229">
        <v>117300</v>
      </c>
      <c r="M11" s="229">
        <v>48400</v>
      </c>
      <c r="N11" s="229">
        <v>500</v>
      </c>
      <c r="O11" s="229">
        <v>11200</v>
      </c>
      <c r="P11" s="229">
        <v>20300</v>
      </c>
      <c r="Q11" s="229">
        <v>100</v>
      </c>
      <c r="R11" s="229">
        <v>30200</v>
      </c>
      <c r="S11" s="229">
        <v>36100</v>
      </c>
      <c r="T11" s="229">
        <v>46100</v>
      </c>
      <c r="U11" s="229">
        <v>45200</v>
      </c>
      <c r="V11" s="229">
        <v>30800</v>
      </c>
      <c r="W11" s="229">
        <v>400</v>
      </c>
      <c r="X11" s="229">
        <v>100</v>
      </c>
      <c r="Y11" s="229">
        <v>34700</v>
      </c>
      <c r="Z11" s="229">
        <v>0</v>
      </c>
      <c r="AA11" s="229">
        <v>30600</v>
      </c>
      <c r="AB11" s="229">
        <v>34900</v>
      </c>
      <c r="AC11" s="229">
        <v>30400</v>
      </c>
      <c r="AD11" s="229">
        <v>6800</v>
      </c>
      <c r="AE11" s="228">
        <v>1920100</v>
      </c>
      <c r="AF11" s="51"/>
      <c r="AG11" s="51"/>
    </row>
    <row r="12" spans="1:33" ht="30" customHeight="1">
      <c r="A12" s="46" t="s">
        <v>264</v>
      </c>
      <c r="B12" s="227" t="s">
        <v>76</v>
      </c>
      <c r="C12" s="226">
        <v>6968300</v>
      </c>
      <c r="D12" s="225">
        <v>2944800</v>
      </c>
      <c r="E12" s="225">
        <v>390300</v>
      </c>
      <c r="F12" s="225">
        <v>621500</v>
      </c>
      <c r="G12" s="225">
        <v>263900</v>
      </c>
      <c r="H12" s="225">
        <v>740900</v>
      </c>
      <c r="I12" s="225">
        <v>0</v>
      </c>
      <c r="J12" s="225">
        <v>518800</v>
      </c>
      <c r="K12" s="225">
        <v>40500</v>
      </c>
      <c r="L12" s="225">
        <v>104500</v>
      </c>
      <c r="M12" s="225">
        <v>38700</v>
      </c>
      <c r="N12" s="225">
        <v>500</v>
      </c>
      <c r="O12" s="225">
        <v>14700</v>
      </c>
      <c r="P12" s="225">
        <v>11800</v>
      </c>
      <c r="Q12" s="225">
        <v>0</v>
      </c>
      <c r="R12" s="225">
        <v>27700</v>
      </c>
      <c r="S12" s="225">
        <v>34600</v>
      </c>
      <c r="T12" s="225">
        <v>40500</v>
      </c>
      <c r="U12" s="225">
        <v>36100</v>
      </c>
      <c r="V12" s="225">
        <v>29300</v>
      </c>
      <c r="W12" s="225">
        <v>400</v>
      </c>
      <c r="X12" s="225">
        <v>0</v>
      </c>
      <c r="Y12" s="225">
        <v>32000</v>
      </c>
      <c r="Z12" s="225">
        <v>0</v>
      </c>
      <c r="AA12" s="225">
        <v>27500</v>
      </c>
      <c r="AB12" s="225">
        <v>33800</v>
      </c>
      <c r="AC12" s="225">
        <v>28000</v>
      </c>
      <c r="AD12" s="225">
        <v>32900</v>
      </c>
      <c r="AE12" s="224">
        <v>954600</v>
      </c>
      <c r="AF12" s="56"/>
    </row>
    <row r="13" spans="1:33" ht="30" customHeight="1">
      <c r="A13" s="217"/>
      <c r="B13" s="223" t="s">
        <v>77</v>
      </c>
      <c r="C13" s="222">
        <v>1290400</v>
      </c>
      <c r="D13" s="221">
        <v>160000</v>
      </c>
      <c r="E13" s="219">
        <v>36900</v>
      </c>
      <c r="F13" s="219">
        <v>25400</v>
      </c>
      <c r="G13" s="219">
        <v>15300</v>
      </c>
      <c r="H13" s="219">
        <v>47600</v>
      </c>
      <c r="I13" s="219">
        <v>0</v>
      </c>
      <c r="J13" s="219">
        <v>8100</v>
      </c>
      <c r="K13" s="219">
        <v>500</v>
      </c>
      <c r="L13" s="219">
        <v>12800</v>
      </c>
      <c r="M13" s="219">
        <v>9700</v>
      </c>
      <c r="N13" s="220">
        <v>0</v>
      </c>
      <c r="O13" s="219">
        <v>-3500</v>
      </c>
      <c r="P13" s="219">
        <v>8500</v>
      </c>
      <c r="Q13" s="220">
        <v>100</v>
      </c>
      <c r="R13" s="219">
        <v>2500</v>
      </c>
      <c r="S13" s="219">
        <v>1500</v>
      </c>
      <c r="T13" s="219">
        <v>5600</v>
      </c>
      <c r="U13" s="219">
        <v>9100</v>
      </c>
      <c r="V13" s="219">
        <v>1500</v>
      </c>
      <c r="W13" s="220">
        <v>0</v>
      </c>
      <c r="X13" s="219">
        <v>100</v>
      </c>
      <c r="Y13" s="219">
        <v>2700</v>
      </c>
      <c r="Z13" s="220">
        <v>0</v>
      </c>
      <c r="AA13" s="219">
        <v>3100</v>
      </c>
      <c r="AB13" s="219">
        <v>1100</v>
      </c>
      <c r="AC13" s="219">
        <v>2400</v>
      </c>
      <c r="AD13" s="219">
        <v>-26100</v>
      </c>
      <c r="AE13" s="218">
        <v>965500</v>
      </c>
    </row>
    <row r="14" spans="1:33" ht="30" customHeight="1">
      <c r="A14" s="217"/>
      <c r="B14" s="216" t="s">
        <v>78</v>
      </c>
      <c r="C14" s="215">
        <v>1.1851814646326937</v>
      </c>
      <c r="D14" s="214">
        <v>1.0543330616680251</v>
      </c>
      <c r="E14" s="213">
        <v>1.0945426594926979</v>
      </c>
      <c r="F14" s="213">
        <v>1.0408688656476268</v>
      </c>
      <c r="G14" s="213">
        <v>1.0579765062523683</v>
      </c>
      <c r="H14" s="213">
        <v>1.0642461870697799</v>
      </c>
      <c r="I14" s="213" t="s">
        <v>184</v>
      </c>
      <c r="J14" s="213">
        <v>1.0156129529683886</v>
      </c>
      <c r="K14" s="213">
        <v>1.0123456790123457</v>
      </c>
      <c r="L14" s="213">
        <v>1.122488038277512</v>
      </c>
      <c r="M14" s="213">
        <v>1.2506459948320414</v>
      </c>
      <c r="N14" s="213">
        <v>1</v>
      </c>
      <c r="O14" s="213">
        <v>0.76190476190476186</v>
      </c>
      <c r="P14" s="213">
        <v>1.7203389830508475</v>
      </c>
      <c r="Q14" s="213" t="s">
        <v>190</v>
      </c>
      <c r="R14" s="213">
        <v>1.0902527075812274</v>
      </c>
      <c r="S14" s="213">
        <v>1.0433526011560694</v>
      </c>
      <c r="T14" s="213">
        <v>1.1382716049382715</v>
      </c>
      <c r="U14" s="213">
        <v>1.2520775623268698</v>
      </c>
      <c r="V14" s="213">
        <v>1.0511945392491469</v>
      </c>
      <c r="W14" s="213">
        <v>1</v>
      </c>
      <c r="X14" s="213" t="s">
        <v>190</v>
      </c>
      <c r="Y14" s="213">
        <v>1.0843750000000001</v>
      </c>
      <c r="Z14" s="213" t="s">
        <v>184</v>
      </c>
      <c r="AA14" s="213">
        <v>1.1127272727272728</v>
      </c>
      <c r="AB14" s="213">
        <v>1.0325443786982249</v>
      </c>
      <c r="AC14" s="213">
        <v>1.0857142857142856</v>
      </c>
      <c r="AD14" s="213">
        <v>0.20668693009118541</v>
      </c>
      <c r="AE14" s="212">
        <v>2.0114183951393252</v>
      </c>
    </row>
    <row r="15" spans="1:33" ht="30" customHeight="1" thickBot="1">
      <c r="A15" s="211"/>
      <c r="B15" s="210" t="s">
        <v>113</v>
      </c>
      <c r="C15" s="209">
        <v>1</v>
      </c>
      <c r="D15" s="207">
        <v>0.37594294501555936</v>
      </c>
      <c r="E15" s="208">
        <v>5.1727269424970031E-2</v>
      </c>
      <c r="F15" s="207">
        <v>7.832951917371983E-2</v>
      </c>
      <c r="G15" s="207">
        <v>3.3806773463135847E-2</v>
      </c>
      <c r="H15" s="207">
        <v>9.5475074769636861E-2</v>
      </c>
      <c r="I15" s="207">
        <v>0</v>
      </c>
      <c r="J15" s="207">
        <v>6.3799387312773195E-2</v>
      </c>
      <c r="K15" s="207">
        <v>4.9644617191567679E-3</v>
      </c>
      <c r="L15" s="207">
        <v>1.4203203894075339E-2</v>
      </c>
      <c r="M15" s="207">
        <v>5.8604865172484774E-3</v>
      </c>
      <c r="N15" s="207">
        <v>6.054221608727766E-5</v>
      </c>
      <c r="O15" s="207">
        <v>1.3561456403550195E-3</v>
      </c>
      <c r="P15" s="207">
        <v>2.4580139731434731E-3</v>
      </c>
      <c r="Q15" s="207">
        <v>1.2108443217455531E-5</v>
      </c>
      <c r="R15" s="207">
        <v>3.6567498516715704E-3</v>
      </c>
      <c r="S15" s="207">
        <v>4.3711480015014466E-3</v>
      </c>
      <c r="T15" s="207">
        <v>5.5819923232470004E-3</v>
      </c>
      <c r="U15" s="207">
        <v>5.4730163342899003E-3</v>
      </c>
      <c r="V15" s="207">
        <v>3.7294005109763037E-3</v>
      </c>
      <c r="W15" s="207">
        <v>4.8433772869822125E-5</v>
      </c>
      <c r="X15" s="207">
        <v>1.2108443217455531E-5</v>
      </c>
      <c r="Y15" s="207">
        <v>4.2016297964570697E-3</v>
      </c>
      <c r="Z15" s="207">
        <v>0</v>
      </c>
      <c r="AA15" s="207">
        <v>3.7051836245413929E-3</v>
      </c>
      <c r="AB15" s="207">
        <v>4.2258466828919809E-3</v>
      </c>
      <c r="AC15" s="207">
        <v>3.6809667381064817E-3</v>
      </c>
      <c r="AD15" s="207">
        <v>8.2337413878697614E-4</v>
      </c>
      <c r="AE15" s="206">
        <v>0.23249421821836366</v>
      </c>
    </row>
    <row r="16" spans="1:33" ht="30" customHeight="1" thickBot="1">
      <c r="A16" s="233" t="s">
        <v>79</v>
      </c>
      <c r="B16" s="337" t="s">
        <v>80</v>
      </c>
      <c r="C16" s="231">
        <v>783400</v>
      </c>
      <c r="D16" s="229">
        <v>274400</v>
      </c>
      <c r="E16" s="229">
        <v>38100</v>
      </c>
      <c r="F16" s="229">
        <v>54800</v>
      </c>
      <c r="G16" s="229">
        <v>23600</v>
      </c>
      <c r="H16" s="229">
        <v>73000</v>
      </c>
      <c r="I16" s="229">
        <v>0</v>
      </c>
      <c r="J16" s="229">
        <v>48000</v>
      </c>
      <c r="K16" s="229">
        <v>4100</v>
      </c>
      <c r="L16" s="229">
        <v>11300</v>
      </c>
      <c r="M16" s="229">
        <v>5300</v>
      </c>
      <c r="N16" s="229">
        <v>100</v>
      </c>
      <c r="O16" s="229">
        <v>1900</v>
      </c>
      <c r="P16" s="229">
        <v>2100</v>
      </c>
      <c r="Q16" s="229">
        <v>0</v>
      </c>
      <c r="R16" s="229">
        <v>2600</v>
      </c>
      <c r="S16" s="229">
        <v>3100</v>
      </c>
      <c r="T16" s="229">
        <v>4400</v>
      </c>
      <c r="U16" s="229">
        <v>3700</v>
      </c>
      <c r="V16" s="229">
        <v>2900</v>
      </c>
      <c r="W16" s="229">
        <v>100</v>
      </c>
      <c r="X16" s="229">
        <v>100</v>
      </c>
      <c r="Y16" s="229">
        <v>3600</v>
      </c>
      <c r="Z16" s="229">
        <v>0</v>
      </c>
      <c r="AA16" s="229">
        <v>3200</v>
      </c>
      <c r="AB16" s="229">
        <v>3300</v>
      </c>
      <c r="AC16" s="229">
        <v>2600</v>
      </c>
      <c r="AD16" s="229">
        <v>500</v>
      </c>
      <c r="AE16" s="228">
        <v>216600</v>
      </c>
      <c r="AF16" s="56"/>
    </row>
    <row r="17" spans="1:32" ht="30" customHeight="1">
      <c r="A17" s="46" t="s">
        <v>265</v>
      </c>
      <c r="B17" s="227" t="s">
        <v>81</v>
      </c>
      <c r="C17" s="226">
        <v>629200</v>
      </c>
      <c r="D17" s="225">
        <v>240800</v>
      </c>
      <c r="E17" s="225">
        <v>35100</v>
      </c>
      <c r="F17" s="225">
        <v>48300</v>
      </c>
      <c r="G17" s="225">
        <v>23700</v>
      </c>
      <c r="H17" s="225">
        <v>67500</v>
      </c>
      <c r="I17" s="225">
        <v>0</v>
      </c>
      <c r="J17" s="225">
        <v>44300</v>
      </c>
      <c r="K17" s="225">
        <v>4000</v>
      </c>
      <c r="L17" s="225">
        <v>9600</v>
      </c>
      <c r="M17" s="225">
        <v>4000</v>
      </c>
      <c r="N17" s="225">
        <v>100</v>
      </c>
      <c r="O17" s="225">
        <v>1500</v>
      </c>
      <c r="P17" s="225">
        <v>500</v>
      </c>
      <c r="Q17" s="225">
        <v>0</v>
      </c>
      <c r="R17" s="225">
        <v>2400</v>
      </c>
      <c r="S17" s="225">
        <v>3100</v>
      </c>
      <c r="T17" s="225">
        <v>3500</v>
      </c>
      <c r="U17" s="225">
        <v>2800</v>
      </c>
      <c r="V17" s="225">
        <v>2600</v>
      </c>
      <c r="W17" s="225">
        <v>200</v>
      </c>
      <c r="X17" s="225">
        <v>0</v>
      </c>
      <c r="Y17" s="225">
        <v>3400</v>
      </c>
      <c r="Z17" s="225">
        <v>0</v>
      </c>
      <c r="AA17" s="225">
        <v>2800</v>
      </c>
      <c r="AB17" s="225">
        <v>3300</v>
      </c>
      <c r="AC17" s="225">
        <v>2200</v>
      </c>
      <c r="AD17" s="225">
        <v>3100</v>
      </c>
      <c r="AE17" s="338">
        <v>120400</v>
      </c>
      <c r="AF17" s="56"/>
    </row>
    <row r="18" spans="1:32" ht="30" customHeight="1">
      <c r="A18" s="217"/>
      <c r="B18" s="223" t="s">
        <v>77</v>
      </c>
      <c r="C18" s="222">
        <v>154200</v>
      </c>
      <c r="D18" s="221">
        <v>33600</v>
      </c>
      <c r="E18" s="219">
        <v>3000</v>
      </c>
      <c r="F18" s="219">
        <v>6500</v>
      </c>
      <c r="G18" s="219">
        <v>-100</v>
      </c>
      <c r="H18" s="219">
        <v>5500</v>
      </c>
      <c r="I18" s="219">
        <v>0</v>
      </c>
      <c r="J18" s="219">
        <v>3700</v>
      </c>
      <c r="K18" s="219">
        <v>100</v>
      </c>
      <c r="L18" s="219">
        <v>1700</v>
      </c>
      <c r="M18" s="219">
        <v>1300</v>
      </c>
      <c r="N18" s="220">
        <v>0</v>
      </c>
      <c r="O18" s="220">
        <v>400</v>
      </c>
      <c r="P18" s="219">
        <v>1600</v>
      </c>
      <c r="Q18" s="220">
        <v>0</v>
      </c>
      <c r="R18" s="219">
        <v>200</v>
      </c>
      <c r="S18" s="219">
        <v>0</v>
      </c>
      <c r="T18" s="219">
        <v>900</v>
      </c>
      <c r="U18" s="219">
        <v>900</v>
      </c>
      <c r="V18" s="219">
        <v>300</v>
      </c>
      <c r="W18" s="220">
        <v>-100</v>
      </c>
      <c r="X18" s="219">
        <v>100</v>
      </c>
      <c r="Y18" s="219">
        <v>200</v>
      </c>
      <c r="Z18" s="220">
        <v>0</v>
      </c>
      <c r="AA18" s="219">
        <v>400</v>
      </c>
      <c r="AB18" s="219">
        <v>0</v>
      </c>
      <c r="AC18" s="219">
        <v>400</v>
      </c>
      <c r="AD18" s="220">
        <v>-2600</v>
      </c>
      <c r="AE18" s="218">
        <v>96200</v>
      </c>
    </row>
    <row r="19" spans="1:32" ht="30" customHeight="1">
      <c r="A19" s="217"/>
      <c r="B19" s="216" t="s">
        <v>82</v>
      </c>
      <c r="C19" s="215">
        <v>1.2450731087094724</v>
      </c>
      <c r="D19" s="214">
        <v>1.1395348837209303</v>
      </c>
      <c r="E19" s="213">
        <v>1.0854700854700854</v>
      </c>
      <c r="F19" s="213">
        <v>1.134575569358178</v>
      </c>
      <c r="G19" s="213">
        <v>0.99578059071729963</v>
      </c>
      <c r="H19" s="213">
        <v>1.0814814814814815</v>
      </c>
      <c r="I19" s="213" t="s">
        <v>184</v>
      </c>
      <c r="J19" s="213">
        <v>1.0835214446952597</v>
      </c>
      <c r="K19" s="213">
        <v>1.0249999999999999</v>
      </c>
      <c r="L19" s="213">
        <v>1.1770833333333333</v>
      </c>
      <c r="M19" s="213">
        <v>1.325</v>
      </c>
      <c r="N19" s="213">
        <v>1</v>
      </c>
      <c r="O19" s="213">
        <v>1.2666666666666666</v>
      </c>
      <c r="P19" s="213">
        <v>4.2</v>
      </c>
      <c r="Q19" s="213" t="s">
        <v>184</v>
      </c>
      <c r="R19" s="213">
        <v>1.0833333333333333</v>
      </c>
      <c r="S19" s="213">
        <v>1</v>
      </c>
      <c r="T19" s="213">
        <v>1.2571428571428571</v>
      </c>
      <c r="U19" s="213">
        <v>1.3214285714285714</v>
      </c>
      <c r="V19" s="213">
        <v>1.1153846153846154</v>
      </c>
      <c r="W19" s="213">
        <v>0.5</v>
      </c>
      <c r="X19" s="213" t="s">
        <v>190</v>
      </c>
      <c r="Y19" s="213">
        <v>1.0588235294117647</v>
      </c>
      <c r="Z19" s="213" t="s">
        <v>184</v>
      </c>
      <c r="AA19" s="213">
        <v>1.1428571428571428</v>
      </c>
      <c r="AB19" s="213">
        <v>1</v>
      </c>
      <c r="AC19" s="213">
        <v>1.1818181818181819</v>
      </c>
      <c r="AD19" s="213">
        <v>0.16129032258064516</v>
      </c>
      <c r="AE19" s="212">
        <v>1.7990033222591362</v>
      </c>
    </row>
    <row r="20" spans="1:32" ht="30" customHeight="1" thickBot="1">
      <c r="A20" s="217"/>
      <c r="B20" s="210" t="s">
        <v>114</v>
      </c>
      <c r="C20" s="209">
        <v>1</v>
      </c>
      <c r="D20" s="207">
        <v>0.35026806229257085</v>
      </c>
      <c r="E20" s="208">
        <v>4.863415879499617E-2</v>
      </c>
      <c r="F20" s="207">
        <v>6.995149348991575E-2</v>
      </c>
      <c r="G20" s="207">
        <v>3.0125095736533061E-2</v>
      </c>
      <c r="H20" s="207">
        <v>9.3183558846055656E-2</v>
      </c>
      <c r="I20" s="207">
        <v>0</v>
      </c>
      <c r="J20" s="207">
        <v>6.1271381159050294E-2</v>
      </c>
      <c r="K20" s="207">
        <v>5.2335971406688789E-3</v>
      </c>
      <c r="L20" s="207">
        <v>1.4424304314526423E-2</v>
      </c>
      <c r="M20" s="207">
        <v>6.7653816696451362E-3</v>
      </c>
      <c r="N20" s="207">
        <v>1.2764871074802145E-4</v>
      </c>
      <c r="O20" s="207">
        <v>2.4253255042124074E-3</v>
      </c>
      <c r="P20" s="207">
        <v>2.6806229257084506E-3</v>
      </c>
      <c r="Q20" s="207">
        <v>0</v>
      </c>
      <c r="R20" s="207">
        <v>3.3188664794485574E-3</v>
      </c>
      <c r="S20" s="207">
        <v>3.9571100331886652E-3</v>
      </c>
      <c r="T20" s="207">
        <v>5.6165432729129439E-3</v>
      </c>
      <c r="U20" s="207">
        <v>4.7230022976767934E-3</v>
      </c>
      <c r="V20" s="207">
        <v>3.701812611692622E-3</v>
      </c>
      <c r="W20" s="207">
        <v>1.2764871074802145E-4</v>
      </c>
      <c r="X20" s="207">
        <v>1.2764871074802145E-4</v>
      </c>
      <c r="Y20" s="207">
        <v>4.595353586928772E-3</v>
      </c>
      <c r="Z20" s="207">
        <v>0</v>
      </c>
      <c r="AA20" s="207">
        <v>4.0847587439366865E-3</v>
      </c>
      <c r="AB20" s="207">
        <v>4.2124074546847079E-3</v>
      </c>
      <c r="AC20" s="207">
        <v>3.3188664794485574E-3</v>
      </c>
      <c r="AD20" s="207">
        <v>6.3824355374010719E-4</v>
      </c>
      <c r="AE20" s="206">
        <v>0.27648710748021443</v>
      </c>
    </row>
    <row r="21" spans="1:32" ht="14">
      <c r="A21" s="339" t="s">
        <v>115</v>
      </c>
      <c r="B21" s="340" t="s">
        <v>116</v>
      </c>
      <c r="C21" s="341"/>
      <c r="D21" s="252"/>
      <c r="E21" s="252"/>
      <c r="F21" s="252"/>
      <c r="G21" s="252"/>
      <c r="H21" s="252"/>
      <c r="I21" s="252"/>
      <c r="J21" s="253"/>
      <c r="K21" s="253"/>
      <c r="L21" s="253"/>
      <c r="M21" s="253"/>
      <c r="N21" s="253"/>
      <c r="O21" s="253"/>
      <c r="P21" s="253"/>
      <c r="Q21" s="253"/>
      <c r="R21" s="253"/>
      <c r="S21" s="253"/>
      <c r="T21" s="253"/>
      <c r="U21" s="253"/>
      <c r="V21" s="253"/>
      <c r="W21" s="253"/>
      <c r="X21" s="253"/>
      <c r="Y21" s="253"/>
      <c r="Z21" s="253"/>
      <c r="AA21" s="253"/>
      <c r="AB21" s="253"/>
      <c r="AC21" s="253"/>
      <c r="AD21" s="253"/>
      <c r="AE21" s="253"/>
    </row>
    <row r="22" spans="1:32" ht="14">
      <c r="A22" s="340"/>
      <c r="B22" s="340" t="s">
        <v>117</v>
      </c>
      <c r="C22" s="341"/>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row>
    <row r="23" spans="1:32" ht="14">
      <c r="A23" s="340"/>
      <c r="B23" s="340" t="s">
        <v>195</v>
      </c>
      <c r="C23" s="341"/>
      <c r="D23" s="252"/>
      <c r="E23" s="252"/>
      <c r="F23" s="252"/>
      <c r="G23" s="252"/>
      <c r="H23" s="252"/>
      <c r="I23" s="252"/>
      <c r="J23" s="252"/>
      <c r="K23" s="252"/>
      <c r="L23" s="252"/>
      <c r="M23" s="252"/>
      <c r="N23" s="252"/>
      <c r="O23" s="252"/>
      <c r="P23" s="252"/>
      <c r="Q23" s="252"/>
      <c r="R23" s="252"/>
      <c r="S23" s="252"/>
      <c r="T23" s="252"/>
      <c r="U23" s="252"/>
      <c r="V23" s="253"/>
      <c r="W23" s="253"/>
      <c r="X23" s="253"/>
      <c r="Y23" s="253"/>
      <c r="Z23" s="253"/>
      <c r="AA23" s="253"/>
      <c r="AB23" s="253"/>
      <c r="AC23" s="253"/>
      <c r="AD23" s="253"/>
      <c r="AE23" s="253"/>
    </row>
    <row r="24" spans="1:32" ht="16.5">
      <c r="A24" s="253"/>
      <c r="B24" s="255"/>
      <c r="C24" s="342"/>
      <c r="D24" s="252"/>
      <c r="E24" s="252"/>
      <c r="F24" s="252"/>
      <c r="G24" s="252"/>
      <c r="H24" s="252"/>
      <c r="I24" s="252"/>
      <c r="J24" s="252"/>
      <c r="K24" s="252"/>
      <c r="L24" s="252"/>
      <c r="M24" s="252"/>
      <c r="N24" s="252"/>
      <c r="O24" s="252"/>
      <c r="P24" s="252"/>
      <c r="Q24" s="252"/>
      <c r="R24" s="252"/>
      <c r="S24" s="252"/>
      <c r="T24" s="252"/>
      <c r="U24" s="252"/>
      <c r="V24" s="253"/>
      <c r="W24" s="253"/>
      <c r="X24" s="253"/>
      <c r="Y24" s="253"/>
      <c r="Z24" s="253"/>
      <c r="AA24" s="253"/>
      <c r="AB24" s="253"/>
      <c r="AC24" s="253"/>
      <c r="AD24" s="253"/>
      <c r="AE24" s="253"/>
    </row>
    <row r="25" spans="1:32" ht="26.25" customHeight="1" thickBot="1">
      <c r="A25" s="343"/>
      <c r="B25" s="343"/>
      <c r="C25" s="343"/>
      <c r="D25" s="344" t="s">
        <v>118</v>
      </c>
      <c r="E25" s="344"/>
      <c r="F25" s="344"/>
      <c r="G25" s="344"/>
      <c r="H25" s="344" t="s">
        <v>119</v>
      </c>
      <c r="I25" s="344"/>
      <c r="J25" s="344"/>
      <c r="K25" s="343"/>
      <c r="L25" s="343"/>
      <c r="M25" s="343"/>
      <c r="N25" s="343"/>
      <c r="O25" s="343"/>
      <c r="P25" s="343"/>
      <c r="Q25" s="343"/>
      <c r="R25" s="343"/>
      <c r="S25" s="343"/>
      <c r="T25" s="343"/>
      <c r="U25" s="343"/>
      <c r="V25" s="343"/>
      <c r="W25" s="343"/>
      <c r="X25" s="343"/>
      <c r="Y25" s="343"/>
      <c r="Z25" s="343"/>
      <c r="AA25" s="343"/>
      <c r="AB25" s="343"/>
      <c r="AC25" s="343"/>
      <c r="AD25" s="343"/>
      <c r="AE25" s="343"/>
    </row>
    <row r="26" spans="1:32" ht="26.25" customHeight="1" thickBot="1">
      <c r="A26" s="343"/>
      <c r="B26" s="343"/>
      <c r="C26" s="343"/>
      <c r="D26" s="344"/>
      <c r="E26" s="345" t="s">
        <v>120</v>
      </c>
      <c r="F26" s="346" t="s">
        <v>121</v>
      </c>
      <c r="G26" s="344"/>
      <c r="H26" s="344"/>
      <c r="I26" s="345" t="s">
        <v>122</v>
      </c>
      <c r="J26" s="346" t="s">
        <v>123</v>
      </c>
      <c r="K26" s="343"/>
      <c r="L26" s="343"/>
      <c r="M26" s="343"/>
      <c r="N26" s="343"/>
      <c r="O26" s="343"/>
      <c r="P26" s="343"/>
      <c r="Q26" s="49"/>
      <c r="R26" s="49"/>
      <c r="S26" s="343"/>
      <c r="T26" s="343"/>
      <c r="U26" s="343"/>
      <c r="V26" s="343"/>
      <c r="W26" s="343"/>
      <c r="X26" s="343"/>
      <c r="Y26" s="343"/>
      <c r="Z26" s="343"/>
      <c r="AA26" s="343"/>
      <c r="AB26" s="343"/>
      <c r="AC26" s="343"/>
      <c r="AD26" s="343"/>
      <c r="AE26" s="343"/>
    </row>
    <row r="27" spans="1:32" ht="26.25" customHeight="1">
      <c r="A27" s="343"/>
      <c r="B27" s="343"/>
      <c r="C27" s="343"/>
      <c r="D27" s="347" t="s">
        <v>262</v>
      </c>
      <c r="E27" s="348">
        <v>247200</v>
      </c>
      <c r="F27" s="349">
        <v>27200</v>
      </c>
      <c r="G27" s="350"/>
      <c r="H27" s="347" t="s">
        <v>262</v>
      </c>
      <c r="I27" s="348">
        <v>481600</v>
      </c>
      <c r="J27" s="351">
        <v>83500</v>
      </c>
      <c r="K27" s="350"/>
      <c r="L27" s="343"/>
      <c r="M27" s="135"/>
      <c r="N27" s="253"/>
      <c r="O27" s="343"/>
      <c r="P27" s="343"/>
      <c r="Q27" s="49"/>
      <c r="R27" s="49"/>
      <c r="S27" s="343"/>
      <c r="T27" s="343"/>
      <c r="U27" s="343"/>
      <c r="V27" s="343"/>
      <c r="W27" s="343"/>
      <c r="X27" s="343"/>
      <c r="Y27" s="343"/>
      <c r="Z27" s="343"/>
      <c r="AA27" s="343"/>
      <c r="AB27" s="343"/>
      <c r="AC27" s="343"/>
      <c r="AD27" s="343"/>
      <c r="AE27" s="343"/>
    </row>
    <row r="28" spans="1:32" ht="26.25" customHeight="1">
      <c r="A28" s="343"/>
      <c r="B28" s="343"/>
      <c r="C28" s="343"/>
      <c r="D28" s="352" t="s">
        <v>263</v>
      </c>
      <c r="E28" s="353">
        <v>216700</v>
      </c>
      <c r="F28" s="354">
        <v>24100</v>
      </c>
      <c r="G28" s="355"/>
      <c r="H28" s="352" t="s">
        <v>263</v>
      </c>
      <c r="I28" s="356">
        <v>425200</v>
      </c>
      <c r="J28" s="357">
        <v>79600</v>
      </c>
      <c r="K28" s="358"/>
      <c r="L28" s="253"/>
      <c r="M28" s="343"/>
      <c r="N28" s="343"/>
      <c r="O28" s="343"/>
      <c r="P28" s="343"/>
      <c r="Q28" s="343"/>
      <c r="R28" s="343"/>
      <c r="S28" s="343"/>
      <c r="T28" s="343"/>
      <c r="U28" s="343"/>
      <c r="V28" s="343"/>
      <c r="W28" s="343"/>
      <c r="X28" s="343"/>
      <c r="Y28" s="343"/>
      <c r="Z28" s="343"/>
      <c r="AA28" s="343"/>
      <c r="AB28" s="343"/>
      <c r="AC28" s="343"/>
      <c r="AD28" s="343"/>
      <c r="AE28" s="343"/>
    </row>
    <row r="29" spans="1:32" ht="26.25" customHeight="1">
      <c r="A29" s="343"/>
      <c r="B29" s="343"/>
      <c r="C29" s="343"/>
      <c r="D29" s="359" t="s">
        <v>77</v>
      </c>
      <c r="E29" s="360">
        <v>30500</v>
      </c>
      <c r="F29" s="361">
        <v>3100</v>
      </c>
      <c r="G29" s="253"/>
      <c r="H29" s="359" t="s">
        <v>77</v>
      </c>
      <c r="I29" s="360">
        <v>56400</v>
      </c>
      <c r="J29" s="361">
        <v>3900</v>
      </c>
      <c r="K29" s="343"/>
      <c r="L29" s="343"/>
      <c r="M29" s="343"/>
      <c r="N29" s="343"/>
      <c r="O29" s="343"/>
      <c r="P29" s="343"/>
      <c r="Q29" s="343"/>
      <c r="R29" s="343"/>
      <c r="S29" s="343"/>
      <c r="T29" s="343"/>
      <c r="U29" s="343"/>
      <c r="V29" s="343"/>
      <c r="W29" s="343"/>
      <c r="X29" s="343"/>
      <c r="Y29" s="343"/>
      <c r="Z29" s="343"/>
      <c r="AA29" s="343"/>
      <c r="AB29" s="343"/>
      <c r="AC29" s="343"/>
      <c r="AD29" s="343"/>
      <c r="AE29" s="343"/>
    </row>
    <row r="30" spans="1:32" ht="26.25" customHeight="1">
      <c r="A30" s="343"/>
      <c r="B30" s="343"/>
      <c r="C30" s="343"/>
      <c r="D30" s="362" t="s">
        <v>124</v>
      </c>
      <c r="E30" s="363">
        <v>1.1407475772958007</v>
      </c>
      <c r="F30" s="364">
        <v>1.1286307053941909</v>
      </c>
      <c r="G30" s="253"/>
      <c r="H30" s="362" t="s">
        <v>124</v>
      </c>
      <c r="I30" s="363">
        <v>1.1326434619002823</v>
      </c>
      <c r="J30" s="365">
        <v>1.0489949748743719</v>
      </c>
      <c r="K30" s="343"/>
      <c r="L30" s="366" t="s">
        <v>125</v>
      </c>
      <c r="M30" s="366"/>
      <c r="N30" s="366"/>
      <c r="O30" s="366"/>
      <c r="P30" s="366"/>
      <c r="Q30" s="366"/>
      <c r="R30" s="366"/>
      <c r="S30" s="366"/>
      <c r="T30" s="366"/>
      <c r="U30" s="343"/>
      <c r="V30" s="343"/>
      <c r="W30" s="343"/>
      <c r="X30" s="343"/>
      <c r="Y30" s="343"/>
      <c r="Z30" s="343"/>
      <c r="AA30" s="343"/>
      <c r="AB30" s="343"/>
      <c r="AC30" s="343"/>
      <c r="AD30" s="343"/>
      <c r="AE30" s="343"/>
    </row>
    <row r="31" spans="1:32" ht="26.25" customHeight="1" thickBot="1">
      <c r="A31" s="253"/>
      <c r="B31" s="253"/>
      <c r="C31" s="253"/>
      <c r="D31" s="367" t="s">
        <v>112</v>
      </c>
      <c r="E31" s="368">
        <v>0.34646110721793971</v>
      </c>
      <c r="F31" s="369">
        <v>3.8121934127540294E-2</v>
      </c>
      <c r="G31" s="253"/>
      <c r="H31" s="370" t="s">
        <v>126</v>
      </c>
      <c r="I31" s="371">
        <v>0.85223854185099979</v>
      </c>
      <c r="J31" s="372">
        <v>0.14776145814900019</v>
      </c>
      <c r="K31" s="253"/>
      <c r="L31" s="469" t="s">
        <v>127</v>
      </c>
      <c r="M31" s="469"/>
      <c r="N31" s="469"/>
      <c r="O31" s="469"/>
      <c r="P31" s="469"/>
      <c r="Q31" s="469"/>
      <c r="R31" s="469"/>
      <c r="S31" s="469"/>
      <c r="T31" s="469"/>
      <c r="U31" s="373"/>
      <c r="V31" s="373"/>
      <c r="W31" s="253"/>
      <c r="X31" s="253"/>
      <c r="Y31" s="253"/>
      <c r="Z31" s="253"/>
      <c r="AA31" s="253"/>
      <c r="AB31" s="253"/>
      <c r="AC31" s="253"/>
      <c r="AD31" s="253"/>
      <c r="AE31" s="253"/>
    </row>
  </sheetData>
  <mergeCells count="2">
    <mergeCell ref="L31:T31"/>
    <mergeCell ref="A1:B1"/>
  </mergeCells>
  <phoneticPr fontId="2"/>
  <conditionalFormatting sqref="C9:AE9">
    <cfRule type="cellIs" dxfId="42" priority="3" operator="equal">
      <formula>"△100%"</formula>
    </cfRule>
  </conditionalFormatting>
  <conditionalFormatting sqref="C19:AE19">
    <cfRule type="cellIs" dxfId="41" priority="2" operator="equal">
      <formula>"△100%"</formula>
    </cfRule>
  </conditionalFormatting>
  <conditionalFormatting sqref="I28:J28">
    <cfRule type="containsBlanks" dxfId="40" priority="4">
      <formula>LEN(TRIM(I28))=0</formula>
    </cfRule>
  </conditionalFormatting>
  <conditionalFormatting sqref="AE14">
    <cfRule type="cellIs" dxfId="39" priority="1" operator="equal">
      <formula>"△100%"</formula>
    </cfRule>
  </conditionalFormatting>
  <hyperlinks>
    <hyperlink ref="A1:B1" location="令和６年度!A1" display="令和６年度!A1" xr:uid="{E17F049A-1F5B-498D-B928-7041AACD4EE4}"/>
  </hyperlinks>
  <pageMargins left="0.70866141732283472" right="0.70866141732283472" top="0.74803149606299213" bottom="0.7480314960629921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R29"/>
  <sheetViews>
    <sheetView workbookViewId="0">
      <selection sqref="A1:B1"/>
    </sheetView>
  </sheetViews>
  <sheetFormatPr defaultColWidth="9" defaultRowHeight="13"/>
  <cols>
    <col min="1" max="1" width="11.08203125" style="47" customWidth="1"/>
    <col min="2" max="2" width="10.08203125" style="47" customWidth="1"/>
    <col min="3" max="3" width="13.83203125" style="47" customWidth="1"/>
    <col min="4" max="17" width="10.75" style="47" customWidth="1"/>
    <col min="18" max="16384" width="9" style="47"/>
  </cols>
  <sheetData>
    <row r="1" spans="1:18" s="125" customFormat="1" ht="24" customHeight="1">
      <c r="A1" s="468" t="str">
        <f>令和６年度!A1</f>
        <v>令和６年度</v>
      </c>
      <c r="B1" s="468"/>
      <c r="C1" s="122"/>
      <c r="D1" s="122"/>
      <c r="E1" s="123" t="str">
        <f ca="1">RIGHT(CELL("filename",$A$1),LEN(CELL("filename",$A$1))-FIND("]",CELL("filename",$A$1)))</f>
        <v>１月（３表）</v>
      </c>
      <c r="F1" s="124" t="s">
        <v>137</v>
      </c>
      <c r="G1" s="123"/>
      <c r="H1" s="124"/>
      <c r="I1" s="126"/>
      <c r="J1" s="123"/>
      <c r="K1" s="124"/>
      <c r="L1" s="126"/>
      <c r="M1" s="126"/>
      <c r="N1" s="126"/>
      <c r="O1" s="126"/>
      <c r="P1" s="126"/>
      <c r="Q1" s="126"/>
    </row>
    <row r="2" spans="1:18" ht="10.5" customHeight="1">
      <c r="A2" s="50"/>
      <c r="B2" s="50"/>
      <c r="C2" s="50"/>
      <c r="D2" s="50"/>
      <c r="E2" s="50"/>
      <c r="F2" s="50"/>
      <c r="G2" s="50"/>
      <c r="H2" s="50"/>
      <c r="I2" s="50"/>
      <c r="J2" s="50"/>
      <c r="K2" s="50"/>
      <c r="L2" s="50"/>
      <c r="M2" s="50"/>
      <c r="N2" s="50"/>
      <c r="O2" s="50"/>
      <c r="P2" s="50"/>
      <c r="Q2" s="50"/>
    </row>
    <row r="3" spans="1:18" ht="17" thickBot="1">
      <c r="A3" s="136" t="s">
        <v>128</v>
      </c>
      <c r="B3" s="137"/>
      <c r="C3" s="137"/>
      <c r="D3" s="136"/>
      <c r="E3" s="137"/>
      <c r="F3" s="137"/>
      <c r="G3" s="137"/>
      <c r="H3" s="137"/>
      <c r="I3" s="137"/>
      <c r="J3" s="137"/>
      <c r="K3" s="137"/>
      <c r="L3" s="138"/>
      <c r="M3" s="137"/>
      <c r="N3" s="137"/>
      <c r="O3" s="137"/>
      <c r="P3" s="137"/>
      <c r="Q3" s="137"/>
    </row>
    <row r="4" spans="1:18" ht="19.5" customHeight="1">
      <c r="A4" s="9"/>
      <c r="B4" s="39" t="s">
        <v>62</v>
      </c>
      <c r="C4" s="139"/>
      <c r="D4" s="140">
        <v>1</v>
      </c>
      <c r="E4" s="140">
        <v>2</v>
      </c>
      <c r="F4" s="140">
        <v>3</v>
      </c>
      <c r="G4" s="140">
        <v>4</v>
      </c>
      <c r="H4" s="140">
        <v>5</v>
      </c>
      <c r="I4" s="140">
        <v>6</v>
      </c>
      <c r="J4" s="140">
        <v>7</v>
      </c>
      <c r="K4" s="140">
        <v>8</v>
      </c>
      <c r="L4" s="140">
        <v>9</v>
      </c>
      <c r="M4" s="140">
        <v>10</v>
      </c>
      <c r="N4" s="140">
        <v>11</v>
      </c>
      <c r="O4" s="140">
        <v>12</v>
      </c>
      <c r="P4" s="140">
        <v>13</v>
      </c>
      <c r="Q4" s="141">
        <v>14</v>
      </c>
    </row>
    <row r="5" spans="1:18" ht="19.5" customHeight="1" thickBot="1">
      <c r="A5" s="40" t="s">
        <v>65</v>
      </c>
      <c r="B5" s="10"/>
      <c r="C5" s="142" t="s">
        <v>129</v>
      </c>
      <c r="D5" s="143" t="s">
        <v>165</v>
      </c>
      <c r="E5" s="144" t="s">
        <v>166</v>
      </c>
      <c r="F5" s="144" t="s">
        <v>167</v>
      </c>
      <c r="G5" s="144" t="s">
        <v>168</v>
      </c>
      <c r="H5" s="144" t="s">
        <v>169</v>
      </c>
      <c r="I5" s="144" t="s">
        <v>170</v>
      </c>
      <c r="J5" s="144" t="s">
        <v>171</v>
      </c>
      <c r="K5" s="144" t="s">
        <v>172</v>
      </c>
      <c r="L5" s="144" t="s">
        <v>173</v>
      </c>
      <c r="M5" s="144" t="s">
        <v>174</v>
      </c>
      <c r="N5" s="144" t="s">
        <v>175</v>
      </c>
      <c r="O5" s="144" t="s">
        <v>176</v>
      </c>
      <c r="P5" s="144" t="s">
        <v>177</v>
      </c>
      <c r="Q5" s="145" t="s">
        <v>178</v>
      </c>
    </row>
    <row r="6" spans="1:18" ht="30" customHeight="1" thickBot="1">
      <c r="A6" s="146" t="s">
        <v>71</v>
      </c>
      <c r="B6" s="374" t="s">
        <v>262</v>
      </c>
      <c r="C6" s="147">
        <v>216600</v>
      </c>
      <c r="D6" s="148">
        <v>63100</v>
      </c>
      <c r="E6" s="148">
        <v>60500</v>
      </c>
      <c r="F6" s="148">
        <v>41500</v>
      </c>
      <c r="G6" s="148">
        <v>15500</v>
      </c>
      <c r="H6" s="148">
        <v>3600</v>
      </c>
      <c r="I6" s="148">
        <v>800</v>
      </c>
      <c r="J6" s="148">
        <v>800</v>
      </c>
      <c r="K6" s="148">
        <v>200</v>
      </c>
      <c r="L6" s="148">
        <v>1500</v>
      </c>
      <c r="M6" s="148">
        <v>1900</v>
      </c>
      <c r="N6" s="148">
        <v>900</v>
      </c>
      <c r="O6" s="148">
        <v>600</v>
      </c>
      <c r="P6" s="148">
        <v>1000</v>
      </c>
      <c r="Q6" s="149">
        <v>24700</v>
      </c>
      <c r="R6" s="51"/>
    </row>
    <row r="7" spans="1:18" ht="30" customHeight="1">
      <c r="A7" s="11"/>
      <c r="B7" s="375" t="s">
        <v>263</v>
      </c>
      <c r="C7" s="12">
        <v>120400</v>
      </c>
      <c r="D7" s="13">
        <v>52000</v>
      </c>
      <c r="E7" s="14">
        <v>28700</v>
      </c>
      <c r="F7" s="14">
        <v>10500</v>
      </c>
      <c r="G7" s="14">
        <v>11400</v>
      </c>
      <c r="H7" s="14">
        <v>1600</v>
      </c>
      <c r="I7" s="14">
        <v>300</v>
      </c>
      <c r="J7" s="14">
        <v>300</v>
      </c>
      <c r="K7" s="14">
        <v>100</v>
      </c>
      <c r="L7" s="14">
        <v>500</v>
      </c>
      <c r="M7" s="14">
        <v>1400</v>
      </c>
      <c r="N7" s="14">
        <v>500</v>
      </c>
      <c r="O7" s="15">
        <v>200</v>
      </c>
      <c r="P7" s="14">
        <v>400</v>
      </c>
      <c r="Q7" s="16">
        <v>12500</v>
      </c>
      <c r="R7" s="51"/>
    </row>
    <row r="8" spans="1:18" ht="30" customHeight="1">
      <c r="A8" s="11"/>
      <c r="B8" s="17" t="s">
        <v>77</v>
      </c>
      <c r="C8" s="41">
        <v>96200</v>
      </c>
      <c r="D8" s="42">
        <v>11100</v>
      </c>
      <c r="E8" s="43">
        <v>31800</v>
      </c>
      <c r="F8" s="42">
        <v>31000</v>
      </c>
      <c r="G8" s="42">
        <v>4100</v>
      </c>
      <c r="H8" s="42">
        <v>2000</v>
      </c>
      <c r="I8" s="42">
        <v>500</v>
      </c>
      <c r="J8" s="42">
        <v>500</v>
      </c>
      <c r="K8" s="42">
        <v>100</v>
      </c>
      <c r="L8" s="42">
        <v>1000</v>
      </c>
      <c r="M8" s="42">
        <v>500</v>
      </c>
      <c r="N8" s="42">
        <v>400</v>
      </c>
      <c r="O8" s="42">
        <v>400</v>
      </c>
      <c r="P8" s="42">
        <v>600</v>
      </c>
      <c r="Q8" s="44">
        <v>12200</v>
      </c>
    </row>
    <row r="9" spans="1:18" ht="30" customHeight="1">
      <c r="A9" s="11"/>
      <c r="B9" s="18" t="s">
        <v>73</v>
      </c>
      <c r="C9" s="19">
        <v>1.7990033222591362</v>
      </c>
      <c r="D9" s="20">
        <v>1.2134615384615384</v>
      </c>
      <c r="E9" s="21">
        <v>2.1080139372822297</v>
      </c>
      <c r="F9" s="20">
        <v>3.9523809523809526</v>
      </c>
      <c r="G9" s="20">
        <v>1.3596491228070176</v>
      </c>
      <c r="H9" s="20">
        <v>2.25</v>
      </c>
      <c r="I9" s="20">
        <v>2.6666666666666665</v>
      </c>
      <c r="J9" s="20">
        <v>2.6666666666666665</v>
      </c>
      <c r="K9" s="20">
        <v>2</v>
      </c>
      <c r="L9" s="20">
        <v>3</v>
      </c>
      <c r="M9" s="20">
        <v>1.3571428571428572</v>
      </c>
      <c r="N9" s="20">
        <v>1.8</v>
      </c>
      <c r="O9" s="20">
        <v>3</v>
      </c>
      <c r="P9" s="20">
        <v>2.5</v>
      </c>
      <c r="Q9" s="22">
        <v>1.976</v>
      </c>
    </row>
    <row r="10" spans="1:18" ht="30" customHeight="1" thickBot="1">
      <c r="A10" s="45"/>
      <c r="B10" s="23" t="s">
        <v>113</v>
      </c>
      <c r="C10" s="24">
        <v>0.99999999999999978</v>
      </c>
      <c r="D10" s="25">
        <v>0.29132040627885503</v>
      </c>
      <c r="E10" s="26">
        <v>0.27931671283471837</v>
      </c>
      <c r="F10" s="27">
        <v>0.19159741458910434</v>
      </c>
      <c r="G10" s="27">
        <v>7.1560480147737762E-2</v>
      </c>
      <c r="H10" s="27">
        <v>1.662049861495845E-2</v>
      </c>
      <c r="I10" s="27">
        <v>3.6934441366574329E-3</v>
      </c>
      <c r="J10" s="27">
        <v>3.6934441366574329E-3</v>
      </c>
      <c r="K10" s="27">
        <v>9.2336103416435823E-4</v>
      </c>
      <c r="L10" s="27">
        <v>6.9252077562326868E-3</v>
      </c>
      <c r="M10" s="27">
        <v>8.771929824561403E-3</v>
      </c>
      <c r="N10" s="27">
        <v>4.1551246537396124E-3</v>
      </c>
      <c r="O10" s="27">
        <v>2.7700831024930748E-3</v>
      </c>
      <c r="P10" s="27">
        <v>4.6168051708217915E-3</v>
      </c>
      <c r="Q10" s="28">
        <v>0.11403508771929824</v>
      </c>
    </row>
    <row r="11" spans="1:18" ht="30" customHeight="1" thickBot="1">
      <c r="A11" s="150" t="s">
        <v>74</v>
      </c>
      <c r="B11" s="151" t="s">
        <v>75</v>
      </c>
      <c r="C11" s="152">
        <v>1920100</v>
      </c>
      <c r="D11" s="153">
        <v>750500</v>
      </c>
      <c r="E11" s="153">
        <v>383100</v>
      </c>
      <c r="F11" s="153">
        <v>283200</v>
      </c>
      <c r="G11" s="153">
        <v>156500</v>
      </c>
      <c r="H11" s="153">
        <v>40200</v>
      </c>
      <c r="I11" s="153">
        <v>9600</v>
      </c>
      <c r="J11" s="153">
        <v>8400</v>
      </c>
      <c r="K11" s="153">
        <v>3100</v>
      </c>
      <c r="L11" s="153">
        <v>16700</v>
      </c>
      <c r="M11" s="153">
        <v>17900</v>
      </c>
      <c r="N11" s="153">
        <v>7300</v>
      </c>
      <c r="O11" s="153">
        <v>3500</v>
      </c>
      <c r="P11" s="153">
        <v>8100</v>
      </c>
      <c r="Q11" s="154">
        <v>232000</v>
      </c>
      <c r="R11" s="51"/>
    </row>
    <row r="12" spans="1:18" ht="30" customHeight="1">
      <c r="A12" s="155" t="s">
        <v>264</v>
      </c>
      <c r="B12" s="29" t="s">
        <v>76</v>
      </c>
      <c r="C12" s="30">
        <v>954600</v>
      </c>
      <c r="D12" s="31">
        <v>411400</v>
      </c>
      <c r="E12" s="31">
        <v>232500</v>
      </c>
      <c r="F12" s="31">
        <v>44800</v>
      </c>
      <c r="G12" s="31">
        <v>120500</v>
      </c>
      <c r="H12" s="31">
        <v>24100</v>
      </c>
      <c r="I12" s="31">
        <v>6900</v>
      </c>
      <c r="J12" s="31">
        <v>5900</v>
      </c>
      <c r="K12" s="31">
        <v>1400</v>
      </c>
      <c r="L12" s="31">
        <v>5400</v>
      </c>
      <c r="M12" s="31">
        <v>7300</v>
      </c>
      <c r="N12" s="31">
        <v>3700</v>
      </c>
      <c r="O12" s="31">
        <v>1400</v>
      </c>
      <c r="P12" s="31">
        <v>5600</v>
      </c>
      <c r="Q12" s="32">
        <v>83700</v>
      </c>
      <c r="R12" s="51"/>
    </row>
    <row r="13" spans="1:18" ht="30" customHeight="1">
      <c r="A13" s="11"/>
      <c r="B13" s="33" t="s">
        <v>77</v>
      </c>
      <c r="C13" s="41">
        <v>965500</v>
      </c>
      <c r="D13" s="42">
        <v>339100</v>
      </c>
      <c r="E13" s="43">
        <v>150600</v>
      </c>
      <c r="F13" s="42">
        <v>238400</v>
      </c>
      <c r="G13" s="42">
        <v>36000</v>
      </c>
      <c r="H13" s="42">
        <v>16100</v>
      </c>
      <c r="I13" s="42">
        <v>2700</v>
      </c>
      <c r="J13" s="42">
        <v>2500</v>
      </c>
      <c r="K13" s="42">
        <v>1700</v>
      </c>
      <c r="L13" s="42">
        <v>11300</v>
      </c>
      <c r="M13" s="42">
        <v>10600</v>
      </c>
      <c r="N13" s="42">
        <v>3600</v>
      </c>
      <c r="O13" s="42">
        <v>2100</v>
      </c>
      <c r="P13" s="42">
        <v>2500</v>
      </c>
      <c r="Q13" s="44">
        <v>148300</v>
      </c>
    </row>
    <row r="14" spans="1:18" ht="30" customHeight="1">
      <c r="A14" s="11"/>
      <c r="B14" s="34" t="s">
        <v>78</v>
      </c>
      <c r="C14" s="19">
        <v>2.0114183951393252</v>
      </c>
      <c r="D14" s="20">
        <v>1.8242586290714633</v>
      </c>
      <c r="E14" s="21">
        <v>1.6477419354838709</v>
      </c>
      <c r="F14" s="20">
        <v>6.3214285714285712</v>
      </c>
      <c r="G14" s="20">
        <v>1.2987551867219918</v>
      </c>
      <c r="H14" s="20">
        <v>1.6680497925311204</v>
      </c>
      <c r="I14" s="20">
        <v>1.3913043478260869</v>
      </c>
      <c r="J14" s="20">
        <v>1.423728813559322</v>
      </c>
      <c r="K14" s="20">
        <v>2.2142857142857144</v>
      </c>
      <c r="L14" s="20">
        <v>3.0925925925925926</v>
      </c>
      <c r="M14" s="20">
        <v>2.452054794520548</v>
      </c>
      <c r="N14" s="20">
        <v>1.972972972972973</v>
      </c>
      <c r="O14" s="20">
        <v>2.5</v>
      </c>
      <c r="P14" s="20">
        <v>1.4464285714285714</v>
      </c>
      <c r="Q14" s="22">
        <v>2.7718040621266429</v>
      </c>
    </row>
    <row r="15" spans="1:18" ht="30" customHeight="1" thickBot="1">
      <c r="A15" s="45"/>
      <c r="B15" s="35" t="s">
        <v>113</v>
      </c>
      <c r="C15" s="36">
        <v>1</v>
      </c>
      <c r="D15" s="27">
        <v>0.3908650591115046</v>
      </c>
      <c r="E15" s="27">
        <v>0.19952085828863081</v>
      </c>
      <c r="F15" s="27">
        <v>0.14749231810843186</v>
      </c>
      <c r="G15" s="27">
        <v>8.1506171553564918E-2</v>
      </c>
      <c r="H15" s="27">
        <v>2.0936409562001979E-2</v>
      </c>
      <c r="I15" s="27">
        <v>4.9997395968959949E-3</v>
      </c>
      <c r="J15" s="27">
        <v>4.3747721472839956E-3</v>
      </c>
      <c r="K15" s="27">
        <v>1.6144992448309983E-3</v>
      </c>
      <c r="L15" s="27">
        <v>8.6974636737669909E-3</v>
      </c>
      <c r="M15" s="27">
        <v>9.3224311233789901E-3</v>
      </c>
      <c r="N15" s="27">
        <v>3.8018853184729963E-3</v>
      </c>
      <c r="O15" s="27">
        <v>1.8228217280349982E-3</v>
      </c>
      <c r="P15" s="27">
        <v>4.2185302848809954E-3</v>
      </c>
      <c r="Q15" s="28">
        <v>0.12082704025831988</v>
      </c>
    </row>
    <row r="16" spans="1:18" ht="30" customHeight="1" thickBot="1">
      <c r="A16" s="150" t="s">
        <v>79</v>
      </c>
      <c r="B16" s="151" t="s">
        <v>80</v>
      </c>
      <c r="C16" s="152">
        <v>216600</v>
      </c>
      <c r="D16" s="153">
        <v>63100</v>
      </c>
      <c r="E16" s="153">
        <v>60500</v>
      </c>
      <c r="F16" s="153">
        <v>41500</v>
      </c>
      <c r="G16" s="153">
        <v>15500</v>
      </c>
      <c r="H16" s="153">
        <v>3600</v>
      </c>
      <c r="I16" s="153">
        <v>800</v>
      </c>
      <c r="J16" s="153">
        <v>800</v>
      </c>
      <c r="K16" s="153">
        <v>200</v>
      </c>
      <c r="L16" s="153">
        <v>1500</v>
      </c>
      <c r="M16" s="153">
        <v>1900</v>
      </c>
      <c r="N16" s="153">
        <v>900</v>
      </c>
      <c r="O16" s="153">
        <v>600</v>
      </c>
      <c r="P16" s="153">
        <v>1000</v>
      </c>
      <c r="Q16" s="154">
        <v>24700</v>
      </c>
      <c r="R16" s="51"/>
    </row>
    <row r="17" spans="1:18" ht="30" customHeight="1">
      <c r="A17" s="155" t="s">
        <v>265</v>
      </c>
      <c r="B17" s="29" t="s">
        <v>81</v>
      </c>
      <c r="C17" s="30">
        <v>120400</v>
      </c>
      <c r="D17" s="31">
        <v>52000</v>
      </c>
      <c r="E17" s="31">
        <v>28700</v>
      </c>
      <c r="F17" s="31">
        <v>10500</v>
      </c>
      <c r="G17" s="31">
        <v>11400</v>
      </c>
      <c r="H17" s="31">
        <v>1600</v>
      </c>
      <c r="I17" s="31">
        <v>300</v>
      </c>
      <c r="J17" s="31">
        <v>300</v>
      </c>
      <c r="K17" s="31">
        <v>100</v>
      </c>
      <c r="L17" s="31">
        <v>500</v>
      </c>
      <c r="M17" s="31">
        <v>1400</v>
      </c>
      <c r="N17" s="31">
        <v>500</v>
      </c>
      <c r="O17" s="31">
        <v>200</v>
      </c>
      <c r="P17" s="31">
        <v>400</v>
      </c>
      <c r="Q17" s="37">
        <v>12500</v>
      </c>
      <c r="R17" s="51"/>
    </row>
    <row r="18" spans="1:18" ht="30" customHeight="1">
      <c r="A18" s="11"/>
      <c r="B18" s="33" t="s">
        <v>77</v>
      </c>
      <c r="C18" s="41">
        <v>96200</v>
      </c>
      <c r="D18" s="42">
        <v>11100</v>
      </c>
      <c r="E18" s="43">
        <v>31800</v>
      </c>
      <c r="F18" s="42">
        <v>31000</v>
      </c>
      <c r="G18" s="42">
        <v>4100</v>
      </c>
      <c r="H18" s="42">
        <v>2000</v>
      </c>
      <c r="I18" s="42">
        <v>500</v>
      </c>
      <c r="J18" s="42">
        <v>500</v>
      </c>
      <c r="K18" s="42">
        <v>100</v>
      </c>
      <c r="L18" s="42">
        <v>1000</v>
      </c>
      <c r="M18" s="42">
        <v>500</v>
      </c>
      <c r="N18" s="42">
        <v>400</v>
      </c>
      <c r="O18" s="42">
        <v>400</v>
      </c>
      <c r="P18" s="42">
        <v>600</v>
      </c>
      <c r="Q18" s="44">
        <v>12200</v>
      </c>
    </row>
    <row r="19" spans="1:18" ht="30" customHeight="1">
      <c r="A19" s="11"/>
      <c r="B19" s="34" t="s">
        <v>82</v>
      </c>
      <c r="C19" s="19">
        <v>1.7990033222591362</v>
      </c>
      <c r="D19" s="20">
        <v>1.2134615384615384</v>
      </c>
      <c r="E19" s="21">
        <v>2.1080139372822297</v>
      </c>
      <c r="F19" s="20">
        <v>3.9523809523809526</v>
      </c>
      <c r="G19" s="20">
        <v>1.3596491228070176</v>
      </c>
      <c r="H19" s="20">
        <v>2.25</v>
      </c>
      <c r="I19" s="20">
        <v>2.6666666666666665</v>
      </c>
      <c r="J19" s="20">
        <v>2.6666666666666665</v>
      </c>
      <c r="K19" s="156">
        <v>2</v>
      </c>
      <c r="L19" s="20">
        <v>3</v>
      </c>
      <c r="M19" s="20">
        <v>1.3571428571428572</v>
      </c>
      <c r="N19" s="20">
        <v>1.8</v>
      </c>
      <c r="O19" s="20">
        <v>3</v>
      </c>
      <c r="P19" s="20">
        <v>2.5</v>
      </c>
      <c r="Q19" s="22">
        <v>1.976</v>
      </c>
    </row>
    <row r="20" spans="1:18" ht="30" customHeight="1" thickBot="1">
      <c r="A20" s="11"/>
      <c r="B20" s="35" t="s">
        <v>114</v>
      </c>
      <c r="C20" s="36">
        <v>0.99999999999999978</v>
      </c>
      <c r="D20" s="27">
        <v>0.29132040627885503</v>
      </c>
      <c r="E20" s="27">
        <v>0.27931671283471837</v>
      </c>
      <c r="F20" s="27">
        <v>0.19159741458910434</v>
      </c>
      <c r="G20" s="27">
        <v>7.1560480147737762E-2</v>
      </c>
      <c r="H20" s="27">
        <v>1.662049861495845E-2</v>
      </c>
      <c r="I20" s="27">
        <v>3.6934441366574329E-3</v>
      </c>
      <c r="J20" s="27">
        <v>3.6934441366574329E-3</v>
      </c>
      <c r="K20" s="27">
        <v>9.2336103416435823E-4</v>
      </c>
      <c r="L20" s="27">
        <v>6.9252077562326868E-3</v>
      </c>
      <c r="M20" s="27">
        <v>8.771929824561403E-3</v>
      </c>
      <c r="N20" s="27">
        <v>4.1551246537396124E-3</v>
      </c>
      <c r="O20" s="27">
        <v>2.7700831024930748E-3</v>
      </c>
      <c r="P20" s="27">
        <v>4.6168051708217915E-3</v>
      </c>
      <c r="Q20" s="28">
        <v>0.11403508771929824</v>
      </c>
    </row>
    <row r="21" spans="1:18" ht="15" customHeight="1">
      <c r="A21" s="157" t="s">
        <v>115</v>
      </c>
      <c r="B21" s="158" t="s">
        <v>196</v>
      </c>
      <c r="C21" s="159"/>
      <c r="D21" s="160"/>
      <c r="E21" s="160"/>
      <c r="F21" s="160"/>
      <c r="G21" s="160"/>
      <c r="H21" s="158"/>
      <c r="I21" s="158"/>
      <c r="J21" s="158"/>
      <c r="K21" s="158"/>
      <c r="L21" s="158"/>
      <c r="M21" s="158"/>
      <c r="N21" s="158"/>
      <c r="O21" s="158"/>
      <c r="P21" s="158"/>
      <c r="Q21" s="158"/>
    </row>
    <row r="22" spans="1:18" ht="15" customHeight="1">
      <c r="A22" s="157"/>
      <c r="B22" s="161" t="s">
        <v>157</v>
      </c>
      <c r="C22" s="159"/>
      <c r="D22" s="160"/>
      <c r="E22" s="160"/>
      <c r="F22" s="160"/>
      <c r="G22" s="160"/>
      <c r="H22" s="158"/>
      <c r="I22" s="158"/>
      <c r="J22" s="158"/>
      <c r="K22" s="158"/>
      <c r="L22" s="158"/>
      <c r="M22" s="158"/>
      <c r="N22" s="158"/>
      <c r="O22" s="158"/>
      <c r="P22" s="158"/>
      <c r="Q22" s="158"/>
    </row>
    <row r="23" spans="1:18" ht="15" customHeight="1">
      <c r="A23" s="158"/>
      <c r="B23" s="161" t="s">
        <v>158</v>
      </c>
      <c r="C23" s="159"/>
      <c r="D23" s="160"/>
      <c r="E23" s="160"/>
      <c r="F23" s="160"/>
      <c r="G23" s="160"/>
      <c r="H23" s="160"/>
      <c r="I23" s="160"/>
      <c r="J23" s="160"/>
      <c r="K23" s="160"/>
      <c r="L23" s="160"/>
      <c r="M23" s="160"/>
      <c r="N23" s="160"/>
      <c r="O23" s="160"/>
      <c r="P23" s="160"/>
      <c r="Q23" s="160"/>
    </row>
    <row r="24" spans="1:18" ht="15" customHeight="1">
      <c r="A24" s="158"/>
      <c r="B24" s="161" t="s">
        <v>159</v>
      </c>
      <c r="C24" s="159"/>
      <c r="D24" s="160"/>
      <c r="E24" s="160"/>
      <c r="F24" s="160"/>
      <c r="G24" s="160"/>
      <c r="H24" s="160"/>
      <c r="I24" s="160"/>
      <c r="J24" s="160"/>
      <c r="K24" s="160"/>
      <c r="L24" s="160"/>
      <c r="M24" s="160"/>
      <c r="N24" s="160"/>
      <c r="O24" s="160"/>
      <c r="P24" s="160"/>
      <c r="Q24" s="160"/>
    </row>
    <row r="25" spans="1:18" ht="15" customHeight="1">
      <c r="A25" s="158"/>
      <c r="B25" s="161" t="s">
        <v>160</v>
      </c>
      <c r="C25" s="159"/>
      <c r="D25" s="160"/>
      <c r="E25" s="160"/>
      <c r="F25" s="160"/>
      <c r="G25" s="160"/>
      <c r="H25" s="160"/>
      <c r="I25" s="160"/>
      <c r="J25" s="160"/>
      <c r="K25" s="160"/>
      <c r="L25" s="160"/>
      <c r="M25" s="160"/>
      <c r="N25" s="160"/>
      <c r="O25" s="160"/>
      <c r="P25" s="160"/>
      <c r="Q25" s="160"/>
    </row>
    <row r="26" spans="1:18" ht="15" customHeight="1">
      <c r="A26" s="158"/>
      <c r="B26" s="162" t="s">
        <v>130</v>
      </c>
      <c r="C26" s="159"/>
      <c r="D26" s="160"/>
      <c r="E26" s="160"/>
      <c r="F26" s="160"/>
      <c r="G26" s="160"/>
      <c r="H26" s="160"/>
      <c r="I26" s="160"/>
      <c r="J26" s="160"/>
      <c r="K26" s="160"/>
      <c r="L26" s="160"/>
      <c r="M26" s="160"/>
      <c r="N26" s="160"/>
      <c r="O26" s="160"/>
      <c r="P26" s="160"/>
      <c r="Q26" s="160"/>
    </row>
    <row r="27" spans="1:18" ht="15" customHeight="1">
      <c r="A27" s="52"/>
      <c r="B27" s="55"/>
      <c r="C27" s="53"/>
      <c r="D27" s="54"/>
      <c r="E27" s="54"/>
      <c r="F27" s="54"/>
      <c r="G27" s="54"/>
      <c r="H27" s="54"/>
      <c r="I27" s="54"/>
      <c r="J27" s="54"/>
      <c r="K27" s="54"/>
      <c r="L27" s="54"/>
      <c r="M27" s="54"/>
      <c r="N27" s="54"/>
      <c r="O27" s="54"/>
      <c r="P27" s="54"/>
      <c r="Q27" s="54"/>
    </row>
    <row r="28" spans="1:18" ht="15" customHeight="1">
      <c r="A28" s="52"/>
      <c r="B28" s="55"/>
      <c r="C28" s="53"/>
      <c r="D28" s="54"/>
      <c r="E28" s="54"/>
      <c r="F28" s="54"/>
      <c r="G28" s="54"/>
      <c r="H28" s="54"/>
      <c r="I28" s="54"/>
      <c r="J28" s="54"/>
      <c r="K28" s="54"/>
      <c r="L28" s="54"/>
      <c r="M28" s="54"/>
      <c r="N28" s="54"/>
      <c r="O28" s="54"/>
      <c r="P28" s="54"/>
      <c r="Q28" s="54"/>
    </row>
    <row r="29" spans="1:18" ht="15" customHeight="1"/>
  </sheetData>
  <mergeCells count="1">
    <mergeCell ref="A1:B1"/>
  </mergeCells>
  <phoneticPr fontId="2"/>
  <conditionalFormatting sqref="C9:Q9">
    <cfRule type="cellIs" dxfId="38" priority="2" operator="equal">
      <formula>"△100%"</formula>
    </cfRule>
  </conditionalFormatting>
  <conditionalFormatting sqref="C14:Q14">
    <cfRule type="cellIs" dxfId="37" priority="1" operator="equal">
      <formula>"△100%"</formula>
    </cfRule>
  </conditionalFormatting>
  <hyperlinks>
    <hyperlink ref="A1:B1" location="令和６年度!A1" display="令和６年度!A1" xr:uid="{65A09664-6A61-40A8-BF9C-7254F7550F32}"/>
  </hyperlinks>
  <pageMargins left="0.70866141732283472" right="0.70866141732283472" top="0.74803149606299213" bottom="0.7480314960629921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Q21"/>
  <sheetViews>
    <sheetView workbookViewId="0">
      <selection sqref="A1:B1"/>
    </sheetView>
  </sheetViews>
  <sheetFormatPr defaultColWidth="9" defaultRowHeight="13"/>
  <cols>
    <col min="1" max="1" width="12.75" style="48" customWidth="1"/>
    <col min="2" max="2" width="14.08203125" style="48" customWidth="1"/>
    <col min="3" max="3" width="12.75" style="48" customWidth="1"/>
    <col min="4" max="11" width="10.58203125" style="48" customWidth="1"/>
    <col min="12" max="16384" width="9" style="48"/>
  </cols>
  <sheetData>
    <row r="1" spans="1:17" s="120" customFormat="1" ht="25.5">
      <c r="A1" s="468" t="str">
        <f>令和６年度!A1</f>
        <v>令和６年度</v>
      </c>
      <c r="B1" s="468"/>
      <c r="C1" s="122"/>
      <c r="D1" s="123" t="str">
        <f ca="1">RIGHT(CELL("filename",$A$1),LEN(CELL("filename",$A$1))-FIND("]",CELL("filename",$A$1)))</f>
        <v>２月（１表）</v>
      </c>
      <c r="E1" s="124" t="s">
        <v>137</v>
      </c>
      <c r="F1" s="125"/>
      <c r="G1" s="123"/>
      <c r="H1" s="124"/>
      <c r="I1" s="126"/>
      <c r="J1" s="118"/>
      <c r="K1" s="119"/>
      <c r="L1" s="121"/>
      <c r="M1" s="121"/>
      <c r="N1" s="121"/>
      <c r="O1" s="121"/>
      <c r="P1" s="121"/>
      <c r="Q1" s="121"/>
    </row>
    <row r="2" spans="1:17" ht="14">
      <c r="A2" s="49"/>
      <c r="B2" s="57"/>
      <c r="C2" s="57"/>
      <c r="D2" s="57"/>
      <c r="E2" s="57"/>
      <c r="F2" s="57"/>
      <c r="G2" s="57"/>
      <c r="H2" s="57"/>
      <c r="I2" s="57"/>
      <c r="J2" s="57"/>
      <c r="K2" s="57"/>
    </row>
    <row r="3" spans="1:17" ht="17" thickBot="1">
      <c r="A3" s="306" t="s">
        <v>60</v>
      </c>
      <c r="B3" s="305"/>
      <c r="C3" s="304"/>
      <c r="D3" s="305"/>
      <c r="E3" s="305"/>
      <c r="F3" s="305"/>
      <c r="G3" s="305"/>
      <c r="H3" s="305"/>
      <c r="I3" s="305"/>
      <c r="J3" s="304"/>
      <c r="K3" s="303" t="s">
        <v>61</v>
      </c>
    </row>
    <row r="4" spans="1:17" ht="17" thickBot="1">
      <c r="A4" s="302"/>
      <c r="B4" s="301" t="s">
        <v>62</v>
      </c>
      <c r="C4" s="449" t="s">
        <v>63</v>
      </c>
      <c r="D4" s="450"/>
      <c r="E4" s="450"/>
      <c r="F4" s="300"/>
      <c r="G4" s="300"/>
      <c r="H4" s="300"/>
      <c r="I4" s="300"/>
      <c r="J4" s="300"/>
      <c r="K4" s="299"/>
    </row>
    <row r="5" spans="1:17" ht="16.5">
      <c r="A5" s="298"/>
      <c r="B5" s="297"/>
      <c r="C5" s="451"/>
      <c r="D5" s="452"/>
      <c r="E5" s="452"/>
      <c r="F5" s="470" t="s">
        <v>64</v>
      </c>
      <c r="G5" s="471"/>
      <c r="H5" s="471"/>
      <c r="I5" s="471"/>
      <c r="J5" s="471"/>
      <c r="K5" s="472"/>
    </row>
    <row r="6" spans="1:17" ht="17.25" customHeight="1">
      <c r="A6" s="294" t="s">
        <v>65</v>
      </c>
      <c r="B6" s="293"/>
      <c r="C6" s="292"/>
      <c r="D6" s="454" t="s">
        <v>66</v>
      </c>
      <c r="E6" s="474" t="s">
        <v>67</v>
      </c>
      <c r="F6" s="458" t="s">
        <v>68</v>
      </c>
      <c r="G6" s="296"/>
      <c r="H6" s="296"/>
      <c r="I6" s="460" t="s">
        <v>69</v>
      </c>
      <c r="J6" s="296"/>
      <c r="K6" s="295"/>
    </row>
    <row r="7" spans="1:17" ht="17" thickBot="1">
      <c r="A7" s="294"/>
      <c r="B7" s="293"/>
      <c r="C7" s="292"/>
      <c r="D7" s="473"/>
      <c r="E7" s="475"/>
      <c r="F7" s="476"/>
      <c r="G7" s="290" t="s">
        <v>66</v>
      </c>
      <c r="H7" s="291" t="s">
        <v>70</v>
      </c>
      <c r="I7" s="477"/>
      <c r="J7" s="290" t="s">
        <v>66</v>
      </c>
      <c r="K7" s="272" t="s">
        <v>70</v>
      </c>
    </row>
    <row r="8" spans="1:17" ht="32.15" customHeight="1" thickBot="1">
      <c r="A8" s="289" t="s">
        <v>71</v>
      </c>
      <c r="B8" s="307" t="s">
        <v>266</v>
      </c>
      <c r="C8" s="287">
        <v>781400</v>
      </c>
      <c r="D8" s="308">
        <v>606400</v>
      </c>
      <c r="E8" s="309">
        <v>175000</v>
      </c>
      <c r="F8" s="284">
        <v>734700</v>
      </c>
      <c r="G8" s="281">
        <v>604400</v>
      </c>
      <c r="H8" s="283">
        <v>130300</v>
      </c>
      <c r="I8" s="282">
        <v>46700</v>
      </c>
      <c r="J8" s="281">
        <v>2000</v>
      </c>
      <c r="K8" s="280">
        <v>44700</v>
      </c>
    </row>
    <row r="9" spans="1:17" ht="32.15" customHeight="1">
      <c r="A9" s="310"/>
      <c r="B9" s="311" t="s">
        <v>203</v>
      </c>
      <c r="C9" s="278">
        <v>719200</v>
      </c>
      <c r="D9" s="274">
        <v>574400</v>
      </c>
      <c r="E9" s="276">
        <v>144800</v>
      </c>
      <c r="F9" s="277">
        <v>667200</v>
      </c>
      <c r="G9" s="312">
        <v>572800</v>
      </c>
      <c r="H9" s="313">
        <v>94400</v>
      </c>
      <c r="I9" s="275">
        <v>52000</v>
      </c>
      <c r="J9" s="312">
        <v>1600</v>
      </c>
      <c r="K9" s="314">
        <v>50400</v>
      </c>
    </row>
    <row r="10" spans="1:17" ht="32.15" customHeight="1">
      <c r="A10" s="315"/>
      <c r="B10" s="272" t="s">
        <v>72</v>
      </c>
      <c r="C10" s="271">
        <v>62200</v>
      </c>
      <c r="D10" s="266">
        <v>32000</v>
      </c>
      <c r="E10" s="270">
        <v>30200</v>
      </c>
      <c r="F10" s="269">
        <v>67500</v>
      </c>
      <c r="G10" s="266">
        <v>31600</v>
      </c>
      <c r="H10" s="268">
        <v>35900</v>
      </c>
      <c r="I10" s="267">
        <v>-5300</v>
      </c>
      <c r="J10" s="266">
        <v>400</v>
      </c>
      <c r="K10" s="265">
        <v>-5700</v>
      </c>
    </row>
    <row r="11" spans="1:17" ht="32.15" customHeight="1" thickBot="1">
      <c r="A11" s="264"/>
      <c r="B11" s="263" t="s">
        <v>73</v>
      </c>
      <c r="C11" s="262">
        <v>1.0864849833147943</v>
      </c>
      <c r="D11" s="257">
        <v>1.0557103064066853</v>
      </c>
      <c r="E11" s="261">
        <v>1.2085635359116023</v>
      </c>
      <c r="F11" s="260">
        <v>1.1011690647482015</v>
      </c>
      <c r="G11" s="257">
        <v>1.0551675977653632</v>
      </c>
      <c r="H11" s="259">
        <v>1.3802966101694916</v>
      </c>
      <c r="I11" s="258">
        <v>0.89807692307692311</v>
      </c>
      <c r="J11" s="257">
        <v>1.25</v>
      </c>
      <c r="K11" s="256">
        <v>0.88690476190476186</v>
      </c>
    </row>
    <row r="12" spans="1:17" ht="32.15" customHeight="1" thickBot="1">
      <c r="A12" s="289" t="s">
        <v>74</v>
      </c>
      <c r="B12" s="288" t="s">
        <v>75</v>
      </c>
      <c r="C12" s="287">
        <v>9040100</v>
      </c>
      <c r="D12" s="286">
        <v>6945000</v>
      </c>
      <c r="E12" s="285">
        <v>2095100</v>
      </c>
      <c r="F12" s="284">
        <v>8294800</v>
      </c>
      <c r="G12" s="281">
        <v>6909700</v>
      </c>
      <c r="H12" s="283">
        <v>1385100</v>
      </c>
      <c r="I12" s="282">
        <v>745300</v>
      </c>
      <c r="J12" s="281">
        <v>35300</v>
      </c>
      <c r="K12" s="280">
        <v>710000</v>
      </c>
    </row>
    <row r="13" spans="1:17" ht="32.15" customHeight="1">
      <c r="A13" s="38" t="s">
        <v>161</v>
      </c>
      <c r="B13" s="279" t="s">
        <v>76</v>
      </c>
      <c r="C13" s="278">
        <v>7687500</v>
      </c>
      <c r="D13" s="274">
        <v>6588100</v>
      </c>
      <c r="E13" s="276">
        <v>1099400</v>
      </c>
      <c r="F13" s="277">
        <v>7389400</v>
      </c>
      <c r="G13" s="274">
        <v>6533600</v>
      </c>
      <c r="H13" s="276">
        <v>855800</v>
      </c>
      <c r="I13" s="275">
        <v>298100</v>
      </c>
      <c r="J13" s="274">
        <v>54500</v>
      </c>
      <c r="K13" s="273">
        <v>243600</v>
      </c>
    </row>
    <row r="14" spans="1:17" ht="32.15" customHeight="1">
      <c r="A14" s="164"/>
      <c r="B14" s="272" t="s">
        <v>77</v>
      </c>
      <c r="C14" s="271">
        <v>1352600</v>
      </c>
      <c r="D14" s="266">
        <v>356900</v>
      </c>
      <c r="E14" s="270">
        <v>995700</v>
      </c>
      <c r="F14" s="269">
        <v>905400</v>
      </c>
      <c r="G14" s="266">
        <v>376100</v>
      </c>
      <c r="H14" s="268">
        <v>529300</v>
      </c>
      <c r="I14" s="267">
        <v>447200</v>
      </c>
      <c r="J14" s="266">
        <v>-19200</v>
      </c>
      <c r="K14" s="265">
        <v>466400</v>
      </c>
    </row>
    <row r="15" spans="1:17" ht="32.15" customHeight="1" thickBot="1">
      <c r="A15" s="264"/>
      <c r="B15" s="263" t="s">
        <v>78</v>
      </c>
      <c r="C15" s="262">
        <v>1.1759479674796749</v>
      </c>
      <c r="D15" s="257">
        <v>1.0541734339187323</v>
      </c>
      <c r="E15" s="261">
        <v>1.905675823176278</v>
      </c>
      <c r="F15" s="260">
        <v>1.1225268628034752</v>
      </c>
      <c r="G15" s="257">
        <v>1.0575639769805314</v>
      </c>
      <c r="H15" s="259">
        <v>1.6184856274830568</v>
      </c>
      <c r="I15" s="258">
        <v>2.5001677289500166</v>
      </c>
      <c r="J15" s="257">
        <v>0.6477064220183486</v>
      </c>
      <c r="K15" s="256">
        <v>2.9146141215106733</v>
      </c>
    </row>
    <row r="16" spans="1:17" ht="32.15" customHeight="1" thickBot="1">
      <c r="A16" s="289" t="s">
        <v>79</v>
      </c>
      <c r="B16" s="316" t="s">
        <v>80</v>
      </c>
      <c r="C16" s="287">
        <v>1564800</v>
      </c>
      <c r="D16" s="286">
        <v>1173200</v>
      </c>
      <c r="E16" s="285">
        <v>391600</v>
      </c>
      <c r="F16" s="284">
        <v>1448200</v>
      </c>
      <c r="G16" s="317">
        <v>1169500</v>
      </c>
      <c r="H16" s="318">
        <v>278700</v>
      </c>
      <c r="I16" s="282">
        <v>116600</v>
      </c>
      <c r="J16" s="317">
        <v>3700</v>
      </c>
      <c r="K16" s="319">
        <v>112900</v>
      </c>
    </row>
    <row r="17" spans="1:11" ht="32.15" customHeight="1">
      <c r="A17" s="38" t="s">
        <v>179</v>
      </c>
      <c r="B17" s="279" t="s">
        <v>81</v>
      </c>
      <c r="C17" s="278">
        <v>1348400</v>
      </c>
      <c r="D17" s="274">
        <v>1083200</v>
      </c>
      <c r="E17" s="276">
        <v>265200</v>
      </c>
      <c r="F17" s="277">
        <v>1264900</v>
      </c>
      <c r="G17" s="320">
        <v>1077600</v>
      </c>
      <c r="H17" s="276">
        <v>187300</v>
      </c>
      <c r="I17" s="275">
        <v>83500</v>
      </c>
      <c r="J17" s="320">
        <v>5600</v>
      </c>
      <c r="K17" s="273">
        <v>77900</v>
      </c>
    </row>
    <row r="18" spans="1:11" ht="32.15" customHeight="1">
      <c r="A18" s="164"/>
      <c r="B18" s="272" t="s">
        <v>77</v>
      </c>
      <c r="C18" s="271">
        <v>216400</v>
      </c>
      <c r="D18" s="266">
        <v>90000</v>
      </c>
      <c r="E18" s="270">
        <v>126400</v>
      </c>
      <c r="F18" s="269">
        <v>183300</v>
      </c>
      <c r="G18" s="266">
        <v>91900</v>
      </c>
      <c r="H18" s="268">
        <v>91400</v>
      </c>
      <c r="I18" s="267">
        <v>33100</v>
      </c>
      <c r="J18" s="266">
        <v>-1900</v>
      </c>
      <c r="K18" s="265">
        <v>35000</v>
      </c>
    </row>
    <row r="19" spans="1:11" ht="32.15" customHeight="1" thickBot="1">
      <c r="A19" s="315"/>
      <c r="B19" s="263" t="s">
        <v>82</v>
      </c>
      <c r="C19" s="262">
        <v>1.160486502521507</v>
      </c>
      <c r="D19" s="257">
        <v>1.0830871491875924</v>
      </c>
      <c r="E19" s="261">
        <v>1.4766214177978885</v>
      </c>
      <c r="F19" s="260">
        <v>1.1449126413155191</v>
      </c>
      <c r="G19" s="257">
        <v>1.0852821083890125</v>
      </c>
      <c r="H19" s="259">
        <v>1.4879871863320875</v>
      </c>
      <c r="I19" s="258">
        <v>1.3964071856287426</v>
      </c>
      <c r="J19" s="257">
        <v>0.6607142857142857</v>
      </c>
      <c r="K19" s="256">
        <v>1.4492939666238767</v>
      </c>
    </row>
    <row r="20" spans="1:11" ht="20.149999999999999" customHeight="1">
      <c r="A20" s="131"/>
      <c r="B20" s="131"/>
      <c r="C20" s="131"/>
      <c r="D20" s="131"/>
      <c r="E20" s="131"/>
      <c r="F20" s="131"/>
      <c r="G20" s="131"/>
      <c r="H20" s="131"/>
      <c r="I20" s="131"/>
      <c r="J20" s="131"/>
      <c r="K20" s="131"/>
    </row>
    <row r="21" spans="1:11" ht="20.149999999999999" customHeight="1">
      <c r="A21" s="131"/>
      <c r="B21" s="131"/>
      <c r="C21" s="131"/>
      <c r="D21" s="132" t="s">
        <v>191</v>
      </c>
      <c r="E21" s="133">
        <v>12800</v>
      </c>
      <c r="F21" s="134" t="s">
        <v>192</v>
      </c>
      <c r="G21" s="131"/>
      <c r="H21" s="131"/>
      <c r="I21" s="131"/>
      <c r="J21" s="131"/>
      <c r="K21" s="163">
        <v>2</v>
      </c>
    </row>
  </sheetData>
  <mergeCells count="7">
    <mergeCell ref="A1:B1"/>
    <mergeCell ref="C4:E5"/>
    <mergeCell ref="F5:K5"/>
    <mergeCell ref="D6:D7"/>
    <mergeCell ref="E6:E7"/>
    <mergeCell ref="F6:F7"/>
    <mergeCell ref="I6:I7"/>
  </mergeCells>
  <phoneticPr fontId="2"/>
  <conditionalFormatting sqref="C11:K11">
    <cfRule type="cellIs" dxfId="36" priority="3" operator="equal">
      <formula>"△100%"</formula>
    </cfRule>
  </conditionalFormatting>
  <conditionalFormatting sqref="C15:K15">
    <cfRule type="cellIs" dxfId="35" priority="2" operator="equal">
      <formula>"△100%"</formula>
    </cfRule>
  </conditionalFormatting>
  <conditionalFormatting sqref="C19:K19">
    <cfRule type="cellIs" dxfId="34" priority="1" operator="equal">
      <formula>"△100%"</formula>
    </cfRule>
  </conditionalFormatting>
  <conditionalFormatting sqref="E21">
    <cfRule type="containsBlanks" dxfId="33" priority="4">
      <formula>LEN(TRIM(E21))=0</formula>
    </cfRule>
  </conditionalFormatting>
  <hyperlinks>
    <hyperlink ref="A1:B1" location="令和６年度!A1" display="令和６年度!A1" xr:uid="{2AF7D41D-E7AA-4DBC-B318-436C192F819A}"/>
  </hyperlinks>
  <pageMargins left="0.70866141732283472" right="0.70866141732283472" top="0.74803149606299213" bottom="0.74803149606299213"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G31"/>
  <sheetViews>
    <sheetView workbookViewId="0">
      <selection sqref="A1:B1"/>
    </sheetView>
  </sheetViews>
  <sheetFormatPr defaultColWidth="9" defaultRowHeight="13"/>
  <cols>
    <col min="1" max="1" width="10.08203125" style="47" customWidth="1"/>
    <col min="2" max="2" width="9.08203125" style="47" customWidth="1"/>
    <col min="3" max="3" width="9" style="47"/>
    <col min="4" max="31" width="7.58203125" style="47" customWidth="1"/>
    <col min="32" max="32" width="9.25" style="47" bestFit="1" customWidth="1"/>
    <col min="33" max="16384" width="9" style="47"/>
  </cols>
  <sheetData>
    <row r="1" spans="1:33" s="125" customFormat="1" ht="24.75" customHeight="1">
      <c r="A1" s="468" t="str">
        <f>令和６年度!A1</f>
        <v>令和６年度</v>
      </c>
      <c r="B1" s="468"/>
      <c r="C1" s="122"/>
      <c r="D1" s="122"/>
      <c r="E1" s="123" t="str">
        <f ca="1">RIGHT(CELL("filename",$A$1),LEN(CELL("filename",$A$1))-FIND("]",CELL("filename",$A$1)))</f>
        <v>２月（２表）</v>
      </c>
      <c r="F1" s="124" t="s">
        <v>137</v>
      </c>
      <c r="G1" s="123"/>
      <c r="H1" s="124"/>
      <c r="I1" s="126"/>
      <c r="J1" s="123"/>
      <c r="K1" s="124"/>
      <c r="L1" s="126"/>
      <c r="M1" s="126"/>
      <c r="N1" s="126"/>
      <c r="O1" s="126"/>
      <c r="P1" s="126"/>
      <c r="Q1" s="126"/>
    </row>
    <row r="3" spans="1:33" ht="17" thickBot="1">
      <c r="A3" s="255" t="s">
        <v>83</v>
      </c>
      <c r="B3" s="252"/>
      <c r="C3" s="252"/>
      <c r="D3" s="253"/>
      <c r="E3" s="252"/>
      <c r="F3" s="252"/>
      <c r="G3" s="252"/>
      <c r="H3" s="252"/>
      <c r="I3" s="252"/>
      <c r="J3" s="252"/>
      <c r="K3" s="252"/>
      <c r="L3" s="252"/>
      <c r="M3" s="252"/>
      <c r="N3" s="252"/>
      <c r="O3" s="252"/>
      <c r="P3" s="252"/>
      <c r="Q3" s="254"/>
      <c r="R3" s="252"/>
      <c r="S3" s="254"/>
      <c r="T3" s="252"/>
      <c r="U3" s="253"/>
      <c r="V3" s="252"/>
      <c r="W3" s="252"/>
      <c r="X3" s="252"/>
      <c r="Y3" s="252"/>
      <c r="Z3" s="252"/>
      <c r="AA3" s="252"/>
      <c r="AB3" s="252"/>
      <c r="AC3" s="252"/>
      <c r="AD3" s="252"/>
      <c r="AE3" s="252"/>
    </row>
    <row r="4" spans="1:33" ht="14">
      <c r="A4" s="251"/>
      <c r="B4" s="250" t="s">
        <v>62</v>
      </c>
      <c r="C4" s="249"/>
      <c r="D4" s="248">
        <v>1</v>
      </c>
      <c r="E4" s="245">
        <v>2</v>
      </c>
      <c r="F4" s="248">
        <v>3</v>
      </c>
      <c r="G4" s="247">
        <v>4</v>
      </c>
      <c r="H4" s="245">
        <v>5</v>
      </c>
      <c r="I4" s="245">
        <v>6</v>
      </c>
      <c r="J4" s="246">
        <v>7</v>
      </c>
      <c r="K4" s="245">
        <v>8</v>
      </c>
      <c r="L4" s="245">
        <v>9</v>
      </c>
      <c r="M4" s="245">
        <v>10</v>
      </c>
      <c r="N4" s="245">
        <v>11</v>
      </c>
      <c r="O4" s="245">
        <v>12</v>
      </c>
      <c r="P4" s="245">
        <v>13</v>
      </c>
      <c r="Q4" s="245">
        <v>14</v>
      </c>
      <c r="R4" s="245">
        <v>15</v>
      </c>
      <c r="S4" s="245">
        <v>16</v>
      </c>
      <c r="T4" s="245">
        <v>17</v>
      </c>
      <c r="U4" s="245">
        <v>18</v>
      </c>
      <c r="V4" s="245">
        <v>19</v>
      </c>
      <c r="W4" s="245">
        <v>20</v>
      </c>
      <c r="X4" s="245">
        <v>21</v>
      </c>
      <c r="Y4" s="245">
        <v>22</v>
      </c>
      <c r="Z4" s="247">
        <v>23</v>
      </c>
      <c r="AA4" s="245">
        <v>24</v>
      </c>
      <c r="AB4" s="245">
        <v>25</v>
      </c>
      <c r="AC4" s="245">
        <v>26</v>
      </c>
      <c r="AD4" s="244">
        <v>27</v>
      </c>
      <c r="AE4" s="243">
        <v>28</v>
      </c>
    </row>
    <row r="5" spans="1:33" ht="14.5" thickBot="1">
      <c r="A5" s="242" t="s">
        <v>65</v>
      </c>
      <c r="B5" s="241"/>
      <c r="C5" s="240" t="s">
        <v>84</v>
      </c>
      <c r="D5" s="235" t="s">
        <v>85</v>
      </c>
      <c r="E5" s="236" t="s">
        <v>86</v>
      </c>
      <c r="F5" s="239" t="s">
        <v>87</v>
      </c>
      <c r="G5" s="235" t="s">
        <v>88</v>
      </c>
      <c r="H5" s="236" t="s">
        <v>89</v>
      </c>
      <c r="I5" s="238" t="s">
        <v>90</v>
      </c>
      <c r="J5" s="237" t="s">
        <v>91</v>
      </c>
      <c r="K5" s="236" t="s">
        <v>92</v>
      </c>
      <c r="L5" s="236" t="s">
        <v>93</v>
      </c>
      <c r="M5" s="236" t="s">
        <v>94</v>
      </c>
      <c r="N5" s="236" t="s">
        <v>95</v>
      </c>
      <c r="O5" s="236" t="s">
        <v>96</v>
      </c>
      <c r="P5" s="236" t="s">
        <v>97</v>
      </c>
      <c r="Q5" s="236" t="s">
        <v>98</v>
      </c>
      <c r="R5" s="236" t="s">
        <v>99</v>
      </c>
      <c r="S5" s="236" t="s">
        <v>100</v>
      </c>
      <c r="T5" s="236" t="s">
        <v>101</v>
      </c>
      <c r="U5" s="236" t="s">
        <v>102</v>
      </c>
      <c r="V5" s="236" t="s">
        <v>103</v>
      </c>
      <c r="W5" s="236" t="s">
        <v>104</v>
      </c>
      <c r="X5" s="236" t="s">
        <v>105</v>
      </c>
      <c r="Y5" s="236" t="s">
        <v>106</v>
      </c>
      <c r="Z5" s="235" t="s">
        <v>107</v>
      </c>
      <c r="AA5" s="236" t="s">
        <v>108</v>
      </c>
      <c r="AB5" s="236" t="s">
        <v>109</v>
      </c>
      <c r="AC5" s="236" t="s">
        <v>110</v>
      </c>
      <c r="AD5" s="235" t="s">
        <v>111</v>
      </c>
      <c r="AE5" s="234" t="s">
        <v>67</v>
      </c>
    </row>
    <row r="6" spans="1:33" ht="30" customHeight="1" thickBot="1">
      <c r="A6" s="321" t="s">
        <v>71</v>
      </c>
      <c r="B6" s="322" t="s">
        <v>266</v>
      </c>
      <c r="C6" s="323">
        <v>781400</v>
      </c>
      <c r="D6" s="324">
        <v>294600</v>
      </c>
      <c r="E6" s="324">
        <v>38500</v>
      </c>
      <c r="F6" s="324">
        <v>60600</v>
      </c>
      <c r="G6" s="324">
        <v>25800</v>
      </c>
      <c r="H6" s="324">
        <v>74700</v>
      </c>
      <c r="I6" s="324">
        <v>0</v>
      </c>
      <c r="J6" s="324">
        <v>54200</v>
      </c>
      <c r="K6" s="324">
        <v>3900</v>
      </c>
      <c r="L6" s="324">
        <v>10700</v>
      </c>
      <c r="M6" s="324">
        <v>5500</v>
      </c>
      <c r="N6" s="324">
        <v>0</v>
      </c>
      <c r="O6" s="324">
        <v>2400</v>
      </c>
      <c r="P6" s="324">
        <v>2800</v>
      </c>
      <c r="Q6" s="324">
        <v>100</v>
      </c>
      <c r="R6" s="324">
        <v>3000</v>
      </c>
      <c r="S6" s="324">
        <v>3700</v>
      </c>
      <c r="T6" s="324">
        <v>5400</v>
      </c>
      <c r="U6" s="324">
        <v>3700</v>
      </c>
      <c r="V6" s="324">
        <v>3000</v>
      </c>
      <c r="W6" s="324">
        <v>0</v>
      </c>
      <c r="X6" s="324">
        <v>0</v>
      </c>
      <c r="Y6" s="324">
        <v>3400</v>
      </c>
      <c r="Z6" s="324">
        <v>0</v>
      </c>
      <c r="AA6" s="324">
        <v>3300</v>
      </c>
      <c r="AB6" s="324">
        <v>3500</v>
      </c>
      <c r="AC6" s="324">
        <v>3000</v>
      </c>
      <c r="AD6" s="325">
        <v>600</v>
      </c>
      <c r="AE6" s="326">
        <v>175000</v>
      </c>
      <c r="AF6" s="51"/>
      <c r="AG6" s="51"/>
    </row>
    <row r="7" spans="1:33" ht="30" customHeight="1">
      <c r="A7" s="327"/>
      <c r="B7" s="328" t="s">
        <v>203</v>
      </c>
      <c r="C7" s="329">
        <v>719200</v>
      </c>
      <c r="D7" s="330">
        <v>276300</v>
      </c>
      <c r="E7" s="330">
        <v>38100</v>
      </c>
      <c r="F7" s="330">
        <v>56000</v>
      </c>
      <c r="G7" s="330">
        <v>27300</v>
      </c>
      <c r="H7" s="330">
        <v>74200</v>
      </c>
      <c r="I7" s="330">
        <v>0</v>
      </c>
      <c r="J7" s="330">
        <v>50300</v>
      </c>
      <c r="K7" s="330">
        <v>3900</v>
      </c>
      <c r="L7" s="330">
        <v>9600</v>
      </c>
      <c r="M7" s="330">
        <v>5300</v>
      </c>
      <c r="N7" s="330">
        <v>0</v>
      </c>
      <c r="O7" s="330">
        <v>2200</v>
      </c>
      <c r="P7" s="330">
        <v>100</v>
      </c>
      <c r="Q7" s="330">
        <v>0</v>
      </c>
      <c r="R7" s="330">
        <v>3100</v>
      </c>
      <c r="S7" s="330">
        <v>3600</v>
      </c>
      <c r="T7" s="330">
        <v>4200</v>
      </c>
      <c r="U7" s="330">
        <v>3800</v>
      </c>
      <c r="V7" s="330">
        <v>3200</v>
      </c>
      <c r="W7" s="330">
        <v>0</v>
      </c>
      <c r="X7" s="330">
        <v>0</v>
      </c>
      <c r="Y7" s="330">
        <v>3200</v>
      </c>
      <c r="Z7" s="330">
        <v>0</v>
      </c>
      <c r="AA7" s="330">
        <v>3100</v>
      </c>
      <c r="AB7" s="330">
        <v>3500</v>
      </c>
      <c r="AC7" s="330">
        <v>3100</v>
      </c>
      <c r="AD7" s="330">
        <v>300</v>
      </c>
      <c r="AE7" s="331">
        <v>144800</v>
      </c>
      <c r="AF7" s="51"/>
      <c r="AG7" s="51"/>
    </row>
    <row r="8" spans="1:33" ht="30" customHeight="1">
      <c r="A8" s="217"/>
      <c r="B8" s="332" t="s">
        <v>77</v>
      </c>
      <c r="C8" s="222">
        <v>62200</v>
      </c>
      <c r="D8" s="221">
        <v>18300</v>
      </c>
      <c r="E8" s="219">
        <v>400</v>
      </c>
      <c r="F8" s="219">
        <v>4600</v>
      </c>
      <c r="G8" s="219">
        <v>-1500</v>
      </c>
      <c r="H8" s="219">
        <v>500</v>
      </c>
      <c r="I8" s="219">
        <v>0</v>
      </c>
      <c r="J8" s="219">
        <v>3900</v>
      </c>
      <c r="K8" s="219">
        <v>0</v>
      </c>
      <c r="L8" s="219">
        <v>1100</v>
      </c>
      <c r="M8" s="219">
        <v>200</v>
      </c>
      <c r="N8" s="220">
        <v>0</v>
      </c>
      <c r="O8" s="220">
        <v>200</v>
      </c>
      <c r="P8" s="219">
        <v>2700</v>
      </c>
      <c r="Q8" s="220">
        <v>100</v>
      </c>
      <c r="R8" s="219">
        <v>-100</v>
      </c>
      <c r="S8" s="219">
        <v>100</v>
      </c>
      <c r="T8" s="219">
        <v>1200</v>
      </c>
      <c r="U8" s="219">
        <v>-100</v>
      </c>
      <c r="V8" s="219">
        <v>-200</v>
      </c>
      <c r="W8" s="220">
        <v>0</v>
      </c>
      <c r="X8" s="219">
        <v>0</v>
      </c>
      <c r="Y8" s="219">
        <v>200</v>
      </c>
      <c r="Z8" s="220">
        <v>0</v>
      </c>
      <c r="AA8" s="219">
        <v>200</v>
      </c>
      <c r="AB8" s="219">
        <v>0</v>
      </c>
      <c r="AC8" s="219">
        <v>-100</v>
      </c>
      <c r="AD8" s="220">
        <v>300</v>
      </c>
      <c r="AE8" s="218">
        <v>30200</v>
      </c>
    </row>
    <row r="9" spans="1:33" ht="30" customHeight="1">
      <c r="A9" s="217"/>
      <c r="B9" s="333" t="s">
        <v>73</v>
      </c>
      <c r="C9" s="215">
        <v>1.0864849833147943</v>
      </c>
      <c r="D9" s="214">
        <v>1.0662323561346363</v>
      </c>
      <c r="E9" s="213">
        <v>1.0104986876640421</v>
      </c>
      <c r="F9" s="213">
        <v>1.0821428571428571</v>
      </c>
      <c r="G9" s="213">
        <v>0.94505494505494503</v>
      </c>
      <c r="H9" s="213">
        <v>1.0067385444743935</v>
      </c>
      <c r="I9" s="213" t="s">
        <v>184</v>
      </c>
      <c r="J9" s="213">
        <v>1.0775347912524851</v>
      </c>
      <c r="K9" s="213">
        <v>1</v>
      </c>
      <c r="L9" s="213">
        <v>1.1145833333333333</v>
      </c>
      <c r="M9" s="213">
        <v>1.0377358490566038</v>
      </c>
      <c r="N9" s="213" t="s">
        <v>184</v>
      </c>
      <c r="O9" s="213">
        <v>1.0909090909090908</v>
      </c>
      <c r="P9" s="213">
        <v>28</v>
      </c>
      <c r="Q9" s="213" t="s">
        <v>190</v>
      </c>
      <c r="R9" s="213">
        <v>0.967741935483871</v>
      </c>
      <c r="S9" s="213">
        <v>1.0277777777777777</v>
      </c>
      <c r="T9" s="213">
        <v>1.2857142857142858</v>
      </c>
      <c r="U9" s="213">
        <v>0.97368421052631582</v>
      </c>
      <c r="V9" s="213">
        <v>0.9375</v>
      </c>
      <c r="W9" s="213" t="s">
        <v>184</v>
      </c>
      <c r="X9" s="213" t="s">
        <v>184</v>
      </c>
      <c r="Y9" s="213">
        <v>1.0625</v>
      </c>
      <c r="Z9" s="213" t="s">
        <v>184</v>
      </c>
      <c r="AA9" s="213">
        <v>1.064516129032258</v>
      </c>
      <c r="AB9" s="213">
        <v>1</v>
      </c>
      <c r="AC9" s="213">
        <v>0.967741935483871</v>
      </c>
      <c r="AD9" s="213">
        <v>2</v>
      </c>
      <c r="AE9" s="212">
        <v>1.2085635359116023</v>
      </c>
    </row>
    <row r="10" spans="1:33" ht="30" customHeight="1" thickBot="1">
      <c r="A10" s="211"/>
      <c r="B10" s="334" t="s">
        <v>112</v>
      </c>
      <c r="C10" s="335">
        <v>1</v>
      </c>
      <c r="D10" s="336">
        <v>0.37701561300230357</v>
      </c>
      <c r="E10" s="208">
        <v>4.9270540056309188E-2</v>
      </c>
      <c r="F10" s="207">
        <v>7.7553109802917838E-2</v>
      </c>
      <c r="G10" s="207">
        <v>3.3017660609163044E-2</v>
      </c>
      <c r="H10" s="207">
        <v>9.559764525211159E-2</v>
      </c>
      <c r="I10" s="207">
        <v>0</v>
      </c>
      <c r="J10" s="207">
        <v>6.9362682364985925E-2</v>
      </c>
      <c r="K10" s="207">
        <v>4.9910417199897621E-3</v>
      </c>
      <c r="L10" s="207">
        <v>1.3693370872792423E-2</v>
      </c>
      <c r="M10" s="207">
        <v>7.0386485794727413E-3</v>
      </c>
      <c r="N10" s="207">
        <v>0</v>
      </c>
      <c r="O10" s="207">
        <v>3.0714102892244687E-3</v>
      </c>
      <c r="P10" s="207">
        <v>3.5833120040952137E-3</v>
      </c>
      <c r="Q10" s="207">
        <v>1.279754287176862E-4</v>
      </c>
      <c r="R10" s="207">
        <v>3.839262861530586E-3</v>
      </c>
      <c r="S10" s="207">
        <v>4.7350908625543899E-3</v>
      </c>
      <c r="T10" s="207">
        <v>6.9106731507550551E-3</v>
      </c>
      <c r="U10" s="207">
        <v>4.7350908625543899E-3</v>
      </c>
      <c r="V10" s="207">
        <v>3.839262861530586E-3</v>
      </c>
      <c r="W10" s="207">
        <v>0</v>
      </c>
      <c r="X10" s="207">
        <v>0</v>
      </c>
      <c r="Y10" s="207">
        <v>4.3511645764013306E-3</v>
      </c>
      <c r="Z10" s="207">
        <v>0</v>
      </c>
      <c r="AA10" s="207">
        <v>4.2231891476836444E-3</v>
      </c>
      <c r="AB10" s="207">
        <v>4.4791400051190176E-3</v>
      </c>
      <c r="AC10" s="207">
        <v>3.839262861530586E-3</v>
      </c>
      <c r="AD10" s="207">
        <v>7.6785257230611718E-4</v>
      </c>
      <c r="AE10" s="206">
        <v>0.22395700025595086</v>
      </c>
    </row>
    <row r="11" spans="1:33" ht="30" customHeight="1" thickBot="1">
      <c r="A11" s="233" t="s">
        <v>74</v>
      </c>
      <c r="B11" s="232" t="s">
        <v>75</v>
      </c>
      <c r="C11" s="231">
        <v>9040100</v>
      </c>
      <c r="D11" s="230">
        <v>3399400</v>
      </c>
      <c r="E11" s="229">
        <v>465700</v>
      </c>
      <c r="F11" s="229">
        <v>707500</v>
      </c>
      <c r="G11" s="229">
        <v>305000</v>
      </c>
      <c r="H11" s="229">
        <v>863200</v>
      </c>
      <c r="I11" s="229">
        <v>0</v>
      </c>
      <c r="J11" s="229">
        <v>581100</v>
      </c>
      <c r="K11" s="229">
        <v>44900</v>
      </c>
      <c r="L11" s="229">
        <v>128000</v>
      </c>
      <c r="M11" s="229">
        <v>53900</v>
      </c>
      <c r="N11" s="229">
        <v>500</v>
      </c>
      <c r="O11" s="229">
        <v>13600</v>
      </c>
      <c r="P11" s="229">
        <v>23100</v>
      </c>
      <c r="Q11" s="229">
        <v>200</v>
      </c>
      <c r="R11" s="229">
        <v>33200</v>
      </c>
      <c r="S11" s="229">
        <v>39800</v>
      </c>
      <c r="T11" s="229">
        <v>51500</v>
      </c>
      <c r="U11" s="229">
        <v>48900</v>
      </c>
      <c r="V11" s="229">
        <v>33800</v>
      </c>
      <c r="W11" s="229">
        <v>400</v>
      </c>
      <c r="X11" s="229">
        <v>100</v>
      </c>
      <c r="Y11" s="229">
        <v>38100</v>
      </c>
      <c r="Z11" s="229">
        <v>0</v>
      </c>
      <c r="AA11" s="229">
        <v>33900</v>
      </c>
      <c r="AB11" s="229">
        <v>38400</v>
      </c>
      <c r="AC11" s="229">
        <v>33400</v>
      </c>
      <c r="AD11" s="229">
        <v>7400</v>
      </c>
      <c r="AE11" s="228">
        <v>2095100</v>
      </c>
      <c r="AF11" s="51"/>
      <c r="AG11" s="51"/>
    </row>
    <row r="12" spans="1:33" ht="30" customHeight="1">
      <c r="A12" s="46" t="s">
        <v>161</v>
      </c>
      <c r="B12" s="227" t="s">
        <v>76</v>
      </c>
      <c r="C12" s="226">
        <v>7687500</v>
      </c>
      <c r="D12" s="225">
        <v>3221100</v>
      </c>
      <c r="E12" s="225">
        <v>428400</v>
      </c>
      <c r="F12" s="225">
        <v>677500</v>
      </c>
      <c r="G12" s="225">
        <v>291200</v>
      </c>
      <c r="H12" s="225">
        <v>815100</v>
      </c>
      <c r="I12" s="225">
        <v>0</v>
      </c>
      <c r="J12" s="225">
        <v>569100</v>
      </c>
      <c r="K12" s="225">
        <v>44400</v>
      </c>
      <c r="L12" s="225">
        <v>114100</v>
      </c>
      <c r="M12" s="225">
        <v>44000</v>
      </c>
      <c r="N12" s="225">
        <v>500</v>
      </c>
      <c r="O12" s="225">
        <v>16900</v>
      </c>
      <c r="P12" s="225">
        <v>11900</v>
      </c>
      <c r="Q12" s="225">
        <v>0</v>
      </c>
      <c r="R12" s="225">
        <v>30800</v>
      </c>
      <c r="S12" s="225">
        <v>38200</v>
      </c>
      <c r="T12" s="225">
        <v>44700</v>
      </c>
      <c r="U12" s="225">
        <v>39900</v>
      </c>
      <c r="V12" s="225">
        <v>32500</v>
      </c>
      <c r="W12" s="225">
        <v>400</v>
      </c>
      <c r="X12" s="225">
        <v>0</v>
      </c>
      <c r="Y12" s="225">
        <v>35200</v>
      </c>
      <c r="Z12" s="225">
        <v>0</v>
      </c>
      <c r="AA12" s="225">
        <v>30600</v>
      </c>
      <c r="AB12" s="225">
        <v>37300</v>
      </c>
      <c r="AC12" s="225">
        <v>31100</v>
      </c>
      <c r="AD12" s="225">
        <v>33200</v>
      </c>
      <c r="AE12" s="224">
        <v>1099400</v>
      </c>
      <c r="AF12" s="56"/>
    </row>
    <row r="13" spans="1:33" ht="30" customHeight="1">
      <c r="A13" s="217"/>
      <c r="B13" s="223" t="s">
        <v>77</v>
      </c>
      <c r="C13" s="222">
        <v>1352600</v>
      </c>
      <c r="D13" s="221">
        <v>178300</v>
      </c>
      <c r="E13" s="219">
        <v>37300</v>
      </c>
      <c r="F13" s="219">
        <v>30000</v>
      </c>
      <c r="G13" s="219">
        <v>13800</v>
      </c>
      <c r="H13" s="219">
        <v>48100</v>
      </c>
      <c r="I13" s="219">
        <v>0</v>
      </c>
      <c r="J13" s="219">
        <v>12000</v>
      </c>
      <c r="K13" s="219">
        <v>500</v>
      </c>
      <c r="L13" s="219">
        <v>13900</v>
      </c>
      <c r="M13" s="219">
        <v>9900</v>
      </c>
      <c r="N13" s="220">
        <v>0</v>
      </c>
      <c r="O13" s="219">
        <v>-3300</v>
      </c>
      <c r="P13" s="219">
        <v>11200</v>
      </c>
      <c r="Q13" s="220">
        <v>200</v>
      </c>
      <c r="R13" s="219">
        <v>2400</v>
      </c>
      <c r="S13" s="219">
        <v>1600</v>
      </c>
      <c r="T13" s="219">
        <v>6800</v>
      </c>
      <c r="U13" s="219">
        <v>9000</v>
      </c>
      <c r="V13" s="219">
        <v>1300</v>
      </c>
      <c r="W13" s="220">
        <v>0</v>
      </c>
      <c r="X13" s="219">
        <v>100</v>
      </c>
      <c r="Y13" s="219">
        <v>2900</v>
      </c>
      <c r="Z13" s="220">
        <v>0</v>
      </c>
      <c r="AA13" s="219">
        <v>3300</v>
      </c>
      <c r="AB13" s="219">
        <v>1100</v>
      </c>
      <c r="AC13" s="219">
        <v>2300</v>
      </c>
      <c r="AD13" s="219">
        <v>-25800</v>
      </c>
      <c r="AE13" s="218">
        <v>995700</v>
      </c>
    </row>
    <row r="14" spans="1:33" ht="30" customHeight="1">
      <c r="A14" s="217"/>
      <c r="B14" s="216" t="s">
        <v>78</v>
      </c>
      <c r="C14" s="215">
        <v>1.1759479674796749</v>
      </c>
      <c r="D14" s="214">
        <v>1.0553537611374997</v>
      </c>
      <c r="E14" s="213">
        <v>1.0870681605975723</v>
      </c>
      <c r="F14" s="213">
        <v>1.0442804428044281</v>
      </c>
      <c r="G14" s="213">
        <v>1.0473901098901099</v>
      </c>
      <c r="H14" s="213">
        <v>1.0590111642743221</v>
      </c>
      <c r="I14" s="213" t="s">
        <v>184</v>
      </c>
      <c r="J14" s="213">
        <v>1.0210859251449658</v>
      </c>
      <c r="K14" s="213">
        <v>1.0112612612612613</v>
      </c>
      <c r="L14" s="213">
        <v>1.1218229623137599</v>
      </c>
      <c r="M14" s="213">
        <v>1.2250000000000001</v>
      </c>
      <c r="N14" s="213">
        <v>1</v>
      </c>
      <c r="O14" s="213">
        <v>0.80473372781065089</v>
      </c>
      <c r="P14" s="213">
        <v>1.9411764705882353</v>
      </c>
      <c r="Q14" s="213" t="s">
        <v>190</v>
      </c>
      <c r="R14" s="213">
        <v>1.0779220779220779</v>
      </c>
      <c r="S14" s="213">
        <v>1.0418848167539267</v>
      </c>
      <c r="T14" s="213">
        <v>1.1521252796420582</v>
      </c>
      <c r="U14" s="213">
        <v>1.2255639097744362</v>
      </c>
      <c r="V14" s="213">
        <v>1.04</v>
      </c>
      <c r="W14" s="213">
        <v>1</v>
      </c>
      <c r="X14" s="213" t="s">
        <v>190</v>
      </c>
      <c r="Y14" s="213">
        <v>1.0823863636363635</v>
      </c>
      <c r="Z14" s="213" t="s">
        <v>184</v>
      </c>
      <c r="AA14" s="213">
        <v>1.107843137254902</v>
      </c>
      <c r="AB14" s="213">
        <v>1.0294906166219839</v>
      </c>
      <c r="AC14" s="213">
        <v>1.0739549839228295</v>
      </c>
      <c r="AD14" s="213">
        <v>0.22289156626506024</v>
      </c>
      <c r="AE14" s="212">
        <v>1.905675823176278</v>
      </c>
    </row>
    <row r="15" spans="1:33" ht="30" customHeight="1" thickBot="1">
      <c r="A15" s="211"/>
      <c r="B15" s="210" t="s">
        <v>113</v>
      </c>
      <c r="C15" s="209">
        <v>1</v>
      </c>
      <c r="D15" s="207">
        <v>0.37603566332230837</v>
      </c>
      <c r="E15" s="208">
        <v>5.1514916870388602E-2</v>
      </c>
      <c r="F15" s="207">
        <v>7.8262408601674757E-2</v>
      </c>
      <c r="G15" s="207">
        <v>3.3738564838884523E-2</v>
      </c>
      <c r="H15" s="207">
        <v>9.5485669406311882E-2</v>
      </c>
      <c r="I15" s="207">
        <v>0</v>
      </c>
      <c r="J15" s="207">
        <v>6.4280262386478021E-2</v>
      </c>
      <c r="K15" s="207">
        <v>4.9667592172652954E-3</v>
      </c>
      <c r="L15" s="207">
        <v>1.4159135407794161E-2</v>
      </c>
      <c r="M15" s="207">
        <v>5.9623234256258231E-3</v>
      </c>
      <c r="N15" s="207">
        <v>5.5309122686695942E-5</v>
      </c>
      <c r="O15" s="207">
        <v>1.5044081370781297E-3</v>
      </c>
      <c r="P15" s="207">
        <v>2.5552814681253527E-3</v>
      </c>
      <c r="Q15" s="207">
        <v>2.2123649074678379E-5</v>
      </c>
      <c r="R15" s="207">
        <v>3.6725257463966106E-3</v>
      </c>
      <c r="S15" s="207">
        <v>4.4026061658609967E-3</v>
      </c>
      <c r="T15" s="207">
        <v>5.6968396367296824E-3</v>
      </c>
      <c r="U15" s="207">
        <v>5.4092321987588635E-3</v>
      </c>
      <c r="V15" s="207">
        <v>3.738896693620646E-3</v>
      </c>
      <c r="W15" s="207">
        <v>4.4247298149356757E-5</v>
      </c>
      <c r="X15" s="207">
        <v>1.1061824537339189E-5</v>
      </c>
      <c r="Y15" s="207">
        <v>4.214555148726231E-3</v>
      </c>
      <c r="Z15" s="207">
        <v>0</v>
      </c>
      <c r="AA15" s="207">
        <v>3.7499585181579851E-3</v>
      </c>
      <c r="AB15" s="207">
        <v>4.2477406223382485E-3</v>
      </c>
      <c r="AC15" s="207">
        <v>3.6946493954712889E-3</v>
      </c>
      <c r="AD15" s="207">
        <v>8.1857501576310002E-4</v>
      </c>
      <c r="AE15" s="206">
        <v>0.23175628588179334</v>
      </c>
    </row>
    <row r="16" spans="1:33" ht="30" customHeight="1" thickBot="1">
      <c r="A16" s="233" t="s">
        <v>79</v>
      </c>
      <c r="B16" s="337" t="s">
        <v>80</v>
      </c>
      <c r="C16" s="231">
        <v>1564800</v>
      </c>
      <c r="D16" s="229">
        <v>569000</v>
      </c>
      <c r="E16" s="229">
        <v>76600</v>
      </c>
      <c r="F16" s="229">
        <v>115400</v>
      </c>
      <c r="G16" s="229">
        <v>49400</v>
      </c>
      <c r="H16" s="229">
        <v>147700</v>
      </c>
      <c r="I16" s="229">
        <v>0</v>
      </c>
      <c r="J16" s="229">
        <v>102200</v>
      </c>
      <c r="K16" s="229">
        <v>8000</v>
      </c>
      <c r="L16" s="229">
        <v>22000</v>
      </c>
      <c r="M16" s="229">
        <v>10800</v>
      </c>
      <c r="N16" s="229">
        <v>100</v>
      </c>
      <c r="O16" s="229">
        <v>4300</v>
      </c>
      <c r="P16" s="229">
        <v>4900</v>
      </c>
      <c r="Q16" s="229">
        <v>100</v>
      </c>
      <c r="R16" s="229">
        <v>5600</v>
      </c>
      <c r="S16" s="229">
        <v>6800</v>
      </c>
      <c r="T16" s="229">
        <v>9800</v>
      </c>
      <c r="U16" s="229">
        <v>7400</v>
      </c>
      <c r="V16" s="229">
        <v>5900</v>
      </c>
      <c r="W16" s="229">
        <v>100</v>
      </c>
      <c r="X16" s="229">
        <v>100</v>
      </c>
      <c r="Y16" s="229">
        <v>7000</v>
      </c>
      <c r="Z16" s="229">
        <v>0</v>
      </c>
      <c r="AA16" s="229">
        <v>6500</v>
      </c>
      <c r="AB16" s="229">
        <v>6800</v>
      </c>
      <c r="AC16" s="229">
        <v>5600</v>
      </c>
      <c r="AD16" s="229">
        <v>1100</v>
      </c>
      <c r="AE16" s="228">
        <v>391600</v>
      </c>
      <c r="AF16" s="56"/>
    </row>
    <row r="17" spans="1:32" ht="30" customHeight="1">
      <c r="A17" s="46" t="s">
        <v>179</v>
      </c>
      <c r="B17" s="227" t="s">
        <v>81</v>
      </c>
      <c r="C17" s="226">
        <v>1348400</v>
      </c>
      <c r="D17" s="225">
        <v>517100</v>
      </c>
      <c r="E17" s="225">
        <v>73200</v>
      </c>
      <c r="F17" s="225">
        <v>104300</v>
      </c>
      <c r="G17" s="225">
        <v>51000</v>
      </c>
      <c r="H17" s="225">
        <v>141700</v>
      </c>
      <c r="I17" s="225">
        <v>0</v>
      </c>
      <c r="J17" s="225">
        <v>94600</v>
      </c>
      <c r="K17" s="225">
        <v>7900</v>
      </c>
      <c r="L17" s="225">
        <v>19200</v>
      </c>
      <c r="M17" s="225">
        <v>9300</v>
      </c>
      <c r="N17" s="225">
        <v>100</v>
      </c>
      <c r="O17" s="225">
        <v>3700</v>
      </c>
      <c r="P17" s="225">
        <v>600</v>
      </c>
      <c r="Q17" s="225">
        <v>0</v>
      </c>
      <c r="R17" s="225">
        <v>5500</v>
      </c>
      <c r="S17" s="225">
        <v>6700</v>
      </c>
      <c r="T17" s="225">
        <v>7700</v>
      </c>
      <c r="U17" s="225">
        <v>6600</v>
      </c>
      <c r="V17" s="225">
        <v>5800</v>
      </c>
      <c r="W17" s="225">
        <v>200</v>
      </c>
      <c r="X17" s="225">
        <v>0</v>
      </c>
      <c r="Y17" s="225">
        <v>6600</v>
      </c>
      <c r="Z17" s="225">
        <v>0</v>
      </c>
      <c r="AA17" s="225">
        <v>5900</v>
      </c>
      <c r="AB17" s="225">
        <v>6800</v>
      </c>
      <c r="AC17" s="225">
        <v>5300</v>
      </c>
      <c r="AD17" s="225">
        <v>3400</v>
      </c>
      <c r="AE17" s="338">
        <v>265200</v>
      </c>
      <c r="AF17" s="56"/>
    </row>
    <row r="18" spans="1:32" ht="30" customHeight="1">
      <c r="A18" s="217"/>
      <c r="B18" s="223" t="s">
        <v>77</v>
      </c>
      <c r="C18" s="222">
        <v>216400</v>
      </c>
      <c r="D18" s="221">
        <v>51900</v>
      </c>
      <c r="E18" s="219">
        <v>3400</v>
      </c>
      <c r="F18" s="219">
        <v>11100</v>
      </c>
      <c r="G18" s="219">
        <v>-1600</v>
      </c>
      <c r="H18" s="219">
        <v>6000</v>
      </c>
      <c r="I18" s="219">
        <v>0</v>
      </c>
      <c r="J18" s="219">
        <v>7600</v>
      </c>
      <c r="K18" s="219">
        <v>100</v>
      </c>
      <c r="L18" s="219">
        <v>2800</v>
      </c>
      <c r="M18" s="219">
        <v>1500</v>
      </c>
      <c r="N18" s="220">
        <v>0</v>
      </c>
      <c r="O18" s="220">
        <v>600</v>
      </c>
      <c r="P18" s="219">
        <v>4300</v>
      </c>
      <c r="Q18" s="220">
        <v>100</v>
      </c>
      <c r="R18" s="219">
        <v>100</v>
      </c>
      <c r="S18" s="219">
        <v>100</v>
      </c>
      <c r="T18" s="219">
        <v>2100</v>
      </c>
      <c r="U18" s="219">
        <v>800</v>
      </c>
      <c r="V18" s="219">
        <v>100</v>
      </c>
      <c r="W18" s="220">
        <v>-100</v>
      </c>
      <c r="X18" s="219">
        <v>100</v>
      </c>
      <c r="Y18" s="219">
        <v>400</v>
      </c>
      <c r="Z18" s="220">
        <v>0</v>
      </c>
      <c r="AA18" s="219">
        <v>600</v>
      </c>
      <c r="AB18" s="219">
        <v>0</v>
      </c>
      <c r="AC18" s="219">
        <v>300</v>
      </c>
      <c r="AD18" s="220">
        <v>-2300</v>
      </c>
      <c r="AE18" s="218">
        <v>126400</v>
      </c>
    </row>
    <row r="19" spans="1:32" ht="30" customHeight="1">
      <c r="A19" s="217"/>
      <c r="B19" s="216" t="s">
        <v>82</v>
      </c>
      <c r="C19" s="215">
        <v>1.160486502521507</v>
      </c>
      <c r="D19" s="214">
        <v>1.1003674337652292</v>
      </c>
      <c r="E19" s="213">
        <v>1.0464480874316939</v>
      </c>
      <c r="F19" s="213">
        <v>1.1064237775647172</v>
      </c>
      <c r="G19" s="213">
        <v>0.96862745098039216</v>
      </c>
      <c r="H19" s="213">
        <v>1.0423429781227946</v>
      </c>
      <c r="I19" s="213" t="s">
        <v>184</v>
      </c>
      <c r="J19" s="213">
        <v>1.080338266384778</v>
      </c>
      <c r="K19" s="213">
        <v>1.0126582278481013</v>
      </c>
      <c r="L19" s="213">
        <v>1.1458333333333333</v>
      </c>
      <c r="M19" s="213">
        <v>1.1612903225806452</v>
      </c>
      <c r="N19" s="213">
        <v>1</v>
      </c>
      <c r="O19" s="213">
        <v>1.1621621621621621</v>
      </c>
      <c r="P19" s="213">
        <v>8.1666666666666661</v>
      </c>
      <c r="Q19" s="213" t="s">
        <v>190</v>
      </c>
      <c r="R19" s="213">
        <v>1.0181818181818181</v>
      </c>
      <c r="S19" s="213">
        <v>1.0149253731343284</v>
      </c>
      <c r="T19" s="213">
        <v>1.2727272727272727</v>
      </c>
      <c r="U19" s="213">
        <v>1.1212121212121211</v>
      </c>
      <c r="V19" s="213">
        <v>1.0172413793103448</v>
      </c>
      <c r="W19" s="213">
        <v>0.5</v>
      </c>
      <c r="X19" s="213" t="s">
        <v>190</v>
      </c>
      <c r="Y19" s="213">
        <v>1.0606060606060606</v>
      </c>
      <c r="Z19" s="213" t="s">
        <v>184</v>
      </c>
      <c r="AA19" s="213">
        <v>1.1016949152542372</v>
      </c>
      <c r="AB19" s="213">
        <v>1</v>
      </c>
      <c r="AC19" s="213">
        <v>1.0566037735849056</v>
      </c>
      <c r="AD19" s="213">
        <v>0.3235294117647059</v>
      </c>
      <c r="AE19" s="212">
        <v>1.4766214177978885</v>
      </c>
    </row>
    <row r="20" spans="1:32" ht="30" customHeight="1" thickBot="1">
      <c r="A20" s="217"/>
      <c r="B20" s="210" t="s">
        <v>114</v>
      </c>
      <c r="C20" s="209">
        <v>1</v>
      </c>
      <c r="D20" s="207">
        <v>0.36362474437627812</v>
      </c>
      <c r="E20" s="208">
        <v>4.8951942740286296E-2</v>
      </c>
      <c r="F20" s="207">
        <v>7.3747443762781181E-2</v>
      </c>
      <c r="G20" s="207">
        <v>3.1569529652351741E-2</v>
      </c>
      <c r="H20" s="207">
        <v>9.4389059304703482E-2</v>
      </c>
      <c r="I20" s="207">
        <v>0</v>
      </c>
      <c r="J20" s="207">
        <v>6.5311860940695299E-2</v>
      </c>
      <c r="K20" s="207">
        <v>5.1124744376278121E-3</v>
      </c>
      <c r="L20" s="207">
        <v>1.4059304703476482E-2</v>
      </c>
      <c r="M20" s="207">
        <v>6.9018404907975461E-3</v>
      </c>
      <c r="N20" s="207">
        <v>6.3905930470347654E-5</v>
      </c>
      <c r="O20" s="207">
        <v>2.7479550102249488E-3</v>
      </c>
      <c r="P20" s="207">
        <v>3.1313905930470346E-3</v>
      </c>
      <c r="Q20" s="207">
        <v>6.3905930470347654E-5</v>
      </c>
      <c r="R20" s="207">
        <v>3.5787321063394683E-3</v>
      </c>
      <c r="S20" s="207">
        <v>4.3456032719836404E-3</v>
      </c>
      <c r="T20" s="207">
        <v>6.2627811860940692E-3</v>
      </c>
      <c r="U20" s="207">
        <v>4.7290388548057258E-3</v>
      </c>
      <c r="V20" s="207">
        <v>3.7704498977505115E-3</v>
      </c>
      <c r="W20" s="207">
        <v>6.3905930470347654E-5</v>
      </c>
      <c r="X20" s="207">
        <v>6.3905930470347654E-5</v>
      </c>
      <c r="Y20" s="207">
        <v>4.4734151329243353E-3</v>
      </c>
      <c r="Z20" s="207">
        <v>0</v>
      </c>
      <c r="AA20" s="207">
        <v>4.1538854805725969E-3</v>
      </c>
      <c r="AB20" s="207">
        <v>4.3456032719836404E-3</v>
      </c>
      <c r="AC20" s="207">
        <v>3.5787321063394683E-3</v>
      </c>
      <c r="AD20" s="207">
        <v>7.0296523517382416E-4</v>
      </c>
      <c r="AE20" s="206">
        <v>0.25025562372188137</v>
      </c>
    </row>
    <row r="21" spans="1:32" ht="14">
      <c r="A21" s="339" t="s">
        <v>115</v>
      </c>
      <c r="B21" s="340" t="s">
        <v>116</v>
      </c>
      <c r="C21" s="341"/>
      <c r="D21" s="252"/>
      <c r="E21" s="252"/>
      <c r="F21" s="252"/>
      <c r="G21" s="252"/>
      <c r="H21" s="252"/>
      <c r="I21" s="252"/>
      <c r="J21" s="253"/>
      <c r="K21" s="253"/>
      <c r="L21" s="253"/>
      <c r="M21" s="253"/>
      <c r="N21" s="253"/>
      <c r="O21" s="253"/>
      <c r="P21" s="253"/>
      <c r="Q21" s="253"/>
      <c r="R21" s="253"/>
      <c r="S21" s="253"/>
      <c r="T21" s="253"/>
      <c r="U21" s="253"/>
      <c r="V21" s="253"/>
      <c r="W21" s="253"/>
      <c r="X21" s="253"/>
      <c r="Y21" s="253"/>
      <c r="Z21" s="253"/>
      <c r="AA21" s="253"/>
      <c r="AB21" s="253"/>
      <c r="AC21" s="253"/>
      <c r="AD21" s="253"/>
      <c r="AE21" s="253"/>
    </row>
    <row r="22" spans="1:32" ht="14">
      <c r="A22" s="340"/>
      <c r="B22" s="340" t="s">
        <v>117</v>
      </c>
      <c r="C22" s="341"/>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row>
    <row r="23" spans="1:32" ht="14">
      <c r="A23" s="340"/>
      <c r="B23" s="340" t="s">
        <v>195</v>
      </c>
      <c r="C23" s="341"/>
      <c r="D23" s="252"/>
      <c r="E23" s="252"/>
      <c r="F23" s="252"/>
      <c r="G23" s="252"/>
      <c r="H23" s="252"/>
      <c r="I23" s="252"/>
      <c r="J23" s="252"/>
      <c r="K23" s="252"/>
      <c r="L23" s="252"/>
      <c r="M23" s="252"/>
      <c r="N23" s="252"/>
      <c r="O23" s="252"/>
      <c r="P23" s="252"/>
      <c r="Q23" s="252"/>
      <c r="R23" s="252"/>
      <c r="S23" s="252"/>
      <c r="T23" s="252"/>
      <c r="U23" s="252"/>
      <c r="V23" s="253"/>
      <c r="W23" s="253"/>
      <c r="X23" s="253"/>
      <c r="Y23" s="253"/>
      <c r="Z23" s="253"/>
      <c r="AA23" s="253"/>
      <c r="AB23" s="253"/>
      <c r="AC23" s="253"/>
      <c r="AD23" s="253"/>
      <c r="AE23" s="253"/>
    </row>
    <row r="24" spans="1:32" ht="16.5">
      <c r="A24" s="253"/>
      <c r="B24" s="255"/>
      <c r="C24" s="342"/>
      <c r="D24" s="252"/>
      <c r="E24" s="252"/>
      <c r="F24" s="252"/>
      <c r="G24" s="252"/>
      <c r="H24" s="252"/>
      <c r="I24" s="252"/>
      <c r="J24" s="252"/>
      <c r="K24" s="252"/>
      <c r="L24" s="252"/>
      <c r="M24" s="252"/>
      <c r="N24" s="252"/>
      <c r="O24" s="252"/>
      <c r="P24" s="252"/>
      <c r="Q24" s="252"/>
      <c r="R24" s="252"/>
      <c r="S24" s="252"/>
      <c r="T24" s="252"/>
      <c r="U24" s="252"/>
      <c r="V24" s="253"/>
      <c r="W24" s="253"/>
      <c r="X24" s="253"/>
      <c r="Y24" s="253"/>
      <c r="Z24" s="253"/>
      <c r="AA24" s="253"/>
      <c r="AB24" s="253"/>
      <c r="AC24" s="253"/>
      <c r="AD24" s="253"/>
      <c r="AE24" s="253"/>
    </row>
    <row r="25" spans="1:32" ht="26.25" customHeight="1" thickBot="1">
      <c r="A25" s="343"/>
      <c r="B25" s="343"/>
      <c r="C25" s="343"/>
      <c r="D25" s="344" t="s">
        <v>118</v>
      </c>
      <c r="E25" s="344"/>
      <c r="F25" s="344"/>
      <c r="G25" s="344"/>
      <c r="H25" s="344" t="s">
        <v>119</v>
      </c>
      <c r="I25" s="344"/>
      <c r="J25" s="344"/>
      <c r="K25" s="343"/>
      <c r="L25" s="343"/>
      <c r="M25" s="343"/>
      <c r="N25" s="343"/>
      <c r="O25" s="343"/>
      <c r="P25" s="343"/>
      <c r="Q25" s="343"/>
      <c r="R25" s="343"/>
      <c r="S25" s="343"/>
      <c r="T25" s="343"/>
      <c r="U25" s="343"/>
      <c r="V25" s="343"/>
      <c r="W25" s="343"/>
      <c r="X25" s="343"/>
      <c r="Y25" s="343"/>
      <c r="Z25" s="343"/>
      <c r="AA25" s="343"/>
      <c r="AB25" s="343"/>
      <c r="AC25" s="343"/>
      <c r="AD25" s="343"/>
      <c r="AE25" s="343"/>
    </row>
    <row r="26" spans="1:32" ht="26.25" customHeight="1" thickBot="1">
      <c r="A26" s="343"/>
      <c r="B26" s="343"/>
      <c r="C26" s="343"/>
      <c r="D26" s="344"/>
      <c r="E26" s="345" t="s">
        <v>120</v>
      </c>
      <c r="F26" s="346" t="s">
        <v>121</v>
      </c>
      <c r="G26" s="344"/>
      <c r="H26" s="344"/>
      <c r="I26" s="345" t="s">
        <v>122</v>
      </c>
      <c r="J26" s="346" t="s">
        <v>123</v>
      </c>
      <c r="K26" s="343"/>
      <c r="L26" s="343"/>
      <c r="M26" s="343"/>
      <c r="N26" s="343"/>
      <c r="O26" s="343"/>
      <c r="P26" s="343"/>
      <c r="Q26" s="49"/>
      <c r="R26" s="49"/>
      <c r="S26" s="343"/>
      <c r="T26" s="343"/>
      <c r="U26" s="343"/>
      <c r="V26" s="343"/>
      <c r="W26" s="343"/>
      <c r="X26" s="343"/>
      <c r="Y26" s="343"/>
      <c r="Z26" s="343"/>
      <c r="AA26" s="343"/>
      <c r="AB26" s="343"/>
      <c r="AC26" s="343"/>
      <c r="AD26" s="343"/>
      <c r="AE26" s="343"/>
    </row>
    <row r="27" spans="1:32" ht="26.25" customHeight="1">
      <c r="A27" s="343"/>
      <c r="B27" s="343"/>
      <c r="C27" s="343"/>
      <c r="D27" s="347" t="s">
        <v>266</v>
      </c>
      <c r="E27" s="348">
        <v>265500</v>
      </c>
      <c r="F27" s="349">
        <v>29100</v>
      </c>
      <c r="G27" s="350"/>
      <c r="H27" s="347" t="s">
        <v>266</v>
      </c>
      <c r="I27" s="348">
        <v>520900</v>
      </c>
      <c r="J27" s="351">
        <v>83500</v>
      </c>
      <c r="K27" s="350"/>
      <c r="L27" s="343"/>
      <c r="M27" s="135"/>
      <c r="N27" s="253"/>
      <c r="O27" s="343"/>
      <c r="P27" s="343"/>
      <c r="Q27" s="49"/>
      <c r="R27" s="49"/>
      <c r="S27" s="343"/>
      <c r="T27" s="343"/>
      <c r="U27" s="343"/>
      <c r="V27" s="343"/>
      <c r="W27" s="343"/>
      <c r="X27" s="343"/>
      <c r="Y27" s="343"/>
      <c r="Z27" s="343"/>
      <c r="AA27" s="343"/>
      <c r="AB27" s="343"/>
      <c r="AC27" s="343"/>
      <c r="AD27" s="343"/>
      <c r="AE27" s="343"/>
    </row>
    <row r="28" spans="1:32" ht="26.25" customHeight="1">
      <c r="A28" s="343"/>
      <c r="B28" s="343"/>
      <c r="C28" s="343"/>
      <c r="D28" s="352" t="s">
        <v>203</v>
      </c>
      <c r="E28" s="353">
        <v>251000</v>
      </c>
      <c r="F28" s="354">
        <v>25300</v>
      </c>
      <c r="G28" s="355"/>
      <c r="H28" s="352" t="s">
        <v>203</v>
      </c>
      <c r="I28" s="356">
        <v>488800</v>
      </c>
      <c r="J28" s="357">
        <v>84000</v>
      </c>
      <c r="K28" s="358"/>
      <c r="L28" s="253"/>
      <c r="M28" s="343"/>
      <c r="N28" s="343"/>
      <c r="O28" s="343"/>
      <c r="P28" s="343"/>
      <c r="Q28" s="343"/>
      <c r="R28" s="343"/>
      <c r="S28" s="343"/>
      <c r="T28" s="343"/>
      <c r="U28" s="343"/>
      <c r="V28" s="343"/>
      <c r="W28" s="343"/>
      <c r="X28" s="343"/>
      <c r="Y28" s="343"/>
      <c r="Z28" s="343"/>
      <c r="AA28" s="343"/>
      <c r="AB28" s="343"/>
      <c r="AC28" s="343"/>
      <c r="AD28" s="343"/>
      <c r="AE28" s="343"/>
    </row>
    <row r="29" spans="1:32" ht="26.25" customHeight="1">
      <c r="A29" s="343"/>
      <c r="B29" s="343"/>
      <c r="C29" s="343"/>
      <c r="D29" s="359" t="s">
        <v>77</v>
      </c>
      <c r="E29" s="360">
        <v>14500</v>
      </c>
      <c r="F29" s="361">
        <v>3800</v>
      </c>
      <c r="G29" s="253"/>
      <c r="H29" s="359" t="s">
        <v>77</v>
      </c>
      <c r="I29" s="360">
        <v>32100</v>
      </c>
      <c r="J29" s="361">
        <v>-500</v>
      </c>
      <c r="K29" s="343"/>
      <c r="L29" s="343"/>
      <c r="M29" s="343"/>
      <c r="N29" s="343"/>
      <c r="O29" s="343"/>
      <c r="P29" s="343"/>
      <c r="Q29" s="343"/>
      <c r="R29" s="343"/>
      <c r="S29" s="343"/>
      <c r="T29" s="343"/>
      <c r="U29" s="343"/>
      <c r="V29" s="343"/>
      <c r="W29" s="343"/>
      <c r="X29" s="343"/>
      <c r="Y29" s="343"/>
      <c r="Z29" s="343"/>
      <c r="AA29" s="343"/>
      <c r="AB29" s="343"/>
      <c r="AC29" s="343"/>
      <c r="AD29" s="343"/>
      <c r="AE29" s="343"/>
    </row>
    <row r="30" spans="1:32" ht="26.25" customHeight="1">
      <c r="A30" s="343"/>
      <c r="B30" s="343"/>
      <c r="C30" s="343"/>
      <c r="D30" s="362" t="s">
        <v>124</v>
      </c>
      <c r="E30" s="363">
        <v>1.0577689243027888</v>
      </c>
      <c r="F30" s="364">
        <v>1.150197628458498</v>
      </c>
      <c r="G30" s="253"/>
      <c r="H30" s="362" t="s">
        <v>124</v>
      </c>
      <c r="I30" s="363">
        <v>1.0656710310965629</v>
      </c>
      <c r="J30" s="365">
        <v>0.99404761904761907</v>
      </c>
      <c r="K30" s="343"/>
      <c r="L30" s="366" t="s">
        <v>125</v>
      </c>
      <c r="M30" s="366"/>
      <c r="N30" s="366"/>
      <c r="O30" s="366"/>
      <c r="P30" s="366"/>
      <c r="Q30" s="366"/>
      <c r="R30" s="366"/>
      <c r="S30" s="366"/>
      <c r="T30" s="366"/>
      <c r="U30" s="343"/>
      <c r="V30" s="343"/>
      <c r="W30" s="343"/>
      <c r="X30" s="343"/>
      <c r="Y30" s="343"/>
      <c r="Z30" s="343"/>
      <c r="AA30" s="343"/>
      <c r="AB30" s="343"/>
      <c r="AC30" s="343"/>
      <c r="AD30" s="343"/>
      <c r="AE30" s="343"/>
    </row>
    <row r="31" spans="1:32" ht="26.25" customHeight="1" thickBot="1">
      <c r="A31" s="253"/>
      <c r="B31" s="253"/>
      <c r="C31" s="253"/>
      <c r="D31" s="367" t="s">
        <v>112</v>
      </c>
      <c r="E31" s="368">
        <v>0.36137198856676195</v>
      </c>
      <c r="F31" s="369">
        <v>3.9608003266639442E-2</v>
      </c>
      <c r="G31" s="253"/>
      <c r="H31" s="370" t="s">
        <v>126</v>
      </c>
      <c r="I31" s="371">
        <v>0.86184645929847781</v>
      </c>
      <c r="J31" s="372">
        <v>0.13815354070152217</v>
      </c>
      <c r="K31" s="253"/>
      <c r="L31" s="469" t="s">
        <v>127</v>
      </c>
      <c r="M31" s="469"/>
      <c r="N31" s="469"/>
      <c r="O31" s="469"/>
      <c r="P31" s="469"/>
      <c r="Q31" s="469"/>
      <c r="R31" s="469"/>
      <c r="S31" s="469"/>
      <c r="T31" s="469"/>
      <c r="U31" s="373"/>
      <c r="V31" s="373"/>
      <c r="W31" s="253"/>
      <c r="X31" s="253"/>
      <c r="Y31" s="253"/>
      <c r="Z31" s="253"/>
      <c r="AA31" s="253"/>
      <c r="AB31" s="253"/>
      <c r="AC31" s="253"/>
      <c r="AD31" s="253"/>
      <c r="AE31" s="253"/>
    </row>
  </sheetData>
  <mergeCells count="2">
    <mergeCell ref="L31:T31"/>
    <mergeCell ref="A1:B1"/>
  </mergeCells>
  <phoneticPr fontId="2"/>
  <conditionalFormatting sqref="C9:AE9">
    <cfRule type="cellIs" dxfId="32" priority="3" operator="equal">
      <formula>"△100%"</formula>
    </cfRule>
  </conditionalFormatting>
  <conditionalFormatting sqref="C19:AE19">
    <cfRule type="cellIs" dxfId="31" priority="2" operator="equal">
      <formula>"△100%"</formula>
    </cfRule>
  </conditionalFormatting>
  <conditionalFormatting sqref="I28:J28">
    <cfRule type="containsBlanks" dxfId="30" priority="4">
      <formula>LEN(TRIM(I28))=0</formula>
    </cfRule>
  </conditionalFormatting>
  <conditionalFormatting sqref="AE14">
    <cfRule type="cellIs" dxfId="29" priority="1" operator="equal">
      <formula>"△100%"</formula>
    </cfRule>
  </conditionalFormatting>
  <hyperlinks>
    <hyperlink ref="A1:B1" location="令和６年度!A1" display="令和６年度!A1" xr:uid="{19483EBA-9ACE-4E3D-925F-0AE970CFA937}"/>
  </hyperlinks>
  <pageMargins left="0.70866141732283472" right="0.70866141732283472" top="0.74803149606299213" bottom="0.74803149606299213"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R29"/>
  <sheetViews>
    <sheetView workbookViewId="0">
      <selection sqref="A1:B1"/>
    </sheetView>
  </sheetViews>
  <sheetFormatPr defaultColWidth="9" defaultRowHeight="13"/>
  <cols>
    <col min="1" max="1" width="11.08203125" style="47" customWidth="1"/>
    <col min="2" max="2" width="10.08203125" style="47" customWidth="1"/>
    <col min="3" max="3" width="13.83203125" style="47" customWidth="1"/>
    <col min="4" max="17" width="10.75" style="47" customWidth="1"/>
    <col min="18" max="16384" width="9" style="47"/>
  </cols>
  <sheetData>
    <row r="1" spans="1:18" s="125" customFormat="1" ht="24" customHeight="1">
      <c r="A1" s="468" t="str">
        <f>令和６年度!A1</f>
        <v>令和６年度</v>
      </c>
      <c r="B1" s="468"/>
      <c r="C1" s="122"/>
      <c r="D1" s="122"/>
      <c r="E1" s="123" t="str">
        <f ca="1">RIGHT(CELL("filename",$A$1),LEN(CELL("filename",$A$1))-FIND("]",CELL("filename",$A$1)))</f>
        <v>２月（３表）</v>
      </c>
      <c r="F1" s="124" t="s">
        <v>137</v>
      </c>
      <c r="G1" s="123"/>
      <c r="H1" s="124"/>
      <c r="I1" s="126"/>
      <c r="J1" s="123"/>
      <c r="K1" s="124"/>
      <c r="L1" s="126"/>
      <c r="M1" s="126"/>
      <c r="N1" s="126"/>
      <c r="O1" s="126"/>
      <c r="P1" s="126"/>
      <c r="Q1" s="126"/>
    </row>
    <row r="2" spans="1:18" ht="10.5" customHeight="1">
      <c r="A2" s="50"/>
      <c r="B2" s="50"/>
      <c r="C2" s="50"/>
      <c r="D2" s="50"/>
      <c r="E2" s="50"/>
      <c r="F2" s="50"/>
      <c r="G2" s="50"/>
      <c r="H2" s="50"/>
      <c r="I2" s="50"/>
      <c r="J2" s="50"/>
      <c r="K2" s="50"/>
      <c r="L2" s="50"/>
      <c r="M2" s="50"/>
      <c r="N2" s="50"/>
      <c r="O2" s="50"/>
      <c r="P2" s="50"/>
      <c r="Q2" s="50"/>
    </row>
    <row r="3" spans="1:18" ht="17" thickBot="1">
      <c r="A3" s="136" t="s">
        <v>128</v>
      </c>
      <c r="B3" s="137"/>
      <c r="C3" s="137"/>
      <c r="D3" s="136"/>
      <c r="E3" s="137"/>
      <c r="F3" s="137"/>
      <c r="G3" s="137"/>
      <c r="H3" s="137"/>
      <c r="I3" s="137"/>
      <c r="J3" s="137"/>
      <c r="K3" s="137"/>
      <c r="L3" s="138"/>
      <c r="M3" s="137"/>
      <c r="N3" s="137"/>
      <c r="O3" s="137"/>
      <c r="P3" s="137"/>
      <c r="Q3" s="137"/>
    </row>
    <row r="4" spans="1:18" ht="19.5" customHeight="1">
      <c r="A4" s="9"/>
      <c r="B4" s="39" t="s">
        <v>62</v>
      </c>
      <c r="C4" s="139"/>
      <c r="D4" s="140">
        <v>1</v>
      </c>
      <c r="E4" s="140">
        <v>2</v>
      </c>
      <c r="F4" s="140">
        <v>3</v>
      </c>
      <c r="G4" s="140">
        <v>4</v>
      </c>
      <c r="H4" s="140">
        <v>5</v>
      </c>
      <c r="I4" s="140">
        <v>6</v>
      </c>
      <c r="J4" s="140">
        <v>7</v>
      </c>
      <c r="K4" s="140">
        <v>8</v>
      </c>
      <c r="L4" s="140">
        <v>9</v>
      </c>
      <c r="M4" s="140">
        <v>10</v>
      </c>
      <c r="N4" s="140">
        <v>11</v>
      </c>
      <c r="O4" s="140">
        <v>12</v>
      </c>
      <c r="P4" s="140">
        <v>13</v>
      </c>
      <c r="Q4" s="141">
        <v>14</v>
      </c>
    </row>
    <row r="5" spans="1:18" ht="19.5" customHeight="1" thickBot="1">
      <c r="A5" s="40" t="s">
        <v>65</v>
      </c>
      <c r="B5" s="10"/>
      <c r="C5" s="142" t="s">
        <v>129</v>
      </c>
      <c r="D5" s="143" t="s">
        <v>165</v>
      </c>
      <c r="E5" s="144" t="s">
        <v>166</v>
      </c>
      <c r="F5" s="144" t="s">
        <v>167</v>
      </c>
      <c r="G5" s="144" t="s">
        <v>168</v>
      </c>
      <c r="H5" s="144" t="s">
        <v>169</v>
      </c>
      <c r="I5" s="144" t="s">
        <v>170</v>
      </c>
      <c r="J5" s="144" t="s">
        <v>171</v>
      </c>
      <c r="K5" s="144" t="s">
        <v>172</v>
      </c>
      <c r="L5" s="144" t="s">
        <v>173</v>
      </c>
      <c r="M5" s="144" t="s">
        <v>174</v>
      </c>
      <c r="N5" s="144" t="s">
        <v>175</v>
      </c>
      <c r="O5" s="144" t="s">
        <v>176</v>
      </c>
      <c r="P5" s="144" t="s">
        <v>177</v>
      </c>
      <c r="Q5" s="145" t="s">
        <v>178</v>
      </c>
    </row>
    <row r="6" spans="1:18" ht="30" customHeight="1" thickBot="1">
      <c r="A6" s="146" t="s">
        <v>71</v>
      </c>
      <c r="B6" s="374" t="s">
        <v>266</v>
      </c>
      <c r="C6" s="147">
        <v>175000</v>
      </c>
      <c r="D6" s="148">
        <v>53300</v>
      </c>
      <c r="E6" s="148">
        <v>46400</v>
      </c>
      <c r="F6" s="148">
        <v>37400</v>
      </c>
      <c r="G6" s="148">
        <v>11000</v>
      </c>
      <c r="H6" s="148">
        <v>4000</v>
      </c>
      <c r="I6" s="148">
        <v>900</v>
      </c>
      <c r="J6" s="148">
        <v>800</v>
      </c>
      <c r="K6" s="148">
        <v>200</v>
      </c>
      <c r="L6" s="148">
        <v>1700</v>
      </c>
      <c r="M6" s="148">
        <v>1500</v>
      </c>
      <c r="N6" s="148">
        <v>800</v>
      </c>
      <c r="O6" s="148">
        <v>300</v>
      </c>
      <c r="P6" s="148">
        <v>600</v>
      </c>
      <c r="Q6" s="149">
        <v>16100</v>
      </c>
      <c r="R6" s="51"/>
    </row>
    <row r="7" spans="1:18" ht="30" customHeight="1">
      <c r="A7" s="11"/>
      <c r="B7" s="375" t="s">
        <v>203</v>
      </c>
      <c r="C7" s="12">
        <v>144800</v>
      </c>
      <c r="D7" s="13">
        <v>57900</v>
      </c>
      <c r="E7" s="14">
        <v>26600</v>
      </c>
      <c r="F7" s="14">
        <v>16600</v>
      </c>
      <c r="G7" s="14">
        <v>13900</v>
      </c>
      <c r="H7" s="14">
        <v>4100</v>
      </c>
      <c r="I7" s="14">
        <v>1100</v>
      </c>
      <c r="J7" s="14">
        <v>700</v>
      </c>
      <c r="K7" s="14">
        <v>100</v>
      </c>
      <c r="L7" s="14">
        <v>400</v>
      </c>
      <c r="M7" s="14">
        <v>1300</v>
      </c>
      <c r="N7" s="14">
        <v>800</v>
      </c>
      <c r="O7" s="15">
        <v>100</v>
      </c>
      <c r="P7" s="14">
        <v>100</v>
      </c>
      <c r="Q7" s="16">
        <v>21100</v>
      </c>
      <c r="R7" s="51"/>
    </row>
    <row r="8" spans="1:18" ht="30" customHeight="1">
      <c r="A8" s="11"/>
      <c r="B8" s="17" t="s">
        <v>77</v>
      </c>
      <c r="C8" s="41">
        <v>30200</v>
      </c>
      <c r="D8" s="42">
        <v>-4600</v>
      </c>
      <c r="E8" s="43">
        <v>19800</v>
      </c>
      <c r="F8" s="42">
        <v>20800</v>
      </c>
      <c r="G8" s="42">
        <v>-2900</v>
      </c>
      <c r="H8" s="42">
        <v>-100</v>
      </c>
      <c r="I8" s="42">
        <v>-200</v>
      </c>
      <c r="J8" s="42">
        <v>100</v>
      </c>
      <c r="K8" s="42">
        <v>100</v>
      </c>
      <c r="L8" s="42">
        <v>1300</v>
      </c>
      <c r="M8" s="42">
        <v>200</v>
      </c>
      <c r="N8" s="42">
        <v>0</v>
      </c>
      <c r="O8" s="42">
        <v>200</v>
      </c>
      <c r="P8" s="42">
        <v>500</v>
      </c>
      <c r="Q8" s="44">
        <v>-5000</v>
      </c>
    </row>
    <row r="9" spans="1:18" ht="30" customHeight="1">
      <c r="A9" s="11"/>
      <c r="B9" s="18" t="s">
        <v>73</v>
      </c>
      <c r="C9" s="19">
        <v>1.2085635359116023</v>
      </c>
      <c r="D9" s="20">
        <v>0.92055267702936094</v>
      </c>
      <c r="E9" s="21">
        <v>1.744360902255639</v>
      </c>
      <c r="F9" s="20">
        <v>2.2530120481927711</v>
      </c>
      <c r="G9" s="20">
        <v>0.79136690647482011</v>
      </c>
      <c r="H9" s="20">
        <v>0.97560975609756095</v>
      </c>
      <c r="I9" s="20">
        <v>0.81818181818181823</v>
      </c>
      <c r="J9" s="20">
        <v>1.1428571428571428</v>
      </c>
      <c r="K9" s="20">
        <v>2</v>
      </c>
      <c r="L9" s="20">
        <v>4.25</v>
      </c>
      <c r="M9" s="20">
        <v>1.1538461538461537</v>
      </c>
      <c r="N9" s="20">
        <v>1</v>
      </c>
      <c r="O9" s="20">
        <v>3</v>
      </c>
      <c r="P9" s="20">
        <v>6</v>
      </c>
      <c r="Q9" s="22">
        <v>0.76303317535545023</v>
      </c>
    </row>
    <row r="10" spans="1:18" ht="30" customHeight="1" thickBot="1">
      <c r="A10" s="45"/>
      <c r="B10" s="23" t="s">
        <v>113</v>
      </c>
      <c r="C10" s="24">
        <v>0.99999999999999978</v>
      </c>
      <c r="D10" s="25">
        <v>0.30457142857142855</v>
      </c>
      <c r="E10" s="26">
        <v>0.26514285714285712</v>
      </c>
      <c r="F10" s="27">
        <v>0.21371428571428572</v>
      </c>
      <c r="G10" s="27">
        <v>6.2857142857142861E-2</v>
      </c>
      <c r="H10" s="27">
        <v>2.2857142857142857E-2</v>
      </c>
      <c r="I10" s="27">
        <v>5.1428571428571426E-3</v>
      </c>
      <c r="J10" s="27">
        <v>4.5714285714285718E-3</v>
      </c>
      <c r="K10" s="27">
        <v>1.1428571428571429E-3</v>
      </c>
      <c r="L10" s="27">
        <v>9.7142857142857135E-3</v>
      </c>
      <c r="M10" s="27">
        <v>8.5714285714285719E-3</v>
      </c>
      <c r="N10" s="27">
        <v>4.5714285714285718E-3</v>
      </c>
      <c r="O10" s="27">
        <v>1.7142857142857142E-3</v>
      </c>
      <c r="P10" s="27">
        <v>3.4285714285714284E-3</v>
      </c>
      <c r="Q10" s="28">
        <v>9.1999999999999998E-2</v>
      </c>
    </row>
    <row r="11" spans="1:18" ht="30" customHeight="1" thickBot="1">
      <c r="A11" s="150" t="s">
        <v>74</v>
      </c>
      <c r="B11" s="151" t="s">
        <v>75</v>
      </c>
      <c r="C11" s="152">
        <v>2095100</v>
      </c>
      <c r="D11" s="153">
        <v>803800</v>
      </c>
      <c r="E11" s="153">
        <v>429500</v>
      </c>
      <c r="F11" s="153">
        <v>320600</v>
      </c>
      <c r="G11" s="153">
        <v>167500</v>
      </c>
      <c r="H11" s="153">
        <v>44200</v>
      </c>
      <c r="I11" s="153">
        <v>10500</v>
      </c>
      <c r="J11" s="153">
        <v>9200</v>
      </c>
      <c r="K11" s="153">
        <v>3300</v>
      </c>
      <c r="L11" s="153">
        <v>18400</v>
      </c>
      <c r="M11" s="153">
        <v>19400</v>
      </c>
      <c r="N11" s="153">
        <v>8100</v>
      </c>
      <c r="O11" s="153">
        <v>3800</v>
      </c>
      <c r="P11" s="153">
        <v>8700</v>
      </c>
      <c r="Q11" s="154">
        <v>248100</v>
      </c>
      <c r="R11" s="51"/>
    </row>
    <row r="12" spans="1:18" ht="30" customHeight="1">
      <c r="A12" s="155" t="s">
        <v>161</v>
      </c>
      <c r="B12" s="29" t="s">
        <v>76</v>
      </c>
      <c r="C12" s="30">
        <v>1099400</v>
      </c>
      <c r="D12" s="31">
        <v>469300</v>
      </c>
      <c r="E12" s="31">
        <v>259100</v>
      </c>
      <c r="F12" s="31">
        <v>61400</v>
      </c>
      <c r="G12" s="31">
        <v>134400</v>
      </c>
      <c r="H12" s="31">
        <v>28200</v>
      </c>
      <c r="I12" s="31">
        <v>8000</v>
      </c>
      <c r="J12" s="31">
        <v>6600</v>
      </c>
      <c r="K12" s="31">
        <v>1500</v>
      </c>
      <c r="L12" s="31">
        <v>5800</v>
      </c>
      <c r="M12" s="31">
        <v>8600</v>
      </c>
      <c r="N12" s="31">
        <v>4500</v>
      </c>
      <c r="O12" s="31">
        <v>1500</v>
      </c>
      <c r="P12" s="31">
        <v>5700</v>
      </c>
      <c r="Q12" s="32">
        <v>104800</v>
      </c>
      <c r="R12" s="51"/>
    </row>
    <row r="13" spans="1:18" ht="30" customHeight="1">
      <c r="A13" s="11"/>
      <c r="B13" s="33" t="s">
        <v>77</v>
      </c>
      <c r="C13" s="41">
        <v>995700</v>
      </c>
      <c r="D13" s="42">
        <v>334500</v>
      </c>
      <c r="E13" s="43">
        <v>170400</v>
      </c>
      <c r="F13" s="42">
        <v>259200</v>
      </c>
      <c r="G13" s="42">
        <v>33100</v>
      </c>
      <c r="H13" s="42">
        <v>16000</v>
      </c>
      <c r="I13" s="42">
        <v>2500</v>
      </c>
      <c r="J13" s="42">
        <v>2600</v>
      </c>
      <c r="K13" s="42">
        <v>1800</v>
      </c>
      <c r="L13" s="42">
        <v>12600</v>
      </c>
      <c r="M13" s="42">
        <v>10800</v>
      </c>
      <c r="N13" s="42">
        <v>3600</v>
      </c>
      <c r="O13" s="42">
        <v>2300</v>
      </c>
      <c r="P13" s="42">
        <v>3000</v>
      </c>
      <c r="Q13" s="44">
        <v>143300</v>
      </c>
    </row>
    <row r="14" spans="1:18" ht="30" customHeight="1">
      <c r="A14" s="11"/>
      <c r="B14" s="34" t="s">
        <v>78</v>
      </c>
      <c r="C14" s="19">
        <v>1.905675823176278</v>
      </c>
      <c r="D14" s="20">
        <v>1.7127636906030257</v>
      </c>
      <c r="E14" s="21">
        <v>1.6576611346970282</v>
      </c>
      <c r="F14" s="20">
        <v>5.221498371335505</v>
      </c>
      <c r="G14" s="20">
        <v>1.2462797619047619</v>
      </c>
      <c r="H14" s="20">
        <v>1.5673758865248226</v>
      </c>
      <c r="I14" s="20">
        <v>1.3125</v>
      </c>
      <c r="J14" s="20">
        <v>1.393939393939394</v>
      </c>
      <c r="K14" s="20">
        <v>2.2000000000000002</v>
      </c>
      <c r="L14" s="20">
        <v>3.1724137931034484</v>
      </c>
      <c r="M14" s="20">
        <v>2.2558139534883721</v>
      </c>
      <c r="N14" s="20">
        <v>1.8</v>
      </c>
      <c r="O14" s="20">
        <v>2.5333333333333332</v>
      </c>
      <c r="P14" s="20">
        <v>1.5263157894736843</v>
      </c>
      <c r="Q14" s="22">
        <v>2.3673664122137406</v>
      </c>
    </row>
    <row r="15" spans="1:18" ht="30" customHeight="1" thickBot="1">
      <c r="A15" s="45"/>
      <c r="B15" s="35" t="s">
        <v>113</v>
      </c>
      <c r="C15" s="36">
        <v>1.0000000000000002</v>
      </c>
      <c r="D15" s="27">
        <v>0.383657104672808</v>
      </c>
      <c r="E15" s="27">
        <v>0.2050021478688368</v>
      </c>
      <c r="F15" s="27">
        <v>0.1530237220180421</v>
      </c>
      <c r="G15" s="27">
        <v>7.9948451147916572E-2</v>
      </c>
      <c r="H15" s="27">
        <v>2.1096845019330821E-2</v>
      </c>
      <c r="I15" s="27">
        <v>5.011693952555964E-3</v>
      </c>
      <c r="J15" s="27">
        <v>4.3911985108109402E-3</v>
      </c>
      <c r="K15" s="27">
        <v>1.5751038136604459E-3</v>
      </c>
      <c r="L15" s="27">
        <v>8.7823970216218804E-3</v>
      </c>
      <c r="M15" s="27">
        <v>9.2597012075795911E-3</v>
      </c>
      <c r="N15" s="27">
        <v>3.8661639062574577E-3</v>
      </c>
      <c r="O15" s="27">
        <v>1.8137559066393012E-3</v>
      </c>
      <c r="P15" s="27">
        <v>4.1525464178320841E-3</v>
      </c>
      <c r="Q15" s="28">
        <v>0.11841916853610807</v>
      </c>
    </row>
    <row r="16" spans="1:18" ht="30" customHeight="1" thickBot="1">
      <c r="A16" s="150" t="s">
        <v>79</v>
      </c>
      <c r="B16" s="151" t="s">
        <v>80</v>
      </c>
      <c r="C16" s="152">
        <v>391600</v>
      </c>
      <c r="D16" s="153">
        <v>116400</v>
      </c>
      <c r="E16" s="153">
        <v>106900</v>
      </c>
      <c r="F16" s="153">
        <v>78900</v>
      </c>
      <c r="G16" s="153">
        <v>26500</v>
      </c>
      <c r="H16" s="153">
        <v>7600</v>
      </c>
      <c r="I16" s="153">
        <v>1700</v>
      </c>
      <c r="J16" s="153">
        <v>1600</v>
      </c>
      <c r="K16" s="153">
        <v>400</v>
      </c>
      <c r="L16" s="153">
        <v>3200</v>
      </c>
      <c r="M16" s="153">
        <v>3400</v>
      </c>
      <c r="N16" s="153">
        <v>1700</v>
      </c>
      <c r="O16" s="153">
        <v>900</v>
      </c>
      <c r="P16" s="153">
        <v>1600</v>
      </c>
      <c r="Q16" s="154">
        <v>40800</v>
      </c>
      <c r="R16" s="51"/>
    </row>
    <row r="17" spans="1:18" ht="30" customHeight="1">
      <c r="A17" s="155" t="s">
        <v>179</v>
      </c>
      <c r="B17" s="29" t="s">
        <v>81</v>
      </c>
      <c r="C17" s="30">
        <v>265200</v>
      </c>
      <c r="D17" s="31">
        <v>109900</v>
      </c>
      <c r="E17" s="31">
        <v>55300</v>
      </c>
      <c r="F17" s="31">
        <v>27100</v>
      </c>
      <c r="G17" s="31">
        <v>25300</v>
      </c>
      <c r="H17" s="31">
        <v>5700</v>
      </c>
      <c r="I17" s="31">
        <v>1400</v>
      </c>
      <c r="J17" s="31">
        <v>1000</v>
      </c>
      <c r="K17" s="31">
        <v>200</v>
      </c>
      <c r="L17" s="31">
        <v>900</v>
      </c>
      <c r="M17" s="31">
        <v>2700</v>
      </c>
      <c r="N17" s="31">
        <v>1300</v>
      </c>
      <c r="O17" s="31">
        <v>300</v>
      </c>
      <c r="P17" s="31">
        <v>500</v>
      </c>
      <c r="Q17" s="37">
        <v>33600</v>
      </c>
      <c r="R17" s="51"/>
    </row>
    <row r="18" spans="1:18" ht="30" customHeight="1">
      <c r="A18" s="11"/>
      <c r="B18" s="33" t="s">
        <v>77</v>
      </c>
      <c r="C18" s="41">
        <v>126400</v>
      </c>
      <c r="D18" s="42">
        <v>6500</v>
      </c>
      <c r="E18" s="43">
        <v>51600</v>
      </c>
      <c r="F18" s="42">
        <v>51800</v>
      </c>
      <c r="G18" s="42">
        <v>1200</v>
      </c>
      <c r="H18" s="42">
        <v>1900</v>
      </c>
      <c r="I18" s="42">
        <v>300</v>
      </c>
      <c r="J18" s="42">
        <v>600</v>
      </c>
      <c r="K18" s="42">
        <v>200</v>
      </c>
      <c r="L18" s="42">
        <v>2300</v>
      </c>
      <c r="M18" s="42">
        <v>700</v>
      </c>
      <c r="N18" s="42">
        <v>400</v>
      </c>
      <c r="O18" s="42">
        <v>600</v>
      </c>
      <c r="P18" s="42">
        <v>1100</v>
      </c>
      <c r="Q18" s="44">
        <v>7200</v>
      </c>
    </row>
    <row r="19" spans="1:18" ht="30" customHeight="1">
      <c r="A19" s="11"/>
      <c r="B19" s="34" t="s">
        <v>82</v>
      </c>
      <c r="C19" s="19">
        <v>1.4766214177978885</v>
      </c>
      <c r="D19" s="20">
        <v>1.0591446769790718</v>
      </c>
      <c r="E19" s="21">
        <v>1.9330922242314648</v>
      </c>
      <c r="F19" s="20">
        <v>2.9114391143911438</v>
      </c>
      <c r="G19" s="20">
        <v>1.0474308300395256</v>
      </c>
      <c r="H19" s="20">
        <v>1.3333333333333333</v>
      </c>
      <c r="I19" s="20">
        <v>1.2142857142857142</v>
      </c>
      <c r="J19" s="20">
        <v>1.6</v>
      </c>
      <c r="K19" s="156">
        <v>2</v>
      </c>
      <c r="L19" s="20">
        <v>3.5555555555555554</v>
      </c>
      <c r="M19" s="20">
        <v>1.2592592592592593</v>
      </c>
      <c r="N19" s="20">
        <v>1.3076923076923077</v>
      </c>
      <c r="O19" s="20">
        <v>3</v>
      </c>
      <c r="P19" s="20">
        <v>3.2</v>
      </c>
      <c r="Q19" s="22">
        <v>1.2142857142857142</v>
      </c>
    </row>
    <row r="20" spans="1:18" ht="30" customHeight="1" thickBot="1">
      <c r="A20" s="11"/>
      <c r="B20" s="35" t="s">
        <v>114</v>
      </c>
      <c r="C20" s="36">
        <v>1</v>
      </c>
      <c r="D20" s="27">
        <v>0.29724208375893768</v>
      </c>
      <c r="E20" s="27">
        <v>0.27298263534218592</v>
      </c>
      <c r="F20" s="27">
        <v>0.20148110316649642</v>
      </c>
      <c r="G20" s="27">
        <v>6.7671092951991835E-2</v>
      </c>
      <c r="H20" s="27">
        <v>1.9407558733401432E-2</v>
      </c>
      <c r="I20" s="27">
        <v>4.3411644535240037E-3</v>
      </c>
      <c r="J20" s="27">
        <v>4.0858018386108275E-3</v>
      </c>
      <c r="K20" s="27">
        <v>1.0214504596527069E-3</v>
      </c>
      <c r="L20" s="27">
        <v>8.171603677221655E-3</v>
      </c>
      <c r="M20" s="27">
        <v>8.6823289070480075E-3</v>
      </c>
      <c r="N20" s="27">
        <v>4.3411644535240037E-3</v>
      </c>
      <c r="O20" s="27">
        <v>2.2982635342185904E-3</v>
      </c>
      <c r="P20" s="27">
        <v>4.0858018386108275E-3</v>
      </c>
      <c r="Q20" s="28">
        <v>0.1041879468845761</v>
      </c>
    </row>
    <row r="21" spans="1:18" ht="15" customHeight="1">
      <c r="A21" s="157" t="s">
        <v>115</v>
      </c>
      <c r="B21" s="158" t="s">
        <v>196</v>
      </c>
      <c r="C21" s="159"/>
      <c r="D21" s="160"/>
      <c r="E21" s="160"/>
      <c r="F21" s="160"/>
      <c r="G21" s="160"/>
      <c r="H21" s="158"/>
      <c r="I21" s="158"/>
      <c r="J21" s="158"/>
      <c r="K21" s="158"/>
      <c r="L21" s="158"/>
      <c r="M21" s="158"/>
      <c r="N21" s="158"/>
      <c r="O21" s="158"/>
      <c r="P21" s="158"/>
      <c r="Q21" s="158"/>
    </row>
    <row r="22" spans="1:18" ht="15" customHeight="1">
      <c r="A22" s="157"/>
      <c r="B22" s="161" t="s">
        <v>157</v>
      </c>
      <c r="C22" s="159"/>
      <c r="D22" s="160"/>
      <c r="E22" s="160"/>
      <c r="F22" s="160"/>
      <c r="G22" s="160"/>
      <c r="H22" s="158"/>
      <c r="I22" s="158"/>
      <c r="J22" s="158"/>
      <c r="K22" s="158"/>
      <c r="L22" s="158"/>
      <c r="M22" s="158"/>
      <c r="N22" s="158"/>
      <c r="O22" s="158"/>
      <c r="P22" s="158"/>
      <c r="Q22" s="158"/>
    </row>
    <row r="23" spans="1:18" ht="15" customHeight="1">
      <c r="A23" s="158"/>
      <c r="B23" s="161" t="s">
        <v>158</v>
      </c>
      <c r="C23" s="159"/>
      <c r="D23" s="160"/>
      <c r="E23" s="160"/>
      <c r="F23" s="160"/>
      <c r="G23" s="160"/>
      <c r="H23" s="160"/>
      <c r="I23" s="160"/>
      <c r="J23" s="160"/>
      <c r="K23" s="160"/>
      <c r="L23" s="160"/>
      <c r="M23" s="160"/>
      <c r="N23" s="160"/>
      <c r="O23" s="160"/>
      <c r="P23" s="160"/>
      <c r="Q23" s="160"/>
    </row>
    <row r="24" spans="1:18" ht="15" customHeight="1">
      <c r="A24" s="158"/>
      <c r="B24" s="161" t="s">
        <v>159</v>
      </c>
      <c r="C24" s="159"/>
      <c r="D24" s="160"/>
      <c r="E24" s="160"/>
      <c r="F24" s="160"/>
      <c r="G24" s="160"/>
      <c r="H24" s="160"/>
      <c r="I24" s="160"/>
      <c r="J24" s="160"/>
      <c r="K24" s="160"/>
      <c r="L24" s="160"/>
      <c r="M24" s="160"/>
      <c r="N24" s="160"/>
      <c r="O24" s="160"/>
      <c r="P24" s="160"/>
      <c r="Q24" s="160"/>
    </row>
    <row r="25" spans="1:18" ht="15" customHeight="1">
      <c r="A25" s="158"/>
      <c r="B25" s="161" t="s">
        <v>160</v>
      </c>
      <c r="C25" s="159"/>
      <c r="D25" s="160"/>
      <c r="E25" s="160"/>
      <c r="F25" s="160"/>
      <c r="G25" s="160"/>
      <c r="H25" s="160"/>
      <c r="I25" s="160"/>
      <c r="J25" s="160"/>
      <c r="K25" s="160"/>
      <c r="L25" s="160"/>
      <c r="M25" s="160"/>
      <c r="N25" s="160"/>
      <c r="O25" s="160"/>
      <c r="P25" s="160"/>
      <c r="Q25" s="160"/>
    </row>
    <row r="26" spans="1:18" ht="15" customHeight="1">
      <c r="A26" s="158"/>
      <c r="B26" s="162" t="s">
        <v>130</v>
      </c>
      <c r="C26" s="159"/>
      <c r="D26" s="160"/>
      <c r="E26" s="160"/>
      <c r="F26" s="160"/>
      <c r="G26" s="160"/>
      <c r="H26" s="160"/>
      <c r="I26" s="160"/>
      <c r="J26" s="160"/>
      <c r="K26" s="160"/>
      <c r="L26" s="160"/>
      <c r="M26" s="160"/>
      <c r="N26" s="160"/>
      <c r="O26" s="160"/>
      <c r="P26" s="160"/>
      <c r="Q26" s="160"/>
    </row>
    <row r="27" spans="1:18" ht="15" customHeight="1">
      <c r="A27" s="52"/>
      <c r="B27" s="55"/>
      <c r="C27" s="53"/>
      <c r="D27" s="54"/>
      <c r="E27" s="54"/>
      <c r="F27" s="54"/>
      <c r="G27" s="54"/>
      <c r="H27" s="54"/>
      <c r="I27" s="54"/>
      <c r="J27" s="54"/>
      <c r="K27" s="54"/>
      <c r="L27" s="54"/>
      <c r="M27" s="54"/>
      <c r="N27" s="54"/>
      <c r="O27" s="54"/>
      <c r="P27" s="54"/>
      <c r="Q27" s="54"/>
    </row>
    <row r="28" spans="1:18" ht="15" customHeight="1">
      <c r="A28" s="52"/>
      <c r="B28" s="55"/>
      <c r="C28" s="53"/>
      <c r="D28" s="54"/>
      <c r="E28" s="54"/>
      <c r="F28" s="54"/>
      <c r="G28" s="54"/>
      <c r="H28" s="54"/>
      <c r="I28" s="54"/>
      <c r="J28" s="54"/>
      <c r="K28" s="54"/>
      <c r="L28" s="54"/>
      <c r="M28" s="54"/>
      <c r="N28" s="54"/>
      <c r="O28" s="54"/>
      <c r="P28" s="54"/>
      <c r="Q28" s="54"/>
    </row>
    <row r="29" spans="1:18" ht="15" customHeight="1"/>
  </sheetData>
  <mergeCells count="1">
    <mergeCell ref="A1:B1"/>
  </mergeCells>
  <phoneticPr fontId="2"/>
  <conditionalFormatting sqref="C9:Q9">
    <cfRule type="cellIs" dxfId="28" priority="2" operator="equal">
      <formula>"△100%"</formula>
    </cfRule>
  </conditionalFormatting>
  <conditionalFormatting sqref="C14:Q14">
    <cfRule type="cellIs" dxfId="27" priority="1" operator="equal">
      <formula>"△100%"</formula>
    </cfRule>
  </conditionalFormatting>
  <hyperlinks>
    <hyperlink ref="A1:B1" location="令和６年度!A1" display="令和６年度!A1" xr:uid="{D29A2E48-BB1E-4DC8-8378-ADB7718B031F}"/>
  </hyperlinks>
  <pageMargins left="0.70866141732283472" right="0.70866141732283472"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Q21"/>
  <sheetViews>
    <sheetView workbookViewId="0">
      <selection sqref="A1:B1"/>
    </sheetView>
  </sheetViews>
  <sheetFormatPr defaultColWidth="9" defaultRowHeight="13"/>
  <cols>
    <col min="1" max="1" width="12.75" style="48" customWidth="1"/>
    <col min="2" max="2" width="14.08203125" style="48" customWidth="1"/>
    <col min="3" max="3" width="12.75" style="48" customWidth="1"/>
    <col min="4" max="11" width="10.58203125" style="48" customWidth="1"/>
    <col min="12" max="16384" width="9" style="48"/>
  </cols>
  <sheetData>
    <row r="1" spans="1:17" s="120" customFormat="1" ht="25.5">
      <c r="A1" s="468" t="str">
        <f>令和６年度!A1</f>
        <v>令和６年度</v>
      </c>
      <c r="B1" s="468"/>
      <c r="C1" s="122"/>
      <c r="D1" s="123" t="str">
        <f ca="1">RIGHT(CELL("filename",$A$1),LEN(CELL("filename",$A$1))-FIND("]",CELL("filename",$A$1)))</f>
        <v>３月（１表）</v>
      </c>
      <c r="E1" s="124" t="s">
        <v>137</v>
      </c>
      <c r="F1" s="125"/>
      <c r="G1" s="123"/>
      <c r="H1" s="124"/>
      <c r="I1" s="126"/>
      <c r="J1" s="118"/>
      <c r="K1" s="119"/>
      <c r="L1" s="121"/>
      <c r="M1" s="121"/>
      <c r="N1" s="121"/>
      <c r="O1" s="121"/>
      <c r="P1" s="121"/>
      <c r="Q1" s="121"/>
    </row>
    <row r="2" spans="1:17" ht="14">
      <c r="A2" s="49"/>
      <c r="B2" s="57"/>
      <c r="C2" s="57"/>
      <c r="D2" s="57"/>
      <c r="E2" s="57"/>
      <c r="F2" s="57"/>
      <c r="G2" s="57"/>
      <c r="H2" s="57"/>
      <c r="I2" s="57"/>
      <c r="J2" s="57"/>
      <c r="K2" s="57"/>
    </row>
    <row r="3" spans="1:17" ht="17" thickBot="1">
      <c r="A3" s="306" t="s">
        <v>60</v>
      </c>
      <c r="B3" s="305"/>
      <c r="C3" s="304"/>
      <c r="D3" s="305"/>
      <c r="E3" s="305"/>
      <c r="F3" s="305"/>
      <c r="G3" s="305"/>
      <c r="H3" s="305"/>
      <c r="I3" s="305"/>
      <c r="J3" s="304"/>
      <c r="K3" s="303" t="s">
        <v>61</v>
      </c>
    </row>
    <row r="4" spans="1:17" ht="17" thickBot="1">
      <c r="A4" s="302"/>
      <c r="B4" s="301" t="s">
        <v>62</v>
      </c>
      <c r="C4" s="449" t="s">
        <v>63</v>
      </c>
      <c r="D4" s="450"/>
      <c r="E4" s="450"/>
      <c r="F4" s="300"/>
      <c r="G4" s="300"/>
      <c r="H4" s="300"/>
      <c r="I4" s="300"/>
      <c r="J4" s="300"/>
      <c r="K4" s="299"/>
    </row>
    <row r="5" spans="1:17" ht="16.5">
      <c r="A5" s="298"/>
      <c r="B5" s="297"/>
      <c r="C5" s="451"/>
      <c r="D5" s="452"/>
      <c r="E5" s="452"/>
      <c r="F5" s="470" t="s">
        <v>64</v>
      </c>
      <c r="G5" s="471"/>
      <c r="H5" s="471"/>
      <c r="I5" s="471"/>
      <c r="J5" s="471"/>
      <c r="K5" s="472"/>
    </row>
    <row r="6" spans="1:17" ht="17.25" customHeight="1">
      <c r="A6" s="294" t="s">
        <v>65</v>
      </c>
      <c r="B6" s="293"/>
      <c r="C6" s="292"/>
      <c r="D6" s="454" t="s">
        <v>66</v>
      </c>
      <c r="E6" s="474" t="s">
        <v>67</v>
      </c>
      <c r="F6" s="458" t="s">
        <v>68</v>
      </c>
      <c r="G6" s="296"/>
      <c r="H6" s="296"/>
      <c r="I6" s="460" t="s">
        <v>69</v>
      </c>
      <c r="J6" s="296"/>
      <c r="K6" s="295"/>
    </row>
    <row r="7" spans="1:17" ht="17" thickBot="1">
      <c r="A7" s="294"/>
      <c r="B7" s="293"/>
      <c r="C7" s="292"/>
      <c r="D7" s="473"/>
      <c r="E7" s="475"/>
      <c r="F7" s="476"/>
      <c r="G7" s="290" t="s">
        <v>66</v>
      </c>
      <c r="H7" s="291" t="s">
        <v>70</v>
      </c>
      <c r="I7" s="477"/>
      <c r="J7" s="290" t="s">
        <v>66</v>
      </c>
      <c r="K7" s="272" t="s">
        <v>70</v>
      </c>
    </row>
    <row r="8" spans="1:17" ht="32.15" customHeight="1" thickBot="1">
      <c r="A8" s="289" t="s">
        <v>71</v>
      </c>
      <c r="B8" s="307" t="s">
        <v>267</v>
      </c>
      <c r="C8" s="287">
        <v>912600</v>
      </c>
      <c r="D8" s="308">
        <v>716200</v>
      </c>
      <c r="E8" s="309">
        <v>196400</v>
      </c>
      <c r="F8" s="284">
        <v>850500</v>
      </c>
      <c r="G8" s="281">
        <v>712500</v>
      </c>
      <c r="H8" s="283">
        <v>138000</v>
      </c>
      <c r="I8" s="282">
        <v>62100</v>
      </c>
      <c r="J8" s="281">
        <v>3700</v>
      </c>
      <c r="K8" s="280">
        <v>58400</v>
      </c>
    </row>
    <row r="9" spans="1:17" ht="32.15" customHeight="1">
      <c r="A9" s="310"/>
      <c r="B9" s="311" t="s">
        <v>204</v>
      </c>
      <c r="C9" s="278">
        <v>845100</v>
      </c>
      <c r="D9" s="274">
        <v>681000</v>
      </c>
      <c r="E9" s="276">
        <v>164100</v>
      </c>
      <c r="F9" s="277">
        <v>774800</v>
      </c>
      <c r="G9" s="312">
        <v>678100</v>
      </c>
      <c r="H9" s="313">
        <v>96700</v>
      </c>
      <c r="I9" s="275">
        <v>70300</v>
      </c>
      <c r="J9" s="312">
        <v>2900</v>
      </c>
      <c r="K9" s="314">
        <v>67400</v>
      </c>
    </row>
    <row r="10" spans="1:17" ht="32.15" customHeight="1">
      <c r="A10" s="315"/>
      <c r="B10" s="272" t="s">
        <v>72</v>
      </c>
      <c r="C10" s="271">
        <v>67500</v>
      </c>
      <c r="D10" s="266">
        <v>35200</v>
      </c>
      <c r="E10" s="270">
        <v>32300</v>
      </c>
      <c r="F10" s="269">
        <v>75700</v>
      </c>
      <c r="G10" s="266">
        <v>34400</v>
      </c>
      <c r="H10" s="268">
        <v>41300</v>
      </c>
      <c r="I10" s="267">
        <v>-8200</v>
      </c>
      <c r="J10" s="266">
        <v>800</v>
      </c>
      <c r="K10" s="265">
        <v>-9000</v>
      </c>
    </row>
    <row r="11" spans="1:17" ht="32.15" customHeight="1" thickBot="1">
      <c r="A11" s="264"/>
      <c r="B11" s="263" t="s">
        <v>73</v>
      </c>
      <c r="C11" s="262">
        <v>1.0798722044728435</v>
      </c>
      <c r="D11" s="257">
        <v>1.0516886930983846</v>
      </c>
      <c r="E11" s="261">
        <v>1.1968312004875077</v>
      </c>
      <c r="F11" s="260">
        <v>1.0977026329375323</v>
      </c>
      <c r="G11" s="257">
        <v>1.0507299808287862</v>
      </c>
      <c r="H11" s="259">
        <v>1.4270941054808686</v>
      </c>
      <c r="I11" s="258">
        <v>0.88335704125177805</v>
      </c>
      <c r="J11" s="257">
        <v>1.2758620689655173</v>
      </c>
      <c r="K11" s="256">
        <v>0.86646884272997038</v>
      </c>
    </row>
    <row r="12" spans="1:17" ht="32.15" customHeight="1" thickBot="1">
      <c r="A12" s="289" t="s">
        <v>74</v>
      </c>
      <c r="B12" s="288" t="s">
        <v>75</v>
      </c>
      <c r="C12" s="287">
        <v>9952700</v>
      </c>
      <c r="D12" s="286">
        <v>7661200</v>
      </c>
      <c r="E12" s="285">
        <v>2291500</v>
      </c>
      <c r="F12" s="284">
        <v>9145300</v>
      </c>
      <c r="G12" s="281">
        <v>7622200</v>
      </c>
      <c r="H12" s="283">
        <v>1523100</v>
      </c>
      <c r="I12" s="282">
        <v>807400</v>
      </c>
      <c r="J12" s="281">
        <v>39000</v>
      </c>
      <c r="K12" s="280">
        <v>768400</v>
      </c>
    </row>
    <row r="13" spans="1:17" ht="32.15" customHeight="1">
      <c r="A13" s="38" t="s">
        <v>162</v>
      </c>
      <c r="B13" s="279" t="s">
        <v>76</v>
      </c>
      <c r="C13" s="278">
        <v>8532600</v>
      </c>
      <c r="D13" s="274">
        <v>7269100</v>
      </c>
      <c r="E13" s="276">
        <v>1263500</v>
      </c>
      <c r="F13" s="277">
        <v>8164200</v>
      </c>
      <c r="G13" s="274">
        <v>7211700</v>
      </c>
      <c r="H13" s="276">
        <v>952500</v>
      </c>
      <c r="I13" s="275">
        <v>368400</v>
      </c>
      <c r="J13" s="274">
        <v>57400</v>
      </c>
      <c r="K13" s="273">
        <v>311000</v>
      </c>
    </row>
    <row r="14" spans="1:17" ht="32.15" customHeight="1">
      <c r="A14" s="164"/>
      <c r="B14" s="272" t="s">
        <v>77</v>
      </c>
      <c r="C14" s="271">
        <v>1420100</v>
      </c>
      <c r="D14" s="266">
        <v>392100</v>
      </c>
      <c r="E14" s="270">
        <v>1028000</v>
      </c>
      <c r="F14" s="269">
        <v>981100</v>
      </c>
      <c r="G14" s="266">
        <v>410500</v>
      </c>
      <c r="H14" s="268">
        <v>570600</v>
      </c>
      <c r="I14" s="267">
        <v>439000</v>
      </c>
      <c r="J14" s="266">
        <v>-18400</v>
      </c>
      <c r="K14" s="265">
        <v>457400</v>
      </c>
    </row>
    <row r="15" spans="1:17" ht="32.15" customHeight="1" thickBot="1">
      <c r="A15" s="264"/>
      <c r="B15" s="263" t="s">
        <v>78</v>
      </c>
      <c r="C15" s="262">
        <v>1.166432271523334</v>
      </c>
      <c r="D15" s="257">
        <v>1.0539406529006341</v>
      </c>
      <c r="E15" s="261">
        <v>1.8136129798179659</v>
      </c>
      <c r="F15" s="260">
        <v>1.1201709904215966</v>
      </c>
      <c r="G15" s="257">
        <v>1.0569213916274942</v>
      </c>
      <c r="H15" s="259">
        <v>1.5990551181102362</v>
      </c>
      <c r="I15" s="258">
        <v>2.1916395222584146</v>
      </c>
      <c r="J15" s="257">
        <v>0.67944250871080136</v>
      </c>
      <c r="K15" s="256">
        <v>2.4707395498392284</v>
      </c>
    </row>
    <row r="16" spans="1:17" ht="32.15" customHeight="1" thickBot="1">
      <c r="A16" s="289" t="s">
        <v>79</v>
      </c>
      <c r="B16" s="316" t="s">
        <v>80</v>
      </c>
      <c r="C16" s="287">
        <v>2477400</v>
      </c>
      <c r="D16" s="286">
        <v>1889400</v>
      </c>
      <c r="E16" s="285">
        <v>588000</v>
      </c>
      <c r="F16" s="284">
        <v>2298700</v>
      </c>
      <c r="G16" s="317">
        <v>1882000</v>
      </c>
      <c r="H16" s="318">
        <v>416700</v>
      </c>
      <c r="I16" s="282">
        <v>178700</v>
      </c>
      <c r="J16" s="317">
        <v>7400</v>
      </c>
      <c r="K16" s="319">
        <v>171300</v>
      </c>
    </row>
    <row r="17" spans="1:11" ht="32.15" customHeight="1">
      <c r="A17" s="38" t="s">
        <v>163</v>
      </c>
      <c r="B17" s="279" t="s">
        <v>81</v>
      </c>
      <c r="C17" s="278">
        <v>2193500</v>
      </c>
      <c r="D17" s="274">
        <v>1764200</v>
      </c>
      <c r="E17" s="276">
        <v>429300</v>
      </c>
      <c r="F17" s="277">
        <v>2039700</v>
      </c>
      <c r="G17" s="320">
        <v>1755700</v>
      </c>
      <c r="H17" s="276">
        <v>284000</v>
      </c>
      <c r="I17" s="275">
        <v>153800</v>
      </c>
      <c r="J17" s="320">
        <v>8500</v>
      </c>
      <c r="K17" s="273">
        <v>145300</v>
      </c>
    </row>
    <row r="18" spans="1:11" ht="32.15" customHeight="1">
      <c r="A18" s="164"/>
      <c r="B18" s="272" t="s">
        <v>77</v>
      </c>
      <c r="C18" s="271">
        <v>283900</v>
      </c>
      <c r="D18" s="266">
        <v>125200</v>
      </c>
      <c r="E18" s="270">
        <v>158700</v>
      </c>
      <c r="F18" s="269">
        <v>259000</v>
      </c>
      <c r="G18" s="266">
        <v>126300</v>
      </c>
      <c r="H18" s="268">
        <v>132700</v>
      </c>
      <c r="I18" s="267">
        <v>24900</v>
      </c>
      <c r="J18" s="266">
        <v>-1100</v>
      </c>
      <c r="K18" s="265">
        <v>26000</v>
      </c>
    </row>
    <row r="19" spans="1:11" ht="32.15" customHeight="1" thickBot="1">
      <c r="A19" s="315"/>
      <c r="B19" s="263" t="s">
        <v>82</v>
      </c>
      <c r="C19" s="262">
        <v>1.1294278550262138</v>
      </c>
      <c r="D19" s="257">
        <v>1.0709670105430222</v>
      </c>
      <c r="E19" s="261">
        <v>1.3696715583508037</v>
      </c>
      <c r="F19" s="260">
        <v>1.1269794577633965</v>
      </c>
      <c r="G19" s="257">
        <v>1.0719371190977958</v>
      </c>
      <c r="H19" s="259">
        <v>1.4672535211267606</v>
      </c>
      <c r="I19" s="258">
        <v>1.1618985695708712</v>
      </c>
      <c r="J19" s="257">
        <v>0.87058823529411766</v>
      </c>
      <c r="K19" s="256">
        <v>1.1789401238816242</v>
      </c>
    </row>
    <row r="20" spans="1:11" ht="20.149999999999999" customHeight="1">
      <c r="A20" s="131"/>
      <c r="B20" s="131"/>
      <c r="C20" s="131"/>
      <c r="D20" s="131"/>
      <c r="E20" s="131"/>
      <c r="F20" s="131"/>
      <c r="G20" s="131"/>
      <c r="H20" s="131"/>
      <c r="I20" s="131"/>
      <c r="J20" s="131"/>
      <c r="K20" s="131"/>
    </row>
    <row r="21" spans="1:11" ht="20.149999999999999" customHeight="1">
      <c r="A21" s="131"/>
      <c r="B21" s="131"/>
      <c r="C21" s="131"/>
      <c r="D21" s="132" t="s">
        <v>191</v>
      </c>
      <c r="E21" s="133">
        <v>17300</v>
      </c>
      <c r="F21" s="134" t="s">
        <v>192</v>
      </c>
      <c r="G21" s="131"/>
      <c r="H21" s="131"/>
      <c r="I21" s="131"/>
      <c r="J21" s="131"/>
      <c r="K21" s="163">
        <v>3</v>
      </c>
    </row>
  </sheetData>
  <mergeCells count="7">
    <mergeCell ref="A1:B1"/>
    <mergeCell ref="C4:E5"/>
    <mergeCell ref="F5:K5"/>
    <mergeCell ref="D6:D7"/>
    <mergeCell ref="E6:E7"/>
    <mergeCell ref="F6:F7"/>
    <mergeCell ref="I6:I7"/>
  </mergeCells>
  <phoneticPr fontId="2"/>
  <conditionalFormatting sqref="C11:K11">
    <cfRule type="cellIs" dxfId="26" priority="3" operator="equal">
      <formula>"△100%"</formula>
    </cfRule>
  </conditionalFormatting>
  <conditionalFormatting sqref="C15:K15">
    <cfRule type="cellIs" dxfId="25" priority="2" operator="equal">
      <formula>"△100%"</formula>
    </cfRule>
  </conditionalFormatting>
  <conditionalFormatting sqref="C19:K19">
    <cfRule type="cellIs" dxfId="24" priority="1" operator="equal">
      <formula>"△100%"</formula>
    </cfRule>
  </conditionalFormatting>
  <conditionalFormatting sqref="E21">
    <cfRule type="containsBlanks" dxfId="23" priority="4">
      <formula>LEN(TRIM(E21))=0</formula>
    </cfRule>
  </conditionalFormatting>
  <hyperlinks>
    <hyperlink ref="A1:B1" location="令和６年度!A1" display="令和６年度!A1" xr:uid="{0E28ED3A-FA60-49D2-B5EE-88A8CC869F40}"/>
  </hyperlinks>
  <pageMargins left="0.70866141732283472" right="0.70866141732283472" top="0.7480314960629921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G31"/>
  <sheetViews>
    <sheetView workbookViewId="0">
      <selection sqref="A1:B1"/>
    </sheetView>
  </sheetViews>
  <sheetFormatPr defaultColWidth="9" defaultRowHeight="13"/>
  <cols>
    <col min="1" max="1" width="10.08203125" style="47" customWidth="1"/>
    <col min="2" max="2" width="9.08203125" style="47" customWidth="1"/>
    <col min="3" max="3" width="9" style="47"/>
    <col min="4" max="31" width="7.58203125" style="47" customWidth="1"/>
    <col min="32" max="32" width="9.25" style="47" bestFit="1" customWidth="1"/>
    <col min="33" max="16384" width="9" style="47"/>
  </cols>
  <sheetData>
    <row r="1" spans="1:33" s="125" customFormat="1" ht="24.75" customHeight="1">
      <c r="A1" s="468" t="str">
        <f>令和６年度!A1</f>
        <v>令和６年度</v>
      </c>
      <c r="B1" s="468"/>
      <c r="C1" s="122"/>
      <c r="D1" s="122"/>
      <c r="E1" s="123" t="str">
        <f ca="1">RIGHT(CELL("filename",$A$1),LEN(CELL("filename",$A$1))-FIND("]",CELL("filename",$A$1)))</f>
        <v>３月（２表）</v>
      </c>
      <c r="F1" s="124" t="s">
        <v>137</v>
      </c>
      <c r="G1" s="123"/>
      <c r="H1" s="124"/>
      <c r="I1" s="126"/>
      <c r="J1" s="123"/>
      <c r="K1" s="124"/>
      <c r="L1" s="126"/>
      <c r="M1" s="126"/>
      <c r="N1" s="126"/>
      <c r="O1" s="126"/>
      <c r="P1" s="126"/>
      <c r="Q1" s="126"/>
    </row>
    <row r="3" spans="1:33" ht="17" thickBot="1">
      <c r="A3" s="255" t="s">
        <v>83</v>
      </c>
      <c r="B3" s="252"/>
      <c r="C3" s="252"/>
      <c r="D3" s="253"/>
      <c r="E3" s="252"/>
      <c r="F3" s="252"/>
      <c r="G3" s="252"/>
      <c r="H3" s="252"/>
      <c r="I3" s="252"/>
      <c r="J3" s="252"/>
      <c r="K3" s="252"/>
      <c r="L3" s="252"/>
      <c r="M3" s="252"/>
      <c r="N3" s="252"/>
      <c r="O3" s="252"/>
      <c r="P3" s="252"/>
      <c r="Q3" s="254"/>
      <c r="R3" s="252"/>
      <c r="S3" s="254"/>
      <c r="T3" s="252"/>
      <c r="U3" s="253"/>
      <c r="V3" s="252"/>
      <c r="W3" s="252"/>
      <c r="X3" s="252"/>
      <c r="Y3" s="252"/>
      <c r="Z3" s="252"/>
      <c r="AA3" s="252"/>
      <c r="AB3" s="252"/>
      <c r="AC3" s="252"/>
      <c r="AD3" s="252"/>
      <c r="AE3" s="252"/>
    </row>
    <row r="4" spans="1:33" ht="14">
      <c r="A4" s="251"/>
      <c r="B4" s="250" t="s">
        <v>62</v>
      </c>
      <c r="C4" s="249"/>
      <c r="D4" s="248">
        <v>1</v>
      </c>
      <c r="E4" s="245">
        <v>2</v>
      </c>
      <c r="F4" s="248">
        <v>3</v>
      </c>
      <c r="G4" s="247">
        <v>4</v>
      </c>
      <c r="H4" s="245">
        <v>5</v>
      </c>
      <c r="I4" s="245">
        <v>6</v>
      </c>
      <c r="J4" s="246">
        <v>7</v>
      </c>
      <c r="K4" s="245">
        <v>8</v>
      </c>
      <c r="L4" s="245">
        <v>9</v>
      </c>
      <c r="M4" s="245">
        <v>10</v>
      </c>
      <c r="N4" s="245">
        <v>11</v>
      </c>
      <c r="O4" s="245">
        <v>12</v>
      </c>
      <c r="P4" s="245">
        <v>13</v>
      </c>
      <c r="Q4" s="245">
        <v>14</v>
      </c>
      <c r="R4" s="245">
        <v>15</v>
      </c>
      <c r="S4" s="245">
        <v>16</v>
      </c>
      <c r="T4" s="245">
        <v>17</v>
      </c>
      <c r="U4" s="245">
        <v>18</v>
      </c>
      <c r="V4" s="245">
        <v>19</v>
      </c>
      <c r="W4" s="245">
        <v>20</v>
      </c>
      <c r="X4" s="245">
        <v>21</v>
      </c>
      <c r="Y4" s="245">
        <v>22</v>
      </c>
      <c r="Z4" s="247">
        <v>23</v>
      </c>
      <c r="AA4" s="245">
        <v>24</v>
      </c>
      <c r="AB4" s="245">
        <v>25</v>
      </c>
      <c r="AC4" s="245">
        <v>26</v>
      </c>
      <c r="AD4" s="244">
        <v>27</v>
      </c>
      <c r="AE4" s="243">
        <v>28</v>
      </c>
    </row>
    <row r="5" spans="1:33" ht="14.5" thickBot="1">
      <c r="A5" s="242" t="s">
        <v>65</v>
      </c>
      <c r="B5" s="241"/>
      <c r="C5" s="240" t="s">
        <v>84</v>
      </c>
      <c r="D5" s="235" t="s">
        <v>85</v>
      </c>
      <c r="E5" s="236" t="s">
        <v>86</v>
      </c>
      <c r="F5" s="239" t="s">
        <v>87</v>
      </c>
      <c r="G5" s="235" t="s">
        <v>88</v>
      </c>
      <c r="H5" s="236" t="s">
        <v>89</v>
      </c>
      <c r="I5" s="238" t="s">
        <v>90</v>
      </c>
      <c r="J5" s="237" t="s">
        <v>91</v>
      </c>
      <c r="K5" s="236" t="s">
        <v>92</v>
      </c>
      <c r="L5" s="236" t="s">
        <v>93</v>
      </c>
      <c r="M5" s="236" t="s">
        <v>94</v>
      </c>
      <c r="N5" s="236" t="s">
        <v>95</v>
      </c>
      <c r="O5" s="236" t="s">
        <v>96</v>
      </c>
      <c r="P5" s="236" t="s">
        <v>97</v>
      </c>
      <c r="Q5" s="236" t="s">
        <v>98</v>
      </c>
      <c r="R5" s="236" t="s">
        <v>99</v>
      </c>
      <c r="S5" s="236" t="s">
        <v>100</v>
      </c>
      <c r="T5" s="236" t="s">
        <v>101</v>
      </c>
      <c r="U5" s="236" t="s">
        <v>102</v>
      </c>
      <c r="V5" s="236" t="s">
        <v>103</v>
      </c>
      <c r="W5" s="236" t="s">
        <v>104</v>
      </c>
      <c r="X5" s="236" t="s">
        <v>105</v>
      </c>
      <c r="Y5" s="236" t="s">
        <v>106</v>
      </c>
      <c r="Z5" s="235" t="s">
        <v>107</v>
      </c>
      <c r="AA5" s="236" t="s">
        <v>108</v>
      </c>
      <c r="AB5" s="236" t="s">
        <v>109</v>
      </c>
      <c r="AC5" s="236" t="s">
        <v>110</v>
      </c>
      <c r="AD5" s="235" t="s">
        <v>111</v>
      </c>
      <c r="AE5" s="234" t="s">
        <v>67</v>
      </c>
    </row>
    <row r="6" spans="1:33" ht="30" customHeight="1" thickBot="1">
      <c r="A6" s="321" t="s">
        <v>71</v>
      </c>
      <c r="B6" s="322" t="s">
        <v>267</v>
      </c>
      <c r="C6" s="323">
        <v>912600</v>
      </c>
      <c r="D6" s="324">
        <v>341100</v>
      </c>
      <c r="E6" s="324">
        <v>46500</v>
      </c>
      <c r="F6" s="324">
        <v>73600</v>
      </c>
      <c r="G6" s="324">
        <v>29900</v>
      </c>
      <c r="H6" s="324">
        <v>88600</v>
      </c>
      <c r="I6" s="324">
        <v>100</v>
      </c>
      <c r="J6" s="324">
        <v>66800</v>
      </c>
      <c r="K6" s="324">
        <v>4400</v>
      </c>
      <c r="L6" s="324">
        <v>12700</v>
      </c>
      <c r="M6" s="324">
        <v>6400</v>
      </c>
      <c r="N6" s="324">
        <v>0</v>
      </c>
      <c r="O6" s="324">
        <v>3500</v>
      </c>
      <c r="P6" s="324">
        <v>3500</v>
      </c>
      <c r="Q6" s="324">
        <v>0</v>
      </c>
      <c r="R6" s="324">
        <v>3800</v>
      </c>
      <c r="S6" s="324">
        <v>4000</v>
      </c>
      <c r="T6" s="324">
        <v>6400</v>
      </c>
      <c r="U6" s="324">
        <v>4600</v>
      </c>
      <c r="V6" s="324">
        <v>3800</v>
      </c>
      <c r="W6" s="324">
        <v>100</v>
      </c>
      <c r="X6" s="324">
        <v>0</v>
      </c>
      <c r="Y6" s="324">
        <v>4400</v>
      </c>
      <c r="Z6" s="324">
        <v>0</v>
      </c>
      <c r="AA6" s="324">
        <v>3500</v>
      </c>
      <c r="AB6" s="324">
        <v>3700</v>
      </c>
      <c r="AC6" s="324">
        <v>3800</v>
      </c>
      <c r="AD6" s="325">
        <v>1000</v>
      </c>
      <c r="AE6" s="326">
        <v>196400</v>
      </c>
      <c r="AF6" s="51"/>
      <c r="AG6" s="51"/>
    </row>
    <row r="7" spans="1:33" ht="30" customHeight="1">
      <c r="A7" s="327"/>
      <c r="B7" s="328" t="s">
        <v>204</v>
      </c>
      <c r="C7" s="329">
        <v>845100</v>
      </c>
      <c r="D7" s="330">
        <v>329000</v>
      </c>
      <c r="E7" s="330">
        <v>43900</v>
      </c>
      <c r="F7" s="330">
        <v>67800</v>
      </c>
      <c r="G7" s="330">
        <v>28400</v>
      </c>
      <c r="H7" s="330">
        <v>87800</v>
      </c>
      <c r="I7" s="330">
        <v>0</v>
      </c>
      <c r="J7" s="330">
        <v>60800</v>
      </c>
      <c r="K7" s="330">
        <v>4300</v>
      </c>
      <c r="L7" s="330">
        <v>11600</v>
      </c>
      <c r="M7" s="330">
        <v>5800</v>
      </c>
      <c r="N7" s="330">
        <v>0</v>
      </c>
      <c r="O7" s="330">
        <v>3100</v>
      </c>
      <c r="P7" s="330">
        <v>2900</v>
      </c>
      <c r="Q7" s="330">
        <v>0</v>
      </c>
      <c r="R7" s="330">
        <v>3900</v>
      </c>
      <c r="S7" s="330">
        <v>4000</v>
      </c>
      <c r="T7" s="330">
        <v>4500</v>
      </c>
      <c r="U7" s="330">
        <v>4800</v>
      </c>
      <c r="V7" s="330">
        <v>3600</v>
      </c>
      <c r="W7" s="330">
        <v>0</v>
      </c>
      <c r="X7" s="330">
        <v>0</v>
      </c>
      <c r="Y7" s="330">
        <v>3800</v>
      </c>
      <c r="Z7" s="330">
        <v>0</v>
      </c>
      <c r="AA7" s="330">
        <v>3200</v>
      </c>
      <c r="AB7" s="330">
        <v>3400</v>
      </c>
      <c r="AC7" s="330">
        <v>3500</v>
      </c>
      <c r="AD7" s="330">
        <v>900</v>
      </c>
      <c r="AE7" s="331">
        <v>164100</v>
      </c>
      <c r="AF7" s="51"/>
      <c r="AG7" s="51"/>
    </row>
    <row r="8" spans="1:33" ht="30" customHeight="1">
      <c r="A8" s="217"/>
      <c r="B8" s="332" t="s">
        <v>77</v>
      </c>
      <c r="C8" s="222">
        <v>67500</v>
      </c>
      <c r="D8" s="221">
        <v>12100</v>
      </c>
      <c r="E8" s="219">
        <v>2600</v>
      </c>
      <c r="F8" s="219">
        <v>5800</v>
      </c>
      <c r="G8" s="219">
        <v>1500</v>
      </c>
      <c r="H8" s="219">
        <v>800</v>
      </c>
      <c r="I8" s="219">
        <v>100</v>
      </c>
      <c r="J8" s="219">
        <v>6000</v>
      </c>
      <c r="K8" s="219">
        <v>100</v>
      </c>
      <c r="L8" s="219">
        <v>1100</v>
      </c>
      <c r="M8" s="219">
        <v>600</v>
      </c>
      <c r="N8" s="220">
        <v>0</v>
      </c>
      <c r="O8" s="220">
        <v>400</v>
      </c>
      <c r="P8" s="219">
        <v>600</v>
      </c>
      <c r="Q8" s="220">
        <v>0</v>
      </c>
      <c r="R8" s="219">
        <v>-100</v>
      </c>
      <c r="S8" s="219">
        <v>0</v>
      </c>
      <c r="T8" s="219">
        <v>1900</v>
      </c>
      <c r="U8" s="219">
        <v>-200</v>
      </c>
      <c r="V8" s="219">
        <v>200</v>
      </c>
      <c r="W8" s="220">
        <v>100</v>
      </c>
      <c r="X8" s="219">
        <v>0</v>
      </c>
      <c r="Y8" s="219">
        <v>600</v>
      </c>
      <c r="Z8" s="220">
        <v>0</v>
      </c>
      <c r="AA8" s="219">
        <v>300</v>
      </c>
      <c r="AB8" s="219">
        <v>300</v>
      </c>
      <c r="AC8" s="219">
        <v>300</v>
      </c>
      <c r="AD8" s="220">
        <v>100</v>
      </c>
      <c r="AE8" s="218">
        <v>32300</v>
      </c>
    </row>
    <row r="9" spans="1:33" ht="30" customHeight="1">
      <c r="A9" s="217"/>
      <c r="B9" s="333" t="s">
        <v>73</v>
      </c>
      <c r="C9" s="215">
        <v>1.0798722044728435</v>
      </c>
      <c r="D9" s="214">
        <v>1.0367781155015197</v>
      </c>
      <c r="E9" s="213">
        <v>1.0592255125284737</v>
      </c>
      <c r="F9" s="213">
        <v>1.0855457227138643</v>
      </c>
      <c r="G9" s="213">
        <v>1.0528169014084507</v>
      </c>
      <c r="H9" s="213">
        <v>1.0091116173120729</v>
      </c>
      <c r="I9" s="213" t="s">
        <v>190</v>
      </c>
      <c r="J9" s="213">
        <v>1.0986842105263157</v>
      </c>
      <c r="K9" s="213">
        <v>1.0232558139534884</v>
      </c>
      <c r="L9" s="213">
        <v>1.0948275862068966</v>
      </c>
      <c r="M9" s="213">
        <v>1.103448275862069</v>
      </c>
      <c r="N9" s="213" t="s">
        <v>184</v>
      </c>
      <c r="O9" s="213">
        <v>1.1290322580645162</v>
      </c>
      <c r="P9" s="213">
        <v>1.2068965517241379</v>
      </c>
      <c r="Q9" s="213" t="s">
        <v>184</v>
      </c>
      <c r="R9" s="213">
        <v>0.97435897435897434</v>
      </c>
      <c r="S9" s="213">
        <v>1</v>
      </c>
      <c r="T9" s="213">
        <v>1.4222222222222223</v>
      </c>
      <c r="U9" s="213">
        <v>0.95833333333333337</v>
      </c>
      <c r="V9" s="213">
        <v>1.0555555555555556</v>
      </c>
      <c r="W9" s="213" t="s">
        <v>190</v>
      </c>
      <c r="X9" s="213" t="s">
        <v>184</v>
      </c>
      <c r="Y9" s="213">
        <v>1.1578947368421053</v>
      </c>
      <c r="Z9" s="213" t="s">
        <v>184</v>
      </c>
      <c r="AA9" s="213">
        <v>1.09375</v>
      </c>
      <c r="AB9" s="213">
        <v>1.088235294117647</v>
      </c>
      <c r="AC9" s="213">
        <v>1.0857142857142856</v>
      </c>
      <c r="AD9" s="213">
        <v>1.1111111111111112</v>
      </c>
      <c r="AE9" s="212">
        <v>1.1968312004875077</v>
      </c>
    </row>
    <row r="10" spans="1:33" ht="30" customHeight="1" thickBot="1">
      <c r="A10" s="211"/>
      <c r="B10" s="334" t="s">
        <v>112</v>
      </c>
      <c r="C10" s="335">
        <v>1</v>
      </c>
      <c r="D10" s="336">
        <v>0.37376725838264302</v>
      </c>
      <c r="E10" s="208">
        <v>5.0953320184089414E-2</v>
      </c>
      <c r="F10" s="207">
        <v>8.0648696033311415E-2</v>
      </c>
      <c r="G10" s="207">
        <v>3.2763532763532763E-2</v>
      </c>
      <c r="H10" s="207">
        <v>9.7085250931404771E-2</v>
      </c>
      <c r="I10" s="207">
        <v>1.0957703265395574E-4</v>
      </c>
      <c r="J10" s="207">
        <v>7.3197457812842426E-2</v>
      </c>
      <c r="K10" s="207">
        <v>4.8213894367740524E-3</v>
      </c>
      <c r="L10" s="207">
        <v>1.3916283147052377E-2</v>
      </c>
      <c r="M10" s="207">
        <v>7.0129300898531671E-3</v>
      </c>
      <c r="N10" s="207">
        <v>0</v>
      </c>
      <c r="O10" s="207">
        <v>3.8351961428884506E-3</v>
      </c>
      <c r="P10" s="207">
        <v>3.8351961428884506E-3</v>
      </c>
      <c r="Q10" s="207">
        <v>0</v>
      </c>
      <c r="R10" s="207">
        <v>4.1639272408503175E-3</v>
      </c>
      <c r="S10" s="207">
        <v>4.3830813061582295E-3</v>
      </c>
      <c r="T10" s="207">
        <v>7.0129300898531671E-3</v>
      </c>
      <c r="U10" s="207">
        <v>5.0405435020819634E-3</v>
      </c>
      <c r="V10" s="207">
        <v>4.1639272408503175E-3</v>
      </c>
      <c r="W10" s="207">
        <v>1.0957703265395574E-4</v>
      </c>
      <c r="X10" s="207">
        <v>0</v>
      </c>
      <c r="Y10" s="207">
        <v>4.8213894367740524E-3</v>
      </c>
      <c r="Z10" s="207">
        <v>0</v>
      </c>
      <c r="AA10" s="207">
        <v>3.8351961428884506E-3</v>
      </c>
      <c r="AB10" s="207">
        <v>4.054350208196362E-3</v>
      </c>
      <c r="AC10" s="207">
        <v>4.1639272408503175E-3</v>
      </c>
      <c r="AD10" s="207">
        <v>1.0957703265395574E-3</v>
      </c>
      <c r="AE10" s="206">
        <v>0.21520929213236906</v>
      </c>
    </row>
    <row r="11" spans="1:33" ht="30" customHeight="1" thickBot="1">
      <c r="A11" s="233" t="s">
        <v>74</v>
      </c>
      <c r="B11" s="232" t="s">
        <v>75</v>
      </c>
      <c r="C11" s="231">
        <v>9952700</v>
      </c>
      <c r="D11" s="230">
        <v>3740500</v>
      </c>
      <c r="E11" s="229">
        <v>512200</v>
      </c>
      <c r="F11" s="229">
        <v>781100</v>
      </c>
      <c r="G11" s="229">
        <v>334900</v>
      </c>
      <c r="H11" s="229">
        <v>951800</v>
      </c>
      <c r="I11" s="229">
        <v>100</v>
      </c>
      <c r="J11" s="229">
        <v>647900</v>
      </c>
      <c r="K11" s="229">
        <v>49300</v>
      </c>
      <c r="L11" s="229">
        <v>140700</v>
      </c>
      <c r="M11" s="229">
        <v>60300</v>
      </c>
      <c r="N11" s="229">
        <v>500</v>
      </c>
      <c r="O11" s="229">
        <v>17100</v>
      </c>
      <c r="P11" s="229">
        <v>26600</v>
      </c>
      <c r="Q11" s="229">
        <v>200</v>
      </c>
      <c r="R11" s="229">
        <v>37000</v>
      </c>
      <c r="S11" s="229">
        <v>43800</v>
      </c>
      <c r="T11" s="229">
        <v>57900</v>
      </c>
      <c r="U11" s="229">
        <v>53500</v>
      </c>
      <c r="V11" s="229">
        <v>37600</v>
      </c>
      <c r="W11" s="229">
        <v>500</v>
      </c>
      <c r="X11" s="229">
        <v>100</v>
      </c>
      <c r="Y11" s="229">
        <v>42500</v>
      </c>
      <c r="Z11" s="229">
        <v>0</v>
      </c>
      <c r="AA11" s="229">
        <v>37400</v>
      </c>
      <c r="AB11" s="229">
        <v>42100</v>
      </c>
      <c r="AC11" s="229">
        <v>37200</v>
      </c>
      <c r="AD11" s="229">
        <v>8400</v>
      </c>
      <c r="AE11" s="228">
        <v>2291500</v>
      </c>
      <c r="AF11" s="51"/>
      <c r="AG11" s="51"/>
    </row>
    <row r="12" spans="1:33" ht="30" customHeight="1">
      <c r="A12" s="46" t="s">
        <v>162</v>
      </c>
      <c r="B12" s="227" t="s">
        <v>76</v>
      </c>
      <c r="C12" s="226">
        <v>8532600</v>
      </c>
      <c r="D12" s="225">
        <v>3550100</v>
      </c>
      <c r="E12" s="225">
        <v>472300</v>
      </c>
      <c r="F12" s="225">
        <v>745300</v>
      </c>
      <c r="G12" s="225">
        <v>319600</v>
      </c>
      <c r="H12" s="225">
        <v>902900</v>
      </c>
      <c r="I12" s="225">
        <v>0</v>
      </c>
      <c r="J12" s="225">
        <v>629900</v>
      </c>
      <c r="K12" s="225">
        <v>48700</v>
      </c>
      <c r="L12" s="225">
        <v>125700</v>
      </c>
      <c r="M12" s="225">
        <v>49800</v>
      </c>
      <c r="N12" s="225">
        <v>500</v>
      </c>
      <c r="O12" s="225">
        <v>20000</v>
      </c>
      <c r="P12" s="225">
        <v>14800</v>
      </c>
      <c r="Q12" s="225">
        <v>0</v>
      </c>
      <c r="R12" s="225">
        <v>34700</v>
      </c>
      <c r="S12" s="225">
        <v>42200</v>
      </c>
      <c r="T12" s="225">
        <v>49200</v>
      </c>
      <c r="U12" s="225">
        <v>44700</v>
      </c>
      <c r="V12" s="225">
        <v>36100</v>
      </c>
      <c r="W12" s="225">
        <v>400</v>
      </c>
      <c r="X12" s="225">
        <v>0</v>
      </c>
      <c r="Y12" s="225">
        <v>39000</v>
      </c>
      <c r="Z12" s="225">
        <v>0</v>
      </c>
      <c r="AA12" s="225">
        <v>33800</v>
      </c>
      <c r="AB12" s="225">
        <v>40700</v>
      </c>
      <c r="AC12" s="225">
        <v>34600</v>
      </c>
      <c r="AD12" s="225">
        <v>34100</v>
      </c>
      <c r="AE12" s="224">
        <v>1263500</v>
      </c>
      <c r="AF12" s="56"/>
    </row>
    <row r="13" spans="1:33" ht="30" customHeight="1">
      <c r="A13" s="217"/>
      <c r="B13" s="223" t="s">
        <v>77</v>
      </c>
      <c r="C13" s="222">
        <v>1420100</v>
      </c>
      <c r="D13" s="221">
        <v>190400</v>
      </c>
      <c r="E13" s="219">
        <v>39900</v>
      </c>
      <c r="F13" s="219">
        <v>35800</v>
      </c>
      <c r="G13" s="219">
        <v>15300</v>
      </c>
      <c r="H13" s="219">
        <v>48900</v>
      </c>
      <c r="I13" s="219">
        <v>100</v>
      </c>
      <c r="J13" s="219">
        <v>18000</v>
      </c>
      <c r="K13" s="219">
        <v>600</v>
      </c>
      <c r="L13" s="219">
        <v>15000</v>
      </c>
      <c r="M13" s="219">
        <v>10500</v>
      </c>
      <c r="N13" s="220">
        <v>0</v>
      </c>
      <c r="O13" s="219">
        <v>-2900</v>
      </c>
      <c r="P13" s="219">
        <v>11800</v>
      </c>
      <c r="Q13" s="220">
        <v>200</v>
      </c>
      <c r="R13" s="219">
        <v>2300</v>
      </c>
      <c r="S13" s="219">
        <v>1600</v>
      </c>
      <c r="T13" s="219">
        <v>8700</v>
      </c>
      <c r="U13" s="219">
        <v>8800</v>
      </c>
      <c r="V13" s="219">
        <v>1500</v>
      </c>
      <c r="W13" s="220">
        <v>100</v>
      </c>
      <c r="X13" s="219">
        <v>100</v>
      </c>
      <c r="Y13" s="219">
        <v>3500</v>
      </c>
      <c r="Z13" s="220">
        <v>0</v>
      </c>
      <c r="AA13" s="219">
        <v>3600</v>
      </c>
      <c r="AB13" s="219">
        <v>1400</v>
      </c>
      <c r="AC13" s="219">
        <v>2600</v>
      </c>
      <c r="AD13" s="219">
        <v>-25700</v>
      </c>
      <c r="AE13" s="218">
        <v>1028000</v>
      </c>
    </row>
    <row r="14" spans="1:33" ht="30" customHeight="1">
      <c r="A14" s="217"/>
      <c r="B14" s="216" t="s">
        <v>78</v>
      </c>
      <c r="C14" s="215">
        <v>1.166432271523334</v>
      </c>
      <c r="D14" s="214">
        <v>1.0536322920481114</v>
      </c>
      <c r="E14" s="213">
        <v>1.0844802032606393</v>
      </c>
      <c r="F14" s="213">
        <v>1.0480343485844625</v>
      </c>
      <c r="G14" s="213">
        <v>1.0478723404255319</v>
      </c>
      <c r="H14" s="213">
        <v>1.0541588215749251</v>
      </c>
      <c r="I14" s="213" t="s">
        <v>190</v>
      </c>
      <c r="J14" s="213">
        <v>1.0285759644387997</v>
      </c>
      <c r="K14" s="213">
        <v>1.0123203285420945</v>
      </c>
      <c r="L14" s="213">
        <v>1.1193317422434368</v>
      </c>
      <c r="M14" s="213">
        <v>1.2108433734939759</v>
      </c>
      <c r="N14" s="213">
        <v>1</v>
      </c>
      <c r="O14" s="213">
        <v>0.85499999999999998</v>
      </c>
      <c r="P14" s="213">
        <v>1.7972972972972974</v>
      </c>
      <c r="Q14" s="213" t="s">
        <v>190</v>
      </c>
      <c r="R14" s="213">
        <v>1.0662824207492796</v>
      </c>
      <c r="S14" s="213">
        <v>1.0379146919431279</v>
      </c>
      <c r="T14" s="213">
        <v>1.1768292682926829</v>
      </c>
      <c r="U14" s="213">
        <v>1.1968680089485459</v>
      </c>
      <c r="V14" s="213">
        <v>1.0415512465373962</v>
      </c>
      <c r="W14" s="213">
        <v>1.25</v>
      </c>
      <c r="X14" s="213" t="s">
        <v>190</v>
      </c>
      <c r="Y14" s="213">
        <v>1.0897435897435896</v>
      </c>
      <c r="Z14" s="213" t="s">
        <v>184</v>
      </c>
      <c r="AA14" s="213">
        <v>1.1065088757396451</v>
      </c>
      <c r="AB14" s="213">
        <v>1.0343980343980343</v>
      </c>
      <c r="AC14" s="213">
        <v>1.0751445086705202</v>
      </c>
      <c r="AD14" s="213">
        <v>0.24633431085043989</v>
      </c>
      <c r="AE14" s="212">
        <v>1.8136129798179659</v>
      </c>
    </row>
    <row r="15" spans="1:33" ht="30" customHeight="1" thickBot="1">
      <c r="A15" s="211"/>
      <c r="B15" s="210" t="s">
        <v>113</v>
      </c>
      <c r="C15" s="209">
        <v>1</v>
      </c>
      <c r="D15" s="207">
        <v>0.37582766485476304</v>
      </c>
      <c r="E15" s="208">
        <v>5.1463421985993747E-2</v>
      </c>
      <c r="F15" s="207">
        <v>7.8481216152400862E-2</v>
      </c>
      <c r="G15" s="207">
        <v>3.3649160529303605E-2</v>
      </c>
      <c r="H15" s="207">
        <v>9.563234097280135E-2</v>
      </c>
      <c r="I15" s="207">
        <v>1.0047524792267424E-5</v>
      </c>
      <c r="J15" s="207">
        <v>6.509791312910064E-2</v>
      </c>
      <c r="K15" s="207">
        <v>4.9534297225878408E-3</v>
      </c>
      <c r="L15" s="207">
        <v>1.4136867382720266E-2</v>
      </c>
      <c r="M15" s="207">
        <v>6.0586574497372573E-3</v>
      </c>
      <c r="N15" s="207">
        <v>5.0237623961337127E-5</v>
      </c>
      <c r="O15" s="207">
        <v>1.7181267394777296E-3</v>
      </c>
      <c r="P15" s="207">
        <v>2.6726415947431349E-3</v>
      </c>
      <c r="Q15" s="207">
        <v>2.0095049584534849E-5</v>
      </c>
      <c r="R15" s="207">
        <v>3.7175841731389471E-3</v>
      </c>
      <c r="S15" s="207">
        <v>4.4008158590131321E-3</v>
      </c>
      <c r="T15" s="207">
        <v>5.8175168547228394E-3</v>
      </c>
      <c r="U15" s="207">
        <v>5.3754257638630723E-3</v>
      </c>
      <c r="V15" s="207">
        <v>3.7778693218925518E-3</v>
      </c>
      <c r="W15" s="207">
        <v>5.0237623961337127E-5</v>
      </c>
      <c r="X15" s="207">
        <v>1.0047524792267424E-5</v>
      </c>
      <c r="Y15" s="207">
        <v>4.2701980367136558E-3</v>
      </c>
      <c r="Z15" s="207">
        <v>0</v>
      </c>
      <c r="AA15" s="207">
        <v>3.757774272308017E-3</v>
      </c>
      <c r="AB15" s="207">
        <v>4.2300079375445863E-3</v>
      </c>
      <c r="AC15" s="207">
        <v>3.7376792227234823E-3</v>
      </c>
      <c r="AD15" s="207">
        <v>8.4399208255046365E-4</v>
      </c>
      <c r="AE15" s="206">
        <v>0.23023903061480805</v>
      </c>
    </row>
    <row r="16" spans="1:33" ht="30" customHeight="1" thickBot="1">
      <c r="A16" s="233" t="s">
        <v>79</v>
      </c>
      <c r="B16" s="337" t="s">
        <v>80</v>
      </c>
      <c r="C16" s="231">
        <v>2477400</v>
      </c>
      <c r="D16" s="229">
        <v>910100</v>
      </c>
      <c r="E16" s="229">
        <v>123100</v>
      </c>
      <c r="F16" s="229">
        <v>189000</v>
      </c>
      <c r="G16" s="229">
        <v>79300</v>
      </c>
      <c r="H16" s="229">
        <v>236300</v>
      </c>
      <c r="I16" s="229">
        <v>100</v>
      </c>
      <c r="J16" s="229">
        <v>169000</v>
      </c>
      <c r="K16" s="229">
        <v>12400</v>
      </c>
      <c r="L16" s="229">
        <v>34700</v>
      </c>
      <c r="M16" s="229">
        <v>17200</v>
      </c>
      <c r="N16" s="229">
        <v>100</v>
      </c>
      <c r="O16" s="229">
        <v>7800</v>
      </c>
      <c r="P16" s="229">
        <v>8400</v>
      </c>
      <c r="Q16" s="229">
        <v>100</v>
      </c>
      <c r="R16" s="229">
        <v>9400</v>
      </c>
      <c r="S16" s="229">
        <v>10800</v>
      </c>
      <c r="T16" s="229">
        <v>16200</v>
      </c>
      <c r="U16" s="229">
        <v>12000</v>
      </c>
      <c r="V16" s="229">
        <v>9700</v>
      </c>
      <c r="W16" s="229">
        <v>200</v>
      </c>
      <c r="X16" s="229">
        <v>100</v>
      </c>
      <c r="Y16" s="229">
        <v>11400</v>
      </c>
      <c r="Z16" s="229">
        <v>0</v>
      </c>
      <c r="AA16" s="229">
        <v>10000</v>
      </c>
      <c r="AB16" s="229">
        <v>10500</v>
      </c>
      <c r="AC16" s="229">
        <v>9400</v>
      </c>
      <c r="AD16" s="229">
        <v>2100</v>
      </c>
      <c r="AE16" s="228">
        <v>588000</v>
      </c>
      <c r="AF16" s="56"/>
    </row>
    <row r="17" spans="1:32" ht="30" customHeight="1">
      <c r="A17" s="46" t="s">
        <v>163</v>
      </c>
      <c r="B17" s="227" t="s">
        <v>81</v>
      </c>
      <c r="C17" s="226">
        <v>2193500</v>
      </c>
      <c r="D17" s="225">
        <v>846100</v>
      </c>
      <c r="E17" s="225">
        <v>117100</v>
      </c>
      <c r="F17" s="225">
        <v>172100</v>
      </c>
      <c r="G17" s="225">
        <v>79400</v>
      </c>
      <c r="H17" s="225">
        <v>229500</v>
      </c>
      <c r="I17" s="225">
        <v>0</v>
      </c>
      <c r="J17" s="225">
        <v>155400</v>
      </c>
      <c r="K17" s="225">
        <v>12200</v>
      </c>
      <c r="L17" s="225">
        <v>30800</v>
      </c>
      <c r="M17" s="225">
        <v>15100</v>
      </c>
      <c r="N17" s="225">
        <v>100</v>
      </c>
      <c r="O17" s="225">
        <v>6800</v>
      </c>
      <c r="P17" s="225">
        <v>3500</v>
      </c>
      <c r="Q17" s="225">
        <v>0</v>
      </c>
      <c r="R17" s="225">
        <v>9400</v>
      </c>
      <c r="S17" s="225">
        <v>10700</v>
      </c>
      <c r="T17" s="225">
        <v>12200</v>
      </c>
      <c r="U17" s="225">
        <v>11400</v>
      </c>
      <c r="V17" s="225">
        <v>9400</v>
      </c>
      <c r="W17" s="225">
        <v>200</v>
      </c>
      <c r="X17" s="225">
        <v>0</v>
      </c>
      <c r="Y17" s="225">
        <v>10400</v>
      </c>
      <c r="Z17" s="225">
        <v>0</v>
      </c>
      <c r="AA17" s="225">
        <v>9100</v>
      </c>
      <c r="AB17" s="225">
        <v>10200</v>
      </c>
      <c r="AC17" s="225">
        <v>8800</v>
      </c>
      <c r="AD17" s="225">
        <v>4300</v>
      </c>
      <c r="AE17" s="338">
        <v>429300</v>
      </c>
      <c r="AF17" s="56"/>
    </row>
    <row r="18" spans="1:32" ht="30" customHeight="1">
      <c r="A18" s="217"/>
      <c r="B18" s="223" t="s">
        <v>77</v>
      </c>
      <c r="C18" s="222">
        <v>283900</v>
      </c>
      <c r="D18" s="221">
        <v>64000</v>
      </c>
      <c r="E18" s="219">
        <v>6000</v>
      </c>
      <c r="F18" s="219">
        <v>16900</v>
      </c>
      <c r="G18" s="219">
        <v>-100</v>
      </c>
      <c r="H18" s="219">
        <v>6800</v>
      </c>
      <c r="I18" s="219">
        <v>100</v>
      </c>
      <c r="J18" s="219">
        <v>13600</v>
      </c>
      <c r="K18" s="219">
        <v>200</v>
      </c>
      <c r="L18" s="219">
        <v>3900</v>
      </c>
      <c r="M18" s="219">
        <v>2100</v>
      </c>
      <c r="N18" s="220">
        <v>0</v>
      </c>
      <c r="O18" s="220">
        <v>1000</v>
      </c>
      <c r="P18" s="219">
        <v>4900</v>
      </c>
      <c r="Q18" s="220">
        <v>100</v>
      </c>
      <c r="R18" s="219">
        <v>0</v>
      </c>
      <c r="S18" s="219">
        <v>100</v>
      </c>
      <c r="T18" s="219">
        <v>4000</v>
      </c>
      <c r="U18" s="219">
        <v>600</v>
      </c>
      <c r="V18" s="219">
        <v>300</v>
      </c>
      <c r="W18" s="220">
        <v>0</v>
      </c>
      <c r="X18" s="219">
        <v>100</v>
      </c>
      <c r="Y18" s="219">
        <v>1000</v>
      </c>
      <c r="Z18" s="220">
        <v>0</v>
      </c>
      <c r="AA18" s="219">
        <v>900</v>
      </c>
      <c r="AB18" s="219">
        <v>300</v>
      </c>
      <c r="AC18" s="219">
        <v>600</v>
      </c>
      <c r="AD18" s="220">
        <v>-2200</v>
      </c>
      <c r="AE18" s="218">
        <v>158700</v>
      </c>
    </row>
    <row r="19" spans="1:32" ht="30" customHeight="1">
      <c r="A19" s="217"/>
      <c r="B19" s="216" t="s">
        <v>82</v>
      </c>
      <c r="C19" s="215">
        <v>1.1294278550262138</v>
      </c>
      <c r="D19" s="214">
        <v>1.0756411771658196</v>
      </c>
      <c r="E19" s="213">
        <v>1.0512382578992314</v>
      </c>
      <c r="F19" s="213">
        <v>1.0981987216734457</v>
      </c>
      <c r="G19" s="213">
        <v>0.99874055415617125</v>
      </c>
      <c r="H19" s="213">
        <v>1.0296296296296297</v>
      </c>
      <c r="I19" s="213" t="s">
        <v>190</v>
      </c>
      <c r="J19" s="213">
        <v>1.0875160875160874</v>
      </c>
      <c r="K19" s="213">
        <v>1.0163934426229508</v>
      </c>
      <c r="L19" s="213">
        <v>1.1266233766233766</v>
      </c>
      <c r="M19" s="213">
        <v>1.1390728476821192</v>
      </c>
      <c r="N19" s="213">
        <v>1</v>
      </c>
      <c r="O19" s="213">
        <v>1.1470588235294117</v>
      </c>
      <c r="P19" s="213">
        <v>2.4</v>
      </c>
      <c r="Q19" s="213" t="s">
        <v>190</v>
      </c>
      <c r="R19" s="213">
        <v>1</v>
      </c>
      <c r="S19" s="213">
        <v>1.0093457943925233</v>
      </c>
      <c r="T19" s="213">
        <v>1.3278688524590163</v>
      </c>
      <c r="U19" s="213">
        <v>1.0526315789473684</v>
      </c>
      <c r="V19" s="213">
        <v>1.0319148936170213</v>
      </c>
      <c r="W19" s="213">
        <v>1</v>
      </c>
      <c r="X19" s="213" t="s">
        <v>190</v>
      </c>
      <c r="Y19" s="213">
        <v>1.0961538461538463</v>
      </c>
      <c r="Z19" s="213" t="s">
        <v>184</v>
      </c>
      <c r="AA19" s="213">
        <v>1.098901098901099</v>
      </c>
      <c r="AB19" s="213">
        <v>1.0294117647058822</v>
      </c>
      <c r="AC19" s="213">
        <v>1.0681818181818181</v>
      </c>
      <c r="AD19" s="213">
        <v>0.48837209302325579</v>
      </c>
      <c r="AE19" s="212">
        <v>1.3696715583508037</v>
      </c>
    </row>
    <row r="20" spans="1:32" ht="30" customHeight="1" thickBot="1">
      <c r="A20" s="217"/>
      <c r="B20" s="210" t="s">
        <v>114</v>
      </c>
      <c r="C20" s="209">
        <v>1</v>
      </c>
      <c r="D20" s="207">
        <v>0.36736094292403326</v>
      </c>
      <c r="E20" s="208">
        <v>4.9689190280132398E-2</v>
      </c>
      <c r="F20" s="207">
        <v>7.6289658512957131E-2</v>
      </c>
      <c r="G20" s="207">
        <v>3.2009364656494711E-2</v>
      </c>
      <c r="H20" s="207">
        <v>9.5382255590538464E-2</v>
      </c>
      <c r="I20" s="207">
        <v>4.0364898684104301E-5</v>
      </c>
      <c r="J20" s="207">
        <v>6.8216678776136269E-2</v>
      </c>
      <c r="K20" s="207">
        <v>5.0052474368289333E-3</v>
      </c>
      <c r="L20" s="207">
        <v>1.4006619843384194E-2</v>
      </c>
      <c r="M20" s="207">
        <v>6.9427625736659402E-3</v>
      </c>
      <c r="N20" s="207">
        <v>4.0364898684104301E-5</v>
      </c>
      <c r="O20" s="207">
        <v>3.1484620973601355E-3</v>
      </c>
      <c r="P20" s="207">
        <v>3.3906514894647614E-3</v>
      </c>
      <c r="Q20" s="207">
        <v>4.0364898684104301E-5</v>
      </c>
      <c r="R20" s="207">
        <v>3.7943004763058043E-3</v>
      </c>
      <c r="S20" s="207">
        <v>4.3594090578832649E-3</v>
      </c>
      <c r="T20" s="207">
        <v>6.5391135868248969E-3</v>
      </c>
      <c r="U20" s="207">
        <v>4.8437878420925159E-3</v>
      </c>
      <c r="V20" s="207">
        <v>3.9153951723581177E-3</v>
      </c>
      <c r="W20" s="207">
        <v>8.0729797368208603E-5</v>
      </c>
      <c r="X20" s="207">
        <v>4.0364898684104301E-5</v>
      </c>
      <c r="Y20" s="207">
        <v>4.6015984499878908E-3</v>
      </c>
      <c r="Z20" s="207">
        <v>0</v>
      </c>
      <c r="AA20" s="207">
        <v>4.0364898684104302E-3</v>
      </c>
      <c r="AB20" s="207">
        <v>4.2383143618309515E-3</v>
      </c>
      <c r="AC20" s="207">
        <v>3.7943004763058043E-3</v>
      </c>
      <c r="AD20" s="207">
        <v>8.4766287236619036E-4</v>
      </c>
      <c r="AE20" s="206">
        <v>0.23734560426253329</v>
      </c>
    </row>
    <row r="21" spans="1:32" ht="14">
      <c r="A21" s="339" t="s">
        <v>115</v>
      </c>
      <c r="B21" s="340" t="s">
        <v>116</v>
      </c>
      <c r="C21" s="341"/>
      <c r="D21" s="252"/>
      <c r="E21" s="252"/>
      <c r="F21" s="252"/>
      <c r="G21" s="252"/>
      <c r="H21" s="252"/>
      <c r="I21" s="252"/>
      <c r="J21" s="253"/>
      <c r="K21" s="253"/>
      <c r="L21" s="253"/>
      <c r="M21" s="253"/>
      <c r="N21" s="253"/>
      <c r="O21" s="253"/>
      <c r="P21" s="253"/>
      <c r="Q21" s="253"/>
      <c r="R21" s="253"/>
      <c r="S21" s="253"/>
      <c r="T21" s="253"/>
      <c r="U21" s="253"/>
      <c r="V21" s="253"/>
      <c r="W21" s="253"/>
      <c r="X21" s="253"/>
      <c r="Y21" s="253"/>
      <c r="Z21" s="253"/>
      <c r="AA21" s="253"/>
      <c r="AB21" s="253"/>
      <c r="AC21" s="253"/>
      <c r="AD21" s="253"/>
      <c r="AE21" s="253"/>
    </row>
    <row r="22" spans="1:32" ht="14">
      <c r="A22" s="340"/>
      <c r="B22" s="340" t="s">
        <v>117</v>
      </c>
      <c r="C22" s="341"/>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row>
    <row r="23" spans="1:32" ht="14">
      <c r="A23" s="340"/>
      <c r="B23" s="340" t="s">
        <v>195</v>
      </c>
      <c r="C23" s="341"/>
      <c r="D23" s="252"/>
      <c r="E23" s="252"/>
      <c r="F23" s="252"/>
      <c r="G23" s="252"/>
      <c r="H23" s="252"/>
      <c r="I23" s="252"/>
      <c r="J23" s="252"/>
      <c r="K23" s="252"/>
      <c r="L23" s="252"/>
      <c r="M23" s="252"/>
      <c r="N23" s="252"/>
      <c r="O23" s="252"/>
      <c r="P23" s="252"/>
      <c r="Q23" s="252"/>
      <c r="R23" s="252"/>
      <c r="S23" s="252"/>
      <c r="T23" s="252"/>
      <c r="U23" s="252"/>
      <c r="V23" s="253"/>
      <c r="W23" s="253"/>
      <c r="X23" s="253"/>
      <c r="Y23" s="253"/>
      <c r="Z23" s="253"/>
      <c r="AA23" s="253"/>
      <c r="AB23" s="253"/>
      <c r="AC23" s="253"/>
      <c r="AD23" s="253"/>
      <c r="AE23" s="253"/>
    </row>
    <row r="24" spans="1:32" ht="16.5">
      <c r="A24" s="253"/>
      <c r="B24" s="255"/>
      <c r="C24" s="342"/>
      <c r="D24" s="252"/>
      <c r="E24" s="252"/>
      <c r="F24" s="252"/>
      <c r="G24" s="252"/>
      <c r="H24" s="252"/>
      <c r="I24" s="252"/>
      <c r="J24" s="252"/>
      <c r="K24" s="252"/>
      <c r="L24" s="252"/>
      <c r="M24" s="252"/>
      <c r="N24" s="252"/>
      <c r="O24" s="252"/>
      <c r="P24" s="252"/>
      <c r="Q24" s="252"/>
      <c r="R24" s="252"/>
      <c r="S24" s="252"/>
      <c r="T24" s="252"/>
      <c r="U24" s="252"/>
      <c r="V24" s="253"/>
      <c r="W24" s="253"/>
      <c r="X24" s="253"/>
      <c r="Y24" s="253"/>
      <c r="Z24" s="253"/>
      <c r="AA24" s="253"/>
      <c r="AB24" s="253"/>
      <c r="AC24" s="253"/>
      <c r="AD24" s="253"/>
      <c r="AE24" s="253"/>
    </row>
    <row r="25" spans="1:32" ht="26.25" customHeight="1" thickBot="1">
      <c r="A25" s="343"/>
      <c r="B25" s="343"/>
      <c r="C25" s="343"/>
      <c r="D25" s="344" t="s">
        <v>118</v>
      </c>
      <c r="E25" s="344"/>
      <c r="F25" s="344"/>
      <c r="G25" s="344"/>
      <c r="H25" s="344" t="s">
        <v>119</v>
      </c>
      <c r="I25" s="344"/>
      <c r="J25" s="344"/>
      <c r="K25" s="343"/>
      <c r="L25" s="343"/>
      <c r="M25" s="343"/>
      <c r="N25" s="343"/>
      <c r="O25" s="343"/>
      <c r="P25" s="343"/>
      <c r="Q25" s="343"/>
      <c r="R25" s="343"/>
      <c r="S25" s="343"/>
      <c r="T25" s="343"/>
      <c r="U25" s="343"/>
      <c r="V25" s="343"/>
      <c r="W25" s="343"/>
      <c r="X25" s="343"/>
      <c r="Y25" s="343"/>
      <c r="Z25" s="343"/>
      <c r="AA25" s="343"/>
      <c r="AB25" s="343"/>
      <c r="AC25" s="343"/>
      <c r="AD25" s="343"/>
      <c r="AE25" s="343"/>
    </row>
    <row r="26" spans="1:32" ht="26.25" customHeight="1" thickBot="1">
      <c r="A26" s="343"/>
      <c r="B26" s="343"/>
      <c r="C26" s="343"/>
      <c r="D26" s="344"/>
      <c r="E26" s="345" t="s">
        <v>120</v>
      </c>
      <c r="F26" s="346" t="s">
        <v>121</v>
      </c>
      <c r="G26" s="344"/>
      <c r="H26" s="344"/>
      <c r="I26" s="345" t="s">
        <v>122</v>
      </c>
      <c r="J26" s="346" t="s">
        <v>123</v>
      </c>
      <c r="K26" s="343"/>
      <c r="L26" s="343"/>
      <c r="M26" s="343"/>
      <c r="N26" s="343"/>
      <c r="O26" s="343"/>
      <c r="P26" s="343"/>
      <c r="Q26" s="49"/>
      <c r="R26" s="49"/>
      <c r="S26" s="343"/>
      <c r="T26" s="343"/>
      <c r="U26" s="343"/>
      <c r="V26" s="343"/>
      <c r="W26" s="343"/>
      <c r="X26" s="343"/>
      <c r="Y26" s="343"/>
      <c r="Z26" s="343"/>
      <c r="AA26" s="343"/>
      <c r="AB26" s="343"/>
      <c r="AC26" s="343"/>
      <c r="AD26" s="343"/>
      <c r="AE26" s="343"/>
    </row>
    <row r="27" spans="1:32" ht="26.25" customHeight="1">
      <c r="A27" s="343"/>
      <c r="B27" s="343"/>
      <c r="C27" s="343"/>
      <c r="D27" s="347" t="s">
        <v>267</v>
      </c>
      <c r="E27" s="348">
        <v>305600</v>
      </c>
      <c r="F27" s="349">
        <v>35600</v>
      </c>
      <c r="G27" s="350"/>
      <c r="H27" s="347" t="s">
        <v>267</v>
      </c>
      <c r="I27" s="348">
        <v>609200</v>
      </c>
      <c r="J27" s="351">
        <v>103300</v>
      </c>
      <c r="K27" s="350"/>
      <c r="L27" s="343"/>
      <c r="M27" s="135"/>
      <c r="N27" s="253"/>
      <c r="O27" s="343"/>
      <c r="P27" s="343"/>
      <c r="Q27" s="49"/>
      <c r="R27" s="49"/>
      <c r="S27" s="343"/>
      <c r="T27" s="343"/>
      <c r="U27" s="343"/>
      <c r="V27" s="343"/>
      <c r="W27" s="343"/>
      <c r="X27" s="343"/>
      <c r="Y27" s="343"/>
      <c r="Z27" s="343"/>
      <c r="AA27" s="343"/>
      <c r="AB27" s="343"/>
      <c r="AC27" s="343"/>
      <c r="AD27" s="343"/>
      <c r="AE27" s="343"/>
    </row>
    <row r="28" spans="1:32" ht="26.25" customHeight="1">
      <c r="A28" s="343"/>
      <c r="B28" s="343"/>
      <c r="C28" s="343"/>
      <c r="D28" s="352" t="s">
        <v>204</v>
      </c>
      <c r="E28" s="353">
        <v>295600</v>
      </c>
      <c r="F28" s="354">
        <v>33300</v>
      </c>
      <c r="G28" s="355"/>
      <c r="H28" s="352" t="s">
        <v>204</v>
      </c>
      <c r="I28" s="356">
        <v>581500</v>
      </c>
      <c r="J28" s="357">
        <v>96600</v>
      </c>
      <c r="K28" s="358"/>
      <c r="L28" s="253"/>
      <c r="M28" s="343"/>
      <c r="N28" s="343"/>
      <c r="O28" s="343"/>
      <c r="P28" s="343"/>
      <c r="Q28" s="343"/>
      <c r="R28" s="343"/>
      <c r="S28" s="343"/>
      <c r="T28" s="343"/>
      <c r="U28" s="343"/>
      <c r="V28" s="343"/>
      <c r="W28" s="343"/>
      <c r="X28" s="343"/>
      <c r="Y28" s="343"/>
      <c r="Z28" s="343"/>
      <c r="AA28" s="343"/>
      <c r="AB28" s="343"/>
      <c r="AC28" s="343"/>
      <c r="AD28" s="343"/>
      <c r="AE28" s="343"/>
    </row>
    <row r="29" spans="1:32" ht="26.25" customHeight="1">
      <c r="A29" s="343"/>
      <c r="B29" s="343"/>
      <c r="C29" s="343"/>
      <c r="D29" s="359" t="s">
        <v>77</v>
      </c>
      <c r="E29" s="360">
        <v>10000</v>
      </c>
      <c r="F29" s="361">
        <v>2300</v>
      </c>
      <c r="G29" s="253"/>
      <c r="H29" s="359" t="s">
        <v>77</v>
      </c>
      <c r="I29" s="360">
        <v>27700</v>
      </c>
      <c r="J29" s="361">
        <v>6700</v>
      </c>
      <c r="K29" s="343"/>
      <c r="L29" s="343"/>
      <c r="M29" s="343"/>
      <c r="N29" s="343"/>
      <c r="O29" s="343"/>
      <c r="P29" s="343"/>
      <c r="Q29" s="343"/>
      <c r="R29" s="343"/>
      <c r="S29" s="343"/>
      <c r="T29" s="343"/>
      <c r="U29" s="343"/>
      <c r="V29" s="343"/>
      <c r="W29" s="343"/>
      <c r="X29" s="343"/>
      <c r="Y29" s="343"/>
      <c r="Z29" s="343"/>
      <c r="AA29" s="343"/>
      <c r="AB29" s="343"/>
      <c r="AC29" s="343"/>
      <c r="AD29" s="343"/>
      <c r="AE29" s="343"/>
    </row>
    <row r="30" spans="1:32" ht="26.25" customHeight="1">
      <c r="A30" s="343"/>
      <c r="B30" s="343"/>
      <c r="C30" s="343"/>
      <c r="D30" s="362" t="s">
        <v>124</v>
      </c>
      <c r="E30" s="363">
        <v>1.0338294993234101</v>
      </c>
      <c r="F30" s="364">
        <v>1.0690690690690692</v>
      </c>
      <c r="G30" s="253"/>
      <c r="H30" s="362" t="s">
        <v>124</v>
      </c>
      <c r="I30" s="363">
        <v>1.0476354256233877</v>
      </c>
      <c r="J30" s="365">
        <v>1.0693581780538302</v>
      </c>
      <c r="K30" s="343"/>
      <c r="L30" s="366" t="s">
        <v>125</v>
      </c>
      <c r="M30" s="366"/>
      <c r="N30" s="366"/>
      <c r="O30" s="366"/>
      <c r="P30" s="366"/>
      <c r="Q30" s="366"/>
      <c r="R30" s="366"/>
      <c r="S30" s="366"/>
      <c r="T30" s="366"/>
      <c r="U30" s="343"/>
      <c r="V30" s="343"/>
      <c r="W30" s="343"/>
      <c r="X30" s="343"/>
      <c r="Y30" s="343"/>
      <c r="Z30" s="343"/>
      <c r="AA30" s="343"/>
      <c r="AB30" s="343"/>
      <c r="AC30" s="343"/>
      <c r="AD30" s="343"/>
      <c r="AE30" s="343"/>
    </row>
    <row r="31" spans="1:32" ht="26.25" customHeight="1" thickBot="1">
      <c r="A31" s="253"/>
      <c r="B31" s="253"/>
      <c r="C31" s="253"/>
      <c r="D31" s="367" t="s">
        <v>112</v>
      </c>
      <c r="E31" s="368">
        <v>0.35931804820693708</v>
      </c>
      <c r="F31" s="369">
        <v>4.1857730746619637E-2</v>
      </c>
      <c r="G31" s="253"/>
      <c r="H31" s="370" t="s">
        <v>126</v>
      </c>
      <c r="I31" s="371">
        <v>0.85501754385964912</v>
      </c>
      <c r="J31" s="372">
        <v>0.14498245614035088</v>
      </c>
      <c r="K31" s="253"/>
      <c r="L31" s="469" t="s">
        <v>127</v>
      </c>
      <c r="M31" s="469"/>
      <c r="N31" s="469"/>
      <c r="O31" s="469"/>
      <c r="P31" s="469"/>
      <c r="Q31" s="469"/>
      <c r="R31" s="469"/>
      <c r="S31" s="469"/>
      <c r="T31" s="469"/>
      <c r="U31" s="373"/>
      <c r="V31" s="373"/>
      <c r="W31" s="253"/>
      <c r="X31" s="253"/>
      <c r="Y31" s="253"/>
      <c r="Z31" s="253"/>
      <c r="AA31" s="253"/>
      <c r="AB31" s="253"/>
      <c r="AC31" s="253"/>
      <c r="AD31" s="253"/>
      <c r="AE31" s="253"/>
    </row>
  </sheetData>
  <mergeCells count="2">
    <mergeCell ref="L31:T31"/>
    <mergeCell ref="A1:B1"/>
  </mergeCells>
  <phoneticPr fontId="2"/>
  <conditionalFormatting sqref="C9:AE9">
    <cfRule type="cellIs" dxfId="22" priority="3" operator="equal">
      <formula>"△100%"</formula>
    </cfRule>
  </conditionalFormatting>
  <conditionalFormatting sqref="C19:AE19">
    <cfRule type="cellIs" dxfId="21" priority="2" operator="equal">
      <formula>"△100%"</formula>
    </cfRule>
  </conditionalFormatting>
  <conditionalFormatting sqref="I28:J28">
    <cfRule type="containsBlanks" dxfId="20" priority="4">
      <formula>LEN(TRIM(I28))=0</formula>
    </cfRule>
  </conditionalFormatting>
  <conditionalFormatting sqref="AE14">
    <cfRule type="cellIs" dxfId="19" priority="1" operator="equal">
      <formula>"△100%"</formula>
    </cfRule>
  </conditionalFormatting>
  <hyperlinks>
    <hyperlink ref="A1:B1" location="令和６年度!A1" display="令和６年度!A1" xr:uid="{8899C1CA-54F5-4DF3-8F6D-A9524BEDB4BC}"/>
  </hyperlinks>
  <pageMargins left="0.70866141732283472" right="0.70866141732283472" top="0.74803149606299213" bottom="0.7480314960629921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R29"/>
  <sheetViews>
    <sheetView zoomScaleNormal="100" workbookViewId="0">
      <selection sqref="A1:B1"/>
    </sheetView>
  </sheetViews>
  <sheetFormatPr defaultColWidth="9" defaultRowHeight="13"/>
  <cols>
    <col min="1" max="1" width="11.08203125" style="47" customWidth="1"/>
    <col min="2" max="2" width="10.08203125" style="47" customWidth="1"/>
    <col min="3" max="3" width="13.83203125" style="47" customWidth="1"/>
    <col min="4" max="17" width="10.75" style="47" customWidth="1"/>
    <col min="18" max="16384" width="9" style="47"/>
  </cols>
  <sheetData>
    <row r="1" spans="1:18" s="125" customFormat="1" ht="24" customHeight="1">
      <c r="A1" s="468" t="str">
        <f>令和６年度!A1</f>
        <v>令和６年度</v>
      </c>
      <c r="B1" s="468"/>
      <c r="C1" s="122"/>
      <c r="D1" s="122"/>
      <c r="E1" s="123" t="str">
        <f ca="1">RIGHT(CELL("filename",$A$1),LEN(CELL("filename",$A$1))-FIND("]",CELL("filename",$A$1)))</f>
        <v>３月（３表）</v>
      </c>
      <c r="F1" s="124" t="s">
        <v>137</v>
      </c>
      <c r="G1" s="123"/>
      <c r="H1" s="124"/>
      <c r="I1" s="126"/>
      <c r="J1" s="123"/>
      <c r="K1" s="124"/>
      <c r="L1" s="126"/>
      <c r="M1" s="126"/>
      <c r="N1" s="126"/>
      <c r="O1" s="126"/>
      <c r="P1" s="126"/>
      <c r="Q1" s="126"/>
    </row>
    <row r="2" spans="1:18" ht="10.5" customHeight="1">
      <c r="A2" s="50"/>
      <c r="B2" s="50"/>
      <c r="C2" s="50"/>
      <c r="D2" s="50"/>
      <c r="E2" s="50"/>
      <c r="F2" s="50"/>
      <c r="G2" s="50"/>
      <c r="H2" s="50"/>
      <c r="I2" s="50"/>
      <c r="J2" s="50"/>
      <c r="K2" s="50"/>
      <c r="L2" s="50"/>
      <c r="M2" s="50"/>
      <c r="N2" s="50"/>
      <c r="O2" s="50"/>
      <c r="P2" s="50"/>
      <c r="Q2" s="50"/>
    </row>
    <row r="3" spans="1:18" ht="18.5" thickBot="1">
      <c r="A3" s="136" t="s">
        <v>128</v>
      </c>
      <c r="B3" s="137"/>
      <c r="C3" s="137"/>
      <c r="D3" s="136"/>
      <c r="E3" s="137"/>
      <c r="F3" s="137"/>
      <c r="G3" s="137"/>
      <c r="H3" s="137"/>
      <c r="I3" s="137"/>
      <c r="J3" s="137"/>
      <c r="K3" s="137"/>
      <c r="L3" s="138"/>
      <c r="M3" s="137"/>
      <c r="N3" s="137"/>
      <c r="O3" s="137"/>
      <c r="P3" s="137"/>
      <c r="Q3" s="137"/>
      <c r="R3" s="135"/>
    </row>
    <row r="4" spans="1:18" ht="19.5" customHeight="1">
      <c r="A4" s="9"/>
      <c r="B4" s="39" t="s">
        <v>62</v>
      </c>
      <c r="C4" s="139"/>
      <c r="D4" s="140">
        <v>1</v>
      </c>
      <c r="E4" s="140">
        <v>2</v>
      </c>
      <c r="F4" s="140">
        <v>3</v>
      </c>
      <c r="G4" s="140">
        <v>4</v>
      </c>
      <c r="H4" s="140">
        <v>5</v>
      </c>
      <c r="I4" s="140">
        <v>6</v>
      </c>
      <c r="J4" s="140">
        <v>7</v>
      </c>
      <c r="K4" s="140">
        <v>8</v>
      </c>
      <c r="L4" s="140">
        <v>9</v>
      </c>
      <c r="M4" s="140">
        <v>10</v>
      </c>
      <c r="N4" s="140">
        <v>11</v>
      </c>
      <c r="O4" s="140">
        <v>12</v>
      </c>
      <c r="P4" s="140">
        <v>13</v>
      </c>
      <c r="Q4" s="141">
        <v>14</v>
      </c>
      <c r="R4" s="135"/>
    </row>
    <row r="5" spans="1:18" ht="19.5" customHeight="1" thickBot="1">
      <c r="A5" s="40" t="s">
        <v>65</v>
      </c>
      <c r="B5" s="10"/>
      <c r="C5" s="142" t="s">
        <v>129</v>
      </c>
      <c r="D5" s="143" t="s">
        <v>165</v>
      </c>
      <c r="E5" s="144" t="s">
        <v>166</v>
      </c>
      <c r="F5" s="144" t="s">
        <v>167</v>
      </c>
      <c r="G5" s="144" t="s">
        <v>168</v>
      </c>
      <c r="H5" s="144" t="s">
        <v>169</v>
      </c>
      <c r="I5" s="144" t="s">
        <v>170</v>
      </c>
      <c r="J5" s="144" t="s">
        <v>171</v>
      </c>
      <c r="K5" s="144" t="s">
        <v>172</v>
      </c>
      <c r="L5" s="144" t="s">
        <v>173</v>
      </c>
      <c r="M5" s="144" t="s">
        <v>174</v>
      </c>
      <c r="N5" s="144" t="s">
        <v>175</v>
      </c>
      <c r="O5" s="144" t="s">
        <v>176</v>
      </c>
      <c r="P5" s="144" t="s">
        <v>177</v>
      </c>
      <c r="Q5" s="145" t="s">
        <v>178</v>
      </c>
      <c r="R5" s="135"/>
    </row>
    <row r="6" spans="1:18" ht="30" customHeight="1" thickBot="1">
      <c r="A6" s="146" t="s">
        <v>71</v>
      </c>
      <c r="B6" s="374" t="s">
        <v>267</v>
      </c>
      <c r="C6" s="147">
        <v>196400</v>
      </c>
      <c r="D6" s="148">
        <v>79000</v>
      </c>
      <c r="E6" s="148">
        <v>41400</v>
      </c>
      <c r="F6" s="148">
        <v>16700</v>
      </c>
      <c r="G6" s="148">
        <v>13700</v>
      </c>
      <c r="H6" s="148">
        <v>6900</v>
      </c>
      <c r="I6" s="148">
        <v>1600</v>
      </c>
      <c r="J6" s="148">
        <v>1600</v>
      </c>
      <c r="K6" s="148">
        <v>300</v>
      </c>
      <c r="L6" s="148">
        <v>2200</v>
      </c>
      <c r="M6" s="148">
        <v>2000</v>
      </c>
      <c r="N6" s="148">
        <v>1000</v>
      </c>
      <c r="O6" s="148">
        <v>400</v>
      </c>
      <c r="P6" s="148">
        <v>2000</v>
      </c>
      <c r="Q6" s="149">
        <v>27600</v>
      </c>
      <c r="R6" s="165"/>
    </row>
    <row r="7" spans="1:18" ht="30" customHeight="1">
      <c r="A7" s="11"/>
      <c r="B7" s="375" t="s">
        <v>204</v>
      </c>
      <c r="C7" s="12">
        <v>164100</v>
      </c>
      <c r="D7" s="13">
        <v>59200</v>
      </c>
      <c r="E7" s="14">
        <v>23000</v>
      </c>
      <c r="F7" s="14">
        <v>18700</v>
      </c>
      <c r="G7" s="14">
        <v>15200</v>
      </c>
      <c r="H7" s="14">
        <v>8900</v>
      </c>
      <c r="I7" s="14">
        <v>2100</v>
      </c>
      <c r="J7" s="14">
        <v>3000</v>
      </c>
      <c r="K7" s="14">
        <v>300</v>
      </c>
      <c r="L7" s="14">
        <v>600</v>
      </c>
      <c r="M7" s="14">
        <v>1600</v>
      </c>
      <c r="N7" s="14">
        <v>700</v>
      </c>
      <c r="O7" s="15">
        <v>200</v>
      </c>
      <c r="P7" s="14">
        <v>2100</v>
      </c>
      <c r="Q7" s="16">
        <v>28500</v>
      </c>
      <c r="R7" s="165"/>
    </row>
    <row r="8" spans="1:18" ht="30" customHeight="1">
      <c r="A8" s="11"/>
      <c r="B8" s="17" t="s">
        <v>77</v>
      </c>
      <c r="C8" s="41">
        <v>32300</v>
      </c>
      <c r="D8" s="42">
        <v>19800</v>
      </c>
      <c r="E8" s="43">
        <v>18400</v>
      </c>
      <c r="F8" s="42">
        <v>-2000</v>
      </c>
      <c r="G8" s="42">
        <v>-1500</v>
      </c>
      <c r="H8" s="42">
        <v>-2000</v>
      </c>
      <c r="I8" s="42">
        <v>-500</v>
      </c>
      <c r="J8" s="42">
        <v>-1400</v>
      </c>
      <c r="K8" s="42">
        <v>0</v>
      </c>
      <c r="L8" s="42">
        <v>1600</v>
      </c>
      <c r="M8" s="42">
        <v>400</v>
      </c>
      <c r="N8" s="42">
        <v>300</v>
      </c>
      <c r="O8" s="42">
        <v>200</v>
      </c>
      <c r="P8" s="42">
        <v>-100</v>
      </c>
      <c r="Q8" s="44">
        <v>-900</v>
      </c>
      <c r="R8" s="135"/>
    </row>
    <row r="9" spans="1:18" ht="30" customHeight="1">
      <c r="A9" s="11"/>
      <c r="B9" s="18" t="s">
        <v>73</v>
      </c>
      <c r="C9" s="19">
        <v>1.1968312004875077</v>
      </c>
      <c r="D9" s="20">
        <v>1.3344594594594594</v>
      </c>
      <c r="E9" s="21">
        <v>1.8</v>
      </c>
      <c r="F9" s="20">
        <v>0.89304812834224601</v>
      </c>
      <c r="G9" s="20">
        <v>0.90131578947368418</v>
      </c>
      <c r="H9" s="20">
        <v>0.7752808988764045</v>
      </c>
      <c r="I9" s="20">
        <v>0.76190476190476186</v>
      </c>
      <c r="J9" s="20">
        <v>0.53333333333333333</v>
      </c>
      <c r="K9" s="20">
        <v>1</v>
      </c>
      <c r="L9" s="20">
        <v>3.6666666666666665</v>
      </c>
      <c r="M9" s="20">
        <v>1.25</v>
      </c>
      <c r="N9" s="20">
        <v>1.4285714285714286</v>
      </c>
      <c r="O9" s="20">
        <v>2</v>
      </c>
      <c r="P9" s="20">
        <v>0.95238095238095233</v>
      </c>
      <c r="Q9" s="22">
        <v>0.96842105263157896</v>
      </c>
      <c r="R9" s="135"/>
    </row>
    <row r="10" spans="1:18" ht="30" customHeight="1" thickBot="1">
      <c r="A10" s="45"/>
      <c r="B10" s="23" t="s">
        <v>113</v>
      </c>
      <c r="C10" s="24">
        <v>1.0000000000000002</v>
      </c>
      <c r="D10" s="25">
        <v>0.40224032586558045</v>
      </c>
      <c r="E10" s="26">
        <v>0.21079429735234215</v>
      </c>
      <c r="F10" s="27">
        <v>8.503054989816701E-2</v>
      </c>
      <c r="G10" s="27">
        <v>6.9755600814663948E-2</v>
      </c>
      <c r="H10" s="27">
        <v>3.5132382892057029E-2</v>
      </c>
      <c r="I10" s="27">
        <v>8.1466395112016286E-3</v>
      </c>
      <c r="J10" s="27">
        <v>8.1466395112016286E-3</v>
      </c>
      <c r="K10" s="27">
        <v>1.5274949083503055E-3</v>
      </c>
      <c r="L10" s="27">
        <v>1.1201629327902239E-2</v>
      </c>
      <c r="M10" s="27">
        <v>1.0183299389002037E-2</v>
      </c>
      <c r="N10" s="27">
        <v>5.0916496945010185E-3</v>
      </c>
      <c r="O10" s="27">
        <v>2.0366598778004071E-3</v>
      </c>
      <c r="P10" s="27">
        <v>1.0183299389002037E-2</v>
      </c>
      <c r="Q10" s="28">
        <v>0.14052953156822812</v>
      </c>
      <c r="R10" s="135"/>
    </row>
    <row r="11" spans="1:18" ht="30" customHeight="1" thickBot="1">
      <c r="A11" s="150" t="s">
        <v>74</v>
      </c>
      <c r="B11" s="151" t="s">
        <v>75</v>
      </c>
      <c r="C11" s="152">
        <v>2291500</v>
      </c>
      <c r="D11" s="153">
        <v>882800</v>
      </c>
      <c r="E11" s="153">
        <v>470900</v>
      </c>
      <c r="F11" s="153">
        <v>337300</v>
      </c>
      <c r="G11" s="153">
        <v>181200</v>
      </c>
      <c r="H11" s="153">
        <v>51100</v>
      </c>
      <c r="I11" s="153">
        <v>12100</v>
      </c>
      <c r="J11" s="153">
        <v>10800</v>
      </c>
      <c r="K11" s="153">
        <v>3600</v>
      </c>
      <c r="L11" s="153">
        <v>20600</v>
      </c>
      <c r="M11" s="153">
        <v>21400</v>
      </c>
      <c r="N11" s="153">
        <v>9100</v>
      </c>
      <c r="O11" s="153">
        <v>4200</v>
      </c>
      <c r="P11" s="153">
        <v>10700</v>
      </c>
      <c r="Q11" s="154">
        <v>275700</v>
      </c>
      <c r="R11" s="165"/>
    </row>
    <row r="12" spans="1:18" ht="30" customHeight="1">
      <c r="A12" s="155" t="s">
        <v>162</v>
      </c>
      <c r="B12" s="29" t="s">
        <v>76</v>
      </c>
      <c r="C12" s="30">
        <v>1263500</v>
      </c>
      <c r="D12" s="31">
        <v>528500</v>
      </c>
      <c r="E12" s="31">
        <v>282100</v>
      </c>
      <c r="F12" s="31">
        <v>80100</v>
      </c>
      <c r="G12" s="31">
        <v>149600</v>
      </c>
      <c r="H12" s="31">
        <v>37100</v>
      </c>
      <c r="I12" s="31">
        <v>10100</v>
      </c>
      <c r="J12" s="31">
        <v>9600</v>
      </c>
      <c r="K12" s="31">
        <v>1800</v>
      </c>
      <c r="L12" s="31">
        <v>6400</v>
      </c>
      <c r="M12" s="31">
        <v>10200</v>
      </c>
      <c r="N12" s="31">
        <v>5200</v>
      </c>
      <c r="O12" s="31">
        <v>1700</v>
      </c>
      <c r="P12" s="31">
        <v>7800</v>
      </c>
      <c r="Q12" s="32">
        <v>133300</v>
      </c>
      <c r="R12" s="165"/>
    </row>
    <row r="13" spans="1:18" ht="30" customHeight="1">
      <c r="A13" s="11"/>
      <c r="B13" s="33" t="s">
        <v>77</v>
      </c>
      <c r="C13" s="41">
        <v>1028000</v>
      </c>
      <c r="D13" s="42">
        <v>354300</v>
      </c>
      <c r="E13" s="43">
        <v>188800</v>
      </c>
      <c r="F13" s="42">
        <v>257200</v>
      </c>
      <c r="G13" s="42">
        <v>31600</v>
      </c>
      <c r="H13" s="42">
        <v>14000</v>
      </c>
      <c r="I13" s="42">
        <v>2000</v>
      </c>
      <c r="J13" s="42">
        <v>1200</v>
      </c>
      <c r="K13" s="42">
        <v>1800</v>
      </c>
      <c r="L13" s="42">
        <v>14200</v>
      </c>
      <c r="M13" s="42">
        <v>11200</v>
      </c>
      <c r="N13" s="42">
        <v>3900</v>
      </c>
      <c r="O13" s="42">
        <v>2500</v>
      </c>
      <c r="P13" s="42">
        <v>2900</v>
      </c>
      <c r="Q13" s="44">
        <v>142400</v>
      </c>
      <c r="R13" s="135"/>
    </row>
    <row r="14" spans="1:18" ht="30" customHeight="1">
      <c r="A14" s="11"/>
      <c r="B14" s="34" t="s">
        <v>78</v>
      </c>
      <c r="C14" s="19">
        <v>1.8136129798179659</v>
      </c>
      <c r="D14" s="20">
        <v>1.6703878902554399</v>
      </c>
      <c r="E14" s="21">
        <v>1.6692662176533144</v>
      </c>
      <c r="F14" s="20">
        <v>4.2109862671660423</v>
      </c>
      <c r="G14" s="20">
        <v>1.2112299465240641</v>
      </c>
      <c r="H14" s="20">
        <v>1.3773584905660377</v>
      </c>
      <c r="I14" s="20">
        <v>1.198019801980198</v>
      </c>
      <c r="J14" s="20">
        <v>1.125</v>
      </c>
      <c r="K14" s="20">
        <v>2</v>
      </c>
      <c r="L14" s="20">
        <v>3.21875</v>
      </c>
      <c r="M14" s="20">
        <v>2.0980392156862746</v>
      </c>
      <c r="N14" s="20">
        <v>1.75</v>
      </c>
      <c r="O14" s="20">
        <v>2.4705882352941178</v>
      </c>
      <c r="P14" s="20">
        <v>1.3717948717948718</v>
      </c>
      <c r="Q14" s="22">
        <v>2.0682670667666918</v>
      </c>
      <c r="R14" s="135"/>
    </row>
    <row r="15" spans="1:18" ht="30" customHeight="1" thickBot="1">
      <c r="A15" s="45"/>
      <c r="B15" s="35" t="s">
        <v>113</v>
      </c>
      <c r="C15" s="36">
        <v>1</v>
      </c>
      <c r="D15" s="27">
        <v>0.38524983635173465</v>
      </c>
      <c r="E15" s="27">
        <v>0.20549858171503382</v>
      </c>
      <c r="F15" s="27">
        <v>0.14719615972070696</v>
      </c>
      <c r="G15" s="27">
        <v>7.9074841806676843E-2</v>
      </c>
      <c r="H15" s="27">
        <v>2.2299803622081605E-2</v>
      </c>
      <c r="I15" s="27">
        <v>5.2803840279293038E-3</v>
      </c>
      <c r="J15" s="27">
        <v>4.7130700414575602E-3</v>
      </c>
      <c r="K15" s="27">
        <v>1.5710233471525202E-3</v>
      </c>
      <c r="L15" s="27">
        <v>8.9897447087060878E-3</v>
      </c>
      <c r="M15" s="27">
        <v>9.338861008073315E-3</v>
      </c>
      <c r="N15" s="27">
        <v>3.971197905302204E-3</v>
      </c>
      <c r="O15" s="27">
        <v>1.8328605716779402E-3</v>
      </c>
      <c r="P15" s="27">
        <v>4.6694305040366575E-3</v>
      </c>
      <c r="Q15" s="28">
        <v>0.12031420466943051</v>
      </c>
      <c r="R15" s="135"/>
    </row>
    <row r="16" spans="1:18" ht="30" customHeight="1" thickBot="1">
      <c r="A16" s="150" t="s">
        <v>79</v>
      </c>
      <c r="B16" s="151" t="s">
        <v>80</v>
      </c>
      <c r="C16" s="152">
        <v>588000</v>
      </c>
      <c r="D16" s="153">
        <v>195400</v>
      </c>
      <c r="E16" s="153">
        <v>148300</v>
      </c>
      <c r="F16" s="153">
        <v>95600</v>
      </c>
      <c r="G16" s="153">
        <v>40200</v>
      </c>
      <c r="H16" s="153">
        <v>14500</v>
      </c>
      <c r="I16" s="153">
        <v>3300</v>
      </c>
      <c r="J16" s="153">
        <v>3200</v>
      </c>
      <c r="K16" s="153">
        <v>700</v>
      </c>
      <c r="L16" s="153">
        <v>5400</v>
      </c>
      <c r="M16" s="153">
        <v>5400</v>
      </c>
      <c r="N16" s="153">
        <v>2700</v>
      </c>
      <c r="O16" s="153">
        <v>1300</v>
      </c>
      <c r="P16" s="153">
        <v>3600</v>
      </c>
      <c r="Q16" s="154">
        <v>68400</v>
      </c>
      <c r="R16" s="165"/>
    </row>
    <row r="17" spans="1:18" ht="30" customHeight="1">
      <c r="A17" s="155" t="s">
        <v>163</v>
      </c>
      <c r="B17" s="29" t="s">
        <v>81</v>
      </c>
      <c r="C17" s="30">
        <v>429300</v>
      </c>
      <c r="D17" s="31">
        <v>169100</v>
      </c>
      <c r="E17" s="31">
        <v>78300</v>
      </c>
      <c r="F17" s="31">
        <v>45800</v>
      </c>
      <c r="G17" s="31">
        <v>40500</v>
      </c>
      <c r="H17" s="31">
        <v>14600</v>
      </c>
      <c r="I17" s="31">
        <v>3500</v>
      </c>
      <c r="J17" s="31">
        <v>4000</v>
      </c>
      <c r="K17" s="31">
        <v>500</v>
      </c>
      <c r="L17" s="31">
        <v>1500</v>
      </c>
      <c r="M17" s="31">
        <v>4300</v>
      </c>
      <c r="N17" s="31">
        <v>2000</v>
      </c>
      <c r="O17" s="31">
        <v>500</v>
      </c>
      <c r="P17" s="31">
        <v>2600</v>
      </c>
      <c r="Q17" s="37">
        <v>62100</v>
      </c>
      <c r="R17" s="165"/>
    </row>
    <row r="18" spans="1:18" ht="30" customHeight="1">
      <c r="A18" s="11"/>
      <c r="B18" s="33" t="s">
        <v>77</v>
      </c>
      <c r="C18" s="41">
        <v>158700</v>
      </c>
      <c r="D18" s="42">
        <v>26300</v>
      </c>
      <c r="E18" s="43">
        <v>70000</v>
      </c>
      <c r="F18" s="42">
        <v>49800</v>
      </c>
      <c r="G18" s="42">
        <v>-300</v>
      </c>
      <c r="H18" s="42">
        <v>-100</v>
      </c>
      <c r="I18" s="42">
        <v>-200</v>
      </c>
      <c r="J18" s="42">
        <v>-800</v>
      </c>
      <c r="K18" s="42">
        <v>200</v>
      </c>
      <c r="L18" s="42">
        <v>3900</v>
      </c>
      <c r="M18" s="42">
        <v>1100</v>
      </c>
      <c r="N18" s="42">
        <v>700</v>
      </c>
      <c r="O18" s="42">
        <v>800</v>
      </c>
      <c r="P18" s="42">
        <v>1000</v>
      </c>
      <c r="Q18" s="44">
        <v>6300</v>
      </c>
      <c r="R18" s="166"/>
    </row>
    <row r="19" spans="1:18" ht="30" customHeight="1">
      <c r="A19" s="11"/>
      <c r="B19" s="34" t="s">
        <v>82</v>
      </c>
      <c r="C19" s="19">
        <v>1.3696715583508037</v>
      </c>
      <c r="D19" s="20">
        <v>1.1555292726197517</v>
      </c>
      <c r="E19" s="21">
        <v>1.8939974457215836</v>
      </c>
      <c r="F19" s="20">
        <v>2.0873362445414849</v>
      </c>
      <c r="G19" s="20">
        <v>0.99259259259259258</v>
      </c>
      <c r="H19" s="20">
        <v>0.99315068493150682</v>
      </c>
      <c r="I19" s="20">
        <v>0.94285714285714284</v>
      </c>
      <c r="J19" s="20">
        <v>0.8</v>
      </c>
      <c r="K19" s="156">
        <v>1.4</v>
      </c>
      <c r="L19" s="20">
        <v>3.6</v>
      </c>
      <c r="M19" s="20">
        <v>1.2558139534883721</v>
      </c>
      <c r="N19" s="20">
        <v>1.35</v>
      </c>
      <c r="O19" s="20">
        <v>2.6</v>
      </c>
      <c r="P19" s="20">
        <v>1.3846153846153846</v>
      </c>
      <c r="Q19" s="22">
        <v>1.1014492753623188</v>
      </c>
      <c r="R19" s="166"/>
    </row>
    <row r="20" spans="1:18" ht="30" customHeight="1" thickBot="1">
      <c r="A20" s="11"/>
      <c r="B20" s="35" t="s">
        <v>114</v>
      </c>
      <c r="C20" s="36">
        <v>1.0000000000000002</v>
      </c>
      <c r="D20" s="27">
        <v>0.33231292517006805</v>
      </c>
      <c r="E20" s="27">
        <v>0.2522108843537415</v>
      </c>
      <c r="F20" s="27">
        <v>0.16258503401360544</v>
      </c>
      <c r="G20" s="27">
        <v>6.8367346938775511E-2</v>
      </c>
      <c r="H20" s="27">
        <v>2.4659863945578231E-2</v>
      </c>
      <c r="I20" s="27">
        <v>5.6122448979591833E-3</v>
      </c>
      <c r="J20" s="27">
        <v>5.4421768707482989E-3</v>
      </c>
      <c r="K20" s="27">
        <v>1.1904761904761906E-3</v>
      </c>
      <c r="L20" s="27">
        <v>9.1836734693877559E-3</v>
      </c>
      <c r="M20" s="27">
        <v>9.1836734693877559E-3</v>
      </c>
      <c r="N20" s="27">
        <v>4.591836734693878E-3</v>
      </c>
      <c r="O20" s="27">
        <v>2.2108843537414968E-3</v>
      </c>
      <c r="P20" s="27">
        <v>6.1224489795918364E-3</v>
      </c>
      <c r="Q20" s="28">
        <v>0.11632653061224489</v>
      </c>
      <c r="R20" s="166"/>
    </row>
    <row r="21" spans="1:18" ht="15" customHeight="1">
      <c r="A21" s="157" t="s">
        <v>115</v>
      </c>
      <c r="B21" s="158" t="s">
        <v>196</v>
      </c>
      <c r="C21" s="159"/>
      <c r="D21" s="160"/>
      <c r="E21" s="160"/>
      <c r="F21" s="160"/>
      <c r="G21" s="160"/>
      <c r="H21" s="158"/>
      <c r="I21" s="158"/>
      <c r="J21" s="158"/>
      <c r="K21" s="158"/>
      <c r="L21" s="158"/>
      <c r="M21" s="158"/>
      <c r="N21" s="158"/>
      <c r="O21" s="158"/>
      <c r="P21" s="158"/>
      <c r="Q21" s="158"/>
      <c r="R21" s="135"/>
    </row>
    <row r="22" spans="1:18" ht="15" customHeight="1">
      <c r="A22" s="157"/>
      <c r="B22" s="161" t="s">
        <v>157</v>
      </c>
      <c r="C22" s="159"/>
      <c r="D22" s="160"/>
      <c r="E22" s="160"/>
      <c r="F22" s="160"/>
      <c r="G22" s="160"/>
      <c r="H22" s="158"/>
      <c r="I22" s="158"/>
      <c r="J22" s="158"/>
      <c r="K22" s="158"/>
      <c r="L22" s="158"/>
      <c r="M22" s="158"/>
      <c r="N22" s="158"/>
      <c r="O22" s="158"/>
      <c r="P22" s="158"/>
      <c r="Q22" s="158"/>
      <c r="R22" s="135"/>
    </row>
    <row r="23" spans="1:18" ht="15" customHeight="1">
      <c r="A23" s="158"/>
      <c r="B23" s="161" t="s">
        <v>158</v>
      </c>
      <c r="C23" s="159"/>
      <c r="D23" s="160"/>
      <c r="E23" s="160"/>
      <c r="F23" s="160"/>
      <c r="G23" s="160"/>
      <c r="H23" s="160"/>
      <c r="I23" s="160"/>
      <c r="J23" s="160"/>
      <c r="K23" s="160"/>
      <c r="L23" s="160"/>
      <c r="M23" s="160"/>
      <c r="N23" s="160"/>
      <c r="O23" s="160"/>
      <c r="P23" s="160"/>
      <c r="Q23" s="160"/>
      <c r="R23" s="135"/>
    </row>
    <row r="24" spans="1:18" ht="15" customHeight="1">
      <c r="A24" s="158"/>
      <c r="B24" s="161" t="s">
        <v>159</v>
      </c>
      <c r="C24" s="159"/>
      <c r="D24" s="160"/>
      <c r="E24" s="160"/>
      <c r="F24" s="160"/>
      <c r="G24" s="160"/>
      <c r="H24" s="160"/>
      <c r="I24" s="160"/>
      <c r="J24" s="160"/>
      <c r="K24" s="160"/>
      <c r="L24" s="160"/>
      <c r="M24" s="160"/>
      <c r="N24" s="160"/>
      <c r="O24" s="160"/>
      <c r="P24" s="160"/>
      <c r="Q24" s="160"/>
      <c r="R24" s="135"/>
    </row>
    <row r="25" spans="1:18" ht="15" customHeight="1">
      <c r="A25" s="158"/>
      <c r="B25" s="161" t="s">
        <v>160</v>
      </c>
      <c r="C25" s="159"/>
      <c r="D25" s="160"/>
      <c r="E25" s="160"/>
      <c r="F25" s="160"/>
      <c r="G25" s="160"/>
      <c r="H25" s="160"/>
      <c r="I25" s="160"/>
      <c r="J25" s="160"/>
      <c r="K25" s="160"/>
      <c r="L25" s="160"/>
      <c r="M25" s="160"/>
      <c r="N25" s="160"/>
      <c r="O25" s="160"/>
      <c r="P25" s="160"/>
      <c r="Q25" s="160"/>
      <c r="R25" s="135"/>
    </row>
    <row r="26" spans="1:18" ht="15" customHeight="1">
      <c r="A26" s="158"/>
      <c r="B26" s="162" t="s">
        <v>130</v>
      </c>
      <c r="C26" s="159"/>
      <c r="D26" s="160"/>
      <c r="E26" s="160"/>
      <c r="F26" s="160"/>
      <c r="G26" s="160"/>
      <c r="H26" s="160"/>
      <c r="I26" s="160"/>
      <c r="J26" s="160"/>
      <c r="K26" s="160"/>
      <c r="L26" s="160"/>
      <c r="M26" s="160"/>
      <c r="N26" s="160"/>
      <c r="O26" s="160"/>
      <c r="P26" s="160"/>
      <c r="Q26" s="160"/>
      <c r="R26" s="135"/>
    </row>
    <row r="27" spans="1:18" ht="15" customHeight="1">
      <c r="A27" s="52"/>
      <c r="B27" s="55"/>
      <c r="C27" s="53"/>
      <c r="D27" s="54"/>
      <c r="E27" s="54"/>
      <c r="F27" s="54"/>
      <c r="G27" s="54"/>
      <c r="H27" s="54"/>
      <c r="I27" s="54"/>
      <c r="J27" s="54"/>
      <c r="K27" s="54"/>
      <c r="L27" s="54"/>
      <c r="M27" s="54"/>
      <c r="N27" s="54"/>
      <c r="O27" s="54"/>
      <c r="P27" s="54"/>
      <c r="Q27" s="54"/>
    </row>
    <row r="28" spans="1:18" ht="15" customHeight="1">
      <c r="A28" s="52"/>
      <c r="B28" s="55"/>
      <c r="C28" s="53"/>
      <c r="D28" s="54"/>
      <c r="E28" s="54"/>
      <c r="F28" s="54"/>
      <c r="G28" s="54"/>
      <c r="H28" s="54"/>
      <c r="I28" s="54"/>
      <c r="J28" s="54"/>
      <c r="K28" s="54"/>
      <c r="L28" s="54"/>
      <c r="M28" s="54"/>
      <c r="N28" s="54"/>
      <c r="O28" s="54"/>
      <c r="P28" s="54"/>
      <c r="Q28" s="54"/>
    </row>
    <row r="29" spans="1:18" ht="15" customHeight="1"/>
  </sheetData>
  <mergeCells count="1">
    <mergeCell ref="A1:B1"/>
  </mergeCells>
  <phoneticPr fontId="2"/>
  <conditionalFormatting sqref="C9:Q9">
    <cfRule type="cellIs" dxfId="18" priority="2" operator="equal">
      <formula>"△100%"</formula>
    </cfRule>
  </conditionalFormatting>
  <conditionalFormatting sqref="C14:Q14">
    <cfRule type="cellIs" dxfId="17" priority="1" operator="equal">
      <formula>"△100%"</formula>
    </cfRule>
  </conditionalFormatting>
  <hyperlinks>
    <hyperlink ref="A1:B1" location="令和６年度!A1" display="令和６年度!A1" xr:uid="{916516D5-54CF-4B4F-B7B8-989819F88051}"/>
  </hyperlinks>
  <pageMargins left="0.70866141732283472" right="0.70866141732283472" top="0.74803149606299213" bottom="0.74803149606299213"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pageSetUpPr fitToPage="1"/>
  </sheetPr>
  <dimension ref="A1:AC77"/>
  <sheetViews>
    <sheetView showGridLines="0" view="pageBreakPreview" zoomScale="85" zoomScaleNormal="40" zoomScaleSheetLayoutView="85" zoomScalePageLayoutView="40" workbookViewId="0">
      <selection sqref="A1:B1"/>
    </sheetView>
  </sheetViews>
  <sheetFormatPr defaultColWidth="9.25" defaultRowHeight="38.25" customHeight="1"/>
  <cols>
    <col min="1" max="1" width="4.75" style="86" customWidth="1"/>
    <col min="2" max="11" width="8.08203125" style="86" customWidth="1"/>
    <col min="12" max="21" width="5.58203125" style="86" customWidth="1"/>
    <col min="22" max="29" width="5.58203125" style="64" customWidth="1"/>
    <col min="30" max="16384" width="9.25" style="64"/>
  </cols>
  <sheetData>
    <row r="1" spans="1:29" s="60" customFormat="1" ht="33" customHeight="1">
      <c r="A1" s="468" t="str">
        <f>令和６年度!A1</f>
        <v>令和６年度</v>
      </c>
      <c r="B1" s="468"/>
      <c r="C1" s="482" t="s">
        <v>273</v>
      </c>
      <c r="D1" s="482"/>
      <c r="E1" s="482"/>
      <c r="F1" s="482"/>
      <c r="G1" s="482"/>
      <c r="H1" s="482"/>
      <c r="I1" s="482"/>
      <c r="J1" s="482"/>
      <c r="K1" s="482"/>
      <c r="L1" s="482"/>
      <c r="M1" s="482"/>
      <c r="N1" s="482"/>
      <c r="O1" s="482"/>
      <c r="P1" s="482"/>
      <c r="Q1" s="482"/>
      <c r="R1" s="482"/>
      <c r="S1" s="482"/>
      <c r="T1" s="482"/>
      <c r="U1" s="482"/>
    </row>
    <row r="2" spans="1:29" ht="16.5" customHeight="1">
      <c r="A2" s="61"/>
      <c r="B2" s="61"/>
      <c r="C2" s="61"/>
      <c r="D2" s="61"/>
      <c r="E2" s="61"/>
      <c r="F2" s="61"/>
      <c r="G2" s="61"/>
      <c r="H2" s="61"/>
      <c r="I2" s="61"/>
      <c r="J2" s="61"/>
      <c r="K2" s="61"/>
      <c r="L2" s="61"/>
      <c r="M2" s="61"/>
      <c r="N2" s="61"/>
      <c r="O2" s="61"/>
      <c r="P2" s="62"/>
      <c r="Q2" s="63"/>
      <c r="R2" s="63"/>
      <c r="S2" s="483" t="s">
        <v>180</v>
      </c>
      <c r="T2" s="483"/>
      <c r="U2" s="483"/>
      <c r="V2" s="61"/>
    </row>
    <row r="3" spans="1:29" ht="21" customHeight="1">
      <c r="A3" s="65"/>
      <c r="B3" s="478" t="s">
        <v>268</v>
      </c>
      <c r="C3" s="479"/>
      <c r="D3" s="478" t="s">
        <v>138</v>
      </c>
      <c r="E3" s="479"/>
      <c r="F3" s="478" t="s">
        <v>164</v>
      </c>
      <c r="G3" s="479"/>
      <c r="H3" s="478" t="s">
        <v>181</v>
      </c>
      <c r="I3" s="479"/>
      <c r="J3" s="478" t="s">
        <v>185</v>
      </c>
      <c r="K3" s="479"/>
      <c r="L3" s="478" t="s">
        <v>205</v>
      </c>
      <c r="M3" s="479"/>
      <c r="N3" s="478" t="s">
        <v>269</v>
      </c>
      <c r="O3" s="479"/>
      <c r="P3" s="480" t="s">
        <v>270</v>
      </c>
      <c r="Q3" s="481"/>
      <c r="R3" s="480" t="s">
        <v>206</v>
      </c>
      <c r="S3" s="481"/>
      <c r="T3" s="480" t="s">
        <v>182</v>
      </c>
      <c r="U3" s="481"/>
      <c r="V3" s="480" t="s">
        <v>186</v>
      </c>
      <c r="W3" s="481"/>
      <c r="X3" s="480" t="s">
        <v>207</v>
      </c>
      <c r="Y3" s="481"/>
      <c r="Z3" s="480" t="s">
        <v>271</v>
      </c>
      <c r="AA3" s="481"/>
      <c r="AB3" s="480" t="s">
        <v>272</v>
      </c>
      <c r="AC3" s="481"/>
    </row>
    <row r="4" spans="1:29" ht="21" customHeight="1">
      <c r="A4" s="66"/>
      <c r="B4" s="67" t="s">
        <v>131</v>
      </c>
      <c r="C4" s="68" t="s">
        <v>132</v>
      </c>
      <c r="D4" s="67" t="s">
        <v>131</v>
      </c>
      <c r="E4" s="68" t="s">
        <v>132</v>
      </c>
      <c r="F4" s="67" t="s">
        <v>131</v>
      </c>
      <c r="G4" s="68" t="s">
        <v>132</v>
      </c>
      <c r="H4" s="67" t="s">
        <v>131</v>
      </c>
      <c r="I4" s="68" t="s">
        <v>132</v>
      </c>
      <c r="J4" s="67" t="s">
        <v>131</v>
      </c>
      <c r="K4" s="68" t="s">
        <v>132</v>
      </c>
      <c r="L4" s="67" t="s">
        <v>131</v>
      </c>
      <c r="M4" s="68" t="s">
        <v>132</v>
      </c>
      <c r="N4" s="67" t="s">
        <v>131</v>
      </c>
      <c r="O4" s="68" t="s">
        <v>132</v>
      </c>
      <c r="P4" s="388" t="s">
        <v>131</v>
      </c>
      <c r="Q4" s="68" t="s">
        <v>132</v>
      </c>
      <c r="R4" s="388" t="s">
        <v>131</v>
      </c>
      <c r="S4" s="68" t="s">
        <v>132</v>
      </c>
      <c r="T4" s="388" t="s">
        <v>131</v>
      </c>
      <c r="U4" s="68" t="s">
        <v>132</v>
      </c>
      <c r="V4" s="388" t="s">
        <v>131</v>
      </c>
      <c r="W4" s="68" t="s">
        <v>132</v>
      </c>
      <c r="X4" s="388" t="s">
        <v>131</v>
      </c>
      <c r="Y4" s="68" t="s">
        <v>132</v>
      </c>
      <c r="Z4" s="388" t="s">
        <v>131</v>
      </c>
      <c r="AA4" s="68" t="s">
        <v>132</v>
      </c>
      <c r="AB4" s="388" t="s">
        <v>131</v>
      </c>
      <c r="AC4" s="68" t="s">
        <v>132</v>
      </c>
    </row>
    <row r="5" spans="1:29" ht="33" customHeight="1">
      <c r="A5" s="69">
        <v>4</v>
      </c>
      <c r="B5" s="70">
        <v>833200</v>
      </c>
      <c r="C5" s="71">
        <v>833200</v>
      </c>
      <c r="D5" s="378">
        <v>851400</v>
      </c>
      <c r="E5" s="71">
        <v>851400</v>
      </c>
      <c r="F5" s="70">
        <v>77300</v>
      </c>
      <c r="G5" s="72">
        <v>77300</v>
      </c>
      <c r="H5" s="70">
        <v>262600</v>
      </c>
      <c r="I5" s="72">
        <v>262600</v>
      </c>
      <c r="J5" s="70">
        <v>409000</v>
      </c>
      <c r="K5" s="72">
        <v>409000</v>
      </c>
      <c r="L5" s="70">
        <v>669800</v>
      </c>
      <c r="M5" s="72">
        <v>669800</v>
      </c>
      <c r="N5" s="70">
        <v>752300</v>
      </c>
      <c r="O5" s="379">
        <v>752300</v>
      </c>
      <c r="P5" s="389">
        <v>2.1843494959193492</v>
      </c>
      <c r="Q5" s="390">
        <v>2.1843494959193492</v>
      </c>
      <c r="R5" s="391">
        <v>-90.920836269673487</v>
      </c>
      <c r="S5" s="392">
        <v>-90.920836269673487</v>
      </c>
      <c r="T5" s="391">
        <v>239.71539456662356</v>
      </c>
      <c r="U5" s="392">
        <v>239.71539456662356</v>
      </c>
      <c r="V5" s="389">
        <v>55.750190403655751</v>
      </c>
      <c r="W5" s="392">
        <v>55.750190403655751</v>
      </c>
      <c r="X5" s="393">
        <v>63.765281173594133</v>
      </c>
      <c r="Y5" s="392">
        <v>63.765281173594133</v>
      </c>
      <c r="Z5" s="389">
        <v>12.317109584950742</v>
      </c>
      <c r="AA5" s="390">
        <v>12.317109584950742</v>
      </c>
      <c r="AB5" s="389">
        <v>-9.7095535285645695</v>
      </c>
      <c r="AC5" s="392">
        <v>-9.7095535285645695</v>
      </c>
    </row>
    <row r="6" spans="1:29" ht="33" customHeight="1">
      <c r="A6" s="69">
        <v>5</v>
      </c>
      <c r="B6" s="73">
        <v>830900</v>
      </c>
      <c r="C6" s="74">
        <v>1664100</v>
      </c>
      <c r="D6" s="380">
        <v>834900</v>
      </c>
      <c r="E6" s="74">
        <v>1686300</v>
      </c>
      <c r="F6" s="73">
        <v>44000</v>
      </c>
      <c r="G6" s="74">
        <v>121300</v>
      </c>
      <c r="H6" s="75">
        <v>195200</v>
      </c>
      <c r="I6" s="74">
        <v>457800</v>
      </c>
      <c r="J6" s="75">
        <v>396800</v>
      </c>
      <c r="K6" s="74">
        <v>805800</v>
      </c>
      <c r="L6" s="75">
        <v>645200</v>
      </c>
      <c r="M6" s="74">
        <v>1315000</v>
      </c>
      <c r="N6" s="75">
        <v>710400</v>
      </c>
      <c r="O6" s="74">
        <v>1462700</v>
      </c>
      <c r="P6" s="394">
        <v>0.48140570465760391</v>
      </c>
      <c r="Q6" s="395">
        <v>1.3340544438435131</v>
      </c>
      <c r="R6" s="394">
        <v>-94.729907773386032</v>
      </c>
      <c r="S6" s="395">
        <v>-92.806736642353087</v>
      </c>
      <c r="T6" s="394">
        <v>343.63636363636363</v>
      </c>
      <c r="U6" s="395">
        <v>277.4113767518549</v>
      </c>
      <c r="V6" s="394">
        <v>103.27868852459017</v>
      </c>
      <c r="W6" s="396">
        <v>76.015727391874179</v>
      </c>
      <c r="X6" s="394">
        <v>62.600806451612897</v>
      </c>
      <c r="Y6" s="396">
        <v>63.191859022089858</v>
      </c>
      <c r="Z6" s="394">
        <v>10.105393676379421</v>
      </c>
      <c r="AA6" s="397">
        <v>11.231939163498097</v>
      </c>
      <c r="AB6" s="394">
        <v>-14.502346852810206</v>
      </c>
      <c r="AC6" s="396">
        <v>-12.102638062616435</v>
      </c>
    </row>
    <row r="7" spans="1:29" ht="33" customHeight="1">
      <c r="A7" s="69">
        <v>6</v>
      </c>
      <c r="B7" s="73">
        <v>809700</v>
      </c>
      <c r="C7" s="74">
        <v>2473800</v>
      </c>
      <c r="D7" s="380">
        <v>868200</v>
      </c>
      <c r="E7" s="74">
        <v>2554500</v>
      </c>
      <c r="F7" s="73">
        <v>144100</v>
      </c>
      <c r="G7" s="74">
        <v>265400</v>
      </c>
      <c r="H7" s="75">
        <v>162900</v>
      </c>
      <c r="I7" s="74">
        <v>620700</v>
      </c>
      <c r="J7" s="75">
        <v>448500</v>
      </c>
      <c r="K7" s="74">
        <v>1254300</v>
      </c>
      <c r="L7" s="75">
        <v>663400</v>
      </c>
      <c r="M7" s="74">
        <v>1978400</v>
      </c>
      <c r="N7" s="75">
        <v>748000</v>
      </c>
      <c r="O7" s="74">
        <v>2210700</v>
      </c>
      <c r="P7" s="394">
        <v>7.2248981104112744</v>
      </c>
      <c r="Q7" s="395">
        <v>3.2621877273829796</v>
      </c>
      <c r="R7" s="398">
        <v>-83.402441833678878</v>
      </c>
      <c r="S7" s="395">
        <v>-89.610491289880599</v>
      </c>
      <c r="T7" s="394">
        <v>13.046495489243568</v>
      </c>
      <c r="U7" s="395">
        <v>133.87339864355687</v>
      </c>
      <c r="V7" s="394">
        <v>175.3222836095764</v>
      </c>
      <c r="W7" s="396">
        <v>102.07829869502177</v>
      </c>
      <c r="X7" s="394">
        <v>47.915273132664424</v>
      </c>
      <c r="Y7" s="396">
        <v>57.729410826755952</v>
      </c>
      <c r="Z7" s="394">
        <v>12.752487187217383</v>
      </c>
      <c r="AA7" s="396">
        <v>11.741811564900928</v>
      </c>
      <c r="AB7" s="394">
        <v>-7.6201062121773475</v>
      </c>
      <c r="AC7" s="399">
        <v>-10.635459616783891</v>
      </c>
    </row>
    <row r="8" spans="1:29" ht="33" customHeight="1">
      <c r="A8" s="69">
        <v>7</v>
      </c>
      <c r="B8" s="73">
        <v>885800</v>
      </c>
      <c r="C8" s="74">
        <v>3359600</v>
      </c>
      <c r="D8" s="380">
        <v>963600</v>
      </c>
      <c r="E8" s="74">
        <v>3518100</v>
      </c>
      <c r="F8" s="73">
        <v>277300</v>
      </c>
      <c r="G8" s="74">
        <v>542700</v>
      </c>
      <c r="H8" s="75">
        <v>250400</v>
      </c>
      <c r="I8" s="74">
        <v>871100</v>
      </c>
      <c r="J8" s="75">
        <v>607800</v>
      </c>
      <c r="K8" s="74">
        <v>1862100</v>
      </c>
      <c r="L8" s="75">
        <v>778800</v>
      </c>
      <c r="M8" s="74">
        <v>2757200</v>
      </c>
      <c r="N8" s="75">
        <v>915400</v>
      </c>
      <c r="O8" s="74">
        <v>3126100</v>
      </c>
      <c r="P8" s="394">
        <v>8.7830209979679523</v>
      </c>
      <c r="Q8" s="395">
        <v>4.7178235504226791</v>
      </c>
      <c r="R8" s="394">
        <v>-71.222498962224989</v>
      </c>
      <c r="S8" s="395">
        <v>-84.574059861857251</v>
      </c>
      <c r="T8" s="394">
        <v>-9.7006851785070296</v>
      </c>
      <c r="U8" s="395">
        <v>60.512253547079411</v>
      </c>
      <c r="V8" s="394">
        <v>142.73162939297123</v>
      </c>
      <c r="W8" s="396">
        <v>113.76420617609918</v>
      </c>
      <c r="X8" s="394">
        <v>28.13425468904245</v>
      </c>
      <c r="Y8" s="396">
        <v>48.069384028784725</v>
      </c>
      <c r="Z8" s="394">
        <v>17.539804827940415</v>
      </c>
      <c r="AA8" s="396">
        <v>13.379515450456992</v>
      </c>
      <c r="AB8" s="394">
        <v>3.3416121020546399</v>
      </c>
      <c r="AC8" s="396">
        <v>-6.9502321704964913</v>
      </c>
    </row>
    <row r="9" spans="1:29" ht="33" customHeight="1">
      <c r="A9" s="69">
        <v>8</v>
      </c>
      <c r="B9" s="380">
        <v>1041500</v>
      </c>
      <c r="C9" s="74">
        <v>4401100</v>
      </c>
      <c r="D9" s="73">
        <v>1021200</v>
      </c>
      <c r="E9" s="74">
        <v>4539300</v>
      </c>
      <c r="F9" s="73">
        <v>202800</v>
      </c>
      <c r="G9" s="74">
        <v>745500</v>
      </c>
      <c r="H9" s="75">
        <v>288200</v>
      </c>
      <c r="I9" s="74">
        <v>1159300</v>
      </c>
      <c r="J9" s="75">
        <v>640800</v>
      </c>
      <c r="K9" s="74">
        <v>2502900</v>
      </c>
      <c r="L9" s="75">
        <v>728600</v>
      </c>
      <c r="M9" s="74">
        <v>3485800</v>
      </c>
      <c r="N9" s="75">
        <v>1003800</v>
      </c>
      <c r="O9" s="74">
        <v>4129900</v>
      </c>
      <c r="P9" s="394">
        <v>-1.9491118578972646</v>
      </c>
      <c r="Q9" s="395">
        <v>3.14012405989412</v>
      </c>
      <c r="R9" s="394">
        <v>-80.141010575793189</v>
      </c>
      <c r="S9" s="395">
        <v>-83.576762937016724</v>
      </c>
      <c r="T9" s="394">
        <v>42.110453648915183</v>
      </c>
      <c r="U9" s="395">
        <v>55.506371562709603</v>
      </c>
      <c r="V9" s="394">
        <v>122.34559333795977</v>
      </c>
      <c r="W9" s="396">
        <v>115.89752436815323</v>
      </c>
      <c r="X9" s="394">
        <v>13.7016229712859</v>
      </c>
      <c r="Y9" s="396">
        <v>39.27044628231252</v>
      </c>
      <c r="Z9" s="394">
        <v>37.771067801262689</v>
      </c>
      <c r="AA9" s="395">
        <v>18.477824315795516</v>
      </c>
      <c r="AB9" s="394">
        <v>-3.6197791646663546</v>
      </c>
      <c r="AC9" s="396">
        <v>-6.1620958396764394</v>
      </c>
    </row>
    <row r="10" spans="1:29" ht="33" customHeight="1">
      <c r="A10" s="69">
        <v>9</v>
      </c>
      <c r="B10" s="73">
        <v>801500</v>
      </c>
      <c r="C10" s="74">
        <v>5202600</v>
      </c>
      <c r="D10" s="73">
        <v>809300</v>
      </c>
      <c r="E10" s="74">
        <v>5348600</v>
      </c>
      <c r="F10" s="73">
        <v>227600</v>
      </c>
      <c r="G10" s="74">
        <v>973100</v>
      </c>
      <c r="H10" s="75">
        <v>204900</v>
      </c>
      <c r="I10" s="74">
        <v>1364200</v>
      </c>
      <c r="J10" s="75">
        <v>494700</v>
      </c>
      <c r="K10" s="74">
        <v>2997600</v>
      </c>
      <c r="L10" s="75">
        <v>710100</v>
      </c>
      <c r="M10" s="74">
        <v>4195900</v>
      </c>
      <c r="N10" s="400">
        <v>830900</v>
      </c>
      <c r="O10" s="74">
        <v>4960800</v>
      </c>
      <c r="P10" s="394">
        <v>0.97317529631939692</v>
      </c>
      <c r="Q10" s="395">
        <v>2.8062891631107476</v>
      </c>
      <c r="R10" s="394">
        <v>-71.876930680835287</v>
      </c>
      <c r="S10" s="395">
        <v>-81.806454025352423</v>
      </c>
      <c r="T10" s="394">
        <v>-9.9736379613356831</v>
      </c>
      <c r="U10" s="395">
        <v>40.191141712054275</v>
      </c>
      <c r="V10" s="394">
        <v>141.43484626647145</v>
      </c>
      <c r="W10" s="396">
        <v>119.73317695352588</v>
      </c>
      <c r="X10" s="394">
        <v>43.541540327471182</v>
      </c>
      <c r="Y10" s="396">
        <v>39.975313584200705</v>
      </c>
      <c r="Z10" s="394">
        <v>17.011688494578237</v>
      </c>
      <c r="AA10" s="401">
        <v>18.229700421840377</v>
      </c>
      <c r="AB10" s="402">
        <v>3.6681222707423586</v>
      </c>
      <c r="AC10" s="396">
        <v>-4.6476761619190512</v>
      </c>
    </row>
    <row r="11" spans="1:29" ht="33" customHeight="1">
      <c r="A11" s="69">
        <v>10</v>
      </c>
      <c r="B11" s="73">
        <v>849300</v>
      </c>
      <c r="C11" s="74">
        <v>6051900</v>
      </c>
      <c r="D11" s="73">
        <v>851300</v>
      </c>
      <c r="E11" s="74">
        <v>6199900</v>
      </c>
      <c r="F11" s="73">
        <v>341200</v>
      </c>
      <c r="G11" s="74">
        <v>1314300</v>
      </c>
      <c r="H11" s="75">
        <v>299000</v>
      </c>
      <c r="I11" s="74">
        <v>1663200</v>
      </c>
      <c r="J11" s="75">
        <v>630700</v>
      </c>
      <c r="K11" s="74">
        <v>3628300</v>
      </c>
      <c r="L11" s="75">
        <v>788300</v>
      </c>
      <c r="M11" s="74">
        <v>4984200</v>
      </c>
      <c r="N11" s="400">
        <v>886900</v>
      </c>
      <c r="O11" s="74">
        <v>5847700</v>
      </c>
      <c r="P11" s="394">
        <v>0.23548804898152298</v>
      </c>
      <c r="Q11" s="395">
        <v>2.4455129793949055</v>
      </c>
      <c r="R11" s="394">
        <v>-59.920122166098913</v>
      </c>
      <c r="S11" s="395">
        <v>-78.801270988241754</v>
      </c>
      <c r="T11" s="394">
        <v>-12.368112543962482</v>
      </c>
      <c r="U11" s="395">
        <v>26.546450582058895</v>
      </c>
      <c r="V11" s="394">
        <v>110.93645484949835</v>
      </c>
      <c r="W11" s="396">
        <v>118.15175565175565</v>
      </c>
      <c r="X11" s="394">
        <v>24.988108450927541</v>
      </c>
      <c r="Y11" s="396">
        <v>37.370118237190951</v>
      </c>
      <c r="Z11" s="394">
        <v>12.507928453634392</v>
      </c>
      <c r="AA11" s="403">
        <v>17.324746197985633</v>
      </c>
      <c r="AB11" s="394">
        <v>4.4271753208524558</v>
      </c>
      <c r="AC11" s="396">
        <v>-3.3741469621110696</v>
      </c>
    </row>
    <row r="12" spans="1:29" ht="33" customHeight="1">
      <c r="A12" s="69">
        <v>11</v>
      </c>
      <c r="B12" s="73">
        <v>795200</v>
      </c>
      <c r="C12" s="74">
        <v>6847100</v>
      </c>
      <c r="D12" s="73">
        <v>799200</v>
      </c>
      <c r="E12" s="74">
        <v>6999100</v>
      </c>
      <c r="F12" s="73">
        <v>381100</v>
      </c>
      <c r="G12" s="74">
        <v>1695400</v>
      </c>
      <c r="H12" s="75">
        <v>368000</v>
      </c>
      <c r="I12" s="74">
        <v>2031200</v>
      </c>
      <c r="J12" s="75">
        <v>615000</v>
      </c>
      <c r="K12" s="74">
        <v>4243300</v>
      </c>
      <c r="L12" s="75">
        <v>688200</v>
      </c>
      <c r="M12" s="74">
        <v>5672400</v>
      </c>
      <c r="N12" s="400">
        <v>811200</v>
      </c>
      <c r="O12" s="74">
        <v>6658900</v>
      </c>
      <c r="P12" s="394">
        <v>0.50301810865191499</v>
      </c>
      <c r="Q12" s="395">
        <v>2.2199179214557887</v>
      </c>
      <c r="R12" s="394">
        <v>-52.314814814814817</v>
      </c>
      <c r="S12" s="395">
        <v>-75.776885599577085</v>
      </c>
      <c r="T12" s="394">
        <v>-3.4374180005248007</v>
      </c>
      <c r="U12" s="395">
        <v>19.806535330895358</v>
      </c>
      <c r="V12" s="394">
        <v>67.119565217391312</v>
      </c>
      <c r="W12" s="396">
        <v>108.90606538007091</v>
      </c>
      <c r="X12" s="394">
        <v>11.902439024390247</v>
      </c>
      <c r="Y12" s="396">
        <v>33.678976268470308</v>
      </c>
      <c r="Z12" s="394">
        <v>17.872711421098515</v>
      </c>
      <c r="AA12" s="401">
        <v>17.391227699033919</v>
      </c>
      <c r="AB12" s="394">
        <v>2.0120724346076315</v>
      </c>
      <c r="AC12" s="396">
        <v>-2.7486089001182989</v>
      </c>
    </row>
    <row r="13" spans="1:29" ht="33" customHeight="1">
      <c r="A13" s="69">
        <v>12</v>
      </c>
      <c r="B13" s="73">
        <v>747500</v>
      </c>
      <c r="C13" s="74">
        <v>7594600</v>
      </c>
      <c r="D13" s="73">
        <v>755100</v>
      </c>
      <c r="E13" s="74">
        <v>7754200</v>
      </c>
      <c r="F13" s="73">
        <v>326200</v>
      </c>
      <c r="G13" s="74">
        <v>2021600</v>
      </c>
      <c r="H13" s="75">
        <v>423600</v>
      </c>
      <c r="I13" s="74">
        <v>2454800</v>
      </c>
      <c r="J13" s="75">
        <v>635000</v>
      </c>
      <c r="K13" s="74">
        <v>4878300</v>
      </c>
      <c r="L13" s="75">
        <v>666700</v>
      </c>
      <c r="M13" s="74">
        <v>6339100</v>
      </c>
      <c r="N13" s="400">
        <v>816400</v>
      </c>
      <c r="O13" s="74">
        <v>7475300</v>
      </c>
      <c r="P13" s="394">
        <v>1.0167224080267516</v>
      </c>
      <c r="Q13" s="395">
        <v>2.1014931661970309</v>
      </c>
      <c r="R13" s="394">
        <v>-56.800423784929151</v>
      </c>
      <c r="S13" s="395">
        <v>-73.928967527275546</v>
      </c>
      <c r="T13" s="394">
        <v>29.858982219497221</v>
      </c>
      <c r="U13" s="395">
        <v>21.428571428571416</v>
      </c>
      <c r="V13" s="394">
        <v>49.90557129367329</v>
      </c>
      <c r="W13" s="396">
        <v>98.724947042528925</v>
      </c>
      <c r="X13" s="394">
        <v>4.9921259842519561</v>
      </c>
      <c r="Y13" s="396">
        <v>29.944857839821253</v>
      </c>
      <c r="Z13" s="394">
        <v>22.453877306134686</v>
      </c>
      <c r="AA13" s="403">
        <v>17.923680017668133</v>
      </c>
      <c r="AB13" s="394">
        <v>9.2173913043478279</v>
      </c>
      <c r="AC13" s="396">
        <v>-1.5708529744818804</v>
      </c>
    </row>
    <row r="14" spans="1:29" ht="33" customHeight="1">
      <c r="A14" s="69">
        <v>1</v>
      </c>
      <c r="B14" s="73">
        <v>753500</v>
      </c>
      <c r="C14" s="74">
        <v>8348100</v>
      </c>
      <c r="D14" s="73">
        <v>727800</v>
      </c>
      <c r="E14" s="74">
        <v>8482000</v>
      </c>
      <c r="F14" s="73">
        <v>144000</v>
      </c>
      <c r="G14" s="74">
        <v>2165600</v>
      </c>
      <c r="H14" s="75">
        <v>224600</v>
      </c>
      <c r="I14" s="74">
        <v>2679400</v>
      </c>
      <c r="J14" s="75">
        <v>532200</v>
      </c>
      <c r="K14" s="74">
        <v>5410500</v>
      </c>
      <c r="L14" s="75">
        <v>629200</v>
      </c>
      <c r="M14" s="74">
        <v>6968300</v>
      </c>
      <c r="N14" s="400">
        <v>783400</v>
      </c>
      <c r="O14" s="74">
        <v>8258700</v>
      </c>
      <c r="P14" s="394">
        <v>-3.4107498341074916</v>
      </c>
      <c r="Q14" s="395">
        <v>1.6039577868017858</v>
      </c>
      <c r="R14" s="394">
        <v>-80.214344600164878</v>
      </c>
      <c r="S14" s="395">
        <v>-74.468285781655268</v>
      </c>
      <c r="T14" s="394">
        <v>55.972222222222229</v>
      </c>
      <c r="U14" s="395">
        <v>23.725526413003323</v>
      </c>
      <c r="V14" s="394">
        <v>136.95458593054317</v>
      </c>
      <c r="W14" s="396">
        <v>101.92953646338734</v>
      </c>
      <c r="X14" s="394">
        <v>18.226230740323189</v>
      </c>
      <c r="Y14" s="396">
        <v>28.792163386008696</v>
      </c>
      <c r="Z14" s="394">
        <v>24.507310870947236</v>
      </c>
      <c r="AA14" s="401">
        <v>18.518146463269375</v>
      </c>
      <c r="AB14" s="394">
        <v>3.9681486396814876</v>
      </c>
      <c r="AC14" s="396">
        <v>-1.0709023610162802</v>
      </c>
    </row>
    <row r="15" spans="1:29" ht="33" customHeight="1">
      <c r="A15" s="69">
        <v>2</v>
      </c>
      <c r="B15" s="73">
        <v>772200</v>
      </c>
      <c r="C15" s="74">
        <v>9120300</v>
      </c>
      <c r="D15" s="73">
        <v>590900</v>
      </c>
      <c r="E15" s="74">
        <v>9072900</v>
      </c>
      <c r="F15" s="73">
        <v>118800</v>
      </c>
      <c r="G15" s="74">
        <v>2284400</v>
      </c>
      <c r="H15" s="75">
        <v>179200</v>
      </c>
      <c r="I15" s="74">
        <v>2858600</v>
      </c>
      <c r="J15" s="75">
        <v>597900</v>
      </c>
      <c r="K15" s="74">
        <v>6008400</v>
      </c>
      <c r="L15" s="381">
        <v>719200</v>
      </c>
      <c r="M15" s="74">
        <v>7687500</v>
      </c>
      <c r="N15" s="400">
        <v>781400</v>
      </c>
      <c r="O15" s="74">
        <v>9040100</v>
      </c>
      <c r="P15" s="394">
        <v>-23.478373478373484</v>
      </c>
      <c r="Q15" s="395">
        <v>-0.5197197460609857</v>
      </c>
      <c r="R15" s="394">
        <v>-79.895075308850906</v>
      </c>
      <c r="S15" s="395">
        <v>-74.821721830947112</v>
      </c>
      <c r="T15" s="394">
        <v>50.841750841750837</v>
      </c>
      <c r="U15" s="395">
        <v>25.135703029241824</v>
      </c>
      <c r="V15" s="394">
        <v>233.64955357142856</v>
      </c>
      <c r="W15" s="396">
        <v>110.18680472958792</v>
      </c>
      <c r="X15" s="394">
        <v>20.287673524000667</v>
      </c>
      <c r="Y15" s="396">
        <v>27.945875773916512</v>
      </c>
      <c r="Z15" s="394">
        <v>8.6484983314794306</v>
      </c>
      <c r="AA15" s="403">
        <v>17.594796747967493</v>
      </c>
      <c r="AB15" s="394">
        <v>1.1914011914011979</v>
      </c>
      <c r="AC15" s="396">
        <v>-0.87935703869391091</v>
      </c>
    </row>
    <row r="16" spans="1:29" ht="33" customHeight="1">
      <c r="A16" s="69">
        <v>3</v>
      </c>
      <c r="B16" s="76">
        <v>884000</v>
      </c>
      <c r="C16" s="74">
        <v>10004300</v>
      </c>
      <c r="D16" s="76">
        <v>396300</v>
      </c>
      <c r="E16" s="74">
        <v>9469200</v>
      </c>
      <c r="F16" s="76">
        <v>299200</v>
      </c>
      <c r="G16" s="74">
        <v>2583600</v>
      </c>
      <c r="H16" s="76">
        <v>415700</v>
      </c>
      <c r="I16" s="74">
        <v>3274300</v>
      </c>
      <c r="J16" s="76">
        <v>766200</v>
      </c>
      <c r="K16" s="74">
        <v>6774600</v>
      </c>
      <c r="L16" s="382">
        <v>845100</v>
      </c>
      <c r="M16" s="74">
        <v>8532600</v>
      </c>
      <c r="N16" s="400">
        <v>912600</v>
      </c>
      <c r="O16" s="74">
        <v>9952700</v>
      </c>
      <c r="P16" s="404">
        <v>-55.16968325791855</v>
      </c>
      <c r="Q16" s="405">
        <v>-5.348700058974643</v>
      </c>
      <c r="R16" s="404">
        <v>-24.501640171587184</v>
      </c>
      <c r="S16" s="406">
        <v>-72.715752122671404</v>
      </c>
      <c r="T16" s="404">
        <v>38.93716577540107</v>
      </c>
      <c r="U16" s="406">
        <v>26.734014553336436</v>
      </c>
      <c r="V16" s="407">
        <v>84.315612220351227</v>
      </c>
      <c r="W16" s="405">
        <v>106.90223864642823</v>
      </c>
      <c r="X16" s="407">
        <v>10.297572435395466</v>
      </c>
      <c r="Y16" s="405">
        <v>25.949871579133827</v>
      </c>
      <c r="Z16" s="407">
        <v>7.9872204472843435</v>
      </c>
      <c r="AA16" s="408">
        <v>16.643227152333395</v>
      </c>
      <c r="AB16" s="407">
        <v>3.2352941176470722</v>
      </c>
      <c r="AC16" s="405">
        <v>-0.51577821536739066</v>
      </c>
    </row>
    <row r="17" spans="1:29" ht="33" customHeight="1">
      <c r="A17" s="77" t="s">
        <v>133</v>
      </c>
      <c r="B17" s="383">
        <v>10004300</v>
      </c>
      <c r="C17" s="79">
        <v>10004300</v>
      </c>
      <c r="D17" s="78">
        <v>9469200</v>
      </c>
      <c r="E17" s="79">
        <v>9469200</v>
      </c>
      <c r="F17" s="78">
        <v>2583600</v>
      </c>
      <c r="G17" s="79">
        <v>2583600</v>
      </c>
      <c r="H17" s="78">
        <v>3274300</v>
      </c>
      <c r="I17" s="79">
        <v>3274300</v>
      </c>
      <c r="J17" s="78">
        <v>6774600</v>
      </c>
      <c r="K17" s="79">
        <v>6774600</v>
      </c>
      <c r="L17" s="78">
        <v>8532600</v>
      </c>
      <c r="M17" s="79">
        <v>8532600</v>
      </c>
      <c r="N17" s="78">
        <v>9952700</v>
      </c>
      <c r="O17" s="79">
        <v>9952700</v>
      </c>
      <c r="P17" s="384">
        <v>-5.348700058974643</v>
      </c>
      <c r="Q17" s="385">
        <v>-5.348700058974643</v>
      </c>
      <c r="R17" s="80" t="s">
        <v>134</v>
      </c>
      <c r="S17" s="81">
        <v>-72.715752122671404</v>
      </c>
      <c r="T17" s="82" t="s">
        <v>183</v>
      </c>
      <c r="U17" s="81">
        <v>26.734014553336436</v>
      </c>
      <c r="V17" s="82" t="s">
        <v>183</v>
      </c>
      <c r="W17" s="81">
        <v>106.90223864642823</v>
      </c>
      <c r="X17" s="82" t="s">
        <v>183</v>
      </c>
      <c r="Y17" s="83">
        <v>25.949871579133827</v>
      </c>
      <c r="Z17" s="386" t="s">
        <v>183</v>
      </c>
      <c r="AA17" s="83">
        <v>16.643227152333395</v>
      </c>
      <c r="AB17" s="386" t="s">
        <v>183</v>
      </c>
      <c r="AC17" s="83">
        <v>-0.51577821536739066</v>
      </c>
    </row>
    <row r="18" spans="1:29" ht="24" customHeight="1">
      <c r="A18" s="85" t="s">
        <v>135</v>
      </c>
      <c r="B18" s="84"/>
      <c r="C18" s="84"/>
      <c r="D18" s="64"/>
      <c r="E18" s="85"/>
      <c r="F18" s="85"/>
      <c r="G18" s="85"/>
      <c r="H18" s="64"/>
      <c r="I18" s="64"/>
      <c r="J18" s="64"/>
      <c r="K18" s="64"/>
      <c r="L18" s="64"/>
      <c r="M18" s="64"/>
      <c r="N18" s="64"/>
      <c r="O18" s="64"/>
      <c r="P18" s="387"/>
      <c r="Q18" s="64"/>
      <c r="R18" s="64"/>
      <c r="S18" s="64"/>
      <c r="T18" s="64"/>
      <c r="U18" s="64"/>
      <c r="AC18" s="387"/>
    </row>
    <row r="19" spans="1:29" ht="24" customHeight="1">
      <c r="A19" s="84"/>
      <c r="B19" s="85"/>
      <c r="C19" s="85"/>
      <c r="D19" s="85"/>
      <c r="E19" s="85"/>
      <c r="F19" s="64"/>
      <c r="G19" s="64"/>
      <c r="H19" s="64"/>
      <c r="I19" s="64"/>
      <c r="J19" s="64"/>
      <c r="K19" s="64"/>
      <c r="L19" s="64"/>
      <c r="M19" s="64"/>
      <c r="N19" s="64"/>
      <c r="O19" s="64"/>
      <c r="P19" s="64"/>
      <c r="Q19" s="64"/>
      <c r="R19" s="64"/>
      <c r="S19" s="64"/>
      <c r="T19" s="64"/>
      <c r="U19" s="64"/>
    </row>
    <row r="20" spans="1:29" ht="38.25" customHeight="1">
      <c r="A20" s="64"/>
      <c r="B20" s="85"/>
      <c r="C20" s="85"/>
      <c r="D20" s="85"/>
      <c r="E20" s="85"/>
      <c r="F20" s="64"/>
      <c r="G20" s="64"/>
      <c r="H20" s="64"/>
      <c r="I20" s="64"/>
      <c r="J20" s="64"/>
      <c r="K20" s="64"/>
      <c r="L20" s="64"/>
      <c r="M20" s="64"/>
      <c r="N20" s="64"/>
      <c r="O20" s="64"/>
      <c r="P20" s="64"/>
      <c r="Q20" s="64"/>
      <c r="R20" s="64"/>
      <c r="S20" s="64"/>
      <c r="T20" s="64"/>
      <c r="U20" s="64"/>
    </row>
    <row r="21" spans="1:29" ht="38.25" customHeight="1">
      <c r="A21" s="64"/>
      <c r="B21" s="85"/>
      <c r="C21" s="85"/>
      <c r="D21" s="85"/>
      <c r="E21" s="85"/>
      <c r="F21" s="64"/>
      <c r="G21" s="64"/>
      <c r="H21" s="64"/>
      <c r="I21" s="64"/>
      <c r="J21" s="64"/>
      <c r="K21" s="64"/>
      <c r="L21" s="64"/>
      <c r="M21" s="64"/>
      <c r="N21" s="64"/>
      <c r="O21" s="64"/>
      <c r="P21" s="64"/>
      <c r="Q21" s="64"/>
      <c r="R21" s="64"/>
      <c r="S21" s="64"/>
      <c r="T21" s="64"/>
      <c r="U21" s="64"/>
    </row>
    <row r="22" spans="1:29" ht="38.25" customHeight="1">
      <c r="A22" s="64"/>
      <c r="B22" s="85"/>
      <c r="C22" s="85"/>
      <c r="D22" s="85"/>
      <c r="E22" s="85"/>
      <c r="F22" s="64"/>
      <c r="G22" s="64"/>
      <c r="H22" s="64"/>
      <c r="I22" s="64"/>
      <c r="J22" s="64"/>
      <c r="K22" s="64"/>
      <c r="L22" s="64"/>
      <c r="M22" s="64"/>
      <c r="N22" s="64"/>
      <c r="O22" s="64"/>
      <c r="P22" s="64"/>
      <c r="Q22" s="64"/>
      <c r="R22" s="64"/>
      <c r="S22" s="64"/>
      <c r="T22" s="64"/>
      <c r="U22" s="64"/>
    </row>
    <row r="23" spans="1:29" ht="38.25" customHeight="1">
      <c r="A23" s="64"/>
      <c r="B23" s="85"/>
      <c r="C23" s="85"/>
      <c r="D23" s="85"/>
      <c r="E23" s="85"/>
      <c r="F23" s="64"/>
      <c r="G23" s="64"/>
      <c r="H23" s="64"/>
      <c r="I23" s="64"/>
      <c r="J23" s="64"/>
      <c r="K23" s="64"/>
      <c r="L23" s="64"/>
      <c r="M23" s="64"/>
      <c r="N23" s="64"/>
      <c r="O23" s="64"/>
      <c r="P23" s="64"/>
      <c r="Q23" s="64"/>
      <c r="R23" s="64"/>
      <c r="S23" s="64"/>
      <c r="T23" s="64"/>
      <c r="U23" s="64"/>
    </row>
    <row r="24" spans="1:29" ht="38.25" customHeight="1">
      <c r="A24" s="64"/>
      <c r="B24" s="85"/>
      <c r="C24" s="85"/>
      <c r="D24" s="85"/>
      <c r="E24" s="85"/>
      <c r="F24" s="64"/>
      <c r="G24" s="64"/>
      <c r="H24" s="64"/>
      <c r="I24" s="64"/>
      <c r="J24" s="64"/>
      <c r="K24" s="64"/>
      <c r="L24" s="64"/>
      <c r="M24" s="64"/>
      <c r="N24" s="64"/>
      <c r="O24" s="64"/>
      <c r="P24" s="64"/>
      <c r="Q24" s="64"/>
      <c r="R24" s="64"/>
      <c r="S24" s="64"/>
      <c r="T24" s="64"/>
      <c r="U24" s="64"/>
    </row>
    <row r="25" spans="1:29" ht="38.25" customHeight="1">
      <c r="A25" s="64"/>
      <c r="B25" s="64"/>
      <c r="C25" s="64"/>
      <c r="D25" s="64"/>
      <c r="E25" s="64"/>
      <c r="F25" s="64"/>
      <c r="G25" s="64"/>
      <c r="H25" s="64"/>
      <c r="I25" s="64"/>
      <c r="J25" s="64"/>
      <c r="K25" s="64"/>
      <c r="L25" s="64"/>
      <c r="M25" s="64"/>
      <c r="N25" s="64"/>
      <c r="O25" s="64"/>
      <c r="P25" s="64"/>
      <c r="Q25" s="64"/>
      <c r="R25" s="64"/>
      <c r="S25" s="64"/>
      <c r="T25" s="64"/>
      <c r="U25" s="64"/>
    </row>
    <row r="26" spans="1:29" ht="38.25" customHeight="1">
      <c r="A26" s="64"/>
      <c r="B26" s="64"/>
      <c r="C26" s="64"/>
      <c r="D26" s="64"/>
      <c r="E26" s="64"/>
      <c r="F26" s="64"/>
      <c r="G26" s="64"/>
      <c r="H26" s="64"/>
      <c r="I26" s="64"/>
      <c r="J26" s="64"/>
      <c r="K26" s="64"/>
      <c r="L26" s="64"/>
      <c r="M26" s="64"/>
      <c r="N26" s="64"/>
      <c r="O26" s="64"/>
      <c r="P26" s="64"/>
      <c r="Q26" s="64"/>
      <c r="R26" s="64"/>
      <c r="S26" s="64"/>
      <c r="T26" s="64"/>
      <c r="U26" s="64"/>
    </row>
    <row r="27" spans="1:29" ht="38.25" customHeight="1">
      <c r="A27" s="64"/>
      <c r="B27" s="64"/>
      <c r="C27" s="64"/>
      <c r="D27" s="64"/>
      <c r="E27" s="64"/>
      <c r="F27" s="64"/>
      <c r="G27" s="64"/>
      <c r="H27" s="64"/>
      <c r="I27" s="64"/>
      <c r="J27" s="64"/>
      <c r="K27" s="64"/>
      <c r="L27" s="64"/>
      <c r="M27" s="64"/>
      <c r="N27" s="64"/>
      <c r="O27" s="64"/>
      <c r="P27" s="64"/>
      <c r="Q27" s="64"/>
      <c r="R27" s="64"/>
      <c r="S27" s="64"/>
      <c r="T27" s="64"/>
      <c r="U27" s="64"/>
    </row>
    <row r="28" spans="1:29" ht="38.25" customHeight="1">
      <c r="A28" s="64"/>
      <c r="B28" s="64"/>
      <c r="C28" s="64"/>
      <c r="D28" s="64"/>
      <c r="E28" s="64"/>
      <c r="F28" s="64"/>
      <c r="G28" s="64"/>
      <c r="H28" s="64"/>
      <c r="I28" s="64"/>
      <c r="J28" s="64"/>
      <c r="K28" s="64"/>
      <c r="L28" s="64"/>
      <c r="M28" s="64"/>
      <c r="N28" s="64"/>
      <c r="O28" s="64"/>
      <c r="P28" s="64"/>
      <c r="Q28" s="64"/>
      <c r="R28" s="64"/>
      <c r="S28" s="64"/>
      <c r="T28" s="64"/>
      <c r="U28" s="64"/>
    </row>
    <row r="29" spans="1:29" ht="38.25" customHeight="1">
      <c r="A29" s="64"/>
      <c r="B29" s="64"/>
      <c r="C29" s="64"/>
      <c r="D29" s="64"/>
      <c r="E29" s="64"/>
      <c r="F29" s="64"/>
      <c r="G29" s="64"/>
      <c r="H29" s="64"/>
      <c r="I29" s="64"/>
      <c r="J29" s="64"/>
      <c r="K29" s="64"/>
      <c r="L29" s="64"/>
      <c r="M29" s="64"/>
      <c r="N29" s="64"/>
      <c r="O29" s="64"/>
      <c r="P29" s="64"/>
      <c r="Q29" s="64"/>
      <c r="R29" s="64"/>
      <c r="S29" s="64"/>
      <c r="T29" s="64"/>
      <c r="U29" s="64"/>
    </row>
    <row r="30" spans="1:29" ht="38.25" customHeight="1">
      <c r="A30" s="64"/>
      <c r="B30" s="64"/>
      <c r="C30" s="64"/>
      <c r="D30" s="64"/>
      <c r="E30" s="64"/>
      <c r="F30" s="64"/>
      <c r="G30" s="64"/>
      <c r="H30" s="64"/>
      <c r="I30" s="64"/>
      <c r="J30" s="64"/>
      <c r="K30" s="64"/>
      <c r="L30" s="64"/>
      <c r="M30" s="64"/>
      <c r="N30" s="64"/>
      <c r="O30" s="64"/>
      <c r="P30" s="64"/>
      <c r="Q30" s="64"/>
      <c r="R30" s="64"/>
      <c r="S30" s="64"/>
      <c r="T30" s="64"/>
      <c r="U30" s="64"/>
    </row>
    <row r="31" spans="1:29" ht="38.25" customHeight="1">
      <c r="A31" s="64"/>
      <c r="B31" s="64"/>
      <c r="C31" s="64"/>
      <c r="D31" s="64"/>
      <c r="E31" s="64"/>
      <c r="F31" s="64"/>
      <c r="G31" s="64"/>
      <c r="H31" s="64"/>
      <c r="I31" s="64"/>
      <c r="J31" s="64"/>
      <c r="K31" s="64"/>
      <c r="L31" s="64"/>
      <c r="M31" s="64"/>
      <c r="N31" s="64"/>
      <c r="O31" s="64"/>
      <c r="P31" s="64"/>
      <c r="Q31" s="64"/>
      <c r="R31" s="64"/>
      <c r="S31" s="64"/>
      <c r="T31" s="64"/>
      <c r="U31" s="64"/>
    </row>
    <row r="32" spans="1:29" ht="38.25" customHeight="1">
      <c r="A32" s="64"/>
      <c r="B32" s="64"/>
      <c r="C32" s="64"/>
      <c r="D32" s="64"/>
      <c r="E32" s="64"/>
      <c r="F32" s="64"/>
      <c r="G32" s="64"/>
      <c r="H32" s="64"/>
      <c r="I32" s="64"/>
      <c r="J32" s="64"/>
      <c r="K32" s="64"/>
      <c r="L32" s="64"/>
      <c r="M32" s="64"/>
      <c r="N32" s="64"/>
      <c r="O32" s="64"/>
      <c r="P32" s="64"/>
      <c r="Q32" s="64"/>
      <c r="R32" s="64"/>
      <c r="S32" s="64"/>
      <c r="T32" s="64"/>
      <c r="U32" s="64"/>
    </row>
    <row r="33" s="64" customFormat="1" ht="38.25" customHeight="1"/>
    <row r="34" s="64" customFormat="1" ht="38.25" customHeight="1"/>
    <row r="35" s="64" customFormat="1" ht="38.25" customHeight="1"/>
    <row r="36" s="64" customFormat="1" ht="38.25" customHeight="1"/>
    <row r="37" s="64" customFormat="1" ht="38.25" customHeight="1"/>
    <row r="38" s="64" customFormat="1" ht="38.25" customHeight="1"/>
    <row r="39" s="64" customFormat="1" ht="38.25" customHeight="1"/>
    <row r="40" s="64" customFormat="1" ht="38.25" customHeight="1"/>
    <row r="41" s="64" customFormat="1" ht="38.25" customHeight="1"/>
    <row r="42" s="64" customFormat="1" ht="38.25" customHeight="1"/>
    <row r="43" s="64" customFormat="1" ht="38.25" customHeight="1"/>
    <row r="44" s="64" customFormat="1" ht="38.25" customHeight="1"/>
    <row r="45" s="64" customFormat="1" ht="38.25" customHeight="1"/>
    <row r="46" s="64" customFormat="1" ht="38.25" customHeight="1"/>
    <row r="47" s="64" customFormat="1" ht="38.25" customHeight="1"/>
    <row r="48" s="64" customFormat="1" ht="38.25" customHeight="1"/>
    <row r="49" s="64" customFormat="1" ht="38.25" customHeight="1"/>
    <row r="50" s="64" customFormat="1" ht="38.25" customHeight="1"/>
    <row r="51" s="64" customFormat="1" ht="38.25" customHeight="1"/>
    <row r="52" s="64" customFormat="1" ht="38.25" customHeight="1"/>
    <row r="53" s="64" customFormat="1" ht="38.25" customHeight="1"/>
    <row r="54" s="64" customFormat="1" ht="38.25" customHeight="1"/>
    <row r="55" s="64" customFormat="1" ht="38.25" customHeight="1"/>
    <row r="56" s="64" customFormat="1" ht="38.25" customHeight="1"/>
    <row r="57" s="64" customFormat="1" ht="38.25" customHeight="1"/>
    <row r="58" s="64" customFormat="1" ht="38.25" customHeight="1"/>
    <row r="59" s="64" customFormat="1" ht="38.25" customHeight="1"/>
    <row r="60" s="64" customFormat="1" ht="38.25" customHeight="1"/>
    <row r="61" s="64" customFormat="1" ht="38.25" customHeight="1"/>
    <row r="62" s="64" customFormat="1" ht="38.25" customHeight="1"/>
    <row r="63" s="64" customFormat="1" ht="38.25" customHeight="1"/>
    <row r="64" s="64" customFormat="1" ht="38.25" customHeight="1"/>
    <row r="65" s="64" customFormat="1" ht="38.25" customHeight="1"/>
    <row r="66" s="64" customFormat="1" ht="38.25" customHeight="1"/>
    <row r="67" s="64" customFormat="1" ht="38.25" customHeight="1"/>
    <row r="68" s="64" customFormat="1" ht="38.25" customHeight="1"/>
    <row r="69" s="64" customFormat="1" ht="38.25" customHeight="1"/>
    <row r="70" s="64" customFormat="1" ht="38.25" customHeight="1"/>
    <row r="71" s="64" customFormat="1" ht="38.25" customHeight="1"/>
    <row r="72" s="64" customFormat="1" ht="38.25" customHeight="1"/>
    <row r="73" s="64" customFormat="1" ht="38.25" customHeight="1"/>
    <row r="74" s="64" customFormat="1" ht="38.25" customHeight="1"/>
    <row r="75" s="64" customFormat="1" ht="38.25" customHeight="1"/>
    <row r="76" s="64" customFormat="1" ht="38.25" customHeight="1"/>
    <row r="77" s="64" customFormat="1" ht="38.25" customHeight="1"/>
  </sheetData>
  <mergeCells count="17">
    <mergeCell ref="V3:W3"/>
    <mergeCell ref="X3:Y3"/>
    <mergeCell ref="Z3:AA3"/>
    <mergeCell ref="AB3:AC3"/>
    <mergeCell ref="A1:B1"/>
    <mergeCell ref="N3:O3"/>
    <mergeCell ref="P3:Q3"/>
    <mergeCell ref="R3:S3"/>
    <mergeCell ref="C1:U1"/>
    <mergeCell ref="T3:U3"/>
    <mergeCell ref="S2:U2"/>
    <mergeCell ref="B3:C3"/>
    <mergeCell ref="D3:E3"/>
    <mergeCell ref="F3:G3"/>
    <mergeCell ref="H3:I3"/>
    <mergeCell ref="J3:K3"/>
    <mergeCell ref="L3:M3"/>
  </mergeCells>
  <phoneticPr fontId="2"/>
  <conditionalFormatting sqref="H5:K15">
    <cfRule type="expression" dxfId="16" priority="3">
      <formula>AND(NOT(H5=""),H6="")</formula>
    </cfRule>
  </conditionalFormatting>
  <conditionalFormatting sqref="L10:M15">
    <cfRule type="expression" dxfId="15" priority="9">
      <formula>AND(NOT(L10=""),L11="")</formula>
    </cfRule>
  </conditionalFormatting>
  <conditionalFormatting sqref="L5:N5">
    <cfRule type="expression" dxfId="14" priority="10">
      <formula>AND(NOT(L5=""),L6="")</formula>
    </cfRule>
  </conditionalFormatting>
  <conditionalFormatting sqref="L3:O4">
    <cfRule type="expression" dxfId="13" priority="5">
      <formula>$L$16=""</formula>
    </cfRule>
  </conditionalFormatting>
  <conditionalFormatting sqref="L6:O9">
    <cfRule type="expression" dxfId="12" priority="1">
      <formula>AND(NOT(L6=""),L7="")</formula>
    </cfRule>
  </conditionalFormatting>
  <conditionalFormatting sqref="X6:Y15">
    <cfRule type="expression" dxfId="11" priority="7">
      <formula>AND(NOT(X6=""),X7="")</formula>
    </cfRule>
  </conditionalFormatting>
  <conditionalFormatting sqref="X16:Y16">
    <cfRule type="expression" dxfId="10" priority="6">
      <formula>"not($R$16="""")"</formula>
    </cfRule>
  </conditionalFormatting>
  <conditionalFormatting sqref="X5:AC5">
    <cfRule type="expression" dxfId="9" priority="2">
      <formula>AND(NOT(X5=""),X6="")</formula>
    </cfRule>
  </conditionalFormatting>
  <conditionalFormatting sqref="Z6:AA9">
    <cfRule type="expression" dxfId="8" priority="8">
      <formula>AND(NOT(Z6=""),Z7="")</formula>
    </cfRule>
  </conditionalFormatting>
  <conditionalFormatting sqref="AB6:AC8 AB9 AC9:AC15 AB16:AC16">
    <cfRule type="expression" dxfId="7" priority="4">
      <formula>AND(NOT(AB6=""),AB7="")</formula>
    </cfRule>
  </conditionalFormatting>
  <hyperlinks>
    <hyperlink ref="A1:B1" location="令和６年度!A1" display="令和６年度!A1" xr:uid="{F3B42770-B6AF-4E9A-833B-0E8DC3570B4C}"/>
  </hyperlinks>
  <printOptions horizontalCentered="1"/>
  <pageMargins left="0.59055118110236227" right="0.59055118110236227" top="0.59055118110236227" bottom="0.59055118110236227" header="0.19685039370078741" footer="0.19685039370078741"/>
  <pageSetup paperSize="9" scale="4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31"/>
  <sheetViews>
    <sheetView workbookViewId="0">
      <selection sqref="A1:B1"/>
    </sheetView>
  </sheetViews>
  <sheetFormatPr defaultColWidth="9" defaultRowHeight="13"/>
  <cols>
    <col min="1" max="1" width="10.08203125" style="47" customWidth="1"/>
    <col min="2" max="2" width="9.08203125" style="47" customWidth="1"/>
    <col min="3" max="3" width="9" style="47"/>
    <col min="4" max="31" width="7.58203125" style="47" customWidth="1"/>
    <col min="32" max="32" width="9.25" style="47" bestFit="1" customWidth="1"/>
    <col min="33" max="16384" width="9" style="47"/>
  </cols>
  <sheetData>
    <row r="1" spans="1:33" s="125" customFormat="1" ht="24.75" customHeight="1">
      <c r="A1" s="468" t="str">
        <f>令和６年度!A1</f>
        <v>令和６年度</v>
      </c>
      <c r="B1" s="468"/>
      <c r="C1" s="122"/>
      <c r="D1" s="122"/>
      <c r="E1" s="123" t="str">
        <f ca="1">RIGHT(CELL("filename",$A$1),LEN(CELL("filename",$A$1))-FIND("]",CELL("filename",$A$1)))</f>
        <v>４月（２表）</v>
      </c>
      <c r="F1" s="124" t="s">
        <v>137</v>
      </c>
      <c r="G1" s="123"/>
      <c r="H1" s="124"/>
      <c r="I1" s="126"/>
      <c r="J1" s="123"/>
      <c r="K1" s="124"/>
      <c r="L1" s="126"/>
      <c r="M1" s="126"/>
      <c r="N1" s="126"/>
      <c r="O1" s="126"/>
      <c r="P1" s="126"/>
      <c r="Q1" s="126"/>
    </row>
    <row r="3" spans="1:33" ht="17" thickBot="1">
      <c r="A3" s="255" t="s">
        <v>83</v>
      </c>
      <c r="B3" s="252"/>
      <c r="C3" s="252"/>
      <c r="D3" s="253"/>
      <c r="E3" s="252"/>
      <c r="F3" s="252"/>
      <c r="G3" s="252"/>
      <c r="H3" s="252"/>
      <c r="I3" s="252"/>
      <c r="J3" s="252"/>
      <c r="K3" s="252"/>
      <c r="L3" s="252"/>
      <c r="M3" s="252"/>
      <c r="N3" s="252"/>
      <c r="O3" s="252"/>
      <c r="P3" s="252"/>
      <c r="Q3" s="254"/>
      <c r="R3" s="252"/>
      <c r="S3" s="254"/>
      <c r="T3" s="252"/>
      <c r="U3" s="253"/>
      <c r="V3" s="252"/>
      <c r="W3" s="252"/>
      <c r="X3" s="252"/>
      <c r="Y3" s="252"/>
      <c r="Z3" s="252"/>
      <c r="AA3" s="252"/>
      <c r="AB3" s="252"/>
      <c r="AC3" s="252"/>
      <c r="AD3" s="252"/>
      <c r="AE3" s="252"/>
    </row>
    <row r="4" spans="1:33" ht="14">
      <c r="A4" s="251"/>
      <c r="B4" s="250" t="s">
        <v>62</v>
      </c>
      <c r="C4" s="249"/>
      <c r="D4" s="248">
        <v>1</v>
      </c>
      <c r="E4" s="245">
        <v>2</v>
      </c>
      <c r="F4" s="248">
        <v>3</v>
      </c>
      <c r="G4" s="247">
        <v>4</v>
      </c>
      <c r="H4" s="245">
        <v>5</v>
      </c>
      <c r="I4" s="245">
        <v>6</v>
      </c>
      <c r="J4" s="246">
        <v>7</v>
      </c>
      <c r="K4" s="245">
        <v>8</v>
      </c>
      <c r="L4" s="245">
        <v>9</v>
      </c>
      <c r="M4" s="245">
        <v>10</v>
      </c>
      <c r="N4" s="245">
        <v>11</v>
      </c>
      <c r="O4" s="245">
        <v>12</v>
      </c>
      <c r="P4" s="245">
        <v>13</v>
      </c>
      <c r="Q4" s="245">
        <v>14</v>
      </c>
      <c r="R4" s="245">
        <v>15</v>
      </c>
      <c r="S4" s="245">
        <v>16</v>
      </c>
      <c r="T4" s="245">
        <v>17</v>
      </c>
      <c r="U4" s="245">
        <v>18</v>
      </c>
      <c r="V4" s="245">
        <v>19</v>
      </c>
      <c r="W4" s="245">
        <v>20</v>
      </c>
      <c r="X4" s="245">
        <v>21</v>
      </c>
      <c r="Y4" s="245">
        <v>22</v>
      </c>
      <c r="Z4" s="247">
        <v>23</v>
      </c>
      <c r="AA4" s="245">
        <v>24</v>
      </c>
      <c r="AB4" s="245">
        <v>25</v>
      </c>
      <c r="AC4" s="245">
        <v>26</v>
      </c>
      <c r="AD4" s="244">
        <v>27</v>
      </c>
      <c r="AE4" s="243">
        <v>28</v>
      </c>
    </row>
    <row r="5" spans="1:33" ht="14.5" thickBot="1">
      <c r="A5" s="242" t="s">
        <v>65</v>
      </c>
      <c r="B5" s="241"/>
      <c r="C5" s="240" t="s">
        <v>84</v>
      </c>
      <c r="D5" s="235" t="s">
        <v>85</v>
      </c>
      <c r="E5" s="236" t="s">
        <v>86</v>
      </c>
      <c r="F5" s="239" t="s">
        <v>87</v>
      </c>
      <c r="G5" s="235" t="s">
        <v>88</v>
      </c>
      <c r="H5" s="236" t="s">
        <v>89</v>
      </c>
      <c r="I5" s="238" t="s">
        <v>90</v>
      </c>
      <c r="J5" s="237" t="s">
        <v>91</v>
      </c>
      <c r="K5" s="236" t="s">
        <v>92</v>
      </c>
      <c r="L5" s="236" t="s">
        <v>93</v>
      </c>
      <c r="M5" s="236" t="s">
        <v>94</v>
      </c>
      <c r="N5" s="236" t="s">
        <v>95</v>
      </c>
      <c r="O5" s="236" t="s">
        <v>96</v>
      </c>
      <c r="P5" s="236" t="s">
        <v>97</v>
      </c>
      <c r="Q5" s="236" t="s">
        <v>98</v>
      </c>
      <c r="R5" s="236" t="s">
        <v>99</v>
      </c>
      <c r="S5" s="236" t="s">
        <v>100</v>
      </c>
      <c r="T5" s="236" t="s">
        <v>101</v>
      </c>
      <c r="U5" s="236" t="s">
        <v>102</v>
      </c>
      <c r="V5" s="236" t="s">
        <v>103</v>
      </c>
      <c r="W5" s="236" t="s">
        <v>104</v>
      </c>
      <c r="X5" s="236" t="s">
        <v>105</v>
      </c>
      <c r="Y5" s="236" t="s">
        <v>106</v>
      </c>
      <c r="Z5" s="235" t="s">
        <v>107</v>
      </c>
      <c r="AA5" s="236" t="s">
        <v>108</v>
      </c>
      <c r="AB5" s="236" t="s">
        <v>109</v>
      </c>
      <c r="AC5" s="236" t="s">
        <v>110</v>
      </c>
      <c r="AD5" s="235" t="s">
        <v>111</v>
      </c>
      <c r="AE5" s="234" t="s">
        <v>67</v>
      </c>
    </row>
    <row r="6" spans="1:33" ht="30" customHeight="1" thickBot="1">
      <c r="A6" s="321" t="s">
        <v>71</v>
      </c>
      <c r="B6" s="322" t="s">
        <v>252</v>
      </c>
      <c r="C6" s="323">
        <v>752300</v>
      </c>
      <c r="D6" s="324">
        <v>286200</v>
      </c>
      <c r="E6" s="324">
        <v>38600</v>
      </c>
      <c r="F6" s="324">
        <v>62000</v>
      </c>
      <c r="G6" s="324">
        <v>27200</v>
      </c>
      <c r="H6" s="324">
        <v>73300</v>
      </c>
      <c r="I6" s="324">
        <v>0</v>
      </c>
      <c r="J6" s="324">
        <v>51000</v>
      </c>
      <c r="K6" s="324">
        <v>4000</v>
      </c>
      <c r="L6" s="324">
        <v>10600</v>
      </c>
      <c r="M6" s="324">
        <v>3700</v>
      </c>
      <c r="N6" s="324">
        <v>0</v>
      </c>
      <c r="O6" s="324">
        <v>2000</v>
      </c>
      <c r="P6" s="324">
        <v>500</v>
      </c>
      <c r="Q6" s="324">
        <v>0</v>
      </c>
      <c r="R6" s="324">
        <v>2900</v>
      </c>
      <c r="S6" s="324">
        <v>3900</v>
      </c>
      <c r="T6" s="324">
        <v>4100</v>
      </c>
      <c r="U6" s="324">
        <v>5600</v>
      </c>
      <c r="V6" s="324">
        <v>3200</v>
      </c>
      <c r="W6" s="324">
        <v>0</v>
      </c>
      <c r="X6" s="324">
        <v>0</v>
      </c>
      <c r="Y6" s="324">
        <v>3200</v>
      </c>
      <c r="Z6" s="324">
        <v>0</v>
      </c>
      <c r="AA6" s="324">
        <v>2700</v>
      </c>
      <c r="AB6" s="324">
        <v>3100</v>
      </c>
      <c r="AC6" s="324">
        <v>3300</v>
      </c>
      <c r="AD6" s="325">
        <v>2300</v>
      </c>
      <c r="AE6" s="326">
        <v>158900</v>
      </c>
      <c r="AF6" s="51"/>
      <c r="AG6" s="51"/>
    </row>
    <row r="7" spans="1:33" ht="30" customHeight="1">
      <c r="A7" s="327"/>
      <c r="B7" s="328" t="s">
        <v>189</v>
      </c>
      <c r="C7" s="329">
        <v>669800</v>
      </c>
      <c r="D7" s="330">
        <v>294800</v>
      </c>
      <c r="E7" s="330">
        <v>39900</v>
      </c>
      <c r="F7" s="330">
        <v>65200</v>
      </c>
      <c r="G7" s="330">
        <v>25700</v>
      </c>
      <c r="H7" s="330">
        <v>72300</v>
      </c>
      <c r="I7" s="330">
        <v>0</v>
      </c>
      <c r="J7" s="330">
        <v>51200</v>
      </c>
      <c r="K7" s="330">
        <v>3900</v>
      </c>
      <c r="L7" s="330">
        <v>9800</v>
      </c>
      <c r="M7" s="330">
        <v>4100</v>
      </c>
      <c r="N7" s="330">
        <v>0</v>
      </c>
      <c r="O7" s="330">
        <v>3300</v>
      </c>
      <c r="P7" s="330">
        <v>300</v>
      </c>
      <c r="Q7" s="330">
        <v>0</v>
      </c>
      <c r="R7" s="330">
        <v>2600</v>
      </c>
      <c r="S7" s="330">
        <v>3900</v>
      </c>
      <c r="T7" s="330">
        <v>4500</v>
      </c>
      <c r="U7" s="330">
        <v>5200</v>
      </c>
      <c r="V7" s="330">
        <v>3400</v>
      </c>
      <c r="W7" s="330">
        <v>0</v>
      </c>
      <c r="X7" s="330">
        <v>0</v>
      </c>
      <c r="Y7" s="330">
        <v>3500</v>
      </c>
      <c r="Z7" s="330">
        <v>0</v>
      </c>
      <c r="AA7" s="330">
        <v>2800</v>
      </c>
      <c r="AB7" s="330">
        <v>3500</v>
      </c>
      <c r="AC7" s="330">
        <v>3200</v>
      </c>
      <c r="AD7" s="330">
        <v>0</v>
      </c>
      <c r="AE7" s="331">
        <v>66700</v>
      </c>
      <c r="AF7" s="51"/>
      <c r="AG7" s="51"/>
    </row>
    <row r="8" spans="1:33" ht="30" customHeight="1">
      <c r="A8" s="217"/>
      <c r="B8" s="332" t="s">
        <v>77</v>
      </c>
      <c r="C8" s="222">
        <v>82500</v>
      </c>
      <c r="D8" s="221">
        <v>-8600</v>
      </c>
      <c r="E8" s="219">
        <v>-1300</v>
      </c>
      <c r="F8" s="219">
        <v>-3200</v>
      </c>
      <c r="G8" s="219">
        <v>1500</v>
      </c>
      <c r="H8" s="219">
        <v>1000</v>
      </c>
      <c r="I8" s="219">
        <v>0</v>
      </c>
      <c r="J8" s="219">
        <v>-200</v>
      </c>
      <c r="K8" s="219">
        <v>100</v>
      </c>
      <c r="L8" s="219">
        <v>800</v>
      </c>
      <c r="M8" s="219">
        <v>-400</v>
      </c>
      <c r="N8" s="220">
        <v>0</v>
      </c>
      <c r="O8" s="220">
        <v>-1300</v>
      </c>
      <c r="P8" s="219">
        <v>200</v>
      </c>
      <c r="Q8" s="220">
        <v>0</v>
      </c>
      <c r="R8" s="219">
        <v>300</v>
      </c>
      <c r="S8" s="219">
        <v>0</v>
      </c>
      <c r="T8" s="219">
        <v>-400</v>
      </c>
      <c r="U8" s="219">
        <v>400</v>
      </c>
      <c r="V8" s="219">
        <v>-200</v>
      </c>
      <c r="W8" s="220">
        <v>0</v>
      </c>
      <c r="X8" s="219">
        <v>0</v>
      </c>
      <c r="Y8" s="219">
        <v>-300</v>
      </c>
      <c r="Z8" s="220">
        <v>0</v>
      </c>
      <c r="AA8" s="219">
        <v>-100</v>
      </c>
      <c r="AB8" s="219">
        <v>-400</v>
      </c>
      <c r="AC8" s="219">
        <v>100</v>
      </c>
      <c r="AD8" s="220">
        <v>2300</v>
      </c>
      <c r="AE8" s="218">
        <v>92200</v>
      </c>
    </row>
    <row r="9" spans="1:33" ht="30" customHeight="1">
      <c r="A9" s="217"/>
      <c r="B9" s="333" t="s">
        <v>73</v>
      </c>
      <c r="C9" s="215">
        <v>1.1231710958495074</v>
      </c>
      <c r="D9" s="214">
        <v>0.97082767978290363</v>
      </c>
      <c r="E9" s="213">
        <v>0.96741854636591473</v>
      </c>
      <c r="F9" s="213">
        <v>0.95092024539877296</v>
      </c>
      <c r="G9" s="213">
        <v>1.0583657587548638</v>
      </c>
      <c r="H9" s="213">
        <v>1.0138312586445366</v>
      </c>
      <c r="I9" s="213" t="s">
        <v>184</v>
      </c>
      <c r="J9" s="213">
        <v>0.99609375</v>
      </c>
      <c r="K9" s="213">
        <v>1.0256410256410255</v>
      </c>
      <c r="L9" s="213">
        <v>1.0816326530612246</v>
      </c>
      <c r="M9" s="213">
        <v>0.90243902439024393</v>
      </c>
      <c r="N9" s="213" t="s">
        <v>184</v>
      </c>
      <c r="O9" s="213">
        <v>0.60606060606060608</v>
      </c>
      <c r="P9" s="213">
        <v>1.6666666666666667</v>
      </c>
      <c r="Q9" s="213" t="s">
        <v>184</v>
      </c>
      <c r="R9" s="213">
        <v>1.1153846153846154</v>
      </c>
      <c r="S9" s="213">
        <v>1</v>
      </c>
      <c r="T9" s="213">
        <v>0.91111111111111109</v>
      </c>
      <c r="U9" s="213">
        <v>1.0769230769230769</v>
      </c>
      <c r="V9" s="213">
        <v>0.94117647058823528</v>
      </c>
      <c r="W9" s="213" t="s">
        <v>184</v>
      </c>
      <c r="X9" s="213" t="s">
        <v>184</v>
      </c>
      <c r="Y9" s="213">
        <v>0.91428571428571426</v>
      </c>
      <c r="Z9" s="213" t="s">
        <v>184</v>
      </c>
      <c r="AA9" s="213">
        <v>0.9642857142857143</v>
      </c>
      <c r="AB9" s="213">
        <v>0.88571428571428568</v>
      </c>
      <c r="AC9" s="213">
        <v>1.03125</v>
      </c>
      <c r="AD9" s="213" t="s">
        <v>190</v>
      </c>
      <c r="AE9" s="212">
        <v>2.3823088455772115</v>
      </c>
    </row>
    <row r="10" spans="1:33" ht="30" customHeight="1" thickBot="1">
      <c r="A10" s="211"/>
      <c r="B10" s="334" t="s">
        <v>112</v>
      </c>
      <c r="C10" s="335">
        <v>1</v>
      </c>
      <c r="D10" s="336">
        <v>0.38043333776418981</v>
      </c>
      <c r="E10" s="208">
        <v>5.130931809118703E-2</v>
      </c>
      <c r="F10" s="207">
        <v>8.2413930612787456E-2</v>
      </c>
      <c r="G10" s="207">
        <v>3.6155788913997074E-2</v>
      </c>
      <c r="H10" s="207">
        <v>9.7434534095440645E-2</v>
      </c>
      <c r="I10" s="207">
        <v>0</v>
      </c>
      <c r="J10" s="207">
        <v>6.7792104213744514E-2</v>
      </c>
      <c r="K10" s="207">
        <v>5.3170277814701579E-3</v>
      </c>
      <c r="L10" s="207">
        <v>1.4090123620895919E-2</v>
      </c>
      <c r="M10" s="207">
        <v>4.9182506978598965E-3</v>
      </c>
      <c r="N10" s="207">
        <v>0</v>
      </c>
      <c r="O10" s="207">
        <v>2.6585138907350789E-3</v>
      </c>
      <c r="P10" s="207">
        <v>6.6462847268376974E-4</v>
      </c>
      <c r="Q10" s="207">
        <v>0</v>
      </c>
      <c r="R10" s="207">
        <v>3.8548451415658645E-3</v>
      </c>
      <c r="S10" s="207">
        <v>5.1841020869334044E-3</v>
      </c>
      <c r="T10" s="207">
        <v>5.4499534760069123E-3</v>
      </c>
      <c r="U10" s="207">
        <v>7.4438388940582211E-3</v>
      </c>
      <c r="V10" s="207">
        <v>4.2536222251761263E-3</v>
      </c>
      <c r="W10" s="207">
        <v>0</v>
      </c>
      <c r="X10" s="207">
        <v>0</v>
      </c>
      <c r="Y10" s="207">
        <v>4.2536222251761263E-3</v>
      </c>
      <c r="Z10" s="207">
        <v>0</v>
      </c>
      <c r="AA10" s="207">
        <v>3.5889937524923566E-3</v>
      </c>
      <c r="AB10" s="207">
        <v>4.1206965306393728E-3</v>
      </c>
      <c r="AC10" s="207">
        <v>4.3865479197128807E-3</v>
      </c>
      <c r="AD10" s="207">
        <v>3.0572909743453408E-3</v>
      </c>
      <c r="AE10" s="206">
        <v>0.21121892861890204</v>
      </c>
    </row>
    <row r="11" spans="1:33" ht="30" customHeight="1" thickBot="1">
      <c r="A11" s="233" t="s">
        <v>74</v>
      </c>
      <c r="B11" s="232" t="s">
        <v>75</v>
      </c>
      <c r="C11" s="231">
        <v>752300</v>
      </c>
      <c r="D11" s="230">
        <v>286200</v>
      </c>
      <c r="E11" s="229">
        <v>38600</v>
      </c>
      <c r="F11" s="229">
        <v>62000</v>
      </c>
      <c r="G11" s="229">
        <v>27200</v>
      </c>
      <c r="H11" s="229">
        <v>73300</v>
      </c>
      <c r="I11" s="229">
        <v>0</v>
      </c>
      <c r="J11" s="229">
        <v>51000</v>
      </c>
      <c r="K11" s="229">
        <v>4000</v>
      </c>
      <c r="L11" s="229">
        <v>10600</v>
      </c>
      <c r="M11" s="229">
        <v>3700</v>
      </c>
      <c r="N11" s="229">
        <v>0</v>
      </c>
      <c r="O11" s="229">
        <v>2000</v>
      </c>
      <c r="P11" s="229">
        <v>500</v>
      </c>
      <c r="Q11" s="229">
        <v>0</v>
      </c>
      <c r="R11" s="229">
        <v>2900</v>
      </c>
      <c r="S11" s="229">
        <v>3900</v>
      </c>
      <c r="T11" s="229">
        <v>4100</v>
      </c>
      <c r="U11" s="229">
        <v>5600</v>
      </c>
      <c r="V11" s="229">
        <v>3200</v>
      </c>
      <c r="W11" s="229">
        <v>0</v>
      </c>
      <c r="X11" s="229">
        <v>0</v>
      </c>
      <c r="Y11" s="229">
        <v>3200</v>
      </c>
      <c r="Z11" s="229">
        <v>0</v>
      </c>
      <c r="AA11" s="229">
        <v>2700</v>
      </c>
      <c r="AB11" s="229">
        <v>3100</v>
      </c>
      <c r="AC11" s="229">
        <v>3300</v>
      </c>
      <c r="AD11" s="229">
        <v>2300</v>
      </c>
      <c r="AE11" s="228">
        <v>158900</v>
      </c>
      <c r="AF11" s="51"/>
      <c r="AG11" s="51"/>
    </row>
    <row r="12" spans="1:33" ht="30" customHeight="1">
      <c r="A12" s="46" t="s">
        <v>253</v>
      </c>
      <c r="B12" s="227" t="s">
        <v>76</v>
      </c>
      <c r="C12" s="226">
        <v>669800</v>
      </c>
      <c r="D12" s="225">
        <v>294800</v>
      </c>
      <c r="E12" s="225">
        <v>39900</v>
      </c>
      <c r="F12" s="225">
        <v>65200</v>
      </c>
      <c r="G12" s="225">
        <v>25700</v>
      </c>
      <c r="H12" s="225">
        <v>72300</v>
      </c>
      <c r="I12" s="225">
        <v>0</v>
      </c>
      <c r="J12" s="225">
        <v>51200</v>
      </c>
      <c r="K12" s="225">
        <v>3900</v>
      </c>
      <c r="L12" s="225">
        <v>9800</v>
      </c>
      <c r="M12" s="225">
        <v>4100</v>
      </c>
      <c r="N12" s="225">
        <v>0</v>
      </c>
      <c r="O12" s="225">
        <v>3300</v>
      </c>
      <c r="P12" s="225">
        <v>300</v>
      </c>
      <c r="Q12" s="225">
        <v>0</v>
      </c>
      <c r="R12" s="225">
        <v>2600</v>
      </c>
      <c r="S12" s="225">
        <v>3900</v>
      </c>
      <c r="T12" s="225">
        <v>4500</v>
      </c>
      <c r="U12" s="225">
        <v>5200</v>
      </c>
      <c r="V12" s="225">
        <v>3400</v>
      </c>
      <c r="W12" s="225">
        <v>0</v>
      </c>
      <c r="X12" s="225">
        <v>0</v>
      </c>
      <c r="Y12" s="225">
        <v>3500</v>
      </c>
      <c r="Z12" s="225">
        <v>0</v>
      </c>
      <c r="AA12" s="225">
        <v>2800</v>
      </c>
      <c r="AB12" s="225">
        <v>3500</v>
      </c>
      <c r="AC12" s="225">
        <v>3200</v>
      </c>
      <c r="AD12" s="225">
        <v>0</v>
      </c>
      <c r="AE12" s="224">
        <v>66700</v>
      </c>
      <c r="AF12" s="56"/>
    </row>
    <row r="13" spans="1:33" ht="30" customHeight="1">
      <c r="A13" s="217"/>
      <c r="B13" s="223" t="s">
        <v>77</v>
      </c>
      <c r="C13" s="222">
        <v>82500</v>
      </c>
      <c r="D13" s="221">
        <v>-8600</v>
      </c>
      <c r="E13" s="219">
        <v>-1300</v>
      </c>
      <c r="F13" s="219">
        <v>-3200</v>
      </c>
      <c r="G13" s="219">
        <v>1500</v>
      </c>
      <c r="H13" s="219">
        <v>1000</v>
      </c>
      <c r="I13" s="219">
        <v>0</v>
      </c>
      <c r="J13" s="219">
        <v>-200</v>
      </c>
      <c r="K13" s="219">
        <v>100</v>
      </c>
      <c r="L13" s="219">
        <v>800</v>
      </c>
      <c r="M13" s="219">
        <v>-400</v>
      </c>
      <c r="N13" s="220">
        <v>0</v>
      </c>
      <c r="O13" s="219">
        <v>-1300</v>
      </c>
      <c r="P13" s="219">
        <v>200</v>
      </c>
      <c r="Q13" s="220">
        <v>0</v>
      </c>
      <c r="R13" s="219">
        <v>300</v>
      </c>
      <c r="S13" s="219">
        <v>0</v>
      </c>
      <c r="T13" s="219">
        <v>-400</v>
      </c>
      <c r="U13" s="219">
        <v>400</v>
      </c>
      <c r="V13" s="219">
        <v>-200</v>
      </c>
      <c r="W13" s="220">
        <v>0</v>
      </c>
      <c r="X13" s="219">
        <v>0</v>
      </c>
      <c r="Y13" s="219">
        <v>-300</v>
      </c>
      <c r="Z13" s="220">
        <v>0</v>
      </c>
      <c r="AA13" s="219">
        <v>-100</v>
      </c>
      <c r="AB13" s="219">
        <v>-400</v>
      </c>
      <c r="AC13" s="219">
        <v>100</v>
      </c>
      <c r="AD13" s="219">
        <v>2300</v>
      </c>
      <c r="AE13" s="218">
        <v>92200</v>
      </c>
    </row>
    <row r="14" spans="1:33" ht="30" customHeight="1">
      <c r="A14" s="217"/>
      <c r="B14" s="216" t="s">
        <v>78</v>
      </c>
      <c r="C14" s="215">
        <v>1.1231710958495074</v>
      </c>
      <c r="D14" s="214">
        <v>0.97082767978290363</v>
      </c>
      <c r="E14" s="213">
        <v>0.96741854636591473</v>
      </c>
      <c r="F14" s="213">
        <v>0.95092024539877296</v>
      </c>
      <c r="G14" s="213">
        <v>1.0583657587548638</v>
      </c>
      <c r="H14" s="213">
        <v>1.0138312586445366</v>
      </c>
      <c r="I14" s="213" t="s">
        <v>184</v>
      </c>
      <c r="J14" s="213">
        <v>0.99609375</v>
      </c>
      <c r="K14" s="213">
        <v>1.0256410256410255</v>
      </c>
      <c r="L14" s="213">
        <v>1.0816326530612246</v>
      </c>
      <c r="M14" s="213">
        <v>0.90243902439024393</v>
      </c>
      <c r="N14" s="213" t="s">
        <v>184</v>
      </c>
      <c r="O14" s="213">
        <v>0.60606060606060608</v>
      </c>
      <c r="P14" s="213">
        <v>1.6666666666666667</v>
      </c>
      <c r="Q14" s="213" t="s">
        <v>184</v>
      </c>
      <c r="R14" s="213">
        <v>1.1153846153846154</v>
      </c>
      <c r="S14" s="213">
        <v>1</v>
      </c>
      <c r="T14" s="213">
        <v>0.91111111111111109</v>
      </c>
      <c r="U14" s="213">
        <v>1.0769230769230769</v>
      </c>
      <c r="V14" s="213">
        <v>0.94117647058823528</v>
      </c>
      <c r="W14" s="213" t="s">
        <v>184</v>
      </c>
      <c r="X14" s="213" t="s">
        <v>184</v>
      </c>
      <c r="Y14" s="213">
        <v>0.91428571428571426</v>
      </c>
      <c r="Z14" s="213" t="s">
        <v>184</v>
      </c>
      <c r="AA14" s="213">
        <v>0.9642857142857143</v>
      </c>
      <c r="AB14" s="213">
        <v>0.88571428571428568</v>
      </c>
      <c r="AC14" s="213">
        <v>1.03125</v>
      </c>
      <c r="AD14" s="213" t="s">
        <v>190</v>
      </c>
      <c r="AE14" s="212">
        <v>2.3823088455772115</v>
      </c>
    </row>
    <row r="15" spans="1:33" ht="30" customHeight="1" thickBot="1">
      <c r="A15" s="211"/>
      <c r="B15" s="210" t="s">
        <v>113</v>
      </c>
      <c r="C15" s="209">
        <v>1</v>
      </c>
      <c r="D15" s="207">
        <v>0.38043333776418981</v>
      </c>
      <c r="E15" s="208">
        <v>5.130931809118703E-2</v>
      </c>
      <c r="F15" s="207">
        <v>8.2413930612787456E-2</v>
      </c>
      <c r="G15" s="207">
        <v>3.6155788913997074E-2</v>
      </c>
      <c r="H15" s="207">
        <v>9.7434534095440645E-2</v>
      </c>
      <c r="I15" s="207">
        <v>0</v>
      </c>
      <c r="J15" s="207">
        <v>6.7792104213744514E-2</v>
      </c>
      <c r="K15" s="207">
        <v>5.3170277814701579E-3</v>
      </c>
      <c r="L15" s="207">
        <v>1.4090123620895919E-2</v>
      </c>
      <c r="M15" s="207">
        <v>4.9182506978598965E-3</v>
      </c>
      <c r="N15" s="207">
        <v>0</v>
      </c>
      <c r="O15" s="207">
        <v>2.6585138907350789E-3</v>
      </c>
      <c r="P15" s="207">
        <v>6.6462847268376974E-4</v>
      </c>
      <c r="Q15" s="207">
        <v>0</v>
      </c>
      <c r="R15" s="207">
        <v>3.8548451415658645E-3</v>
      </c>
      <c r="S15" s="207">
        <v>5.1841020869334044E-3</v>
      </c>
      <c r="T15" s="207">
        <v>5.4499534760069123E-3</v>
      </c>
      <c r="U15" s="207">
        <v>7.4438388940582211E-3</v>
      </c>
      <c r="V15" s="207">
        <v>4.2536222251761263E-3</v>
      </c>
      <c r="W15" s="207">
        <v>0</v>
      </c>
      <c r="X15" s="207">
        <v>0</v>
      </c>
      <c r="Y15" s="207">
        <v>4.2536222251761263E-3</v>
      </c>
      <c r="Z15" s="207">
        <v>0</v>
      </c>
      <c r="AA15" s="207">
        <v>3.5889937524923566E-3</v>
      </c>
      <c r="AB15" s="207">
        <v>4.1206965306393728E-3</v>
      </c>
      <c r="AC15" s="207">
        <v>4.3865479197128807E-3</v>
      </c>
      <c r="AD15" s="207">
        <v>3.0572909743453408E-3</v>
      </c>
      <c r="AE15" s="206">
        <v>0.21121892861890204</v>
      </c>
    </row>
    <row r="16" spans="1:33" ht="30" customHeight="1" thickBot="1">
      <c r="A16" s="233" t="s">
        <v>79</v>
      </c>
      <c r="B16" s="337" t="s">
        <v>80</v>
      </c>
      <c r="C16" s="231">
        <v>2945800</v>
      </c>
      <c r="D16" s="229">
        <v>1132300</v>
      </c>
      <c r="E16" s="229">
        <v>155700</v>
      </c>
      <c r="F16" s="229">
        <v>234100</v>
      </c>
      <c r="G16" s="229">
        <v>106600</v>
      </c>
      <c r="H16" s="229">
        <v>302800</v>
      </c>
      <c r="I16" s="229">
        <v>0</v>
      </c>
      <c r="J16" s="229">
        <v>206400</v>
      </c>
      <c r="K16" s="229">
        <v>16200</v>
      </c>
      <c r="L16" s="229">
        <v>41400</v>
      </c>
      <c r="M16" s="229">
        <v>18800</v>
      </c>
      <c r="N16" s="229">
        <v>100</v>
      </c>
      <c r="O16" s="229">
        <v>8800</v>
      </c>
      <c r="P16" s="229">
        <v>4000</v>
      </c>
      <c r="Q16" s="229">
        <v>0</v>
      </c>
      <c r="R16" s="229">
        <v>12300</v>
      </c>
      <c r="S16" s="229">
        <v>14600</v>
      </c>
      <c r="T16" s="229">
        <v>16300</v>
      </c>
      <c r="U16" s="229">
        <v>17000</v>
      </c>
      <c r="V16" s="229">
        <v>12600</v>
      </c>
      <c r="W16" s="229">
        <v>200</v>
      </c>
      <c r="X16" s="229">
        <v>0</v>
      </c>
      <c r="Y16" s="229">
        <v>13600</v>
      </c>
      <c r="Z16" s="229">
        <v>0</v>
      </c>
      <c r="AA16" s="229">
        <v>11800</v>
      </c>
      <c r="AB16" s="229">
        <v>13300</v>
      </c>
      <c r="AC16" s="229">
        <v>12100</v>
      </c>
      <c r="AD16" s="229">
        <v>6600</v>
      </c>
      <c r="AE16" s="228">
        <v>588200</v>
      </c>
      <c r="AF16" s="56"/>
    </row>
    <row r="17" spans="1:32" ht="30" customHeight="1">
      <c r="A17" s="46" t="s">
        <v>139</v>
      </c>
      <c r="B17" s="227" t="s">
        <v>81</v>
      </c>
      <c r="C17" s="226">
        <v>2566100</v>
      </c>
      <c r="D17" s="225">
        <v>1133900</v>
      </c>
      <c r="E17" s="225">
        <v>154700</v>
      </c>
      <c r="F17" s="225">
        <v>247600</v>
      </c>
      <c r="G17" s="225">
        <v>103900</v>
      </c>
      <c r="H17" s="225">
        <v>289600</v>
      </c>
      <c r="I17" s="225">
        <v>100</v>
      </c>
      <c r="J17" s="225">
        <v>214700</v>
      </c>
      <c r="K17" s="225">
        <v>16000</v>
      </c>
      <c r="L17" s="225">
        <v>38700</v>
      </c>
      <c r="M17" s="225">
        <v>16900</v>
      </c>
      <c r="N17" s="225">
        <v>0</v>
      </c>
      <c r="O17" s="225">
        <v>10300</v>
      </c>
      <c r="P17" s="225">
        <v>600</v>
      </c>
      <c r="Q17" s="225">
        <v>100</v>
      </c>
      <c r="R17" s="225">
        <v>11300</v>
      </c>
      <c r="S17" s="225">
        <v>13700</v>
      </c>
      <c r="T17" s="225">
        <v>17200</v>
      </c>
      <c r="U17" s="225">
        <v>15000</v>
      </c>
      <c r="V17" s="225">
        <v>11900</v>
      </c>
      <c r="W17" s="225">
        <v>300</v>
      </c>
      <c r="X17" s="225">
        <v>100</v>
      </c>
      <c r="Y17" s="225">
        <v>12900</v>
      </c>
      <c r="Z17" s="225">
        <v>0</v>
      </c>
      <c r="AA17" s="225">
        <v>11200</v>
      </c>
      <c r="AB17" s="225">
        <v>13600</v>
      </c>
      <c r="AC17" s="225">
        <v>12300</v>
      </c>
      <c r="AD17" s="225">
        <v>400</v>
      </c>
      <c r="AE17" s="338">
        <v>219100</v>
      </c>
      <c r="AF17" s="56"/>
    </row>
    <row r="18" spans="1:32" ht="30" customHeight="1">
      <c r="A18" s="217"/>
      <c r="B18" s="223" t="s">
        <v>77</v>
      </c>
      <c r="C18" s="222">
        <v>379700</v>
      </c>
      <c r="D18" s="221">
        <v>-1600</v>
      </c>
      <c r="E18" s="219">
        <v>1000</v>
      </c>
      <c r="F18" s="219">
        <v>-13500</v>
      </c>
      <c r="G18" s="219">
        <v>2700</v>
      </c>
      <c r="H18" s="219">
        <v>13200</v>
      </c>
      <c r="I18" s="219">
        <v>-100</v>
      </c>
      <c r="J18" s="219">
        <v>-8300</v>
      </c>
      <c r="K18" s="219">
        <v>200</v>
      </c>
      <c r="L18" s="219">
        <v>2700</v>
      </c>
      <c r="M18" s="219">
        <v>1900</v>
      </c>
      <c r="N18" s="220">
        <v>100</v>
      </c>
      <c r="O18" s="220">
        <v>-1500</v>
      </c>
      <c r="P18" s="219">
        <v>3400</v>
      </c>
      <c r="Q18" s="220">
        <v>-100</v>
      </c>
      <c r="R18" s="219">
        <v>1000</v>
      </c>
      <c r="S18" s="219">
        <v>900</v>
      </c>
      <c r="T18" s="219">
        <v>-900</v>
      </c>
      <c r="U18" s="219">
        <v>2000</v>
      </c>
      <c r="V18" s="219">
        <v>700</v>
      </c>
      <c r="W18" s="220">
        <v>-100</v>
      </c>
      <c r="X18" s="219">
        <v>-100</v>
      </c>
      <c r="Y18" s="219">
        <v>700</v>
      </c>
      <c r="Z18" s="220">
        <v>0</v>
      </c>
      <c r="AA18" s="219">
        <v>600</v>
      </c>
      <c r="AB18" s="219">
        <v>-300</v>
      </c>
      <c r="AC18" s="219">
        <v>-200</v>
      </c>
      <c r="AD18" s="220">
        <v>6200</v>
      </c>
      <c r="AE18" s="218">
        <v>369100</v>
      </c>
    </row>
    <row r="19" spans="1:32" ht="30" customHeight="1">
      <c r="A19" s="217"/>
      <c r="B19" s="216" t="s">
        <v>82</v>
      </c>
      <c r="C19" s="215">
        <v>1.1479677331358871</v>
      </c>
      <c r="D19" s="214">
        <v>0.99858894082370575</v>
      </c>
      <c r="E19" s="213">
        <v>1.0064641241111829</v>
      </c>
      <c r="F19" s="213">
        <v>0.94547657512116312</v>
      </c>
      <c r="G19" s="213">
        <v>1.0259865255052936</v>
      </c>
      <c r="H19" s="213">
        <v>1.0455801104972375</v>
      </c>
      <c r="I19" s="213" t="s">
        <v>140</v>
      </c>
      <c r="J19" s="213">
        <v>0.96134140661387979</v>
      </c>
      <c r="K19" s="213">
        <v>1.0125</v>
      </c>
      <c r="L19" s="213">
        <v>1.069767441860465</v>
      </c>
      <c r="M19" s="213">
        <v>1.1124260355029585</v>
      </c>
      <c r="N19" s="213" t="s">
        <v>190</v>
      </c>
      <c r="O19" s="213">
        <v>0.85436893203883491</v>
      </c>
      <c r="P19" s="213">
        <v>6.666666666666667</v>
      </c>
      <c r="Q19" s="213" t="s">
        <v>140</v>
      </c>
      <c r="R19" s="213">
        <v>1.0884955752212389</v>
      </c>
      <c r="S19" s="213">
        <v>1.0656934306569343</v>
      </c>
      <c r="T19" s="213">
        <v>0.94767441860465118</v>
      </c>
      <c r="U19" s="213">
        <v>1.1333333333333333</v>
      </c>
      <c r="V19" s="213">
        <v>1.0588235294117647</v>
      </c>
      <c r="W19" s="213">
        <v>0.66666666666666663</v>
      </c>
      <c r="X19" s="213" t="s">
        <v>140</v>
      </c>
      <c r="Y19" s="213">
        <v>1.054263565891473</v>
      </c>
      <c r="Z19" s="213" t="s">
        <v>184</v>
      </c>
      <c r="AA19" s="213">
        <v>1.0535714285714286</v>
      </c>
      <c r="AB19" s="213">
        <v>0.9779411764705882</v>
      </c>
      <c r="AC19" s="213">
        <v>0.98373983739837401</v>
      </c>
      <c r="AD19" s="213">
        <v>16.5</v>
      </c>
      <c r="AE19" s="212">
        <v>2.6846188954815151</v>
      </c>
    </row>
    <row r="20" spans="1:32" ht="30" customHeight="1" thickBot="1">
      <c r="A20" s="217"/>
      <c r="B20" s="210" t="s">
        <v>114</v>
      </c>
      <c r="C20" s="209">
        <v>1</v>
      </c>
      <c r="D20" s="207">
        <v>0.38437775816416592</v>
      </c>
      <c r="E20" s="208">
        <v>5.2854912078213051E-2</v>
      </c>
      <c r="F20" s="207">
        <v>7.9469074614705676E-2</v>
      </c>
      <c r="G20" s="207">
        <v>3.618711385701677E-2</v>
      </c>
      <c r="H20" s="207">
        <v>0.10279041347002513</v>
      </c>
      <c r="I20" s="207">
        <v>0</v>
      </c>
      <c r="J20" s="207">
        <v>7.006585647362347E-2</v>
      </c>
      <c r="K20" s="207">
        <v>5.499355013918121E-3</v>
      </c>
      <c r="L20" s="207">
        <v>1.4053907257790753E-2</v>
      </c>
      <c r="M20" s="207">
        <v>6.381967547016091E-3</v>
      </c>
      <c r="N20" s="207">
        <v>3.3946635888383463E-5</v>
      </c>
      <c r="O20" s="207">
        <v>2.9873039581777448E-3</v>
      </c>
      <c r="P20" s="207">
        <v>1.3578654355353385E-3</v>
      </c>
      <c r="Q20" s="207">
        <v>0</v>
      </c>
      <c r="R20" s="207">
        <v>4.1754362142711653E-3</v>
      </c>
      <c r="S20" s="207">
        <v>4.9562088397039853E-3</v>
      </c>
      <c r="T20" s="207">
        <v>5.5333016498065038E-3</v>
      </c>
      <c r="U20" s="207">
        <v>5.770928101025188E-3</v>
      </c>
      <c r="V20" s="207">
        <v>4.2772761219363161E-3</v>
      </c>
      <c r="W20" s="207">
        <v>6.7893271776766926E-5</v>
      </c>
      <c r="X20" s="207">
        <v>0</v>
      </c>
      <c r="Y20" s="207">
        <v>4.6167424808201511E-3</v>
      </c>
      <c r="Z20" s="207">
        <v>0</v>
      </c>
      <c r="AA20" s="207">
        <v>4.0057030348292482E-3</v>
      </c>
      <c r="AB20" s="207">
        <v>4.5149025731550003E-3</v>
      </c>
      <c r="AC20" s="207">
        <v>4.107542942494399E-3</v>
      </c>
      <c r="AD20" s="207">
        <v>2.2404779686333084E-3</v>
      </c>
      <c r="AE20" s="206">
        <v>0.19967411229547152</v>
      </c>
    </row>
    <row r="21" spans="1:32" ht="14">
      <c r="A21" s="339" t="s">
        <v>115</v>
      </c>
      <c r="B21" s="340" t="s">
        <v>116</v>
      </c>
      <c r="C21" s="341"/>
      <c r="D21" s="252"/>
      <c r="E21" s="252"/>
      <c r="F21" s="252"/>
      <c r="G21" s="252"/>
      <c r="H21" s="252"/>
      <c r="I21" s="252"/>
      <c r="J21" s="253"/>
      <c r="K21" s="253"/>
      <c r="L21" s="253"/>
      <c r="M21" s="253"/>
      <c r="N21" s="253"/>
      <c r="O21" s="253"/>
      <c r="P21" s="253"/>
      <c r="Q21" s="253"/>
      <c r="R21" s="253"/>
      <c r="S21" s="253"/>
      <c r="T21" s="253"/>
      <c r="U21" s="253"/>
      <c r="V21" s="253"/>
      <c r="W21" s="253"/>
      <c r="X21" s="253"/>
      <c r="Y21" s="253"/>
      <c r="Z21" s="253"/>
      <c r="AA21" s="253"/>
      <c r="AB21" s="253"/>
      <c r="AC21" s="253"/>
      <c r="AD21" s="253"/>
      <c r="AE21" s="253"/>
    </row>
    <row r="22" spans="1:32" ht="14">
      <c r="A22" s="340"/>
      <c r="B22" s="340" t="s">
        <v>117</v>
      </c>
      <c r="C22" s="341"/>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row>
    <row r="23" spans="1:32" ht="14">
      <c r="A23" s="340"/>
      <c r="B23" s="340" t="s">
        <v>195</v>
      </c>
      <c r="C23" s="341"/>
      <c r="D23" s="252"/>
      <c r="E23" s="252"/>
      <c r="F23" s="252"/>
      <c r="G23" s="252"/>
      <c r="H23" s="252"/>
      <c r="I23" s="252"/>
      <c r="J23" s="252"/>
      <c r="K23" s="252"/>
      <c r="L23" s="252"/>
      <c r="M23" s="252"/>
      <c r="N23" s="252"/>
      <c r="O23" s="252"/>
      <c r="P23" s="252"/>
      <c r="Q23" s="252"/>
      <c r="R23" s="252"/>
      <c r="S23" s="252"/>
      <c r="T23" s="252"/>
      <c r="U23" s="252"/>
      <c r="V23" s="253"/>
      <c r="W23" s="253"/>
      <c r="X23" s="253"/>
      <c r="Y23" s="253"/>
      <c r="Z23" s="253"/>
      <c r="AA23" s="253"/>
      <c r="AB23" s="253"/>
      <c r="AC23" s="253"/>
      <c r="AD23" s="253"/>
      <c r="AE23" s="253"/>
    </row>
    <row r="24" spans="1:32" ht="16.5">
      <c r="A24" s="253"/>
      <c r="B24" s="255"/>
      <c r="C24" s="342"/>
      <c r="D24" s="252"/>
      <c r="E24" s="252"/>
      <c r="F24" s="252"/>
      <c r="G24" s="252"/>
      <c r="H24" s="252"/>
      <c r="I24" s="252"/>
      <c r="J24" s="252"/>
      <c r="K24" s="252"/>
      <c r="L24" s="252"/>
      <c r="M24" s="252"/>
      <c r="N24" s="252"/>
      <c r="O24" s="252"/>
      <c r="P24" s="252"/>
      <c r="Q24" s="252"/>
      <c r="R24" s="252"/>
      <c r="S24" s="252"/>
      <c r="T24" s="252"/>
      <c r="U24" s="252"/>
      <c r="V24" s="253"/>
      <c r="W24" s="253"/>
      <c r="X24" s="253"/>
      <c r="Y24" s="253"/>
      <c r="Z24" s="253"/>
      <c r="AA24" s="253"/>
      <c r="AB24" s="253"/>
      <c r="AC24" s="253"/>
      <c r="AD24" s="253"/>
      <c r="AE24" s="253"/>
    </row>
    <row r="25" spans="1:32" ht="26.25" customHeight="1" thickBot="1">
      <c r="A25" s="343"/>
      <c r="B25" s="343"/>
      <c r="C25" s="343"/>
      <c r="D25" s="344" t="s">
        <v>118</v>
      </c>
      <c r="E25" s="344"/>
      <c r="F25" s="344"/>
      <c r="G25" s="344"/>
      <c r="H25" s="344" t="s">
        <v>119</v>
      </c>
      <c r="I25" s="344"/>
      <c r="J25" s="344"/>
      <c r="K25" s="343"/>
      <c r="L25" s="343"/>
      <c r="M25" s="343"/>
      <c r="N25" s="343"/>
      <c r="O25" s="343"/>
      <c r="P25" s="343"/>
      <c r="Q25" s="343"/>
      <c r="R25" s="343"/>
      <c r="S25" s="343"/>
      <c r="T25" s="343"/>
      <c r="U25" s="343"/>
      <c r="V25" s="343"/>
      <c r="W25" s="343"/>
      <c r="X25" s="343"/>
      <c r="Y25" s="343"/>
      <c r="Z25" s="343"/>
      <c r="AA25" s="343"/>
      <c r="AB25" s="343"/>
      <c r="AC25" s="343"/>
      <c r="AD25" s="343"/>
      <c r="AE25" s="343"/>
    </row>
    <row r="26" spans="1:32" ht="26.25" customHeight="1" thickBot="1">
      <c r="A26" s="343"/>
      <c r="B26" s="343"/>
      <c r="C26" s="343"/>
      <c r="D26" s="344"/>
      <c r="E26" s="345" t="s">
        <v>120</v>
      </c>
      <c r="F26" s="346" t="s">
        <v>121</v>
      </c>
      <c r="G26" s="344"/>
      <c r="H26" s="344"/>
      <c r="I26" s="345" t="s">
        <v>122</v>
      </c>
      <c r="J26" s="346" t="s">
        <v>123</v>
      </c>
      <c r="K26" s="343"/>
      <c r="L26" s="343"/>
      <c r="M26" s="343"/>
      <c r="N26" s="343"/>
      <c r="O26" s="343"/>
      <c r="P26" s="343"/>
      <c r="Q26" s="49"/>
      <c r="R26" s="49"/>
      <c r="S26" s="343"/>
      <c r="T26" s="343"/>
      <c r="U26" s="343"/>
      <c r="V26" s="343"/>
      <c r="W26" s="343"/>
      <c r="X26" s="343"/>
      <c r="Y26" s="343"/>
      <c r="Z26" s="343"/>
      <c r="AA26" s="343"/>
      <c r="AB26" s="343"/>
      <c r="AC26" s="343"/>
      <c r="AD26" s="343"/>
      <c r="AE26" s="343"/>
    </row>
    <row r="27" spans="1:32" ht="26.25" customHeight="1">
      <c r="A27" s="343"/>
      <c r="B27" s="343"/>
      <c r="C27" s="343"/>
      <c r="D27" s="347" t="s">
        <v>252</v>
      </c>
      <c r="E27" s="348">
        <v>251300</v>
      </c>
      <c r="F27" s="349">
        <v>33900</v>
      </c>
      <c r="G27" s="350"/>
      <c r="H27" s="347" t="s">
        <v>252</v>
      </c>
      <c r="I27" s="348">
        <v>494400</v>
      </c>
      <c r="J27" s="351">
        <v>93700</v>
      </c>
      <c r="K27" s="350"/>
      <c r="L27" s="343"/>
      <c r="M27" s="135"/>
      <c r="N27" s="253"/>
      <c r="O27" s="343"/>
      <c r="P27" s="343"/>
      <c r="Q27" s="49"/>
      <c r="R27" s="49"/>
      <c r="S27" s="343"/>
      <c r="T27" s="343"/>
      <c r="U27" s="343"/>
      <c r="V27" s="343"/>
      <c r="W27" s="343"/>
      <c r="X27" s="343"/>
      <c r="Y27" s="343"/>
      <c r="Z27" s="343"/>
      <c r="AA27" s="343"/>
      <c r="AB27" s="343"/>
      <c r="AC27" s="343"/>
      <c r="AD27" s="343"/>
      <c r="AE27" s="343"/>
    </row>
    <row r="28" spans="1:32" ht="26.25" customHeight="1">
      <c r="A28" s="343"/>
      <c r="B28" s="343"/>
      <c r="C28" s="343"/>
      <c r="D28" s="352" t="s">
        <v>189</v>
      </c>
      <c r="E28" s="353">
        <v>259200</v>
      </c>
      <c r="F28" s="354">
        <v>35700</v>
      </c>
      <c r="G28" s="355"/>
      <c r="H28" s="352" t="s">
        <v>189</v>
      </c>
      <c r="I28" s="356">
        <v>492800</v>
      </c>
      <c r="J28" s="357">
        <v>108900</v>
      </c>
      <c r="K28" s="358"/>
      <c r="L28" s="253"/>
      <c r="M28" s="343"/>
      <c r="N28" s="343"/>
      <c r="O28" s="343"/>
      <c r="P28" s="343"/>
      <c r="Q28" s="343"/>
      <c r="R28" s="343"/>
      <c r="S28" s="343"/>
      <c r="T28" s="343"/>
      <c r="U28" s="343"/>
      <c r="V28" s="343"/>
      <c r="W28" s="343"/>
      <c r="X28" s="343"/>
      <c r="Y28" s="343"/>
      <c r="Z28" s="343"/>
      <c r="AA28" s="343"/>
      <c r="AB28" s="343"/>
      <c r="AC28" s="343"/>
      <c r="AD28" s="343"/>
      <c r="AE28" s="343"/>
    </row>
    <row r="29" spans="1:32" ht="26.25" customHeight="1">
      <c r="A29" s="343"/>
      <c r="B29" s="343"/>
      <c r="C29" s="343"/>
      <c r="D29" s="359" t="s">
        <v>77</v>
      </c>
      <c r="E29" s="360">
        <v>-7900</v>
      </c>
      <c r="F29" s="361">
        <v>-1800</v>
      </c>
      <c r="G29" s="253"/>
      <c r="H29" s="359" t="s">
        <v>77</v>
      </c>
      <c r="I29" s="360">
        <v>1600</v>
      </c>
      <c r="J29" s="361">
        <v>-15200</v>
      </c>
      <c r="K29" s="343"/>
      <c r="L29" s="343"/>
      <c r="M29" s="343"/>
      <c r="N29" s="343"/>
      <c r="O29" s="343"/>
      <c r="P29" s="343"/>
      <c r="Q29" s="343"/>
      <c r="R29" s="343"/>
      <c r="S29" s="343"/>
      <c r="T29" s="343"/>
      <c r="U29" s="343"/>
      <c r="V29" s="343"/>
      <c r="W29" s="343"/>
      <c r="X29" s="343"/>
      <c r="Y29" s="343"/>
      <c r="Z29" s="343"/>
      <c r="AA29" s="343"/>
      <c r="AB29" s="343"/>
      <c r="AC29" s="343"/>
      <c r="AD29" s="343"/>
      <c r="AE29" s="343"/>
    </row>
    <row r="30" spans="1:32" ht="26.25" customHeight="1">
      <c r="A30" s="343"/>
      <c r="B30" s="343"/>
      <c r="C30" s="343"/>
      <c r="D30" s="362" t="s">
        <v>124</v>
      </c>
      <c r="E30" s="363">
        <v>0.96952160493827155</v>
      </c>
      <c r="F30" s="364">
        <v>0.94957983193277307</v>
      </c>
      <c r="G30" s="253"/>
      <c r="H30" s="362" t="s">
        <v>124</v>
      </c>
      <c r="I30" s="363">
        <v>1.0032467532467533</v>
      </c>
      <c r="J30" s="365">
        <v>0.86042240587695129</v>
      </c>
      <c r="K30" s="343"/>
      <c r="L30" s="366" t="s">
        <v>125</v>
      </c>
      <c r="M30" s="366"/>
      <c r="N30" s="366"/>
      <c r="O30" s="366"/>
      <c r="P30" s="366"/>
      <c r="Q30" s="366"/>
      <c r="R30" s="366"/>
      <c r="S30" s="366"/>
      <c r="T30" s="366"/>
      <c r="U30" s="343"/>
      <c r="V30" s="343"/>
      <c r="W30" s="343"/>
      <c r="X30" s="343"/>
      <c r="Y30" s="343"/>
      <c r="Z30" s="343"/>
      <c r="AA30" s="343"/>
      <c r="AB30" s="343"/>
      <c r="AC30" s="343"/>
      <c r="AD30" s="343"/>
      <c r="AE30" s="343"/>
    </row>
    <row r="31" spans="1:32" ht="26.25" customHeight="1" thickBot="1">
      <c r="A31" s="253"/>
      <c r="B31" s="253"/>
      <c r="C31" s="253"/>
      <c r="D31" s="367" t="s">
        <v>112</v>
      </c>
      <c r="E31" s="368">
        <v>0.36127084531339848</v>
      </c>
      <c r="F31" s="369">
        <v>4.8734905117883844E-2</v>
      </c>
      <c r="G31" s="253"/>
      <c r="H31" s="370" t="s">
        <v>126</v>
      </c>
      <c r="I31" s="371">
        <v>0.84067335487162043</v>
      </c>
      <c r="J31" s="372">
        <v>0.15932664512837952</v>
      </c>
      <c r="K31" s="253"/>
      <c r="L31" s="469" t="s">
        <v>127</v>
      </c>
      <c r="M31" s="469"/>
      <c r="N31" s="469"/>
      <c r="O31" s="469"/>
      <c r="P31" s="469"/>
      <c r="Q31" s="469"/>
      <c r="R31" s="469"/>
      <c r="S31" s="469"/>
      <c r="T31" s="469"/>
      <c r="U31" s="373"/>
      <c r="V31" s="373"/>
      <c r="W31" s="253"/>
      <c r="X31" s="253"/>
      <c r="Y31" s="253"/>
      <c r="Z31" s="253"/>
      <c r="AA31" s="253"/>
      <c r="AB31" s="253"/>
      <c r="AC31" s="253"/>
      <c r="AD31" s="253"/>
      <c r="AE31" s="253"/>
    </row>
  </sheetData>
  <mergeCells count="2">
    <mergeCell ref="L31:T31"/>
    <mergeCell ref="A1:B1"/>
  </mergeCells>
  <phoneticPr fontId="2"/>
  <conditionalFormatting sqref="C9:AE9">
    <cfRule type="cellIs" dxfId="132" priority="3" operator="equal">
      <formula>"△100%"</formula>
    </cfRule>
  </conditionalFormatting>
  <conditionalFormatting sqref="C19:AE19">
    <cfRule type="cellIs" dxfId="131" priority="2" operator="equal">
      <formula>"△100%"</formula>
    </cfRule>
  </conditionalFormatting>
  <conditionalFormatting sqref="I28:J28">
    <cfRule type="containsBlanks" dxfId="130" priority="4">
      <formula>LEN(TRIM(I28))=0</formula>
    </cfRule>
  </conditionalFormatting>
  <conditionalFormatting sqref="AE14">
    <cfRule type="cellIs" dxfId="129" priority="1" operator="equal">
      <formula>"△100%"</formula>
    </cfRule>
  </conditionalFormatting>
  <hyperlinks>
    <hyperlink ref="A1:B1" location="令和６年度!A1" display="令和６年度!A1" xr:uid="{107476E4-E213-474D-A726-9E0F7080FDC5}"/>
  </hyperlinks>
  <pageMargins left="0.70866141732283472" right="0.70866141732283472" top="0.74803149606299213" bottom="0.7480314960629921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pageSetUpPr fitToPage="1"/>
  </sheetPr>
  <dimension ref="A1:O25"/>
  <sheetViews>
    <sheetView showGridLines="0" showZeros="0" view="pageBreakPreview" zoomScale="112" zoomScaleNormal="40" zoomScaleSheetLayoutView="112" zoomScalePageLayoutView="40" workbookViewId="0">
      <selection sqref="A1:B1"/>
    </sheetView>
  </sheetViews>
  <sheetFormatPr defaultColWidth="9" defaultRowHeight="15.5"/>
  <cols>
    <col min="1" max="1" width="10.33203125" style="89" customWidth="1"/>
    <col min="2" max="5" width="7.4140625" style="89" customWidth="1"/>
    <col min="6" max="6" width="9.25" style="89" customWidth="1"/>
    <col min="7" max="13" width="7.4140625" style="89" customWidth="1"/>
    <col min="14" max="14" width="8" style="89" customWidth="1"/>
    <col min="15" max="15" width="3" style="89" customWidth="1"/>
    <col min="16" max="16384" width="9" style="89"/>
  </cols>
  <sheetData>
    <row r="1" spans="1:14" ht="18">
      <c r="A1" s="468" t="str">
        <f>令和６年度!A1</f>
        <v>令和６年度</v>
      </c>
      <c r="B1" s="468"/>
    </row>
    <row r="2" spans="1:14" ht="28.15" customHeight="1">
      <c r="A2" s="87"/>
      <c r="B2" s="88"/>
      <c r="C2" s="88"/>
      <c r="D2" s="88"/>
      <c r="E2" s="88"/>
      <c r="F2" s="88"/>
      <c r="G2" s="88"/>
      <c r="H2" s="88"/>
      <c r="I2" s="88"/>
      <c r="J2" s="88"/>
      <c r="K2" s="88"/>
      <c r="L2" s="88"/>
      <c r="M2" s="88"/>
      <c r="N2" s="88"/>
    </row>
    <row r="3" spans="1:14" ht="28.15" customHeight="1">
      <c r="A3" s="87"/>
      <c r="B3" s="88"/>
      <c r="C3" s="88"/>
      <c r="D3" s="88"/>
      <c r="E3" s="88"/>
      <c r="F3" s="88"/>
      <c r="G3" s="88"/>
      <c r="H3" s="88"/>
      <c r="I3" s="88"/>
      <c r="J3" s="88"/>
      <c r="K3" s="88"/>
      <c r="L3" s="88"/>
      <c r="M3" s="88"/>
      <c r="N3" s="88"/>
    </row>
    <row r="4" spans="1:14" ht="28.15" customHeight="1">
      <c r="A4" s="87"/>
      <c r="B4" s="88"/>
      <c r="C4" s="88"/>
      <c r="D4" s="88"/>
      <c r="E4" s="88"/>
      <c r="F4" s="88"/>
      <c r="G4" s="88"/>
      <c r="H4" s="88"/>
      <c r="I4" s="88"/>
      <c r="J4" s="88"/>
      <c r="K4" s="88"/>
      <c r="L4" s="88"/>
      <c r="M4" s="88"/>
      <c r="N4" s="88"/>
    </row>
    <row r="5" spans="1:14" ht="28.15" customHeight="1">
      <c r="A5" s="87"/>
      <c r="B5" s="88"/>
      <c r="C5" s="88"/>
      <c r="D5" s="88"/>
      <c r="E5" s="88"/>
      <c r="F5" s="88"/>
      <c r="G5" s="88"/>
      <c r="H5" s="88"/>
      <c r="I5" s="88"/>
      <c r="J5" s="88"/>
      <c r="K5" s="88"/>
      <c r="L5" s="88"/>
      <c r="M5" s="88"/>
      <c r="N5" s="88"/>
    </row>
    <row r="6" spans="1:14" ht="28.15" customHeight="1">
      <c r="A6" s="87"/>
      <c r="B6" s="88"/>
      <c r="C6" s="88"/>
      <c r="D6" s="88"/>
      <c r="E6" s="88"/>
      <c r="F6" s="88"/>
      <c r="G6" s="88"/>
      <c r="H6" s="88"/>
      <c r="I6" s="88"/>
      <c r="J6" s="88"/>
      <c r="K6" s="88"/>
      <c r="L6" s="88"/>
      <c r="M6" s="88"/>
      <c r="N6" s="88"/>
    </row>
    <row r="7" spans="1:14" ht="28.15" customHeight="1">
      <c r="A7" s="87"/>
      <c r="B7" s="88"/>
      <c r="C7" s="88"/>
      <c r="D7" s="88"/>
      <c r="E7" s="88"/>
      <c r="F7" s="88"/>
      <c r="G7" s="88"/>
      <c r="H7" s="88"/>
      <c r="I7" s="88"/>
      <c r="J7" s="88"/>
      <c r="K7" s="88"/>
      <c r="L7" s="88"/>
      <c r="M7" s="88"/>
      <c r="N7" s="88"/>
    </row>
    <row r="8" spans="1:14" ht="28.15" customHeight="1">
      <c r="A8" s="87"/>
      <c r="B8" s="88"/>
      <c r="C8" s="88"/>
      <c r="D8" s="88"/>
      <c r="E8" s="88"/>
      <c r="F8" s="88"/>
      <c r="G8" s="88"/>
      <c r="H8" s="88"/>
      <c r="I8" s="88"/>
      <c r="J8" s="88"/>
      <c r="K8" s="88"/>
      <c r="L8" s="88"/>
      <c r="M8" s="88"/>
      <c r="N8" s="88"/>
    </row>
    <row r="9" spans="1:14" ht="28.15" customHeight="1">
      <c r="A9" s="87"/>
      <c r="B9" s="88"/>
      <c r="C9" s="88"/>
      <c r="D9" s="88"/>
      <c r="E9" s="88"/>
      <c r="F9" s="88"/>
      <c r="G9" s="88"/>
      <c r="H9" s="88"/>
      <c r="I9" s="88"/>
      <c r="J9" s="88"/>
      <c r="K9" s="88"/>
      <c r="L9" s="88"/>
      <c r="M9" s="88"/>
      <c r="N9" s="88"/>
    </row>
    <row r="10" spans="1:14" ht="28.15" customHeight="1">
      <c r="A10" s="87"/>
      <c r="B10" s="88"/>
      <c r="C10" s="88"/>
      <c r="D10" s="88"/>
      <c r="E10" s="88"/>
      <c r="F10" s="88"/>
      <c r="G10" s="88"/>
      <c r="H10" s="88"/>
      <c r="I10" s="88"/>
      <c r="J10" s="88"/>
      <c r="K10" s="88"/>
      <c r="L10" s="88"/>
      <c r="M10" s="88"/>
      <c r="N10" s="88"/>
    </row>
    <row r="11" spans="1:14" ht="28.15" customHeight="1">
      <c r="A11" s="87"/>
      <c r="B11" s="88"/>
      <c r="C11" s="88"/>
      <c r="D11" s="88"/>
      <c r="E11" s="88"/>
      <c r="F11" s="88"/>
      <c r="G11" s="88"/>
      <c r="H11" s="88"/>
      <c r="I11" s="88"/>
      <c r="J11" s="88"/>
      <c r="K11" s="88"/>
      <c r="L11" s="88"/>
      <c r="M11" s="88"/>
      <c r="N11" s="88"/>
    </row>
    <row r="12" spans="1:14" ht="28.15" customHeight="1">
      <c r="A12" s="87"/>
      <c r="B12" s="88"/>
      <c r="C12" s="88"/>
      <c r="D12" s="88"/>
      <c r="E12" s="88"/>
      <c r="F12" s="88"/>
      <c r="G12" s="88"/>
      <c r="H12" s="88"/>
      <c r="I12" s="88"/>
      <c r="J12" s="88"/>
      <c r="K12" s="88"/>
      <c r="L12" s="88"/>
      <c r="M12" s="88"/>
      <c r="N12" s="88"/>
    </row>
    <row r="13" spans="1:14" ht="16.5" customHeight="1">
      <c r="A13" s="87"/>
      <c r="B13" s="88"/>
      <c r="C13" s="88"/>
      <c r="D13" s="88"/>
      <c r="E13" s="88"/>
      <c r="F13" s="88"/>
      <c r="G13" s="88"/>
      <c r="H13" s="88"/>
      <c r="I13" s="88"/>
      <c r="J13" s="88"/>
      <c r="K13" s="88"/>
      <c r="L13" s="88"/>
      <c r="M13" s="88"/>
      <c r="N13" s="88"/>
    </row>
    <row r="14" spans="1:14" ht="16.5" customHeight="1">
      <c r="A14" s="87"/>
      <c r="B14" s="88"/>
      <c r="C14" s="88"/>
      <c r="D14" s="88"/>
      <c r="E14" s="88"/>
      <c r="F14" s="88"/>
      <c r="G14" s="88"/>
      <c r="H14" s="88"/>
      <c r="I14" s="88"/>
      <c r="J14" s="88"/>
      <c r="K14" s="88"/>
      <c r="L14" s="88"/>
      <c r="M14" s="88"/>
      <c r="N14" s="88"/>
    </row>
    <row r="15" spans="1:14" ht="16.5" customHeight="1">
      <c r="A15" s="87"/>
      <c r="B15" s="88"/>
      <c r="C15" s="88"/>
      <c r="D15" s="88"/>
      <c r="E15" s="88"/>
      <c r="F15" s="88"/>
      <c r="G15" s="88"/>
      <c r="H15" s="88"/>
      <c r="I15" s="88"/>
      <c r="J15" s="88"/>
      <c r="K15" s="88"/>
      <c r="L15" s="88"/>
      <c r="M15" s="88"/>
      <c r="N15" s="88"/>
    </row>
    <row r="16" spans="1:14" ht="16.5" customHeight="1">
      <c r="A16" s="87"/>
      <c r="B16" s="88"/>
      <c r="C16" s="88"/>
      <c r="D16" s="88"/>
      <c r="E16" s="88"/>
      <c r="F16" s="88"/>
      <c r="G16" s="88"/>
      <c r="H16" s="88"/>
      <c r="I16" s="88"/>
      <c r="J16" s="88"/>
      <c r="K16" s="88"/>
      <c r="L16" s="88"/>
      <c r="M16" s="88"/>
      <c r="N16" s="88"/>
    </row>
    <row r="17" spans="1:15" ht="12.75" customHeight="1">
      <c r="M17" s="90"/>
      <c r="N17" s="91" t="s">
        <v>136</v>
      </c>
    </row>
    <row r="18" spans="1:15" ht="18.75" customHeight="1">
      <c r="A18" s="92"/>
      <c r="B18" s="93">
        <v>4</v>
      </c>
      <c r="C18" s="94">
        <v>5</v>
      </c>
      <c r="D18" s="94">
        <v>6</v>
      </c>
      <c r="E18" s="94">
        <v>7</v>
      </c>
      <c r="F18" s="94">
        <v>8</v>
      </c>
      <c r="G18" s="94">
        <v>9</v>
      </c>
      <c r="H18" s="94">
        <v>10</v>
      </c>
      <c r="I18" s="94">
        <v>11</v>
      </c>
      <c r="J18" s="94">
        <v>12</v>
      </c>
      <c r="K18" s="95">
        <v>1</v>
      </c>
      <c r="L18" s="95">
        <v>2</v>
      </c>
      <c r="M18" s="95">
        <v>3</v>
      </c>
      <c r="N18" s="96" t="s">
        <v>133</v>
      </c>
      <c r="O18" s="97"/>
    </row>
    <row r="19" spans="1:15" s="88" customFormat="1" ht="23" customHeight="1">
      <c r="A19" s="98" t="s">
        <v>268</v>
      </c>
      <c r="B19" s="409">
        <v>833.2</v>
      </c>
      <c r="C19" s="410">
        <v>830.9</v>
      </c>
      <c r="D19" s="410">
        <v>809.7</v>
      </c>
      <c r="E19" s="410">
        <v>885.8</v>
      </c>
      <c r="F19" s="411">
        <v>1041.5</v>
      </c>
      <c r="G19" s="410">
        <v>801.5</v>
      </c>
      <c r="H19" s="410">
        <v>849.3</v>
      </c>
      <c r="I19" s="410">
        <v>795.2</v>
      </c>
      <c r="J19" s="410">
        <v>747.5</v>
      </c>
      <c r="K19" s="410">
        <v>753.5</v>
      </c>
      <c r="L19" s="410">
        <v>772.2</v>
      </c>
      <c r="M19" s="412">
        <v>884</v>
      </c>
      <c r="N19" s="413">
        <v>10004.300000000001</v>
      </c>
      <c r="O19" s="97"/>
    </row>
    <row r="20" spans="1:15" s="88" customFormat="1" ht="23" customHeight="1">
      <c r="A20" s="98" t="s">
        <v>208</v>
      </c>
      <c r="B20" s="414">
        <v>851.4</v>
      </c>
      <c r="C20" s="415">
        <v>834.9</v>
      </c>
      <c r="D20" s="415">
        <v>868.2</v>
      </c>
      <c r="E20" s="415">
        <v>963.6</v>
      </c>
      <c r="F20" s="100">
        <v>1021.2</v>
      </c>
      <c r="G20" s="100">
        <v>809.3</v>
      </c>
      <c r="H20" s="100">
        <v>851.3</v>
      </c>
      <c r="I20" s="100">
        <v>799.2</v>
      </c>
      <c r="J20" s="100">
        <v>755.1</v>
      </c>
      <c r="K20" s="101">
        <v>727.8</v>
      </c>
      <c r="L20" s="101">
        <v>590.9</v>
      </c>
      <c r="M20" s="101">
        <v>396.3</v>
      </c>
      <c r="N20" s="102">
        <v>9469.1999999999989</v>
      </c>
      <c r="O20" s="97"/>
    </row>
    <row r="21" spans="1:15" s="88" customFormat="1" ht="23.25" customHeight="1">
      <c r="A21" s="103" t="s">
        <v>209</v>
      </c>
      <c r="B21" s="104">
        <v>77.3</v>
      </c>
      <c r="C21" s="105">
        <v>44</v>
      </c>
      <c r="D21" s="105">
        <v>144.1</v>
      </c>
      <c r="E21" s="105">
        <v>277.3</v>
      </c>
      <c r="F21" s="105">
        <v>202.8</v>
      </c>
      <c r="G21" s="105">
        <v>227.6</v>
      </c>
      <c r="H21" s="105">
        <v>341.2</v>
      </c>
      <c r="I21" s="105">
        <v>381.1</v>
      </c>
      <c r="J21" s="105">
        <v>326.2</v>
      </c>
      <c r="K21" s="106">
        <v>144</v>
      </c>
      <c r="L21" s="106">
        <v>118.8</v>
      </c>
      <c r="M21" s="106">
        <v>299.2</v>
      </c>
      <c r="N21" s="102">
        <v>2583.6000000000004</v>
      </c>
      <c r="O21" s="97"/>
    </row>
    <row r="22" spans="1:15" s="88" customFormat="1" ht="23" customHeight="1">
      <c r="A22" s="103" t="s">
        <v>210</v>
      </c>
      <c r="B22" s="99">
        <v>262.60000000000002</v>
      </c>
      <c r="C22" s="100">
        <v>195.2</v>
      </c>
      <c r="D22" s="100">
        <v>162.9</v>
      </c>
      <c r="E22" s="105">
        <v>250.4</v>
      </c>
      <c r="F22" s="107">
        <v>288.2</v>
      </c>
      <c r="G22" s="100">
        <v>204.9</v>
      </c>
      <c r="H22" s="100">
        <v>299</v>
      </c>
      <c r="I22" s="100">
        <v>368</v>
      </c>
      <c r="J22" s="100">
        <v>423.6</v>
      </c>
      <c r="K22" s="101">
        <v>224.6</v>
      </c>
      <c r="L22" s="101">
        <v>179.2</v>
      </c>
      <c r="M22" s="101">
        <v>415.7</v>
      </c>
      <c r="N22" s="102">
        <v>3274.2999999999997</v>
      </c>
      <c r="O22" s="97"/>
    </row>
    <row r="23" spans="1:15" s="88" customFormat="1" ht="23" customHeight="1">
      <c r="A23" s="103" t="s">
        <v>211</v>
      </c>
      <c r="B23" s="104">
        <v>409</v>
      </c>
      <c r="C23" s="105">
        <v>396.8</v>
      </c>
      <c r="D23" s="105">
        <v>448.5</v>
      </c>
      <c r="E23" s="105">
        <v>607.79999999999995</v>
      </c>
      <c r="F23" s="105">
        <v>640.79999999999995</v>
      </c>
      <c r="G23" s="105">
        <v>494.7</v>
      </c>
      <c r="H23" s="105">
        <v>630.70000000000005</v>
      </c>
      <c r="I23" s="105">
        <v>615</v>
      </c>
      <c r="J23" s="105">
        <v>635</v>
      </c>
      <c r="K23" s="105">
        <v>532.20000000000005</v>
      </c>
      <c r="L23" s="105">
        <v>597.9</v>
      </c>
      <c r="M23" s="108">
        <v>766.2</v>
      </c>
      <c r="N23" s="102">
        <v>6774.5999999999985</v>
      </c>
      <c r="O23" s="97"/>
    </row>
    <row r="24" spans="1:15" ht="24" customHeight="1">
      <c r="A24" s="416" t="s">
        <v>205</v>
      </c>
      <c r="B24" s="104">
        <v>669.8</v>
      </c>
      <c r="C24" s="105">
        <v>645.20000000000005</v>
      </c>
      <c r="D24" s="105">
        <v>663.4</v>
      </c>
      <c r="E24" s="105">
        <v>778.8</v>
      </c>
      <c r="F24" s="105">
        <v>728.6</v>
      </c>
      <c r="G24" s="105">
        <v>710.1</v>
      </c>
      <c r="H24" s="105">
        <v>788.3</v>
      </c>
      <c r="I24" s="105">
        <v>688.2</v>
      </c>
      <c r="J24" s="105">
        <v>666.7</v>
      </c>
      <c r="K24" s="105">
        <v>629.20000000000005</v>
      </c>
      <c r="L24" s="105">
        <v>719.2</v>
      </c>
      <c r="M24" s="108">
        <v>845.1</v>
      </c>
      <c r="N24" s="417">
        <v>8532.5999999999985</v>
      </c>
    </row>
    <row r="25" spans="1:15" ht="24" customHeight="1">
      <c r="A25" s="422" t="s">
        <v>269</v>
      </c>
      <c r="B25" s="111">
        <v>752.3</v>
      </c>
      <c r="C25" s="111">
        <v>710.4</v>
      </c>
      <c r="D25" s="110">
        <v>748</v>
      </c>
      <c r="E25" s="110">
        <v>915.4</v>
      </c>
      <c r="F25" s="110">
        <v>1003.8</v>
      </c>
      <c r="G25" s="418">
        <v>830.9</v>
      </c>
      <c r="H25" s="418">
        <v>886.9</v>
      </c>
      <c r="I25" s="418">
        <v>811.2</v>
      </c>
      <c r="J25" s="419">
        <v>816.4</v>
      </c>
      <c r="K25" s="420">
        <v>783.4</v>
      </c>
      <c r="L25" s="420">
        <v>781.4</v>
      </c>
      <c r="M25" s="420">
        <v>912.6</v>
      </c>
      <c r="N25" s="421">
        <v>9952.6999999999989</v>
      </c>
    </row>
  </sheetData>
  <mergeCells count="1">
    <mergeCell ref="A1:B1"/>
  </mergeCells>
  <phoneticPr fontId="2"/>
  <conditionalFormatting sqref="B24">
    <cfRule type="expression" dxfId="6" priority="3">
      <formula>AND(NOT($B$24=""),$C$24="")</formula>
    </cfRule>
  </conditionalFormatting>
  <conditionalFormatting sqref="C24:L24">
    <cfRule type="expression" dxfId="5" priority="2">
      <formula>AND(NOT(C$24=""),D$24="")</formula>
    </cfRule>
  </conditionalFormatting>
  <conditionalFormatting sqref="H25:J25">
    <cfRule type="expression" dxfId="4" priority="1">
      <formula>AND(NOT(H$24=""),I$24="")</formula>
    </cfRule>
  </conditionalFormatting>
  <hyperlinks>
    <hyperlink ref="A1:B1" location="令和６年度!A1" display="令和６年度!A1" xr:uid="{22921717-F783-4315-8C59-FAF54B53075F}"/>
  </hyperlinks>
  <printOptions horizontalCentered="1"/>
  <pageMargins left="0.59055118110236227" right="0.59055118110236227" top="0.59055118110236227" bottom="0.59055118110236227" header="0.19685039370078741" footer="0.19685039370078741"/>
  <pageSetup paperSize="9" scale="76"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8CB82-C4B9-486A-BE71-64A02819F65D}">
  <sheetPr>
    <tabColor rgb="FFFF0000"/>
    <pageSetUpPr fitToPage="1"/>
  </sheetPr>
  <dimension ref="A1:O39"/>
  <sheetViews>
    <sheetView showGridLines="0" view="pageBreakPreview" zoomScale="95" zoomScaleNormal="40" zoomScaleSheetLayoutView="95" zoomScalePageLayoutView="40" workbookViewId="0">
      <selection sqref="A1:B1"/>
    </sheetView>
  </sheetViews>
  <sheetFormatPr defaultColWidth="9" defaultRowHeight="15.5"/>
  <cols>
    <col min="1" max="1" width="11.25" style="89" customWidth="1"/>
    <col min="2" max="13" width="8.08203125" style="89" customWidth="1"/>
    <col min="14" max="14" width="8.75" style="89" customWidth="1"/>
    <col min="15" max="15" width="3" style="89" customWidth="1"/>
    <col min="16" max="16384" width="9" style="89"/>
  </cols>
  <sheetData>
    <row r="1" spans="1:14" ht="18">
      <c r="A1" s="468" t="str">
        <f>令和６年度!A1</f>
        <v>令和６年度</v>
      </c>
      <c r="B1" s="468"/>
    </row>
    <row r="2" spans="1:14" ht="28.15" customHeight="1">
      <c r="A2" s="87"/>
      <c r="B2" s="88"/>
      <c r="C2" s="88"/>
      <c r="D2" s="88"/>
      <c r="E2" s="88"/>
      <c r="F2" s="88"/>
      <c r="G2" s="88"/>
      <c r="H2" s="88"/>
      <c r="I2" s="88"/>
      <c r="J2" s="88"/>
      <c r="K2" s="88"/>
      <c r="L2" s="88"/>
      <c r="M2" s="88"/>
      <c r="N2" s="88"/>
    </row>
    <row r="3" spans="1:14" ht="28.15" customHeight="1">
      <c r="A3" s="87"/>
      <c r="B3" s="88"/>
      <c r="C3" s="88"/>
      <c r="D3" s="88"/>
      <c r="E3" s="88"/>
      <c r="F3" s="88"/>
      <c r="G3" s="88"/>
      <c r="H3" s="88"/>
      <c r="I3" s="88"/>
      <c r="J3" s="88"/>
      <c r="K3" s="88"/>
      <c r="L3" s="88"/>
      <c r="M3" s="88"/>
      <c r="N3" s="88"/>
    </row>
    <row r="4" spans="1:14" ht="28.15" customHeight="1">
      <c r="A4" s="87"/>
      <c r="B4" s="88"/>
      <c r="C4" s="88"/>
      <c r="D4" s="88"/>
      <c r="E4" s="88"/>
      <c r="F4" s="88"/>
      <c r="G4" s="88"/>
      <c r="H4" s="88"/>
      <c r="I4" s="88"/>
      <c r="J4" s="88"/>
      <c r="K4" s="88"/>
      <c r="L4" s="88"/>
      <c r="M4" s="88"/>
      <c r="N4" s="88"/>
    </row>
    <row r="5" spans="1:14" ht="28.15" customHeight="1">
      <c r="A5" s="87"/>
      <c r="B5" s="88"/>
      <c r="C5" s="88"/>
      <c r="D5" s="88"/>
      <c r="E5" s="88"/>
      <c r="F5" s="88"/>
      <c r="G5" s="88"/>
      <c r="H5" s="88"/>
      <c r="I5" s="88"/>
      <c r="J5" s="88"/>
      <c r="K5" s="88"/>
      <c r="L5" s="88"/>
      <c r="M5" s="88"/>
      <c r="N5" s="88"/>
    </row>
    <row r="6" spans="1:14" ht="28.15" customHeight="1">
      <c r="A6" s="87"/>
      <c r="B6" s="88"/>
      <c r="C6" s="88"/>
      <c r="D6" s="88"/>
      <c r="E6" s="88"/>
      <c r="F6" s="88"/>
      <c r="G6" s="88"/>
      <c r="H6" s="88"/>
      <c r="I6" s="88"/>
      <c r="J6" s="88"/>
      <c r="K6" s="88"/>
      <c r="L6" s="88"/>
      <c r="M6" s="88"/>
      <c r="N6" s="88"/>
    </row>
    <row r="7" spans="1:14" ht="28.15" customHeight="1">
      <c r="A7" s="87"/>
      <c r="B7" s="88"/>
      <c r="C7" s="88"/>
      <c r="D7" s="88"/>
      <c r="E7" s="88"/>
      <c r="F7" s="88"/>
      <c r="G7" s="88"/>
      <c r="H7" s="88"/>
      <c r="I7" s="88"/>
      <c r="J7" s="88"/>
      <c r="K7" s="88"/>
      <c r="L7" s="88"/>
      <c r="M7" s="88"/>
      <c r="N7" s="88"/>
    </row>
    <row r="8" spans="1:14" ht="28.15" customHeight="1">
      <c r="A8" s="87"/>
      <c r="B8" s="88"/>
      <c r="C8" s="88"/>
      <c r="D8" s="88"/>
      <c r="E8" s="88"/>
      <c r="F8" s="88"/>
      <c r="G8" s="88"/>
      <c r="H8" s="88"/>
      <c r="I8" s="88"/>
      <c r="J8" s="88"/>
      <c r="K8" s="88"/>
      <c r="L8" s="88"/>
      <c r="M8" s="88"/>
      <c r="N8" s="88"/>
    </row>
    <row r="9" spans="1:14" ht="28.15" customHeight="1">
      <c r="A9" s="87"/>
      <c r="B9" s="88"/>
      <c r="C9" s="88"/>
      <c r="D9" s="88"/>
      <c r="E9" s="88"/>
      <c r="F9" s="88"/>
      <c r="G9" s="88"/>
      <c r="H9" s="88"/>
      <c r="I9" s="88"/>
      <c r="J9" s="88"/>
      <c r="K9" s="88"/>
      <c r="L9" s="88"/>
      <c r="M9" s="88"/>
      <c r="N9" s="88"/>
    </row>
    <row r="10" spans="1:14" ht="28.15" customHeight="1">
      <c r="A10" s="87"/>
      <c r="B10" s="88"/>
      <c r="C10" s="88"/>
      <c r="D10" s="88"/>
      <c r="E10" s="88"/>
      <c r="F10" s="88"/>
      <c r="G10" s="88"/>
      <c r="H10" s="88"/>
      <c r="I10" s="88"/>
      <c r="J10" s="88"/>
      <c r="K10" s="88"/>
      <c r="L10" s="88"/>
      <c r="M10" s="88"/>
      <c r="N10" s="88"/>
    </row>
    <row r="11" spans="1:14" ht="28.15" customHeight="1">
      <c r="A11" s="87"/>
      <c r="B11" s="88"/>
      <c r="C11" s="88"/>
      <c r="D11" s="88"/>
      <c r="E11" s="88"/>
      <c r="F11" s="88"/>
      <c r="G11" s="88"/>
      <c r="H11" s="88"/>
      <c r="I11" s="88"/>
      <c r="J11" s="88"/>
      <c r="K11" s="88"/>
      <c r="L11" s="88"/>
      <c r="M11" s="88"/>
      <c r="N11" s="88"/>
    </row>
    <row r="12" spans="1:14" ht="28.15" customHeight="1">
      <c r="A12" s="87"/>
      <c r="B12" s="88"/>
      <c r="C12" s="88"/>
      <c r="D12" s="88"/>
      <c r="E12" s="88"/>
      <c r="F12" s="88"/>
      <c r="G12" s="88"/>
      <c r="H12" s="88"/>
      <c r="I12" s="88"/>
      <c r="J12" s="88"/>
      <c r="K12" s="88"/>
      <c r="L12" s="88"/>
      <c r="M12" s="88"/>
      <c r="N12" s="88"/>
    </row>
    <row r="13" spans="1:14" ht="16.5" customHeight="1">
      <c r="A13" s="87"/>
      <c r="B13" s="88"/>
      <c r="C13" s="88"/>
      <c r="D13" s="88"/>
      <c r="E13" s="88"/>
      <c r="F13" s="88"/>
      <c r="G13" s="88"/>
      <c r="H13" s="88"/>
      <c r="I13" s="88"/>
      <c r="J13" s="88"/>
      <c r="K13" s="88"/>
      <c r="L13" s="88"/>
      <c r="M13" s="88"/>
      <c r="N13" s="88"/>
    </row>
    <row r="14" spans="1:14" ht="16.5" customHeight="1">
      <c r="A14" s="87"/>
      <c r="B14" s="88"/>
      <c r="C14" s="88"/>
      <c r="D14" s="88"/>
      <c r="E14" s="88"/>
      <c r="F14" s="88"/>
      <c r="G14" s="88"/>
      <c r="H14" s="88"/>
      <c r="I14" s="88"/>
      <c r="J14" s="88"/>
      <c r="K14" s="88"/>
      <c r="L14" s="88"/>
      <c r="M14" s="88"/>
      <c r="N14" s="88"/>
    </row>
    <row r="15" spans="1:14" ht="16.5" customHeight="1">
      <c r="A15" s="87"/>
      <c r="B15" s="88"/>
      <c r="C15" s="88"/>
      <c r="D15" s="88"/>
      <c r="E15" s="88"/>
      <c r="F15" s="88"/>
      <c r="G15" s="88"/>
      <c r="H15" s="88"/>
      <c r="I15" s="88"/>
      <c r="J15" s="88"/>
      <c r="K15" s="88"/>
      <c r="L15" s="88"/>
      <c r="M15" s="88"/>
      <c r="N15" s="88"/>
    </row>
    <row r="16" spans="1:14" ht="16.5" customHeight="1">
      <c r="A16" s="87"/>
      <c r="B16" s="88"/>
      <c r="C16" s="88"/>
      <c r="D16" s="88"/>
      <c r="E16" s="88"/>
      <c r="F16" s="88"/>
      <c r="G16" s="88"/>
      <c r="H16" s="88"/>
      <c r="I16" s="88"/>
      <c r="J16" s="88"/>
      <c r="K16" s="88"/>
      <c r="L16" s="88"/>
      <c r="M16" s="88"/>
      <c r="N16" s="88"/>
    </row>
    <row r="17" spans="1:15" ht="24.75" customHeight="1">
      <c r="A17" s="113"/>
      <c r="M17" s="90"/>
      <c r="N17" s="91" t="s">
        <v>136</v>
      </c>
    </row>
    <row r="18" spans="1:15" s="88" customFormat="1" ht="23.25" customHeight="1">
      <c r="A18" s="92"/>
      <c r="B18" s="93">
        <v>4</v>
      </c>
      <c r="C18" s="94">
        <v>5</v>
      </c>
      <c r="D18" s="94">
        <v>6</v>
      </c>
      <c r="E18" s="94">
        <v>7</v>
      </c>
      <c r="F18" s="94">
        <v>8</v>
      </c>
      <c r="G18" s="94">
        <v>9</v>
      </c>
      <c r="H18" s="94">
        <v>10</v>
      </c>
      <c r="I18" s="94">
        <v>11</v>
      </c>
      <c r="J18" s="94">
        <v>12</v>
      </c>
      <c r="K18" s="95">
        <v>1</v>
      </c>
      <c r="L18" s="95">
        <v>2</v>
      </c>
      <c r="M18" s="95">
        <v>3</v>
      </c>
      <c r="N18" s="96" t="s">
        <v>133</v>
      </c>
      <c r="O18" s="97"/>
    </row>
    <row r="19" spans="1:15" s="88" customFormat="1" ht="23" customHeight="1">
      <c r="A19" s="423" t="s">
        <v>278</v>
      </c>
      <c r="B19" s="104">
        <v>556.4</v>
      </c>
      <c r="C19" s="105">
        <v>514.6</v>
      </c>
      <c r="D19" s="105">
        <v>534.6</v>
      </c>
      <c r="E19" s="105">
        <v>595</v>
      </c>
      <c r="F19" s="105">
        <v>741.5</v>
      </c>
      <c r="G19" s="105">
        <v>571</v>
      </c>
      <c r="H19" s="105">
        <v>602.79999999999995</v>
      </c>
      <c r="I19" s="105">
        <v>604.1</v>
      </c>
      <c r="J19" s="105">
        <v>570.29999999999995</v>
      </c>
      <c r="K19" s="106">
        <v>523.70000000000005</v>
      </c>
      <c r="L19" s="106">
        <v>532.1</v>
      </c>
      <c r="M19" s="106">
        <v>657.4</v>
      </c>
      <c r="N19" s="114">
        <v>7003.5</v>
      </c>
      <c r="O19" s="97"/>
    </row>
    <row r="20" spans="1:15" s="88" customFormat="1" ht="23" customHeight="1">
      <c r="A20" s="428" t="s">
        <v>279</v>
      </c>
      <c r="B20" s="99">
        <v>601.1</v>
      </c>
      <c r="C20" s="100">
        <v>566.5</v>
      </c>
      <c r="D20" s="100">
        <v>569.79999999999995</v>
      </c>
      <c r="E20" s="100">
        <v>660.8</v>
      </c>
      <c r="F20" s="100">
        <v>738.3</v>
      </c>
      <c r="G20" s="100">
        <v>590.6</v>
      </c>
      <c r="H20" s="100">
        <v>620.79999999999995</v>
      </c>
      <c r="I20" s="100">
        <v>600.1</v>
      </c>
      <c r="J20" s="100">
        <v>572.70000000000005</v>
      </c>
      <c r="K20" s="101">
        <v>534.29999999999995</v>
      </c>
      <c r="L20" s="101">
        <v>529.9</v>
      </c>
      <c r="M20" s="101">
        <v>393.9</v>
      </c>
      <c r="N20" s="114">
        <v>6978.7999999999993</v>
      </c>
      <c r="O20" s="97"/>
    </row>
    <row r="21" spans="1:15" s="88" customFormat="1" ht="23" customHeight="1">
      <c r="A21" s="98" t="s">
        <v>280</v>
      </c>
      <c r="B21" s="104">
        <v>77.3</v>
      </c>
      <c r="C21" s="105">
        <v>44</v>
      </c>
      <c r="D21" s="105">
        <v>144.1</v>
      </c>
      <c r="E21" s="105">
        <v>277.3</v>
      </c>
      <c r="F21" s="105">
        <v>202.8</v>
      </c>
      <c r="G21" s="105">
        <v>227.6</v>
      </c>
      <c r="H21" s="105">
        <v>341.2</v>
      </c>
      <c r="I21" s="105">
        <v>381.1</v>
      </c>
      <c r="J21" s="105">
        <v>326.2</v>
      </c>
      <c r="K21" s="106">
        <v>144</v>
      </c>
      <c r="L21" s="106">
        <v>118.8</v>
      </c>
      <c r="M21" s="106">
        <v>299.2</v>
      </c>
      <c r="N21" s="114">
        <v>2583.6000000000004</v>
      </c>
      <c r="O21" s="97"/>
    </row>
    <row r="22" spans="1:15" s="88" customFormat="1" ht="23" customHeight="1">
      <c r="A22" s="103" t="s">
        <v>281</v>
      </c>
      <c r="B22" s="99">
        <v>262.60000000000002</v>
      </c>
      <c r="C22" s="100">
        <v>195.2</v>
      </c>
      <c r="D22" s="100">
        <v>162.9</v>
      </c>
      <c r="E22" s="100">
        <v>250.4</v>
      </c>
      <c r="F22" s="100">
        <v>288.2</v>
      </c>
      <c r="G22" s="100">
        <v>204.9</v>
      </c>
      <c r="H22" s="100">
        <v>299</v>
      </c>
      <c r="I22" s="100">
        <v>368</v>
      </c>
      <c r="J22" s="100">
        <v>423.6</v>
      </c>
      <c r="K22" s="101">
        <v>224.6</v>
      </c>
      <c r="L22" s="101">
        <v>179.2</v>
      </c>
      <c r="M22" s="101">
        <v>415.7</v>
      </c>
      <c r="N22" s="114">
        <v>3274.2999999999997</v>
      </c>
      <c r="O22" s="97"/>
    </row>
    <row r="23" spans="1:15" s="88" customFormat="1" ht="23" customHeight="1">
      <c r="A23" s="103" t="s">
        <v>282</v>
      </c>
      <c r="B23" s="104">
        <v>409</v>
      </c>
      <c r="C23" s="105">
        <v>396.8</v>
      </c>
      <c r="D23" s="105">
        <v>448.5</v>
      </c>
      <c r="E23" s="105">
        <v>607.79999999999995</v>
      </c>
      <c r="F23" s="105">
        <v>640.70000000000005</v>
      </c>
      <c r="G23" s="105">
        <v>494.7</v>
      </c>
      <c r="H23" s="105">
        <v>628</v>
      </c>
      <c r="I23" s="105">
        <v>602.9</v>
      </c>
      <c r="J23" s="105">
        <v>602.20000000000005</v>
      </c>
      <c r="K23" s="106">
        <v>487.4</v>
      </c>
      <c r="L23" s="106">
        <v>554.5</v>
      </c>
      <c r="M23" s="106">
        <v>702</v>
      </c>
      <c r="N23" s="114">
        <v>6574.4999999999991</v>
      </c>
      <c r="O23" s="97"/>
    </row>
    <row r="24" spans="1:15" ht="22.5" customHeight="1">
      <c r="A24" s="429" t="s">
        <v>283</v>
      </c>
      <c r="B24" s="424">
        <v>603.1</v>
      </c>
      <c r="C24" s="425">
        <v>575.29999999999995</v>
      </c>
      <c r="D24" s="425">
        <v>585.70000000000005</v>
      </c>
      <c r="E24" s="105">
        <v>663.6</v>
      </c>
      <c r="F24" s="105">
        <v>632.20000000000005</v>
      </c>
      <c r="G24" s="105">
        <v>603.5</v>
      </c>
      <c r="H24" s="105">
        <v>672.9</v>
      </c>
      <c r="I24" s="105">
        <v>597.1</v>
      </c>
      <c r="J24" s="105">
        <v>571.5</v>
      </c>
      <c r="K24" s="105">
        <v>508.8</v>
      </c>
      <c r="L24" s="105">
        <v>574.4</v>
      </c>
      <c r="M24" s="108">
        <v>681</v>
      </c>
      <c r="N24" s="430">
        <v>7269.1</v>
      </c>
      <c r="O24" s="112"/>
    </row>
    <row r="25" spans="1:15" ht="23.5" customHeight="1">
      <c r="A25" s="422" t="s">
        <v>284</v>
      </c>
      <c r="B25" s="109">
        <v>593.4</v>
      </c>
      <c r="C25" s="111">
        <v>561.5</v>
      </c>
      <c r="D25" s="111">
        <v>577.6</v>
      </c>
      <c r="E25" s="419">
        <v>692.3</v>
      </c>
      <c r="F25" s="419">
        <v>768.8</v>
      </c>
      <c r="G25" s="418">
        <v>634.6</v>
      </c>
      <c r="H25" s="418">
        <v>694.5</v>
      </c>
      <c r="I25" s="418">
        <v>636.79999999999995</v>
      </c>
      <c r="J25" s="419">
        <v>612.29999999999995</v>
      </c>
      <c r="K25" s="419">
        <v>566.79999999999995</v>
      </c>
      <c r="L25" s="419">
        <v>606.4</v>
      </c>
      <c r="M25" s="447">
        <v>716.2</v>
      </c>
      <c r="N25" s="448">
        <v>7661.2000000000007</v>
      </c>
    </row>
    <row r="29" spans="1:15">
      <c r="B29" s="115"/>
      <c r="C29" s="115"/>
      <c r="D29" s="115"/>
      <c r="E29" s="115"/>
      <c r="F29" s="115"/>
      <c r="G29" s="115"/>
      <c r="H29" s="115"/>
      <c r="I29" s="115"/>
      <c r="J29" s="115"/>
      <c r="K29" s="115"/>
      <c r="L29" s="115"/>
      <c r="M29" s="115"/>
    </row>
    <row r="30" spans="1:15">
      <c r="B30" s="115"/>
      <c r="C30" s="115"/>
      <c r="D30" s="115"/>
      <c r="E30" s="115"/>
      <c r="F30" s="115"/>
      <c r="G30" s="115"/>
      <c r="H30" s="115"/>
      <c r="I30" s="115"/>
      <c r="J30" s="115"/>
      <c r="K30" s="115"/>
      <c r="L30" s="115"/>
      <c r="M30" s="115"/>
      <c r="N30" s="116"/>
    </row>
    <row r="31" spans="1:15">
      <c r="B31" s="117"/>
      <c r="C31" s="117"/>
      <c r="D31" s="117"/>
      <c r="E31" s="117"/>
      <c r="F31" s="117"/>
      <c r="G31" s="117"/>
      <c r="H31" s="117"/>
      <c r="I31" s="117"/>
      <c r="J31" s="117"/>
      <c r="K31" s="117"/>
      <c r="L31" s="117"/>
      <c r="M31" s="117"/>
    </row>
    <row r="32" spans="1:15">
      <c r="B32" s="117"/>
      <c r="C32" s="117"/>
      <c r="D32" s="117"/>
      <c r="E32" s="117"/>
      <c r="F32" s="117"/>
      <c r="G32" s="117"/>
      <c r="H32" s="117"/>
      <c r="I32" s="117"/>
      <c r="J32" s="117"/>
      <c r="K32" s="117"/>
      <c r="L32" s="117"/>
      <c r="M32" s="117"/>
    </row>
    <row r="33" spans="2:13">
      <c r="B33" s="115"/>
      <c r="C33" s="115"/>
      <c r="D33" s="115"/>
      <c r="E33" s="115"/>
      <c r="F33" s="115"/>
      <c r="G33" s="115"/>
      <c r="H33" s="115"/>
      <c r="I33" s="115"/>
      <c r="J33" s="115"/>
      <c r="K33" s="115"/>
      <c r="L33" s="115"/>
      <c r="M33" s="115"/>
    </row>
    <row r="35" spans="2:13">
      <c r="B35" s="116"/>
      <c r="C35" s="116"/>
      <c r="D35" s="116"/>
      <c r="E35" s="116"/>
      <c r="F35" s="116"/>
      <c r="G35" s="116"/>
      <c r="H35" s="116"/>
      <c r="I35" s="116"/>
      <c r="J35" s="116"/>
      <c r="K35" s="116"/>
      <c r="L35" s="116"/>
      <c r="M35" s="116"/>
    </row>
    <row r="36" spans="2:13">
      <c r="B36" s="116"/>
      <c r="C36" s="116"/>
      <c r="D36" s="116"/>
      <c r="E36" s="116"/>
      <c r="F36" s="116"/>
      <c r="G36" s="116"/>
      <c r="H36" s="116"/>
      <c r="I36" s="116"/>
      <c r="J36" s="116"/>
      <c r="K36" s="116"/>
      <c r="L36" s="116"/>
      <c r="M36" s="116"/>
    </row>
    <row r="37" spans="2:13">
      <c r="B37" s="116"/>
      <c r="C37" s="116"/>
      <c r="D37" s="116"/>
      <c r="E37" s="116"/>
      <c r="F37" s="116"/>
      <c r="G37" s="116"/>
      <c r="H37" s="116"/>
      <c r="I37" s="116"/>
      <c r="J37" s="116"/>
      <c r="K37" s="116"/>
      <c r="L37" s="116"/>
      <c r="M37" s="116"/>
    </row>
    <row r="38" spans="2:13">
      <c r="B38" s="116"/>
      <c r="C38" s="116"/>
      <c r="D38" s="116"/>
      <c r="E38" s="116"/>
      <c r="F38" s="116"/>
      <c r="G38" s="116"/>
      <c r="H38" s="116"/>
      <c r="I38" s="116"/>
      <c r="J38" s="116"/>
      <c r="K38" s="116"/>
      <c r="L38" s="116"/>
      <c r="M38" s="116"/>
    </row>
    <row r="39" spans="2:13">
      <c r="B39" s="116"/>
      <c r="C39" s="116"/>
      <c r="D39" s="116"/>
      <c r="E39" s="116"/>
      <c r="F39" s="116"/>
      <c r="G39" s="116"/>
      <c r="H39" s="116"/>
      <c r="I39" s="116"/>
      <c r="J39" s="116"/>
      <c r="K39" s="116"/>
      <c r="L39" s="116"/>
      <c r="M39" s="116"/>
    </row>
  </sheetData>
  <mergeCells count="1">
    <mergeCell ref="A1:B1"/>
  </mergeCells>
  <phoneticPr fontId="2"/>
  <conditionalFormatting sqref="B24:M24 M25">
    <cfRule type="expression" dxfId="3" priority="2">
      <formula>AND(NOT(B$23=""),C$23="")</formula>
    </cfRule>
  </conditionalFormatting>
  <conditionalFormatting sqref="C25:E25">
    <cfRule type="expression" dxfId="2" priority="1">
      <formula>AND(NOT(C$24=""),D$24="")</formula>
    </cfRule>
  </conditionalFormatting>
  <hyperlinks>
    <hyperlink ref="A1:B1" location="令和６年度!A1" display="令和６年度!A1" xr:uid="{9B7B0792-2680-47FB-A694-F4578FE8FE23}"/>
  </hyperlinks>
  <printOptions horizontalCentered="1"/>
  <pageMargins left="0.59055118110236227" right="0.59055118110236227" top="0.59055118110236227" bottom="0.59055118110236227" header="0.19685039370078741" footer="0.19685039370078741"/>
  <pageSetup paperSize="9" scale="69"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0000"/>
    <pageSetUpPr fitToPage="1"/>
  </sheetPr>
  <dimension ref="A1:O39"/>
  <sheetViews>
    <sheetView showGridLines="0" view="pageBreakPreview" zoomScale="95" zoomScaleNormal="40" zoomScaleSheetLayoutView="95" zoomScalePageLayoutView="40" workbookViewId="0">
      <selection sqref="A1:B1"/>
    </sheetView>
  </sheetViews>
  <sheetFormatPr defaultColWidth="9" defaultRowHeight="15.5"/>
  <cols>
    <col min="1" max="1" width="11.25" style="89" customWidth="1"/>
    <col min="2" max="13" width="8.08203125" style="89" customWidth="1"/>
    <col min="14" max="14" width="8.75" style="89" customWidth="1"/>
    <col min="15" max="15" width="3" style="89" customWidth="1"/>
    <col min="16" max="16384" width="9" style="89"/>
  </cols>
  <sheetData>
    <row r="1" spans="1:14" ht="18">
      <c r="A1" s="468" t="str">
        <f>令和６年度!A1</f>
        <v>令和６年度</v>
      </c>
      <c r="B1" s="468"/>
    </row>
    <row r="2" spans="1:14" ht="28.15" customHeight="1">
      <c r="A2" s="87"/>
      <c r="B2" s="88"/>
      <c r="C2" s="88"/>
      <c r="D2" s="88"/>
      <c r="E2" s="88"/>
      <c r="F2" s="88"/>
      <c r="G2" s="88"/>
      <c r="H2" s="88"/>
      <c r="I2" s="88"/>
      <c r="J2" s="88"/>
      <c r="K2" s="88"/>
      <c r="L2" s="88"/>
      <c r="M2" s="88"/>
      <c r="N2" s="88"/>
    </row>
    <row r="3" spans="1:14" ht="28.15" customHeight="1">
      <c r="A3" s="87"/>
      <c r="B3" s="88"/>
      <c r="C3" s="88"/>
      <c r="D3" s="88"/>
      <c r="E3" s="88"/>
      <c r="F3" s="88"/>
      <c r="G3" s="88"/>
      <c r="H3" s="88"/>
      <c r="I3" s="88"/>
      <c r="J3" s="88"/>
      <c r="K3" s="88"/>
      <c r="L3" s="88"/>
      <c r="M3" s="88"/>
      <c r="N3" s="88"/>
    </row>
    <row r="4" spans="1:14" ht="28.15" customHeight="1">
      <c r="A4" s="87"/>
      <c r="B4" s="88"/>
      <c r="C4" s="88"/>
      <c r="D4" s="88"/>
      <c r="E4" s="88"/>
      <c r="F4" s="88"/>
      <c r="G4" s="88"/>
      <c r="H4" s="88"/>
      <c r="I4" s="88"/>
      <c r="J4" s="88"/>
      <c r="K4" s="88"/>
      <c r="L4" s="88"/>
      <c r="M4" s="88"/>
      <c r="N4" s="88"/>
    </row>
    <row r="5" spans="1:14" ht="28.15" customHeight="1">
      <c r="A5" s="87"/>
      <c r="B5" s="88"/>
      <c r="C5" s="88"/>
      <c r="D5" s="88"/>
      <c r="E5" s="88"/>
      <c r="F5" s="88"/>
      <c r="G5" s="88"/>
      <c r="H5" s="88"/>
      <c r="I5" s="88"/>
      <c r="J5" s="88"/>
      <c r="K5" s="88"/>
      <c r="L5" s="88"/>
      <c r="M5" s="88"/>
      <c r="N5" s="88"/>
    </row>
    <row r="6" spans="1:14" ht="28.15" customHeight="1">
      <c r="A6" s="87"/>
      <c r="B6" s="88"/>
      <c r="C6" s="88"/>
      <c r="D6" s="88"/>
      <c r="E6" s="88"/>
      <c r="F6" s="88"/>
      <c r="G6" s="88"/>
      <c r="H6" s="88"/>
      <c r="I6" s="88"/>
      <c r="J6" s="88"/>
      <c r="K6" s="88"/>
      <c r="L6" s="88"/>
      <c r="M6" s="88"/>
      <c r="N6" s="88"/>
    </row>
    <row r="7" spans="1:14" ht="28.15" customHeight="1">
      <c r="A7" s="87"/>
      <c r="B7" s="88"/>
      <c r="C7" s="88"/>
      <c r="D7" s="88"/>
      <c r="E7" s="88"/>
      <c r="F7" s="88"/>
      <c r="G7" s="88"/>
      <c r="H7" s="88"/>
      <c r="I7" s="88"/>
      <c r="J7" s="88"/>
      <c r="K7" s="88"/>
      <c r="L7" s="88"/>
      <c r="M7" s="88"/>
      <c r="N7" s="88"/>
    </row>
    <row r="8" spans="1:14" ht="28.15" customHeight="1">
      <c r="A8" s="87"/>
      <c r="B8" s="88"/>
      <c r="C8" s="88"/>
      <c r="D8" s="88"/>
      <c r="E8" s="88"/>
      <c r="F8" s="88"/>
      <c r="G8" s="88"/>
      <c r="H8" s="88"/>
      <c r="I8" s="88"/>
      <c r="J8" s="88"/>
      <c r="K8" s="88"/>
      <c r="L8" s="88"/>
      <c r="M8" s="88"/>
      <c r="N8" s="88"/>
    </row>
    <row r="9" spans="1:14" ht="28.15" customHeight="1">
      <c r="A9" s="87"/>
      <c r="B9" s="88"/>
      <c r="C9" s="88"/>
      <c r="D9" s="88"/>
      <c r="E9" s="88"/>
      <c r="F9" s="88"/>
      <c r="G9" s="88"/>
      <c r="H9" s="88"/>
      <c r="I9" s="88"/>
      <c r="J9" s="88"/>
      <c r="K9" s="88"/>
      <c r="L9" s="88"/>
      <c r="M9" s="88"/>
      <c r="N9" s="88"/>
    </row>
    <row r="10" spans="1:14" ht="28.15" customHeight="1">
      <c r="A10" s="87"/>
      <c r="B10" s="88"/>
      <c r="C10" s="88"/>
      <c r="D10" s="88"/>
      <c r="E10" s="88"/>
      <c r="F10" s="88"/>
      <c r="G10" s="88"/>
      <c r="H10" s="88"/>
      <c r="I10" s="88"/>
      <c r="J10" s="88"/>
      <c r="K10" s="88"/>
      <c r="L10" s="88"/>
      <c r="M10" s="88"/>
      <c r="N10" s="88"/>
    </row>
    <row r="11" spans="1:14" ht="28.15" customHeight="1">
      <c r="A11" s="87"/>
      <c r="B11" s="88"/>
      <c r="C11" s="88"/>
      <c r="D11" s="88"/>
      <c r="E11" s="88"/>
      <c r="F11" s="88"/>
      <c r="G11" s="88"/>
      <c r="H11" s="88"/>
      <c r="I11" s="88"/>
      <c r="J11" s="88"/>
      <c r="K11" s="88"/>
      <c r="L11" s="88"/>
      <c r="M11" s="88"/>
      <c r="N11" s="88"/>
    </row>
    <row r="12" spans="1:14" ht="28.15" customHeight="1">
      <c r="A12" s="87"/>
      <c r="B12" s="88"/>
      <c r="C12" s="88"/>
      <c r="D12" s="88"/>
      <c r="E12" s="88"/>
      <c r="F12" s="88"/>
      <c r="G12" s="88"/>
      <c r="H12" s="88"/>
      <c r="I12" s="88"/>
      <c r="J12" s="88"/>
      <c r="K12" s="88"/>
      <c r="L12" s="88"/>
      <c r="M12" s="88"/>
      <c r="N12" s="88"/>
    </row>
    <row r="13" spans="1:14" ht="16.5" customHeight="1">
      <c r="A13" s="87"/>
      <c r="B13" s="88"/>
      <c r="C13" s="88"/>
      <c r="D13" s="88"/>
      <c r="E13" s="88"/>
      <c r="F13" s="88"/>
      <c r="G13" s="88"/>
      <c r="H13" s="88"/>
      <c r="I13" s="88"/>
      <c r="J13" s="88"/>
      <c r="K13" s="88"/>
      <c r="L13" s="88"/>
      <c r="M13" s="88"/>
      <c r="N13" s="88"/>
    </row>
    <row r="14" spans="1:14" ht="16.5" customHeight="1">
      <c r="A14" s="87"/>
      <c r="B14" s="88"/>
      <c r="C14" s="88"/>
      <c r="D14" s="88"/>
      <c r="E14" s="88"/>
      <c r="F14" s="88"/>
      <c r="G14" s="88"/>
      <c r="H14" s="88"/>
      <c r="I14" s="88"/>
      <c r="J14" s="88"/>
      <c r="K14" s="88"/>
      <c r="L14" s="88"/>
      <c r="M14" s="88"/>
      <c r="N14" s="88"/>
    </row>
    <row r="15" spans="1:14" ht="16.5" customHeight="1">
      <c r="A15" s="87"/>
      <c r="B15" s="88"/>
      <c r="C15" s="88"/>
      <c r="D15" s="88"/>
      <c r="E15" s="88"/>
      <c r="F15" s="88"/>
      <c r="G15" s="88"/>
      <c r="H15" s="88"/>
      <c r="I15" s="88"/>
      <c r="J15" s="88"/>
      <c r="K15" s="88"/>
      <c r="L15" s="88"/>
      <c r="M15" s="88"/>
      <c r="N15" s="88"/>
    </row>
    <row r="16" spans="1:14" ht="16.5" customHeight="1">
      <c r="A16" s="87"/>
      <c r="B16" s="88"/>
      <c r="C16" s="88"/>
      <c r="D16" s="88"/>
      <c r="E16" s="88"/>
      <c r="F16" s="88"/>
      <c r="G16" s="88"/>
      <c r="H16" s="88"/>
      <c r="I16" s="88"/>
      <c r="J16" s="88"/>
      <c r="K16" s="88"/>
      <c r="L16" s="88"/>
      <c r="M16" s="88"/>
      <c r="N16" s="88"/>
    </row>
    <row r="17" spans="1:15" ht="24.75" customHeight="1">
      <c r="A17" s="113"/>
      <c r="M17" s="90"/>
      <c r="N17" s="91" t="s">
        <v>136</v>
      </c>
    </row>
    <row r="18" spans="1:15" s="88" customFormat="1" ht="23.25" customHeight="1">
      <c r="A18" s="92"/>
      <c r="B18" s="93">
        <v>4</v>
      </c>
      <c r="C18" s="94">
        <v>5</v>
      </c>
      <c r="D18" s="94">
        <v>6</v>
      </c>
      <c r="E18" s="94">
        <v>7</v>
      </c>
      <c r="F18" s="94">
        <v>8</v>
      </c>
      <c r="G18" s="94">
        <v>9</v>
      </c>
      <c r="H18" s="94">
        <v>10</v>
      </c>
      <c r="I18" s="94">
        <v>11</v>
      </c>
      <c r="J18" s="94">
        <v>12</v>
      </c>
      <c r="K18" s="95">
        <v>1</v>
      </c>
      <c r="L18" s="95">
        <v>2</v>
      </c>
      <c r="M18" s="95">
        <v>3</v>
      </c>
      <c r="N18" s="96" t="s">
        <v>133</v>
      </c>
      <c r="O18" s="97"/>
    </row>
    <row r="19" spans="1:15" s="88" customFormat="1" ht="23" customHeight="1">
      <c r="A19" s="423" t="s">
        <v>274</v>
      </c>
      <c r="B19" s="424">
        <v>276.8</v>
      </c>
      <c r="C19" s="425">
        <v>316.3</v>
      </c>
      <c r="D19" s="105">
        <v>275.10000000000002</v>
      </c>
      <c r="E19" s="105">
        <v>290.8</v>
      </c>
      <c r="F19" s="425">
        <v>300</v>
      </c>
      <c r="G19" s="425">
        <v>230.5</v>
      </c>
      <c r="H19" s="425">
        <v>246.5</v>
      </c>
      <c r="I19" s="105">
        <v>191.1</v>
      </c>
      <c r="J19" s="105">
        <v>177.2</v>
      </c>
      <c r="K19" s="426">
        <v>229.8</v>
      </c>
      <c r="L19" s="426">
        <v>240.1</v>
      </c>
      <c r="M19" s="426">
        <v>226.6</v>
      </c>
      <c r="N19" s="427">
        <v>3000.7999999999997</v>
      </c>
      <c r="O19" s="97"/>
    </row>
    <row r="20" spans="1:15" s="88" customFormat="1" ht="23" customHeight="1">
      <c r="A20" s="428" t="s">
        <v>275</v>
      </c>
      <c r="B20" s="99">
        <v>250.3</v>
      </c>
      <c r="C20" s="100">
        <v>268.39999999999998</v>
      </c>
      <c r="D20" s="415">
        <v>298.39999999999998</v>
      </c>
      <c r="E20" s="415">
        <v>302.8</v>
      </c>
      <c r="F20" s="100">
        <v>282.89999999999998</v>
      </c>
      <c r="G20" s="100">
        <v>218.7</v>
      </c>
      <c r="H20" s="100">
        <v>230.5</v>
      </c>
      <c r="I20" s="415">
        <v>199.1</v>
      </c>
      <c r="J20" s="100">
        <v>182.4</v>
      </c>
      <c r="K20" s="101">
        <v>193.5</v>
      </c>
      <c r="L20" s="101">
        <v>61</v>
      </c>
      <c r="M20" s="101">
        <v>2.4</v>
      </c>
      <c r="N20" s="114">
        <v>2490.4000000000005</v>
      </c>
      <c r="O20" s="97"/>
    </row>
    <row r="21" spans="1:15" s="88" customFormat="1" ht="23" customHeight="1">
      <c r="A21" s="98" t="s">
        <v>164</v>
      </c>
      <c r="B21" s="104">
        <v>0</v>
      </c>
      <c r="C21" s="105">
        <v>0</v>
      </c>
      <c r="D21" s="105">
        <v>0</v>
      </c>
      <c r="E21" s="105">
        <v>0</v>
      </c>
      <c r="F21" s="105">
        <v>0</v>
      </c>
      <c r="G21" s="105">
        <v>0</v>
      </c>
      <c r="H21" s="105">
        <v>0</v>
      </c>
      <c r="I21" s="105">
        <v>0</v>
      </c>
      <c r="J21" s="105">
        <v>0</v>
      </c>
      <c r="K21" s="106">
        <v>0</v>
      </c>
      <c r="L21" s="106">
        <v>0</v>
      </c>
      <c r="M21" s="106">
        <v>0</v>
      </c>
      <c r="N21" s="114">
        <v>0</v>
      </c>
      <c r="O21" s="97"/>
    </row>
    <row r="22" spans="1:15" s="88" customFormat="1" ht="23" customHeight="1">
      <c r="A22" s="103" t="s">
        <v>181</v>
      </c>
      <c r="B22" s="99">
        <v>0</v>
      </c>
      <c r="C22" s="100">
        <v>0</v>
      </c>
      <c r="D22" s="100">
        <v>0</v>
      </c>
      <c r="E22" s="100">
        <v>0</v>
      </c>
      <c r="F22" s="100">
        <v>0</v>
      </c>
      <c r="G22" s="100">
        <v>0</v>
      </c>
      <c r="H22" s="100">
        <v>0</v>
      </c>
      <c r="I22" s="100">
        <v>0</v>
      </c>
      <c r="J22" s="100">
        <v>0</v>
      </c>
      <c r="K22" s="101">
        <v>0</v>
      </c>
      <c r="L22" s="101">
        <v>0</v>
      </c>
      <c r="M22" s="101">
        <v>0</v>
      </c>
      <c r="N22" s="114">
        <v>0</v>
      </c>
      <c r="O22" s="97"/>
    </row>
    <row r="23" spans="1:15" s="88" customFormat="1" ht="23" customHeight="1">
      <c r="A23" s="103" t="s">
        <v>185</v>
      </c>
      <c r="B23" s="104">
        <v>0</v>
      </c>
      <c r="C23" s="105">
        <v>0</v>
      </c>
      <c r="D23" s="105">
        <v>0</v>
      </c>
      <c r="E23" s="105">
        <v>0</v>
      </c>
      <c r="F23" s="105">
        <v>0.1</v>
      </c>
      <c r="G23" s="105">
        <v>0</v>
      </c>
      <c r="H23" s="105">
        <v>2.7</v>
      </c>
      <c r="I23" s="105">
        <v>12.1</v>
      </c>
      <c r="J23" s="105">
        <v>32.799999999999997</v>
      </c>
      <c r="K23" s="106">
        <v>44.8</v>
      </c>
      <c r="L23" s="106">
        <v>43.4</v>
      </c>
      <c r="M23" s="106">
        <v>64.2</v>
      </c>
      <c r="N23" s="114">
        <v>200.10000000000002</v>
      </c>
      <c r="O23" s="97"/>
    </row>
    <row r="24" spans="1:15" ht="22.5" customHeight="1">
      <c r="A24" s="429" t="s">
        <v>205</v>
      </c>
      <c r="B24" s="104">
        <v>66.7</v>
      </c>
      <c r="C24" s="105">
        <v>69.900000000000006</v>
      </c>
      <c r="D24" s="105">
        <v>77.7</v>
      </c>
      <c r="E24" s="105">
        <v>115.2</v>
      </c>
      <c r="F24" s="105">
        <v>96.4</v>
      </c>
      <c r="G24" s="105">
        <v>106.6</v>
      </c>
      <c r="H24" s="105">
        <v>115.4</v>
      </c>
      <c r="I24" s="105">
        <v>91.1</v>
      </c>
      <c r="J24" s="105">
        <v>95.2</v>
      </c>
      <c r="K24" s="105">
        <v>120.4</v>
      </c>
      <c r="L24" s="105">
        <v>144.80000000000001</v>
      </c>
      <c r="M24" s="108">
        <v>164.1</v>
      </c>
      <c r="N24" s="430">
        <v>1263.5</v>
      </c>
      <c r="O24" s="112"/>
    </row>
    <row r="25" spans="1:15" ht="23.5" customHeight="1">
      <c r="A25" s="422" t="s">
        <v>269</v>
      </c>
      <c r="B25" s="109">
        <v>158.9</v>
      </c>
      <c r="C25" s="111">
        <v>148.9</v>
      </c>
      <c r="D25" s="111">
        <v>170.4</v>
      </c>
      <c r="E25" s="111">
        <v>223.1</v>
      </c>
      <c r="F25" s="111">
        <v>235</v>
      </c>
      <c r="G25" s="110">
        <v>196.3</v>
      </c>
      <c r="H25" s="110">
        <v>192.4</v>
      </c>
      <c r="I25" s="110">
        <v>174.4</v>
      </c>
      <c r="J25" s="419">
        <v>204.1</v>
      </c>
      <c r="K25" s="111">
        <v>216.6</v>
      </c>
      <c r="L25" s="111">
        <v>175</v>
      </c>
      <c r="M25" s="432">
        <v>196.4</v>
      </c>
      <c r="N25" s="431">
        <v>2291.5000000000005</v>
      </c>
    </row>
    <row r="29" spans="1:15">
      <c r="B29" s="115"/>
      <c r="C29" s="115"/>
      <c r="D29" s="115"/>
      <c r="E29" s="115"/>
      <c r="F29" s="115"/>
      <c r="G29" s="115"/>
      <c r="H29" s="115"/>
      <c r="I29" s="115"/>
      <c r="J29" s="115"/>
      <c r="K29" s="115"/>
      <c r="L29" s="115"/>
      <c r="M29" s="115"/>
    </row>
    <row r="30" spans="1:15">
      <c r="B30" s="115"/>
      <c r="C30" s="115"/>
      <c r="D30" s="115"/>
      <c r="E30" s="115"/>
      <c r="F30" s="115"/>
      <c r="G30" s="115"/>
      <c r="H30" s="115"/>
      <c r="I30" s="115"/>
      <c r="J30" s="115"/>
      <c r="K30" s="115"/>
      <c r="L30" s="115"/>
      <c r="M30" s="115"/>
      <c r="N30" s="116"/>
    </row>
    <row r="31" spans="1:15">
      <c r="B31" s="117"/>
      <c r="C31" s="117"/>
      <c r="D31" s="117"/>
      <c r="E31" s="117"/>
      <c r="F31" s="117"/>
      <c r="G31" s="117"/>
      <c r="H31" s="117"/>
      <c r="I31" s="117"/>
      <c r="J31" s="117"/>
      <c r="K31" s="117"/>
      <c r="L31" s="117"/>
      <c r="M31" s="117"/>
    </row>
    <row r="32" spans="1:15">
      <c r="B32" s="117"/>
      <c r="C32" s="117"/>
      <c r="D32" s="117"/>
      <c r="E32" s="117"/>
      <c r="F32" s="117"/>
      <c r="G32" s="117"/>
      <c r="H32" s="117"/>
      <c r="I32" s="117"/>
      <c r="J32" s="117"/>
      <c r="K32" s="117"/>
      <c r="L32" s="117"/>
      <c r="M32" s="117"/>
    </row>
    <row r="33" spans="2:13">
      <c r="B33" s="115"/>
      <c r="C33" s="115"/>
      <c r="D33" s="115"/>
      <c r="E33" s="115"/>
      <c r="F33" s="115"/>
      <c r="G33" s="115"/>
      <c r="H33" s="115"/>
      <c r="I33" s="115"/>
      <c r="J33" s="115"/>
      <c r="K33" s="115"/>
      <c r="L33" s="115"/>
      <c r="M33" s="115"/>
    </row>
    <row r="35" spans="2:13">
      <c r="B35" s="116"/>
      <c r="C35" s="116"/>
      <c r="D35" s="116"/>
      <c r="E35" s="116"/>
      <c r="F35" s="116"/>
      <c r="G35" s="116"/>
      <c r="H35" s="116"/>
      <c r="I35" s="116"/>
      <c r="J35" s="116"/>
      <c r="K35" s="116"/>
      <c r="L35" s="116"/>
      <c r="M35" s="116"/>
    </row>
    <row r="36" spans="2:13">
      <c r="B36" s="116"/>
      <c r="C36" s="116"/>
      <c r="D36" s="116"/>
      <c r="E36" s="116"/>
      <c r="F36" s="116"/>
      <c r="G36" s="116"/>
      <c r="H36" s="116"/>
      <c r="I36" s="116"/>
      <c r="J36" s="116"/>
      <c r="K36" s="116"/>
      <c r="L36" s="116"/>
      <c r="M36" s="116"/>
    </row>
    <row r="37" spans="2:13">
      <c r="B37" s="116"/>
      <c r="C37" s="116"/>
      <c r="D37" s="116"/>
      <c r="E37" s="116"/>
      <c r="F37" s="116"/>
      <c r="G37" s="116"/>
      <c r="H37" s="116"/>
      <c r="I37" s="116"/>
      <c r="J37" s="116"/>
      <c r="K37" s="116"/>
      <c r="L37" s="116"/>
      <c r="M37" s="116"/>
    </row>
    <row r="38" spans="2:13">
      <c r="B38" s="116"/>
      <c r="C38" s="116"/>
      <c r="D38" s="116"/>
      <c r="E38" s="116"/>
      <c r="F38" s="116"/>
      <c r="G38" s="116"/>
      <c r="H38" s="116"/>
      <c r="I38" s="116"/>
      <c r="J38" s="116"/>
      <c r="K38" s="116"/>
      <c r="L38" s="116"/>
      <c r="M38" s="116"/>
    </row>
    <row r="39" spans="2:13">
      <c r="B39" s="116"/>
      <c r="C39" s="116"/>
      <c r="D39" s="116"/>
      <c r="E39" s="116"/>
      <c r="F39" s="116"/>
      <c r="G39" s="116"/>
      <c r="H39" s="116"/>
      <c r="I39" s="116"/>
      <c r="J39" s="116"/>
      <c r="K39" s="116"/>
      <c r="L39" s="116"/>
      <c r="M39" s="116"/>
    </row>
  </sheetData>
  <mergeCells count="1">
    <mergeCell ref="A1:B1"/>
  </mergeCells>
  <phoneticPr fontId="2"/>
  <conditionalFormatting sqref="B24:M24 M25">
    <cfRule type="expression" dxfId="1" priority="2">
      <formula>AND(NOT(B$23=""),C$23="")</formula>
    </cfRule>
  </conditionalFormatting>
  <conditionalFormatting sqref="C25:E25">
    <cfRule type="expression" dxfId="0" priority="1">
      <formula>AND(NOT(C$24=""),D$24="")</formula>
    </cfRule>
  </conditionalFormatting>
  <hyperlinks>
    <hyperlink ref="A1:B1" location="令和６年度!A1" display="令和６年度!A1" xr:uid="{6DBBEE16-0D21-4DA2-A4AC-C6805284FDDF}"/>
  </hyperlinks>
  <printOptions horizontalCentered="1"/>
  <pageMargins left="0.59055118110236227" right="0.59055118110236227" top="0.59055118110236227" bottom="0.59055118110236227" header="0.19685039370078741" footer="0.19685039370078741"/>
  <pageSetup paperSize="9" scale="6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9"/>
  <sheetViews>
    <sheetView workbookViewId="0">
      <selection sqref="A1:B1"/>
    </sheetView>
  </sheetViews>
  <sheetFormatPr defaultColWidth="9" defaultRowHeight="13"/>
  <cols>
    <col min="1" max="1" width="11.08203125" style="47" customWidth="1"/>
    <col min="2" max="2" width="10.08203125" style="47" customWidth="1"/>
    <col min="3" max="3" width="13.83203125" style="47" customWidth="1"/>
    <col min="4" max="17" width="10.75" style="47" customWidth="1"/>
    <col min="18" max="16384" width="9" style="47"/>
  </cols>
  <sheetData>
    <row r="1" spans="1:18" s="125" customFormat="1" ht="24" customHeight="1">
      <c r="A1" s="468" t="str">
        <f>令和６年度!A1</f>
        <v>令和６年度</v>
      </c>
      <c r="B1" s="468"/>
      <c r="C1" s="122"/>
      <c r="D1" s="122"/>
      <c r="E1" s="123" t="str">
        <f ca="1">RIGHT(CELL("filename",$A$1),LEN(CELL("filename",$A$1))-FIND("]",CELL("filename",$A$1)))</f>
        <v>４月（３表）</v>
      </c>
      <c r="F1" s="124" t="s">
        <v>137</v>
      </c>
      <c r="G1" s="123"/>
      <c r="H1" s="124"/>
      <c r="I1" s="126"/>
      <c r="J1" s="123"/>
      <c r="K1" s="124"/>
      <c r="L1" s="126"/>
      <c r="M1" s="126"/>
      <c r="N1" s="126"/>
      <c r="O1" s="126"/>
      <c r="P1" s="126"/>
      <c r="Q1" s="126"/>
    </row>
    <row r="2" spans="1:18" ht="10.5" customHeight="1">
      <c r="A2" s="50"/>
      <c r="B2" s="50"/>
      <c r="C2" s="50"/>
      <c r="D2" s="50"/>
      <c r="E2" s="50"/>
      <c r="F2" s="50"/>
      <c r="G2" s="50"/>
      <c r="H2" s="50"/>
      <c r="I2" s="50"/>
      <c r="J2" s="50"/>
      <c r="K2" s="50"/>
      <c r="L2" s="50"/>
      <c r="M2" s="50"/>
      <c r="N2" s="50"/>
      <c r="O2" s="50"/>
      <c r="P2" s="50"/>
      <c r="Q2" s="50"/>
    </row>
    <row r="3" spans="1:18" ht="17" thickBot="1">
      <c r="A3" s="136" t="s">
        <v>128</v>
      </c>
      <c r="B3" s="137"/>
      <c r="C3" s="137"/>
      <c r="D3" s="136"/>
      <c r="E3" s="137"/>
      <c r="F3" s="137"/>
      <c r="G3" s="137"/>
      <c r="H3" s="137"/>
      <c r="I3" s="137"/>
      <c r="J3" s="137"/>
      <c r="K3" s="137"/>
      <c r="L3" s="138"/>
      <c r="M3" s="137"/>
      <c r="N3" s="137"/>
      <c r="O3" s="137"/>
      <c r="P3" s="137"/>
      <c r="Q3" s="137"/>
    </row>
    <row r="4" spans="1:18" ht="19.5" customHeight="1">
      <c r="A4" s="9"/>
      <c r="B4" s="39" t="s">
        <v>62</v>
      </c>
      <c r="C4" s="139"/>
      <c r="D4" s="140">
        <v>1</v>
      </c>
      <c r="E4" s="140">
        <v>2</v>
      </c>
      <c r="F4" s="140">
        <v>3</v>
      </c>
      <c r="G4" s="140">
        <v>4</v>
      </c>
      <c r="H4" s="140">
        <v>5</v>
      </c>
      <c r="I4" s="140">
        <v>6</v>
      </c>
      <c r="J4" s="140">
        <v>7</v>
      </c>
      <c r="K4" s="140">
        <v>8</v>
      </c>
      <c r="L4" s="140">
        <v>9</v>
      </c>
      <c r="M4" s="140">
        <v>10</v>
      </c>
      <c r="N4" s="140">
        <v>11</v>
      </c>
      <c r="O4" s="140">
        <v>12</v>
      </c>
      <c r="P4" s="140">
        <v>13</v>
      </c>
      <c r="Q4" s="141">
        <v>14</v>
      </c>
    </row>
    <row r="5" spans="1:18" ht="19.5" customHeight="1" thickBot="1">
      <c r="A5" s="40" t="s">
        <v>65</v>
      </c>
      <c r="B5" s="10"/>
      <c r="C5" s="142" t="s">
        <v>129</v>
      </c>
      <c r="D5" s="143" t="s">
        <v>165</v>
      </c>
      <c r="E5" s="144" t="s">
        <v>166</v>
      </c>
      <c r="F5" s="144" t="s">
        <v>167</v>
      </c>
      <c r="G5" s="144" t="s">
        <v>168</v>
      </c>
      <c r="H5" s="144" t="s">
        <v>169</v>
      </c>
      <c r="I5" s="144" t="s">
        <v>170</v>
      </c>
      <c r="J5" s="144" t="s">
        <v>171</v>
      </c>
      <c r="K5" s="144" t="s">
        <v>172</v>
      </c>
      <c r="L5" s="144" t="s">
        <v>173</v>
      </c>
      <c r="M5" s="144" t="s">
        <v>174</v>
      </c>
      <c r="N5" s="144" t="s">
        <v>175</v>
      </c>
      <c r="O5" s="144" t="s">
        <v>176</v>
      </c>
      <c r="P5" s="144" t="s">
        <v>177</v>
      </c>
      <c r="Q5" s="145" t="s">
        <v>178</v>
      </c>
    </row>
    <row r="6" spans="1:18" ht="30" customHeight="1" thickBot="1">
      <c r="A6" s="146" t="s">
        <v>71</v>
      </c>
      <c r="B6" s="374" t="s">
        <v>252</v>
      </c>
      <c r="C6" s="147">
        <v>158900</v>
      </c>
      <c r="D6" s="148">
        <v>67700</v>
      </c>
      <c r="E6" s="148">
        <v>27400</v>
      </c>
      <c r="F6" s="148">
        <v>16000</v>
      </c>
      <c r="G6" s="148">
        <v>13700</v>
      </c>
      <c r="H6" s="148">
        <v>5100</v>
      </c>
      <c r="I6" s="148">
        <v>1200</v>
      </c>
      <c r="J6" s="148">
        <v>1900</v>
      </c>
      <c r="K6" s="148">
        <v>400</v>
      </c>
      <c r="L6" s="148">
        <v>1900</v>
      </c>
      <c r="M6" s="148">
        <v>1300</v>
      </c>
      <c r="N6" s="148">
        <v>600</v>
      </c>
      <c r="O6" s="148">
        <v>300</v>
      </c>
      <c r="P6" s="148">
        <v>1400</v>
      </c>
      <c r="Q6" s="149">
        <v>20000</v>
      </c>
      <c r="R6" s="51"/>
    </row>
    <row r="7" spans="1:18" ht="30" customHeight="1">
      <c r="A7" s="11"/>
      <c r="B7" s="375" t="s">
        <v>189</v>
      </c>
      <c r="C7" s="12">
        <v>66700</v>
      </c>
      <c r="D7" s="13">
        <v>27600</v>
      </c>
      <c r="E7" s="14">
        <v>18400</v>
      </c>
      <c r="F7" s="14">
        <v>600</v>
      </c>
      <c r="G7" s="14">
        <v>7900</v>
      </c>
      <c r="H7" s="14">
        <v>3000</v>
      </c>
      <c r="I7" s="14">
        <v>600</v>
      </c>
      <c r="J7" s="14">
        <v>1400</v>
      </c>
      <c r="K7" s="14">
        <v>100</v>
      </c>
      <c r="L7" s="14">
        <v>1800</v>
      </c>
      <c r="M7" s="14">
        <v>300</v>
      </c>
      <c r="N7" s="14">
        <v>400</v>
      </c>
      <c r="O7" s="15">
        <v>100</v>
      </c>
      <c r="P7" s="14">
        <v>500</v>
      </c>
      <c r="Q7" s="16">
        <v>4000</v>
      </c>
      <c r="R7" s="51"/>
    </row>
    <row r="8" spans="1:18" ht="30" customHeight="1">
      <c r="A8" s="11"/>
      <c r="B8" s="17" t="s">
        <v>77</v>
      </c>
      <c r="C8" s="41">
        <v>92200</v>
      </c>
      <c r="D8" s="42">
        <v>40100</v>
      </c>
      <c r="E8" s="43">
        <v>9000</v>
      </c>
      <c r="F8" s="42">
        <v>15400</v>
      </c>
      <c r="G8" s="42">
        <v>5800</v>
      </c>
      <c r="H8" s="42">
        <v>2100</v>
      </c>
      <c r="I8" s="42">
        <v>600</v>
      </c>
      <c r="J8" s="42">
        <v>500</v>
      </c>
      <c r="K8" s="42">
        <v>300</v>
      </c>
      <c r="L8" s="42">
        <v>100</v>
      </c>
      <c r="M8" s="42">
        <v>1000</v>
      </c>
      <c r="N8" s="42">
        <v>200</v>
      </c>
      <c r="O8" s="42">
        <v>200</v>
      </c>
      <c r="P8" s="42">
        <v>900</v>
      </c>
      <c r="Q8" s="44">
        <v>16000</v>
      </c>
    </row>
    <row r="9" spans="1:18" ht="30" customHeight="1">
      <c r="A9" s="11"/>
      <c r="B9" s="18" t="s">
        <v>73</v>
      </c>
      <c r="C9" s="19">
        <v>2.3823088455772115</v>
      </c>
      <c r="D9" s="20">
        <v>2.4528985507246377</v>
      </c>
      <c r="E9" s="21">
        <v>1.4891304347826086</v>
      </c>
      <c r="F9" s="20">
        <v>26.666666666666668</v>
      </c>
      <c r="G9" s="20">
        <v>1.7341772151898733</v>
      </c>
      <c r="H9" s="20">
        <v>1.7</v>
      </c>
      <c r="I9" s="20">
        <v>2</v>
      </c>
      <c r="J9" s="20">
        <v>1.3571428571428572</v>
      </c>
      <c r="K9" s="20">
        <v>4</v>
      </c>
      <c r="L9" s="20">
        <v>1.0555555555555556</v>
      </c>
      <c r="M9" s="20">
        <v>4.333333333333333</v>
      </c>
      <c r="N9" s="20">
        <v>1.5</v>
      </c>
      <c r="O9" s="20">
        <v>3</v>
      </c>
      <c r="P9" s="20">
        <v>2.8</v>
      </c>
      <c r="Q9" s="22">
        <v>5</v>
      </c>
    </row>
    <row r="10" spans="1:18" ht="30" customHeight="1" thickBot="1">
      <c r="A10" s="45"/>
      <c r="B10" s="23" t="s">
        <v>113</v>
      </c>
      <c r="C10" s="24">
        <v>0.99999999999999978</v>
      </c>
      <c r="D10" s="25">
        <v>0.42605412208936438</v>
      </c>
      <c r="E10" s="26">
        <v>0.1724354940213971</v>
      </c>
      <c r="F10" s="27">
        <v>0.10069225928256766</v>
      </c>
      <c r="G10" s="27">
        <v>8.6217747010698551E-2</v>
      </c>
      <c r="H10" s="27">
        <v>3.2095657646318436E-2</v>
      </c>
      <c r="I10" s="27">
        <v>7.551919446192574E-3</v>
      </c>
      <c r="J10" s="27">
        <v>1.1957205789804909E-2</v>
      </c>
      <c r="K10" s="27">
        <v>2.5173064820641915E-3</v>
      </c>
      <c r="L10" s="27">
        <v>1.1957205789804909E-2</v>
      </c>
      <c r="M10" s="27">
        <v>8.1812460667086209E-3</v>
      </c>
      <c r="N10" s="27">
        <v>3.775959723096287E-3</v>
      </c>
      <c r="O10" s="27">
        <v>1.8879798615481435E-3</v>
      </c>
      <c r="P10" s="27">
        <v>8.8105726872246704E-3</v>
      </c>
      <c r="Q10" s="28">
        <v>0.12586532410320955</v>
      </c>
    </row>
    <row r="11" spans="1:18" ht="30" customHeight="1" thickBot="1">
      <c r="A11" s="150" t="s">
        <v>74</v>
      </c>
      <c r="B11" s="151" t="s">
        <v>75</v>
      </c>
      <c r="C11" s="152">
        <v>158900</v>
      </c>
      <c r="D11" s="153">
        <v>67700</v>
      </c>
      <c r="E11" s="153">
        <v>27400</v>
      </c>
      <c r="F11" s="153">
        <v>16000</v>
      </c>
      <c r="G11" s="153">
        <v>13700</v>
      </c>
      <c r="H11" s="153">
        <v>5100</v>
      </c>
      <c r="I11" s="153">
        <v>1200</v>
      </c>
      <c r="J11" s="153">
        <v>1900</v>
      </c>
      <c r="K11" s="153">
        <v>400</v>
      </c>
      <c r="L11" s="153">
        <v>1900</v>
      </c>
      <c r="M11" s="153">
        <v>1300</v>
      </c>
      <c r="N11" s="153">
        <v>600</v>
      </c>
      <c r="O11" s="153">
        <v>300</v>
      </c>
      <c r="P11" s="153">
        <v>1400</v>
      </c>
      <c r="Q11" s="154">
        <v>20000</v>
      </c>
      <c r="R11" s="51"/>
    </row>
    <row r="12" spans="1:18" ht="30" customHeight="1">
      <c r="A12" s="155" t="s">
        <v>253</v>
      </c>
      <c r="B12" s="29" t="s">
        <v>76</v>
      </c>
      <c r="C12" s="30">
        <v>66700</v>
      </c>
      <c r="D12" s="31">
        <v>27600</v>
      </c>
      <c r="E12" s="31">
        <v>18400</v>
      </c>
      <c r="F12" s="31">
        <v>600</v>
      </c>
      <c r="G12" s="31">
        <v>7900</v>
      </c>
      <c r="H12" s="31">
        <v>3000</v>
      </c>
      <c r="I12" s="31">
        <v>600</v>
      </c>
      <c r="J12" s="31">
        <v>1400</v>
      </c>
      <c r="K12" s="31">
        <v>100</v>
      </c>
      <c r="L12" s="31">
        <v>1800</v>
      </c>
      <c r="M12" s="31">
        <v>300</v>
      </c>
      <c r="N12" s="31">
        <v>400</v>
      </c>
      <c r="O12" s="31">
        <v>100</v>
      </c>
      <c r="P12" s="31">
        <v>500</v>
      </c>
      <c r="Q12" s="32">
        <v>4000</v>
      </c>
      <c r="R12" s="51"/>
    </row>
    <row r="13" spans="1:18" ht="30" customHeight="1">
      <c r="A13" s="11"/>
      <c r="B13" s="33" t="s">
        <v>77</v>
      </c>
      <c r="C13" s="41">
        <v>92200</v>
      </c>
      <c r="D13" s="42">
        <v>40100</v>
      </c>
      <c r="E13" s="43">
        <v>9000</v>
      </c>
      <c r="F13" s="42">
        <v>15400</v>
      </c>
      <c r="G13" s="42">
        <v>5800</v>
      </c>
      <c r="H13" s="42">
        <v>2100</v>
      </c>
      <c r="I13" s="42">
        <v>600</v>
      </c>
      <c r="J13" s="42">
        <v>500</v>
      </c>
      <c r="K13" s="42">
        <v>300</v>
      </c>
      <c r="L13" s="42">
        <v>100</v>
      </c>
      <c r="M13" s="42">
        <v>1000</v>
      </c>
      <c r="N13" s="42">
        <v>200</v>
      </c>
      <c r="O13" s="42">
        <v>200</v>
      </c>
      <c r="P13" s="42">
        <v>900</v>
      </c>
      <c r="Q13" s="44">
        <v>16000</v>
      </c>
    </row>
    <row r="14" spans="1:18" ht="30" customHeight="1">
      <c r="A14" s="11"/>
      <c r="B14" s="34" t="s">
        <v>78</v>
      </c>
      <c r="C14" s="19">
        <v>2.3823088455772115</v>
      </c>
      <c r="D14" s="20">
        <v>2.4528985507246377</v>
      </c>
      <c r="E14" s="21">
        <v>1.4891304347826086</v>
      </c>
      <c r="F14" s="20">
        <v>26.666666666666668</v>
      </c>
      <c r="G14" s="20">
        <v>1.7341772151898733</v>
      </c>
      <c r="H14" s="20">
        <v>1.7</v>
      </c>
      <c r="I14" s="20">
        <v>2</v>
      </c>
      <c r="J14" s="20">
        <v>1.3571428571428572</v>
      </c>
      <c r="K14" s="20">
        <v>4</v>
      </c>
      <c r="L14" s="20">
        <v>1.0555555555555556</v>
      </c>
      <c r="M14" s="20">
        <v>4.333333333333333</v>
      </c>
      <c r="N14" s="20">
        <v>1.5</v>
      </c>
      <c r="O14" s="20">
        <v>3</v>
      </c>
      <c r="P14" s="20">
        <v>2.8</v>
      </c>
      <c r="Q14" s="22">
        <v>5</v>
      </c>
    </row>
    <row r="15" spans="1:18" ht="30" customHeight="1" thickBot="1">
      <c r="A15" s="45"/>
      <c r="B15" s="35" t="s">
        <v>113</v>
      </c>
      <c r="C15" s="36">
        <v>0.99999999999999978</v>
      </c>
      <c r="D15" s="27">
        <v>0.42605412208936438</v>
      </c>
      <c r="E15" s="27">
        <v>0.1724354940213971</v>
      </c>
      <c r="F15" s="27">
        <v>0.10069225928256766</v>
      </c>
      <c r="G15" s="27">
        <v>8.6217747010698551E-2</v>
      </c>
      <c r="H15" s="27">
        <v>3.2095657646318436E-2</v>
      </c>
      <c r="I15" s="27">
        <v>7.551919446192574E-3</v>
      </c>
      <c r="J15" s="27">
        <v>1.1957205789804909E-2</v>
      </c>
      <c r="K15" s="27">
        <v>2.5173064820641915E-3</v>
      </c>
      <c r="L15" s="27">
        <v>1.1957205789804909E-2</v>
      </c>
      <c r="M15" s="27">
        <v>8.1812460667086209E-3</v>
      </c>
      <c r="N15" s="27">
        <v>3.775959723096287E-3</v>
      </c>
      <c r="O15" s="27">
        <v>1.8879798615481435E-3</v>
      </c>
      <c r="P15" s="27">
        <v>8.8105726872246704E-3</v>
      </c>
      <c r="Q15" s="28">
        <v>0.12586532410320955</v>
      </c>
    </row>
    <row r="16" spans="1:18" ht="30" customHeight="1" thickBot="1">
      <c r="A16" s="150" t="s">
        <v>79</v>
      </c>
      <c r="B16" s="151" t="s">
        <v>80</v>
      </c>
      <c r="C16" s="152">
        <v>588200</v>
      </c>
      <c r="D16" s="153">
        <v>236800</v>
      </c>
      <c r="E16" s="153">
        <v>105700</v>
      </c>
      <c r="F16" s="153">
        <v>61800</v>
      </c>
      <c r="G16" s="153">
        <v>54200</v>
      </c>
      <c r="H16" s="153">
        <v>19700</v>
      </c>
      <c r="I16" s="153">
        <v>4700</v>
      </c>
      <c r="J16" s="153">
        <v>5900</v>
      </c>
      <c r="K16" s="153">
        <v>900</v>
      </c>
      <c r="L16" s="153">
        <v>3400</v>
      </c>
      <c r="M16" s="153">
        <v>5600</v>
      </c>
      <c r="N16" s="153">
        <v>2600</v>
      </c>
      <c r="O16" s="153">
        <v>800</v>
      </c>
      <c r="P16" s="153">
        <v>4000</v>
      </c>
      <c r="Q16" s="154">
        <v>82100</v>
      </c>
      <c r="R16" s="51"/>
    </row>
    <row r="17" spans="1:18" ht="30" customHeight="1">
      <c r="A17" s="155" t="s">
        <v>139</v>
      </c>
      <c r="B17" s="29" t="s">
        <v>81</v>
      </c>
      <c r="C17" s="30">
        <v>219100</v>
      </c>
      <c r="D17" s="31">
        <v>82800</v>
      </c>
      <c r="E17" s="31">
        <v>75500</v>
      </c>
      <c r="F17" s="31">
        <v>1300</v>
      </c>
      <c r="G17" s="31">
        <v>26700</v>
      </c>
      <c r="H17" s="31">
        <v>8000</v>
      </c>
      <c r="I17" s="31">
        <v>2000</v>
      </c>
      <c r="J17" s="31">
        <v>2700</v>
      </c>
      <c r="K17" s="31">
        <v>800</v>
      </c>
      <c r="L17" s="31">
        <v>3000</v>
      </c>
      <c r="M17" s="31">
        <v>900</v>
      </c>
      <c r="N17" s="31">
        <v>900</v>
      </c>
      <c r="O17" s="31">
        <v>300</v>
      </c>
      <c r="P17" s="31">
        <v>1800</v>
      </c>
      <c r="Q17" s="37">
        <v>12400</v>
      </c>
      <c r="R17" s="51"/>
    </row>
    <row r="18" spans="1:18" ht="30" customHeight="1">
      <c r="A18" s="11"/>
      <c r="B18" s="33" t="s">
        <v>77</v>
      </c>
      <c r="C18" s="41">
        <v>369100</v>
      </c>
      <c r="D18" s="42">
        <v>154000</v>
      </c>
      <c r="E18" s="43">
        <v>30200</v>
      </c>
      <c r="F18" s="42">
        <v>60500</v>
      </c>
      <c r="G18" s="42">
        <v>27500</v>
      </c>
      <c r="H18" s="42">
        <v>11700</v>
      </c>
      <c r="I18" s="42">
        <v>2700</v>
      </c>
      <c r="J18" s="42">
        <v>3200</v>
      </c>
      <c r="K18" s="42">
        <v>100</v>
      </c>
      <c r="L18" s="42">
        <v>400</v>
      </c>
      <c r="M18" s="42">
        <v>4700</v>
      </c>
      <c r="N18" s="42">
        <v>1700</v>
      </c>
      <c r="O18" s="42">
        <v>500</v>
      </c>
      <c r="P18" s="42">
        <v>2200</v>
      </c>
      <c r="Q18" s="44">
        <v>69700</v>
      </c>
    </row>
    <row r="19" spans="1:18" ht="30" customHeight="1">
      <c r="A19" s="11"/>
      <c r="B19" s="34" t="s">
        <v>82</v>
      </c>
      <c r="C19" s="19">
        <v>2.6846188954815151</v>
      </c>
      <c r="D19" s="20">
        <v>2.8599033816425119</v>
      </c>
      <c r="E19" s="21">
        <v>1.4</v>
      </c>
      <c r="F19" s="20">
        <v>47.53846153846154</v>
      </c>
      <c r="G19" s="20">
        <v>2.0299625468164795</v>
      </c>
      <c r="H19" s="20">
        <v>2.4624999999999999</v>
      </c>
      <c r="I19" s="20">
        <v>2.35</v>
      </c>
      <c r="J19" s="20">
        <v>2.1851851851851851</v>
      </c>
      <c r="K19" s="156">
        <v>1.125</v>
      </c>
      <c r="L19" s="20">
        <v>1.1333333333333333</v>
      </c>
      <c r="M19" s="20">
        <v>6.2222222222222223</v>
      </c>
      <c r="N19" s="20">
        <v>2.8888888888888888</v>
      </c>
      <c r="O19" s="20">
        <v>2.6666666666666665</v>
      </c>
      <c r="P19" s="20">
        <v>2.2222222222222223</v>
      </c>
      <c r="Q19" s="22">
        <v>6.620967741935484</v>
      </c>
    </row>
    <row r="20" spans="1:18" ht="30" customHeight="1" thickBot="1">
      <c r="A20" s="11"/>
      <c r="B20" s="35" t="s">
        <v>114</v>
      </c>
      <c r="C20" s="36">
        <v>1</v>
      </c>
      <c r="D20" s="27">
        <v>0.40258415504930295</v>
      </c>
      <c r="E20" s="27">
        <v>0.1797007820469228</v>
      </c>
      <c r="F20" s="27">
        <v>0.1050663039782387</v>
      </c>
      <c r="G20" s="27">
        <v>9.2145528731723908E-2</v>
      </c>
      <c r="H20" s="27">
        <v>3.3492009520571235E-2</v>
      </c>
      <c r="I20" s="27">
        <v>7.990479428765726E-3</v>
      </c>
      <c r="J20" s="27">
        <v>1.0030601836110167E-2</v>
      </c>
      <c r="K20" s="27">
        <v>1.5300918055083305E-3</v>
      </c>
      <c r="L20" s="27">
        <v>5.7803468208092483E-3</v>
      </c>
      <c r="M20" s="27">
        <v>9.520571234274057E-3</v>
      </c>
      <c r="N20" s="27">
        <v>4.4202652159129547E-3</v>
      </c>
      <c r="O20" s="27">
        <v>1.3600816048962938E-3</v>
      </c>
      <c r="P20" s="27">
        <v>6.8004080244814689E-3</v>
      </c>
      <c r="Q20" s="28">
        <v>0.13957837470248216</v>
      </c>
    </row>
    <row r="21" spans="1:18" ht="15" customHeight="1">
      <c r="A21" s="157" t="s">
        <v>115</v>
      </c>
      <c r="B21" s="158" t="s">
        <v>196</v>
      </c>
      <c r="C21" s="159"/>
      <c r="D21" s="160"/>
      <c r="E21" s="160"/>
      <c r="F21" s="160"/>
      <c r="G21" s="160"/>
      <c r="H21" s="158"/>
      <c r="I21" s="158"/>
      <c r="J21" s="158"/>
      <c r="K21" s="158"/>
      <c r="L21" s="158"/>
      <c r="M21" s="158"/>
      <c r="N21" s="158"/>
      <c r="O21" s="158"/>
      <c r="P21" s="158"/>
      <c r="Q21" s="158"/>
    </row>
    <row r="22" spans="1:18" ht="15" customHeight="1">
      <c r="A22" s="157"/>
      <c r="B22" s="161" t="s">
        <v>157</v>
      </c>
      <c r="C22" s="159"/>
      <c r="D22" s="160"/>
      <c r="E22" s="160"/>
      <c r="F22" s="160"/>
      <c r="G22" s="160"/>
      <c r="H22" s="158"/>
      <c r="I22" s="158"/>
      <c r="J22" s="158"/>
      <c r="K22" s="158"/>
      <c r="L22" s="158"/>
      <c r="M22" s="158"/>
      <c r="N22" s="158"/>
      <c r="O22" s="158"/>
      <c r="P22" s="158"/>
      <c r="Q22" s="158"/>
    </row>
    <row r="23" spans="1:18" ht="15" customHeight="1">
      <c r="A23" s="158"/>
      <c r="B23" s="161" t="s">
        <v>158</v>
      </c>
      <c r="C23" s="159"/>
      <c r="D23" s="160"/>
      <c r="E23" s="160"/>
      <c r="F23" s="160"/>
      <c r="G23" s="160"/>
      <c r="H23" s="160"/>
      <c r="I23" s="160"/>
      <c r="J23" s="160"/>
      <c r="K23" s="160"/>
      <c r="L23" s="160"/>
      <c r="M23" s="160"/>
      <c r="N23" s="160"/>
      <c r="O23" s="160"/>
      <c r="P23" s="160"/>
      <c r="Q23" s="160"/>
    </row>
    <row r="24" spans="1:18" ht="15" customHeight="1">
      <c r="A24" s="158"/>
      <c r="B24" s="161" t="s">
        <v>159</v>
      </c>
      <c r="C24" s="159"/>
      <c r="D24" s="160"/>
      <c r="E24" s="160"/>
      <c r="F24" s="160"/>
      <c r="G24" s="160"/>
      <c r="H24" s="160"/>
      <c r="I24" s="160"/>
      <c r="J24" s="160"/>
      <c r="K24" s="160"/>
      <c r="L24" s="160"/>
      <c r="M24" s="160"/>
      <c r="N24" s="160"/>
      <c r="O24" s="160"/>
      <c r="P24" s="160"/>
      <c r="Q24" s="160"/>
    </row>
    <row r="25" spans="1:18" ht="15" customHeight="1">
      <c r="A25" s="158"/>
      <c r="B25" s="161" t="s">
        <v>160</v>
      </c>
      <c r="C25" s="159"/>
      <c r="D25" s="160"/>
      <c r="E25" s="160"/>
      <c r="F25" s="160"/>
      <c r="G25" s="160"/>
      <c r="H25" s="160"/>
      <c r="I25" s="160"/>
      <c r="J25" s="160"/>
      <c r="K25" s="160"/>
      <c r="L25" s="160"/>
      <c r="M25" s="160"/>
      <c r="N25" s="160"/>
      <c r="O25" s="160"/>
      <c r="P25" s="160"/>
      <c r="Q25" s="160"/>
    </row>
    <row r="26" spans="1:18" ht="15" customHeight="1">
      <c r="A26" s="158"/>
      <c r="B26" s="162" t="s">
        <v>130</v>
      </c>
      <c r="C26" s="159"/>
      <c r="D26" s="160"/>
      <c r="E26" s="160"/>
      <c r="F26" s="160"/>
      <c r="G26" s="160"/>
      <c r="H26" s="160"/>
      <c r="I26" s="160"/>
      <c r="J26" s="160"/>
      <c r="K26" s="160"/>
      <c r="L26" s="160"/>
      <c r="M26" s="160"/>
      <c r="N26" s="160"/>
      <c r="O26" s="160"/>
      <c r="P26" s="160"/>
      <c r="Q26" s="160"/>
    </row>
    <row r="27" spans="1:18" ht="15" customHeight="1">
      <c r="A27" s="52"/>
      <c r="B27" s="55"/>
      <c r="C27" s="53"/>
      <c r="D27" s="54"/>
      <c r="E27" s="54"/>
      <c r="F27" s="54"/>
      <c r="G27" s="54"/>
      <c r="H27" s="54"/>
      <c r="I27" s="54"/>
      <c r="J27" s="54"/>
      <c r="K27" s="54"/>
      <c r="L27" s="54"/>
      <c r="M27" s="54"/>
      <c r="N27" s="54"/>
      <c r="O27" s="54"/>
      <c r="P27" s="54"/>
      <c r="Q27" s="54"/>
    </row>
    <row r="28" spans="1:18" ht="15" customHeight="1">
      <c r="A28" s="52"/>
      <c r="B28" s="55"/>
      <c r="C28" s="53"/>
      <c r="D28" s="54"/>
      <c r="E28" s="54"/>
      <c r="F28" s="54"/>
      <c r="G28" s="54"/>
      <c r="H28" s="54"/>
      <c r="I28" s="54"/>
      <c r="J28" s="54"/>
      <c r="K28" s="54"/>
      <c r="L28" s="54"/>
      <c r="M28" s="54"/>
      <c r="N28" s="54"/>
      <c r="O28" s="54"/>
      <c r="P28" s="54"/>
      <c r="Q28" s="54"/>
    </row>
    <row r="29" spans="1:18" ht="15" customHeight="1"/>
  </sheetData>
  <mergeCells count="1">
    <mergeCell ref="A1:B1"/>
  </mergeCells>
  <phoneticPr fontId="2"/>
  <conditionalFormatting sqref="C9:Q9">
    <cfRule type="cellIs" dxfId="128" priority="2" operator="equal">
      <formula>"△100%"</formula>
    </cfRule>
  </conditionalFormatting>
  <conditionalFormatting sqref="C14:Q14">
    <cfRule type="cellIs" dxfId="127" priority="1" operator="equal">
      <formula>"△100%"</formula>
    </cfRule>
  </conditionalFormatting>
  <hyperlinks>
    <hyperlink ref="A1:B1" location="令和６年度!A1" display="令和６年度!A1" xr:uid="{620E66FB-2EBC-4EB0-8CB5-3A2685ECAC03}"/>
  </hyperlinks>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1"/>
  <sheetViews>
    <sheetView workbookViewId="0">
      <selection sqref="A1:B1"/>
    </sheetView>
  </sheetViews>
  <sheetFormatPr defaultColWidth="9" defaultRowHeight="13"/>
  <cols>
    <col min="1" max="1" width="12.75" style="48" customWidth="1"/>
    <col min="2" max="2" width="14.08203125" style="48" customWidth="1"/>
    <col min="3" max="3" width="12.75" style="48" customWidth="1"/>
    <col min="4" max="11" width="10.58203125" style="48" customWidth="1"/>
    <col min="12" max="16384" width="9" style="48"/>
  </cols>
  <sheetData>
    <row r="1" spans="1:17" s="120" customFormat="1" ht="25.5">
      <c r="A1" s="468" t="str">
        <f>令和６年度!A1</f>
        <v>令和６年度</v>
      </c>
      <c r="B1" s="468"/>
      <c r="C1" s="122"/>
      <c r="D1" s="123" t="str">
        <f ca="1">RIGHT(CELL("filename",$A$1),LEN(CELL("filename",$A$1))-FIND("]",CELL("filename",$A$1)))</f>
        <v>５月（１表）</v>
      </c>
      <c r="E1" s="124" t="s">
        <v>137</v>
      </c>
      <c r="F1" s="125"/>
      <c r="G1" s="123"/>
      <c r="H1" s="124"/>
      <c r="I1" s="126"/>
      <c r="J1" s="118"/>
      <c r="K1" s="119"/>
      <c r="L1" s="121"/>
      <c r="M1" s="121"/>
      <c r="N1" s="121"/>
      <c r="O1" s="121"/>
      <c r="P1" s="121"/>
      <c r="Q1" s="121"/>
    </row>
    <row r="2" spans="1:17" ht="14">
      <c r="A2" s="49"/>
      <c r="B2" s="57"/>
      <c r="C2" s="57"/>
      <c r="D2" s="57"/>
      <c r="E2" s="57"/>
      <c r="F2" s="57"/>
      <c r="G2" s="57"/>
      <c r="H2" s="57"/>
      <c r="I2" s="57"/>
      <c r="J2" s="57"/>
      <c r="K2" s="57"/>
    </row>
    <row r="3" spans="1:17" ht="17" thickBot="1">
      <c r="A3" s="306" t="s">
        <v>60</v>
      </c>
      <c r="B3" s="305"/>
      <c r="C3" s="304"/>
      <c r="D3" s="305"/>
      <c r="E3" s="305"/>
      <c r="F3" s="305"/>
      <c r="G3" s="305"/>
      <c r="H3" s="305"/>
      <c r="I3" s="305"/>
      <c r="J3" s="304"/>
      <c r="K3" s="303" t="s">
        <v>61</v>
      </c>
    </row>
    <row r="4" spans="1:17" ht="17" thickBot="1">
      <c r="A4" s="302"/>
      <c r="B4" s="301" t="s">
        <v>62</v>
      </c>
      <c r="C4" s="449" t="s">
        <v>63</v>
      </c>
      <c r="D4" s="450"/>
      <c r="E4" s="450"/>
      <c r="F4" s="300"/>
      <c r="G4" s="300"/>
      <c r="H4" s="300"/>
      <c r="I4" s="300"/>
      <c r="J4" s="300"/>
      <c r="K4" s="299"/>
    </row>
    <row r="5" spans="1:17" ht="16.5">
      <c r="A5" s="298"/>
      <c r="B5" s="297"/>
      <c r="C5" s="451"/>
      <c r="D5" s="452"/>
      <c r="E5" s="452"/>
      <c r="F5" s="449" t="s">
        <v>64</v>
      </c>
      <c r="G5" s="450"/>
      <c r="H5" s="450"/>
      <c r="I5" s="450"/>
      <c r="J5" s="450"/>
      <c r="K5" s="453"/>
    </row>
    <row r="6" spans="1:17" ht="17.25" customHeight="1">
      <c r="A6" s="294" t="s">
        <v>65</v>
      </c>
      <c r="B6" s="293"/>
      <c r="C6" s="292"/>
      <c r="D6" s="454" t="s">
        <v>66</v>
      </c>
      <c r="E6" s="456" t="s">
        <v>67</v>
      </c>
      <c r="F6" s="458" t="s">
        <v>68</v>
      </c>
      <c r="G6" s="296"/>
      <c r="H6" s="296"/>
      <c r="I6" s="460" t="s">
        <v>69</v>
      </c>
      <c r="J6" s="296"/>
      <c r="K6" s="295"/>
    </row>
    <row r="7" spans="1:17" ht="17" thickBot="1">
      <c r="A7" s="294"/>
      <c r="B7" s="293"/>
      <c r="C7" s="292"/>
      <c r="D7" s="455"/>
      <c r="E7" s="457"/>
      <c r="F7" s="459"/>
      <c r="G7" s="290" t="s">
        <v>66</v>
      </c>
      <c r="H7" s="291" t="s">
        <v>70</v>
      </c>
      <c r="I7" s="461"/>
      <c r="J7" s="290" t="s">
        <v>66</v>
      </c>
      <c r="K7" s="272" t="s">
        <v>70</v>
      </c>
    </row>
    <row r="8" spans="1:17" ht="32.15" customHeight="1" thickBot="1">
      <c r="A8" s="289" t="s">
        <v>71</v>
      </c>
      <c r="B8" s="307" t="s">
        <v>254</v>
      </c>
      <c r="C8" s="287">
        <v>710400</v>
      </c>
      <c r="D8" s="308">
        <v>561500</v>
      </c>
      <c r="E8" s="309">
        <v>148900</v>
      </c>
      <c r="F8" s="284">
        <v>671000</v>
      </c>
      <c r="G8" s="281">
        <v>559500</v>
      </c>
      <c r="H8" s="283">
        <v>111500</v>
      </c>
      <c r="I8" s="282">
        <v>39400</v>
      </c>
      <c r="J8" s="281">
        <v>2000</v>
      </c>
      <c r="K8" s="280">
        <v>37400</v>
      </c>
    </row>
    <row r="9" spans="1:17" ht="32.15" customHeight="1">
      <c r="A9" s="310"/>
      <c r="B9" s="311" t="s">
        <v>193</v>
      </c>
      <c r="C9" s="278">
        <v>645200</v>
      </c>
      <c r="D9" s="274">
        <v>575300</v>
      </c>
      <c r="E9" s="276">
        <v>69900</v>
      </c>
      <c r="F9" s="277">
        <v>627500</v>
      </c>
      <c r="G9" s="312">
        <v>564200</v>
      </c>
      <c r="H9" s="313">
        <v>63300</v>
      </c>
      <c r="I9" s="275">
        <v>17700</v>
      </c>
      <c r="J9" s="312">
        <v>11100</v>
      </c>
      <c r="K9" s="314">
        <v>6600</v>
      </c>
    </row>
    <row r="10" spans="1:17" ht="32.15" customHeight="1">
      <c r="A10" s="315"/>
      <c r="B10" s="272" t="s">
        <v>72</v>
      </c>
      <c r="C10" s="271">
        <v>65200</v>
      </c>
      <c r="D10" s="266">
        <v>-13800</v>
      </c>
      <c r="E10" s="270">
        <v>79000</v>
      </c>
      <c r="F10" s="269">
        <v>43500</v>
      </c>
      <c r="G10" s="266">
        <v>-4700</v>
      </c>
      <c r="H10" s="268">
        <v>48200</v>
      </c>
      <c r="I10" s="267">
        <v>21700</v>
      </c>
      <c r="J10" s="266">
        <v>-9100</v>
      </c>
      <c r="K10" s="265">
        <v>30800</v>
      </c>
    </row>
    <row r="11" spans="1:17" ht="32.15" customHeight="1" thickBot="1">
      <c r="A11" s="264"/>
      <c r="B11" s="263" t="s">
        <v>73</v>
      </c>
      <c r="C11" s="262">
        <v>1.1010539367637941</v>
      </c>
      <c r="D11" s="257">
        <v>0.97601251520945598</v>
      </c>
      <c r="E11" s="261">
        <v>2.1301859799713876</v>
      </c>
      <c r="F11" s="260">
        <v>1.0693227091633466</v>
      </c>
      <c r="G11" s="257">
        <v>0.99166962070187881</v>
      </c>
      <c r="H11" s="259">
        <v>1.7614533965244865</v>
      </c>
      <c r="I11" s="258">
        <v>2.2259887005649719</v>
      </c>
      <c r="J11" s="257">
        <v>0.18018018018018017</v>
      </c>
      <c r="K11" s="256">
        <v>5.666666666666667</v>
      </c>
    </row>
    <row r="12" spans="1:17" ht="32.15" customHeight="1" thickBot="1">
      <c r="A12" s="289" t="s">
        <v>74</v>
      </c>
      <c r="B12" s="288" t="s">
        <v>75</v>
      </c>
      <c r="C12" s="287">
        <v>1462700</v>
      </c>
      <c r="D12" s="286">
        <v>1154900</v>
      </c>
      <c r="E12" s="285">
        <v>307800</v>
      </c>
      <c r="F12" s="284">
        <v>1366600</v>
      </c>
      <c r="G12" s="281">
        <v>1147600</v>
      </c>
      <c r="H12" s="283">
        <v>219000</v>
      </c>
      <c r="I12" s="282">
        <v>96100</v>
      </c>
      <c r="J12" s="281">
        <v>7300</v>
      </c>
      <c r="K12" s="280">
        <v>88800</v>
      </c>
    </row>
    <row r="13" spans="1:17" ht="32.15" customHeight="1">
      <c r="A13" s="38" t="s">
        <v>141</v>
      </c>
      <c r="B13" s="279" t="s">
        <v>76</v>
      </c>
      <c r="C13" s="278">
        <v>1315000</v>
      </c>
      <c r="D13" s="274">
        <v>1178400</v>
      </c>
      <c r="E13" s="276">
        <v>136600</v>
      </c>
      <c r="F13" s="277">
        <v>1289400</v>
      </c>
      <c r="G13" s="274">
        <v>1165900</v>
      </c>
      <c r="H13" s="276">
        <v>123500</v>
      </c>
      <c r="I13" s="275">
        <v>25600</v>
      </c>
      <c r="J13" s="274">
        <v>12500</v>
      </c>
      <c r="K13" s="273">
        <v>13100</v>
      </c>
    </row>
    <row r="14" spans="1:17" ht="32.15" customHeight="1">
      <c r="A14" s="164"/>
      <c r="B14" s="272" t="s">
        <v>77</v>
      </c>
      <c r="C14" s="271">
        <v>147700</v>
      </c>
      <c r="D14" s="266">
        <v>-23500</v>
      </c>
      <c r="E14" s="270">
        <v>171200</v>
      </c>
      <c r="F14" s="269">
        <v>77200</v>
      </c>
      <c r="G14" s="266">
        <v>-18300</v>
      </c>
      <c r="H14" s="268">
        <v>95500</v>
      </c>
      <c r="I14" s="267">
        <v>70500</v>
      </c>
      <c r="J14" s="266">
        <v>-5200</v>
      </c>
      <c r="K14" s="265">
        <v>75700</v>
      </c>
    </row>
    <row r="15" spans="1:17" ht="32.15" customHeight="1" thickBot="1">
      <c r="A15" s="264"/>
      <c r="B15" s="263" t="s">
        <v>78</v>
      </c>
      <c r="C15" s="262">
        <v>1.1123193916349809</v>
      </c>
      <c r="D15" s="257">
        <v>0.98005770536320436</v>
      </c>
      <c r="E15" s="261">
        <v>2.2532942898975108</v>
      </c>
      <c r="F15" s="260">
        <v>1.0598728090584768</v>
      </c>
      <c r="G15" s="257">
        <v>0.98430397118106183</v>
      </c>
      <c r="H15" s="259">
        <v>1.7732793522267207</v>
      </c>
      <c r="I15" s="258">
        <v>3.75390625</v>
      </c>
      <c r="J15" s="257">
        <v>0.58399999999999996</v>
      </c>
      <c r="K15" s="256">
        <v>6.778625954198473</v>
      </c>
    </row>
    <row r="16" spans="1:17" ht="32.15" customHeight="1" thickBot="1">
      <c r="A16" s="289" t="s">
        <v>79</v>
      </c>
      <c r="B16" s="316" t="s">
        <v>80</v>
      </c>
      <c r="C16" s="287">
        <v>3656200</v>
      </c>
      <c r="D16" s="286">
        <v>2919100</v>
      </c>
      <c r="E16" s="285">
        <v>737100</v>
      </c>
      <c r="F16" s="284">
        <v>3406300</v>
      </c>
      <c r="G16" s="317">
        <v>2903300</v>
      </c>
      <c r="H16" s="318">
        <v>503000</v>
      </c>
      <c r="I16" s="282">
        <v>249900</v>
      </c>
      <c r="J16" s="317">
        <v>15800</v>
      </c>
      <c r="K16" s="319">
        <v>234100</v>
      </c>
    </row>
    <row r="17" spans="1:11" ht="32.15" customHeight="1">
      <c r="A17" s="38" t="s">
        <v>142</v>
      </c>
      <c r="B17" s="279" t="s">
        <v>81</v>
      </c>
      <c r="C17" s="278">
        <v>3211300</v>
      </c>
      <c r="D17" s="274">
        <v>2922300</v>
      </c>
      <c r="E17" s="276">
        <v>289000</v>
      </c>
      <c r="F17" s="277">
        <v>3167400</v>
      </c>
      <c r="G17" s="320">
        <v>2904600</v>
      </c>
      <c r="H17" s="276">
        <v>262800</v>
      </c>
      <c r="I17" s="275">
        <v>43900</v>
      </c>
      <c r="J17" s="320">
        <v>17700</v>
      </c>
      <c r="K17" s="273">
        <v>26200</v>
      </c>
    </row>
    <row r="18" spans="1:11" ht="32.15" customHeight="1">
      <c r="A18" s="164"/>
      <c r="B18" s="272" t="s">
        <v>77</v>
      </c>
      <c r="C18" s="271">
        <v>444900</v>
      </c>
      <c r="D18" s="266">
        <v>-3200</v>
      </c>
      <c r="E18" s="270">
        <v>448100</v>
      </c>
      <c r="F18" s="269">
        <v>238900</v>
      </c>
      <c r="G18" s="266">
        <v>-1300</v>
      </c>
      <c r="H18" s="268">
        <v>240200</v>
      </c>
      <c r="I18" s="267">
        <v>206000</v>
      </c>
      <c r="J18" s="266">
        <v>-1900</v>
      </c>
      <c r="K18" s="265">
        <v>207900</v>
      </c>
    </row>
    <row r="19" spans="1:11" ht="32.15" customHeight="1" thickBot="1">
      <c r="A19" s="315"/>
      <c r="B19" s="263" t="s">
        <v>82</v>
      </c>
      <c r="C19" s="262">
        <v>1.1385420234795878</v>
      </c>
      <c r="D19" s="257">
        <v>0.99890497211100848</v>
      </c>
      <c r="E19" s="261">
        <v>2.5505190311418686</v>
      </c>
      <c r="F19" s="260">
        <v>1.0754246385047672</v>
      </c>
      <c r="G19" s="257">
        <v>0.99955243407009575</v>
      </c>
      <c r="H19" s="259">
        <v>1.9140030441400304</v>
      </c>
      <c r="I19" s="258">
        <v>5.6924829157175401</v>
      </c>
      <c r="J19" s="257">
        <v>0.89265536723163841</v>
      </c>
      <c r="K19" s="256">
        <v>8.9351145038167932</v>
      </c>
    </row>
    <row r="20" spans="1:11" ht="20.149999999999999" customHeight="1">
      <c r="A20" s="131"/>
      <c r="B20" s="131"/>
      <c r="C20" s="131"/>
      <c r="D20" s="131"/>
      <c r="E20" s="131"/>
      <c r="F20" s="131"/>
      <c r="G20" s="131"/>
      <c r="H20" s="131"/>
      <c r="I20" s="131"/>
      <c r="J20" s="131"/>
      <c r="K20" s="131"/>
    </row>
    <row r="21" spans="1:11" ht="20.149999999999999" customHeight="1">
      <c r="A21" s="131"/>
      <c r="B21" s="131"/>
      <c r="C21" s="131"/>
      <c r="D21" s="132" t="s">
        <v>191</v>
      </c>
      <c r="E21" s="133">
        <v>10600</v>
      </c>
      <c r="F21" s="134" t="s">
        <v>192</v>
      </c>
      <c r="G21" s="131"/>
      <c r="H21" s="131"/>
      <c r="I21" s="131"/>
      <c r="J21" s="131"/>
      <c r="K21" s="163">
        <v>5</v>
      </c>
    </row>
  </sheetData>
  <mergeCells count="7">
    <mergeCell ref="A1:B1"/>
    <mergeCell ref="C4:E5"/>
    <mergeCell ref="F5:K5"/>
    <mergeCell ref="D6:D7"/>
    <mergeCell ref="E6:E7"/>
    <mergeCell ref="F6:F7"/>
    <mergeCell ref="I6:I7"/>
  </mergeCells>
  <phoneticPr fontId="2"/>
  <conditionalFormatting sqref="C11:K11">
    <cfRule type="cellIs" dxfId="126" priority="3" operator="equal">
      <formula>"△100%"</formula>
    </cfRule>
  </conditionalFormatting>
  <conditionalFormatting sqref="C15:K15">
    <cfRule type="cellIs" dxfId="125" priority="2" operator="equal">
      <formula>"△100%"</formula>
    </cfRule>
  </conditionalFormatting>
  <conditionalFormatting sqref="C19:K19">
    <cfRule type="cellIs" dxfId="124" priority="1" operator="equal">
      <formula>"△100%"</formula>
    </cfRule>
  </conditionalFormatting>
  <conditionalFormatting sqref="E21">
    <cfRule type="containsBlanks" dxfId="123" priority="4">
      <formula>LEN(TRIM(E21))=0</formula>
    </cfRule>
  </conditionalFormatting>
  <hyperlinks>
    <hyperlink ref="A1:B1" location="令和６年度!A1" display="令和６年度!A1" xr:uid="{850A748A-890D-4F99-A7BD-A89A364DA73A}"/>
  </hyperlink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31"/>
  <sheetViews>
    <sheetView workbookViewId="0">
      <selection sqref="A1:B1"/>
    </sheetView>
  </sheetViews>
  <sheetFormatPr defaultColWidth="9" defaultRowHeight="13"/>
  <cols>
    <col min="1" max="1" width="10.08203125" style="47" customWidth="1"/>
    <col min="2" max="2" width="9.08203125" style="47" customWidth="1"/>
    <col min="3" max="3" width="9" style="47"/>
    <col min="4" max="31" width="7.58203125" style="47" customWidth="1"/>
    <col min="32" max="32" width="9.25" style="47" bestFit="1" customWidth="1"/>
    <col min="33" max="16384" width="9" style="47"/>
  </cols>
  <sheetData>
    <row r="1" spans="1:33" s="125" customFormat="1" ht="24.75" customHeight="1">
      <c r="A1" s="468" t="str">
        <f>令和６年度!A1</f>
        <v>令和６年度</v>
      </c>
      <c r="B1" s="468"/>
      <c r="C1" s="122"/>
      <c r="D1" s="122"/>
      <c r="E1" s="123" t="str">
        <f ca="1">RIGHT(CELL("filename",$A$1),LEN(CELL("filename",$A$1))-FIND("]",CELL("filename",$A$1)))</f>
        <v>５月（２表）</v>
      </c>
      <c r="F1" s="124" t="s">
        <v>137</v>
      </c>
      <c r="G1" s="123"/>
      <c r="H1" s="124"/>
      <c r="I1" s="126"/>
      <c r="J1" s="123"/>
      <c r="K1" s="124"/>
      <c r="L1" s="126"/>
      <c r="M1" s="126"/>
      <c r="N1" s="126"/>
      <c r="O1" s="126"/>
      <c r="P1" s="126"/>
      <c r="Q1" s="126"/>
    </row>
    <row r="3" spans="1:33" ht="17" thickBot="1">
      <c r="A3" s="255" t="s">
        <v>83</v>
      </c>
      <c r="B3" s="252"/>
      <c r="C3" s="252"/>
      <c r="D3" s="253"/>
      <c r="E3" s="252"/>
      <c r="F3" s="252"/>
      <c r="G3" s="252"/>
      <c r="H3" s="252"/>
      <c r="I3" s="252"/>
      <c r="J3" s="252"/>
      <c r="K3" s="252"/>
      <c r="L3" s="252"/>
      <c r="M3" s="252"/>
      <c r="N3" s="252"/>
      <c r="O3" s="252"/>
      <c r="P3" s="252"/>
      <c r="Q3" s="254"/>
      <c r="R3" s="252"/>
      <c r="S3" s="254"/>
      <c r="T3" s="252"/>
      <c r="U3" s="253"/>
      <c r="V3" s="252"/>
      <c r="W3" s="252"/>
      <c r="X3" s="252"/>
      <c r="Y3" s="252"/>
      <c r="Z3" s="252"/>
      <c r="AA3" s="252"/>
      <c r="AB3" s="252"/>
      <c r="AC3" s="252"/>
      <c r="AD3" s="252"/>
      <c r="AE3" s="252"/>
    </row>
    <row r="4" spans="1:33" ht="14">
      <c r="A4" s="251"/>
      <c r="B4" s="250" t="s">
        <v>62</v>
      </c>
      <c r="C4" s="249"/>
      <c r="D4" s="248">
        <v>1</v>
      </c>
      <c r="E4" s="245">
        <v>2</v>
      </c>
      <c r="F4" s="248">
        <v>3</v>
      </c>
      <c r="G4" s="247">
        <v>4</v>
      </c>
      <c r="H4" s="245">
        <v>5</v>
      </c>
      <c r="I4" s="245">
        <v>6</v>
      </c>
      <c r="J4" s="246">
        <v>7</v>
      </c>
      <c r="K4" s="245">
        <v>8</v>
      </c>
      <c r="L4" s="245">
        <v>9</v>
      </c>
      <c r="M4" s="245">
        <v>10</v>
      </c>
      <c r="N4" s="245">
        <v>11</v>
      </c>
      <c r="O4" s="245">
        <v>12</v>
      </c>
      <c r="P4" s="245">
        <v>13</v>
      </c>
      <c r="Q4" s="245">
        <v>14</v>
      </c>
      <c r="R4" s="245">
        <v>15</v>
      </c>
      <c r="S4" s="245">
        <v>16</v>
      </c>
      <c r="T4" s="245">
        <v>17</v>
      </c>
      <c r="U4" s="245">
        <v>18</v>
      </c>
      <c r="V4" s="245">
        <v>19</v>
      </c>
      <c r="W4" s="245">
        <v>20</v>
      </c>
      <c r="X4" s="245">
        <v>21</v>
      </c>
      <c r="Y4" s="245">
        <v>22</v>
      </c>
      <c r="Z4" s="247">
        <v>23</v>
      </c>
      <c r="AA4" s="245">
        <v>24</v>
      </c>
      <c r="AB4" s="245">
        <v>25</v>
      </c>
      <c r="AC4" s="245">
        <v>26</v>
      </c>
      <c r="AD4" s="244">
        <v>27</v>
      </c>
      <c r="AE4" s="243">
        <v>28</v>
      </c>
    </row>
    <row r="5" spans="1:33" ht="14.5" thickBot="1">
      <c r="A5" s="242" t="s">
        <v>65</v>
      </c>
      <c r="B5" s="241"/>
      <c r="C5" s="240" t="s">
        <v>84</v>
      </c>
      <c r="D5" s="235" t="s">
        <v>85</v>
      </c>
      <c r="E5" s="236" t="s">
        <v>86</v>
      </c>
      <c r="F5" s="239" t="s">
        <v>87</v>
      </c>
      <c r="G5" s="235" t="s">
        <v>88</v>
      </c>
      <c r="H5" s="236" t="s">
        <v>89</v>
      </c>
      <c r="I5" s="238" t="s">
        <v>90</v>
      </c>
      <c r="J5" s="237" t="s">
        <v>91</v>
      </c>
      <c r="K5" s="236" t="s">
        <v>92</v>
      </c>
      <c r="L5" s="236" t="s">
        <v>93</v>
      </c>
      <c r="M5" s="236" t="s">
        <v>94</v>
      </c>
      <c r="N5" s="236" t="s">
        <v>95</v>
      </c>
      <c r="O5" s="236" t="s">
        <v>96</v>
      </c>
      <c r="P5" s="236" t="s">
        <v>97</v>
      </c>
      <c r="Q5" s="236" t="s">
        <v>98</v>
      </c>
      <c r="R5" s="236" t="s">
        <v>99</v>
      </c>
      <c r="S5" s="236" t="s">
        <v>100</v>
      </c>
      <c r="T5" s="236" t="s">
        <v>101</v>
      </c>
      <c r="U5" s="236" t="s">
        <v>102</v>
      </c>
      <c r="V5" s="236" t="s">
        <v>103</v>
      </c>
      <c r="W5" s="236" t="s">
        <v>104</v>
      </c>
      <c r="X5" s="236" t="s">
        <v>105</v>
      </c>
      <c r="Y5" s="236" t="s">
        <v>106</v>
      </c>
      <c r="Z5" s="235" t="s">
        <v>107</v>
      </c>
      <c r="AA5" s="236" t="s">
        <v>108</v>
      </c>
      <c r="AB5" s="236" t="s">
        <v>109</v>
      </c>
      <c r="AC5" s="236" t="s">
        <v>110</v>
      </c>
      <c r="AD5" s="235" t="s">
        <v>111</v>
      </c>
      <c r="AE5" s="234" t="s">
        <v>67</v>
      </c>
    </row>
    <row r="6" spans="1:33" ht="30" customHeight="1" thickBot="1">
      <c r="A6" s="321" t="s">
        <v>71</v>
      </c>
      <c r="B6" s="322" t="s">
        <v>254</v>
      </c>
      <c r="C6" s="323">
        <v>710400</v>
      </c>
      <c r="D6" s="324">
        <v>263400</v>
      </c>
      <c r="E6" s="324">
        <v>40900</v>
      </c>
      <c r="F6" s="324">
        <v>62200</v>
      </c>
      <c r="G6" s="324">
        <v>27400</v>
      </c>
      <c r="H6" s="324">
        <v>70600</v>
      </c>
      <c r="I6" s="324">
        <v>0</v>
      </c>
      <c r="J6" s="324">
        <v>45400</v>
      </c>
      <c r="K6" s="324">
        <v>4000</v>
      </c>
      <c r="L6" s="324">
        <v>10900</v>
      </c>
      <c r="M6" s="324">
        <v>3500</v>
      </c>
      <c r="N6" s="324">
        <v>0</v>
      </c>
      <c r="O6" s="324">
        <v>1900</v>
      </c>
      <c r="P6" s="324">
        <v>400</v>
      </c>
      <c r="Q6" s="324">
        <v>0</v>
      </c>
      <c r="R6" s="324">
        <v>2500</v>
      </c>
      <c r="S6" s="324">
        <v>4500</v>
      </c>
      <c r="T6" s="324">
        <v>4000</v>
      </c>
      <c r="U6" s="324">
        <v>6100</v>
      </c>
      <c r="V6" s="324">
        <v>2400</v>
      </c>
      <c r="W6" s="324">
        <v>0</v>
      </c>
      <c r="X6" s="324">
        <v>0</v>
      </c>
      <c r="Y6" s="324">
        <v>3100</v>
      </c>
      <c r="Z6" s="324">
        <v>0</v>
      </c>
      <c r="AA6" s="324">
        <v>2800</v>
      </c>
      <c r="AB6" s="324">
        <v>3200</v>
      </c>
      <c r="AC6" s="324">
        <v>2300</v>
      </c>
      <c r="AD6" s="325">
        <v>0</v>
      </c>
      <c r="AE6" s="326">
        <v>148900</v>
      </c>
      <c r="AF6" s="51"/>
      <c r="AG6" s="51"/>
    </row>
    <row r="7" spans="1:33" ht="30" customHeight="1">
      <c r="A7" s="327"/>
      <c r="B7" s="328" t="s">
        <v>193</v>
      </c>
      <c r="C7" s="329">
        <v>645200</v>
      </c>
      <c r="D7" s="330">
        <v>267100</v>
      </c>
      <c r="E7" s="330">
        <v>38200</v>
      </c>
      <c r="F7" s="330">
        <v>62700</v>
      </c>
      <c r="G7" s="330">
        <v>28300</v>
      </c>
      <c r="H7" s="330">
        <v>69600</v>
      </c>
      <c r="I7" s="330">
        <v>0</v>
      </c>
      <c r="J7" s="330">
        <v>51300</v>
      </c>
      <c r="K7" s="330">
        <v>4100</v>
      </c>
      <c r="L7" s="330">
        <v>10400</v>
      </c>
      <c r="M7" s="330">
        <v>3900</v>
      </c>
      <c r="N7" s="330">
        <v>0</v>
      </c>
      <c r="O7" s="330">
        <v>2900</v>
      </c>
      <c r="P7" s="330">
        <v>500</v>
      </c>
      <c r="Q7" s="330">
        <v>0</v>
      </c>
      <c r="R7" s="330">
        <v>2900</v>
      </c>
      <c r="S7" s="330">
        <v>4300</v>
      </c>
      <c r="T7" s="330">
        <v>4100</v>
      </c>
      <c r="U7" s="330">
        <v>4500</v>
      </c>
      <c r="V7" s="330">
        <v>3000</v>
      </c>
      <c r="W7" s="330">
        <v>0</v>
      </c>
      <c r="X7" s="330">
        <v>0</v>
      </c>
      <c r="Y7" s="330">
        <v>2900</v>
      </c>
      <c r="Z7" s="330">
        <v>0</v>
      </c>
      <c r="AA7" s="330">
        <v>2800</v>
      </c>
      <c r="AB7" s="330">
        <v>3200</v>
      </c>
      <c r="AC7" s="330">
        <v>2700</v>
      </c>
      <c r="AD7" s="330">
        <v>5900</v>
      </c>
      <c r="AE7" s="331">
        <v>69900</v>
      </c>
      <c r="AF7" s="51"/>
      <c r="AG7" s="51"/>
    </row>
    <row r="8" spans="1:33" ht="30" customHeight="1">
      <c r="A8" s="217"/>
      <c r="B8" s="332" t="s">
        <v>77</v>
      </c>
      <c r="C8" s="222">
        <v>65200</v>
      </c>
      <c r="D8" s="221">
        <v>-3700</v>
      </c>
      <c r="E8" s="219">
        <v>2700</v>
      </c>
      <c r="F8" s="219">
        <v>-500</v>
      </c>
      <c r="G8" s="219">
        <v>-900</v>
      </c>
      <c r="H8" s="219">
        <v>1000</v>
      </c>
      <c r="I8" s="219">
        <v>0</v>
      </c>
      <c r="J8" s="219">
        <v>-5900</v>
      </c>
      <c r="K8" s="219">
        <v>-100</v>
      </c>
      <c r="L8" s="219">
        <v>500</v>
      </c>
      <c r="M8" s="219">
        <v>-400</v>
      </c>
      <c r="N8" s="220">
        <v>0</v>
      </c>
      <c r="O8" s="220">
        <v>-1000</v>
      </c>
      <c r="P8" s="219">
        <v>-100</v>
      </c>
      <c r="Q8" s="220">
        <v>0</v>
      </c>
      <c r="R8" s="219">
        <v>-400</v>
      </c>
      <c r="S8" s="219">
        <v>200</v>
      </c>
      <c r="T8" s="219">
        <v>-100</v>
      </c>
      <c r="U8" s="219">
        <v>1600</v>
      </c>
      <c r="V8" s="219">
        <v>-600</v>
      </c>
      <c r="W8" s="220">
        <v>0</v>
      </c>
      <c r="X8" s="219">
        <v>0</v>
      </c>
      <c r="Y8" s="219">
        <v>200</v>
      </c>
      <c r="Z8" s="220">
        <v>0</v>
      </c>
      <c r="AA8" s="219">
        <v>0</v>
      </c>
      <c r="AB8" s="219">
        <v>0</v>
      </c>
      <c r="AC8" s="219">
        <v>-400</v>
      </c>
      <c r="AD8" s="220">
        <v>-5900</v>
      </c>
      <c r="AE8" s="218">
        <v>79000</v>
      </c>
    </row>
    <row r="9" spans="1:33" ht="30" customHeight="1">
      <c r="A9" s="217"/>
      <c r="B9" s="333" t="s">
        <v>73</v>
      </c>
      <c r="C9" s="215">
        <v>1.1010539367637941</v>
      </c>
      <c r="D9" s="214">
        <v>0.98614751029576941</v>
      </c>
      <c r="E9" s="213">
        <v>1.0706806282722514</v>
      </c>
      <c r="F9" s="213">
        <v>0.99202551834130781</v>
      </c>
      <c r="G9" s="213">
        <v>0.96819787985865724</v>
      </c>
      <c r="H9" s="213">
        <v>1.014367816091954</v>
      </c>
      <c r="I9" s="213" t="s">
        <v>184</v>
      </c>
      <c r="J9" s="213">
        <v>0.88499025341130599</v>
      </c>
      <c r="K9" s="213">
        <v>0.97560975609756095</v>
      </c>
      <c r="L9" s="213">
        <v>1.0480769230769231</v>
      </c>
      <c r="M9" s="213">
        <v>0.89743589743589747</v>
      </c>
      <c r="N9" s="213" t="s">
        <v>184</v>
      </c>
      <c r="O9" s="213">
        <v>0.65517241379310343</v>
      </c>
      <c r="P9" s="213">
        <v>0.8</v>
      </c>
      <c r="Q9" s="213" t="s">
        <v>184</v>
      </c>
      <c r="R9" s="213">
        <v>0.86206896551724133</v>
      </c>
      <c r="S9" s="213">
        <v>1.0465116279069768</v>
      </c>
      <c r="T9" s="213">
        <v>0.97560975609756095</v>
      </c>
      <c r="U9" s="213">
        <v>1.3555555555555556</v>
      </c>
      <c r="V9" s="213">
        <v>0.8</v>
      </c>
      <c r="W9" s="213" t="s">
        <v>184</v>
      </c>
      <c r="X9" s="213" t="s">
        <v>184</v>
      </c>
      <c r="Y9" s="213">
        <v>1.0689655172413792</v>
      </c>
      <c r="Z9" s="213" t="s">
        <v>184</v>
      </c>
      <c r="AA9" s="213">
        <v>1</v>
      </c>
      <c r="AB9" s="213">
        <v>1</v>
      </c>
      <c r="AC9" s="213">
        <v>0.85185185185185186</v>
      </c>
      <c r="AD9" s="213" t="s">
        <v>140</v>
      </c>
      <c r="AE9" s="212">
        <v>2.1301859799713876</v>
      </c>
    </row>
    <row r="10" spans="1:33" ht="30" customHeight="1" thickBot="1">
      <c r="A10" s="211"/>
      <c r="B10" s="334" t="s">
        <v>112</v>
      </c>
      <c r="C10" s="335">
        <v>1</v>
      </c>
      <c r="D10" s="336">
        <v>0.37077702702702703</v>
      </c>
      <c r="E10" s="208">
        <v>5.75731981981982E-2</v>
      </c>
      <c r="F10" s="207">
        <v>8.75563063063063E-2</v>
      </c>
      <c r="G10" s="207">
        <v>3.8569819819819821E-2</v>
      </c>
      <c r="H10" s="207">
        <v>9.9380630630630629E-2</v>
      </c>
      <c r="I10" s="207">
        <v>0</v>
      </c>
      <c r="J10" s="207">
        <v>6.3907657657657657E-2</v>
      </c>
      <c r="K10" s="207">
        <v>5.6306306306306304E-3</v>
      </c>
      <c r="L10" s="207">
        <v>1.5343468468468468E-2</v>
      </c>
      <c r="M10" s="207">
        <v>4.9268018018018018E-3</v>
      </c>
      <c r="N10" s="207">
        <v>0</v>
      </c>
      <c r="O10" s="207">
        <v>2.6745495495495496E-3</v>
      </c>
      <c r="P10" s="207">
        <v>5.6306306306306306E-4</v>
      </c>
      <c r="Q10" s="207">
        <v>0</v>
      </c>
      <c r="R10" s="207">
        <v>3.5191441441441442E-3</v>
      </c>
      <c r="S10" s="207">
        <v>6.3344594594594598E-3</v>
      </c>
      <c r="T10" s="207">
        <v>5.6306306306306304E-3</v>
      </c>
      <c r="U10" s="207">
        <v>8.5867117117117125E-3</v>
      </c>
      <c r="V10" s="207">
        <v>3.3783783783783786E-3</v>
      </c>
      <c r="W10" s="207">
        <v>0</v>
      </c>
      <c r="X10" s="207">
        <v>0</v>
      </c>
      <c r="Y10" s="207">
        <v>4.3637387387387384E-3</v>
      </c>
      <c r="Z10" s="207">
        <v>0</v>
      </c>
      <c r="AA10" s="207">
        <v>3.9414414414414411E-3</v>
      </c>
      <c r="AB10" s="207">
        <v>4.5045045045045045E-3</v>
      </c>
      <c r="AC10" s="207">
        <v>3.2376126126126125E-3</v>
      </c>
      <c r="AD10" s="207">
        <v>0</v>
      </c>
      <c r="AE10" s="206">
        <v>0.20960022522522523</v>
      </c>
    </row>
    <row r="11" spans="1:33" ht="30" customHeight="1" thickBot="1">
      <c r="A11" s="233" t="s">
        <v>74</v>
      </c>
      <c r="B11" s="232" t="s">
        <v>75</v>
      </c>
      <c r="C11" s="231">
        <v>1462700</v>
      </c>
      <c r="D11" s="230">
        <v>549600</v>
      </c>
      <c r="E11" s="229">
        <v>79500</v>
      </c>
      <c r="F11" s="229">
        <v>124200</v>
      </c>
      <c r="G11" s="229">
        <v>54600</v>
      </c>
      <c r="H11" s="229">
        <v>143900</v>
      </c>
      <c r="I11" s="229">
        <v>0</v>
      </c>
      <c r="J11" s="229">
        <v>96400</v>
      </c>
      <c r="K11" s="229">
        <v>8000</v>
      </c>
      <c r="L11" s="229">
        <v>21500</v>
      </c>
      <c r="M11" s="229">
        <v>7200</v>
      </c>
      <c r="N11" s="229">
        <v>0</v>
      </c>
      <c r="O11" s="229">
        <v>3900</v>
      </c>
      <c r="P11" s="229">
        <v>900</v>
      </c>
      <c r="Q11" s="229">
        <v>0</v>
      </c>
      <c r="R11" s="229">
        <v>5400</v>
      </c>
      <c r="S11" s="229">
        <v>8400</v>
      </c>
      <c r="T11" s="229">
        <v>8100</v>
      </c>
      <c r="U11" s="229">
        <v>11700</v>
      </c>
      <c r="V11" s="229">
        <v>5600</v>
      </c>
      <c r="W11" s="229">
        <v>0</v>
      </c>
      <c r="X11" s="229">
        <v>0</v>
      </c>
      <c r="Y11" s="229">
        <v>6300</v>
      </c>
      <c r="Z11" s="229">
        <v>0</v>
      </c>
      <c r="AA11" s="229">
        <v>5500</v>
      </c>
      <c r="AB11" s="229">
        <v>6300</v>
      </c>
      <c r="AC11" s="229">
        <v>5600</v>
      </c>
      <c r="AD11" s="229">
        <v>2300</v>
      </c>
      <c r="AE11" s="228">
        <v>307800</v>
      </c>
      <c r="AF11" s="51"/>
      <c r="AG11" s="51"/>
    </row>
    <row r="12" spans="1:33" ht="30" customHeight="1">
      <c r="A12" s="46" t="s">
        <v>141</v>
      </c>
      <c r="B12" s="227" t="s">
        <v>76</v>
      </c>
      <c r="C12" s="226">
        <v>1315000</v>
      </c>
      <c r="D12" s="225">
        <v>561900</v>
      </c>
      <c r="E12" s="225">
        <v>78100</v>
      </c>
      <c r="F12" s="225">
        <v>127900</v>
      </c>
      <c r="G12" s="225">
        <v>54000</v>
      </c>
      <c r="H12" s="225">
        <v>141900</v>
      </c>
      <c r="I12" s="225">
        <v>0</v>
      </c>
      <c r="J12" s="225">
        <v>102500</v>
      </c>
      <c r="K12" s="225">
        <v>8000</v>
      </c>
      <c r="L12" s="225">
        <v>20200</v>
      </c>
      <c r="M12" s="225">
        <v>8000</v>
      </c>
      <c r="N12" s="225">
        <v>0</v>
      </c>
      <c r="O12" s="225">
        <v>6200</v>
      </c>
      <c r="P12" s="225">
        <v>800</v>
      </c>
      <c r="Q12" s="225">
        <v>0</v>
      </c>
      <c r="R12" s="225">
        <v>5500</v>
      </c>
      <c r="S12" s="225">
        <v>8200</v>
      </c>
      <c r="T12" s="225">
        <v>8600</v>
      </c>
      <c r="U12" s="225">
        <v>9700</v>
      </c>
      <c r="V12" s="225">
        <v>6400</v>
      </c>
      <c r="W12" s="225">
        <v>0</v>
      </c>
      <c r="X12" s="225">
        <v>0</v>
      </c>
      <c r="Y12" s="225">
        <v>6400</v>
      </c>
      <c r="Z12" s="225">
        <v>0</v>
      </c>
      <c r="AA12" s="225">
        <v>5600</v>
      </c>
      <c r="AB12" s="225">
        <v>6700</v>
      </c>
      <c r="AC12" s="225">
        <v>5900</v>
      </c>
      <c r="AD12" s="225">
        <v>5900</v>
      </c>
      <c r="AE12" s="224">
        <v>136600</v>
      </c>
      <c r="AF12" s="56"/>
    </row>
    <row r="13" spans="1:33" ht="30" customHeight="1">
      <c r="A13" s="217"/>
      <c r="B13" s="223" t="s">
        <v>77</v>
      </c>
      <c r="C13" s="222">
        <v>147700</v>
      </c>
      <c r="D13" s="221">
        <v>-12300</v>
      </c>
      <c r="E13" s="219">
        <v>1400</v>
      </c>
      <c r="F13" s="219">
        <v>-3700</v>
      </c>
      <c r="G13" s="219">
        <v>600</v>
      </c>
      <c r="H13" s="219">
        <v>2000</v>
      </c>
      <c r="I13" s="219">
        <v>0</v>
      </c>
      <c r="J13" s="219">
        <v>-6100</v>
      </c>
      <c r="K13" s="219">
        <v>0</v>
      </c>
      <c r="L13" s="219">
        <v>1300</v>
      </c>
      <c r="M13" s="219">
        <v>-800</v>
      </c>
      <c r="N13" s="220">
        <v>0</v>
      </c>
      <c r="O13" s="219">
        <v>-2300</v>
      </c>
      <c r="P13" s="219">
        <v>100</v>
      </c>
      <c r="Q13" s="220">
        <v>0</v>
      </c>
      <c r="R13" s="219">
        <v>-100</v>
      </c>
      <c r="S13" s="219">
        <v>200</v>
      </c>
      <c r="T13" s="219">
        <v>-500</v>
      </c>
      <c r="U13" s="219">
        <v>2000</v>
      </c>
      <c r="V13" s="219">
        <v>-800</v>
      </c>
      <c r="W13" s="220">
        <v>0</v>
      </c>
      <c r="X13" s="219">
        <v>0</v>
      </c>
      <c r="Y13" s="219">
        <v>-100</v>
      </c>
      <c r="Z13" s="220">
        <v>0</v>
      </c>
      <c r="AA13" s="219">
        <v>-100</v>
      </c>
      <c r="AB13" s="219">
        <v>-400</v>
      </c>
      <c r="AC13" s="219">
        <v>-300</v>
      </c>
      <c r="AD13" s="219">
        <v>-3600</v>
      </c>
      <c r="AE13" s="218">
        <v>171200</v>
      </c>
    </row>
    <row r="14" spans="1:33" ht="30" customHeight="1">
      <c r="A14" s="217"/>
      <c r="B14" s="216" t="s">
        <v>78</v>
      </c>
      <c r="C14" s="215">
        <v>1.1123193916349809</v>
      </c>
      <c r="D14" s="214">
        <v>0.97810998398291515</v>
      </c>
      <c r="E14" s="213">
        <v>1.0179257362355953</v>
      </c>
      <c r="F14" s="213">
        <v>0.97107114933541827</v>
      </c>
      <c r="G14" s="213">
        <v>1.0111111111111111</v>
      </c>
      <c r="H14" s="213">
        <v>1.0140944326990839</v>
      </c>
      <c r="I14" s="213" t="s">
        <v>184</v>
      </c>
      <c r="J14" s="213">
        <v>0.94048780487804873</v>
      </c>
      <c r="K14" s="213">
        <v>1</v>
      </c>
      <c r="L14" s="213">
        <v>1.0643564356435644</v>
      </c>
      <c r="M14" s="213">
        <v>0.9</v>
      </c>
      <c r="N14" s="213" t="s">
        <v>184</v>
      </c>
      <c r="O14" s="213">
        <v>0.62903225806451613</v>
      </c>
      <c r="P14" s="213">
        <v>1.125</v>
      </c>
      <c r="Q14" s="213" t="s">
        <v>184</v>
      </c>
      <c r="R14" s="213">
        <v>0.98181818181818181</v>
      </c>
      <c r="S14" s="213">
        <v>1.024390243902439</v>
      </c>
      <c r="T14" s="213">
        <v>0.94186046511627908</v>
      </c>
      <c r="U14" s="213">
        <v>1.2061855670103092</v>
      </c>
      <c r="V14" s="213">
        <v>0.875</v>
      </c>
      <c r="W14" s="213" t="s">
        <v>184</v>
      </c>
      <c r="X14" s="213" t="s">
        <v>184</v>
      </c>
      <c r="Y14" s="213">
        <v>0.984375</v>
      </c>
      <c r="Z14" s="213" t="s">
        <v>184</v>
      </c>
      <c r="AA14" s="213">
        <v>0.9821428571428571</v>
      </c>
      <c r="AB14" s="213">
        <v>0.94029850746268662</v>
      </c>
      <c r="AC14" s="213">
        <v>0.94915254237288138</v>
      </c>
      <c r="AD14" s="213">
        <v>0.38983050847457629</v>
      </c>
      <c r="AE14" s="212">
        <v>2.2532942898975108</v>
      </c>
    </row>
    <row r="15" spans="1:33" ht="30" customHeight="1" thickBot="1">
      <c r="A15" s="211"/>
      <c r="B15" s="210" t="s">
        <v>113</v>
      </c>
      <c r="C15" s="209">
        <v>1</v>
      </c>
      <c r="D15" s="207">
        <v>0.37574348807000751</v>
      </c>
      <c r="E15" s="208">
        <v>5.435154166951528E-2</v>
      </c>
      <c r="F15" s="207">
        <v>8.4911465098789912E-2</v>
      </c>
      <c r="G15" s="207">
        <v>3.7328228618308611E-2</v>
      </c>
      <c r="H15" s="207">
        <v>9.8379708757776713E-2</v>
      </c>
      <c r="I15" s="207">
        <v>0</v>
      </c>
      <c r="J15" s="207">
        <v>6.5905517194229851E-2</v>
      </c>
      <c r="K15" s="207">
        <v>5.4693375264921037E-3</v>
      </c>
      <c r="L15" s="207">
        <v>1.4698844602447528E-2</v>
      </c>
      <c r="M15" s="207">
        <v>4.9224037738428931E-3</v>
      </c>
      <c r="N15" s="207">
        <v>0</v>
      </c>
      <c r="O15" s="207">
        <v>2.6663020441649006E-3</v>
      </c>
      <c r="P15" s="207">
        <v>6.1530047173036164E-4</v>
      </c>
      <c r="Q15" s="207">
        <v>0</v>
      </c>
      <c r="R15" s="207">
        <v>3.6918028303821698E-3</v>
      </c>
      <c r="S15" s="207">
        <v>5.7428044028167086E-3</v>
      </c>
      <c r="T15" s="207">
        <v>5.5377042455732554E-3</v>
      </c>
      <c r="U15" s="207">
        <v>7.998906132494701E-3</v>
      </c>
      <c r="V15" s="207">
        <v>3.8285362685444727E-3</v>
      </c>
      <c r="W15" s="207">
        <v>0</v>
      </c>
      <c r="X15" s="207">
        <v>0</v>
      </c>
      <c r="Y15" s="207">
        <v>4.3071033021125317E-3</v>
      </c>
      <c r="Z15" s="207">
        <v>0</v>
      </c>
      <c r="AA15" s="207">
        <v>3.7601695494633215E-3</v>
      </c>
      <c r="AB15" s="207">
        <v>4.3071033021125317E-3</v>
      </c>
      <c r="AC15" s="207">
        <v>3.8285362685444727E-3</v>
      </c>
      <c r="AD15" s="207">
        <v>1.5724345388664798E-3</v>
      </c>
      <c r="AE15" s="206">
        <v>0.21043276133178368</v>
      </c>
    </row>
    <row r="16" spans="1:33" ht="30" customHeight="1" thickBot="1">
      <c r="A16" s="233" t="s">
        <v>79</v>
      </c>
      <c r="B16" s="337" t="s">
        <v>80</v>
      </c>
      <c r="C16" s="231">
        <v>3656200</v>
      </c>
      <c r="D16" s="229">
        <v>1395700</v>
      </c>
      <c r="E16" s="229">
        <v>196600</v>
      </c>
      <c r="F16" s="229">
        <v>296300</v>
      </c>
      <c r="G16" s="229">
        <v>134000</v>
      </c>
      <c r="H16" s="229">
        <v>373400</v>
      </c>
      <c r="I16" s="229">
        <v>0</v>
      </c>
      <c r="J16" s="229">
        <v>251800</v>
      </c>
      <c r="K16" s="229">
        <v>20200</v>
      </c>
      <c r="L16" s="229">
        <v>52300</v>
      </c>
      <c r="M16" s="229">
        <v>22300</v>
      </c>
      <c r="N16" s="229">
        <v>100</v>
      </c>
      <c r="O16" s="229">
        <v>10700</v>
      </c>
      <c r="P16" s="229">
        <v>4400</v>
      </c>
      <c r="Q16" s="229">
        <v>0</v>
      </c>
      <c r="R16" s="229">
        <v>14800</v>
      </c>
      <c r="S16" s="229">
        <v>19100</v>
      </c>
      <c r="T16" s="229">
        <v>20300</v>
      </c>
      <c r="U16" s="229">
        <v>23100</v>
      </c>
      <c r="V16" s="229">
        <v>15000</v>
      </c>
      <c r="W16" s="229">
        <v>200</v>
      </c>
      <c r="X16" s="229">
        <v>0</v>
      </c>
      <c r="Y16" s="229">
        <v>16700</v>
      </c>
      <c r="Z16" s="229">
        <v>0</v>
      </c>
      <c r="AA16" s="229">
        <v>14600</v>
      </c>
      <c r="AB16" s="229">
        <v>16500</v>
      </c>
      <c r="AC16" s="229">
        <v>14400</v>
      </c>
      <c r="AD16" s="229">
        <v>6600</v>
      </c>
      <c r="AE16" s="228">
        <v>737100</v>
      </c>
      <c r="AF16" s="56"/>
    </row>
    <row r="17" spans="1:32" ht="30" customHeight="1">
      <c r="A17" s="46" t="s">
        <v>142</v>
      </c>
      <c r="B17" s="227" t="s">
        <v>81</v>
      </c>
      <c r="C17" s="226">
        <v>3211300</v>
      </c>
      <c r="D17" s="225">
        <v>1401000</v>
      </c>
      <c r="E17" s="225">
        <v>192900</v>
      </c>
      <c r="F17" s="225">
        <v>310300</v>
      </c>
      <c r="G17" s="225">
        <v>132200</v>
      </c>
      <c r="H17" s="225">
        <v>359200</v>
      </c>
      <c r="I17" s="225">
        <v>100</v>
      </c>
      <c r="J17" s="225">
        <v>266000</v>
      </c>
      <c r="K17" s="225">
        <v>20100</v>
      </c>
      <c r="L17" s="225">
        <v>49100</v>
      </c>
      <c r="M17" s="225">
        <v>20800</v>
      </c>
      <c r="N17" s="225">
        <v>0</v>
      </c>
      <c r="O17" s="225">
        <v>13200</v>
      </c>
      <c r="P17" s="225">
        <v>1100</v>
      </c>
      <c r="Q17" s="225">
        <v>100</v>
      </c>
      <c r="R17" s="225">
        <v>14200</v>
      </c>
      <c r="S17" s="225">
        <v>18000</v>
      </c>
      <c r="T17" s="225">
        <v>21300</v>
      </c>
      <c r="U17" s="225">
        <v>19500</v>
      </c>
      <c r="V17" s="225">
        <v>14900</v>
      </c>
      <c r="W17" s="225">
        <v>300</v>
      </c>
      <c r="X17" s="225">
        <v>100</v>
      </c>
      <c r="Y17" s="225">
        <v>15800</v>
      </c>
      <c r="Z17" s="225">
        <v>0</v>
      </c>
      <c r="AA17" s="225">
        <v>14000</v>
      </c>
      <c r="AB17" s="225">
        <v>16800</v>
      </c>
      <c r="AC17" s="225">
        <v>15000</v>
      </c>
      <c r="AD17" s="225">
        <v>6300</v>
      </c>
      <c r="AE17" s="338">
        <v>289000</v>
      </c>
      <c r="AF17" s="56"/>
    </row>
    <row r="18" spans="1:32" ht="30" customHeight="1">
      <c r="A18" s="217"/>
      <c r="B18" s="223" t="s">
        <v>77</v>
      </c>
      <c r="C18" s="222">
        <v>444900</v>
      </c>
      <c r="D18" s="221">
        <v>-5300</v>
      </c>
      <c r="E18" s="219">
        <v>3700</v>
      </c>
      <c r="F18" s="219">
        <v>-14000</v>
      </c>
      <c r="G18" s="219">
        <v>1800</v>
      </c>
      <c r="H18" s="219">
        <v>14200</v>
      </c>
      <c r="I18" s="219">
        <v>-100</v>
      </c>
      <c r="J18" s="219">
        <v>-14200</v>
      </c>
      <c r="K18" s="219">
        <v>100</v>
      </c>
      <c r="L18" s="219">
        <v>3200</v>
      </c>
      <c r="M18" s="219">
        <v>1500</v>
      </c>
      <c r="N18" s="220">
        <v>100</v>
      </c>
      <c r="O18" s="220">
        <v>-2500</v>
      </c>
      <c r="P18" s="219">
        <v>3300</v>
      </c>
      <c r="Q18" s="220">
        <v>-100</v>
      </c>
      <c r="R18" s="219">
        <v>600</v>
      </c>
      <c r="S18" s="219">
        <v>1100</v>
      </c>
      <c r="T18" s="219">
        <v>-1000</v>
      </c>
      <c r="U18" s="219">
        <v>3600</v>
      </c>
      <c r="V18" s="219">
        <v>100</v>
      </c>
      <c r="W18" s="220">
        <v>-100</v>
      </c>
      <c r="X18" s="219">
        <v>-100</v>
      </c>
      <c r="Y18" s="219">
        <v>900</v>
      </c>
      <c r="Z18" s="220">
        <v>0</v>
      </c>
      <c r="AA18" s="219">
        <v>600</v>
      </c>
      <c r="AB18" s="219">
        <v>-300</v>
      </c>
      <c r="AC18" s="219">
        <v>-600</v>
      </c>
      <c r="AD18" s="220">
        <v>300</v>
      </c>
      <c r="AE18" s="218">
        <v>448100</v>
      </c>
    </row>
    <row r="19" spans="1:32" ht="30" customHeight="1">
      <c r="A19" s="217"/>
      <c r="B19" s="216" t="s">
        <v>82</v>
      </c>
      <c r="C19" s="215">
        <v>1.1385420234795878</v>
      </c>
      <c r="D19" s="214">
        <v>0.99621698786581014</v>
      </c>
      <c r="E19" s="213">
        <v>1.0191809227579056</v>
      </c>
      <c r="F19" s="213">
        <v>0.95488237189816305</v>
      </c>
      <c r="G19" s="213">
        <v>1.0136157337367624</v>
      </c>
      <c r="H19" s="213">
        <v>1.0395322939866369</v>
      </c>
      <c r="I19" s="213" t="s">
        <v>140</v>
      </c>
      <c r="J19" s="213">
        <v>0.94661654135338347</v>
      </c>
      <c r="K19" s="213">
        <v>1.0049751243781095</v>
      </c>
      <c r="L19" s="213">
        <v>1.065173116089613</v>
      </c>
      <c r="M19" s="213">
        <v>1.0721153846153846</v>
      </c>
      <c r="N19" s="213" t="s">
        <v>190</v>
      </c>
      <c r="O19" s="213">
        <v>0.81060606060606055</v>
      </c>
      <c r="P19" s="213">
        <v>4</v>
      </c>
      <c r="Q19" s="213" t="s">
        <v>140</v>
      </c>
      <c r="R19" s="213">
        <v>1.0422535211267605</v>
      </c>
      <c r="S19" s="213">
        <v>1.0611111111111111</v>
      </c>
      <c r="T19" s="213">
        <v>0.95305164319248825</v>
      </c>
      <c r="U19" s="213">
        <v>1.1846153846153846</v>
      </c>
      <c r="V19" s="213">
        <v>1.0067114093959733</v>
      </c>
      <c r="W19" s="213">
        <v>0.66666666666666663</v>
      </c>
      <c r="X19" s="213" t="s">
        <v>140</v>
      </c>
      <c r="Y19" s="213">
        <v>1.0569620253164558</v>
      </c>
      <c r="Z19" s="213" t="s">
        <v>184</v>
      </c>
      <c r="AA19" s="213">
        <v>1.0428571428571429</v>
      </c>
      <c r="AB19" s="213">
        <v>0.9821428571428571</v>
      </c>
      <c r="AC19" s="213">
        <v>0.96</v>
      </c>
      <c r="AD19" s="213">
        <v>1.0476190476190477</v>
      </c>
      <c r="AE19" s="212">
        <v>2.5505190311418686</v>
      </c>
    </row>
    <row r="20" spans="1:32" ht="30" customHeight="1" thickBot="1">
      <c r="A20" s="217"/>
      <c r="B20" s="210" t="s">
        <v>114</v>
      </c>
      <c r="C20" s="209">
        <v>1</v>
      </c>
      <c r="D20" s="207">
        <v>0.38173513483945082</v>
      </c>
      <c r="E20" s="208">
        <v>5.3771675510092445E-2</v>
      </c>
      <c r="F20" s="207">
        <v>8.1040424484437393E-2</v>
      </c>
      <c r="G20" s="207">
        <v>3.6650073847163719E-2</v>
      </c>
      <c r="H20" s="207">
        <v>0.10212789234724577</v>
      </c>
      <c r="I20" s="207">
        <v>0</v>
      </c>
      <c r="J20" s="207">
        <v>6.8869317871013622E-2</v>
      </c>
      <c r="K20" s="207">
        <v>5.5248618784530384E-3</v>
      </c>
      <c r="L20" s="207">
        <v>1.4304469120945244E-2</v>
      </c>
      <c r="M20" s="207">
        <v>6.0992287074011272E-3</v>
      </c>
      <c r="N20" s="207">
        <v>2.7350801378480391E-5</v>
      </c>
      <c r="O20" s="207">
        <v>2.9265357474974017E-3</v>
      </c>
      <c r="P20" s="207">
        <v>1.2034352606531372E-3</v>
      </c>
      <c r="Q20" s="207">
        <v>0</v>
      </c>
      <c r="R20" s="207">
        <v>4.0479186040150977E-3</v>
      </c>
      <c r="S20" s="207">
        <v>5.2240030632897541E-3</v>
      </c>
      <c r="T20" s="207">
        <v>5.5522126798315192E-3</v>
      </c>
      <c r="U20" s="207">
        <v>6.3180351184289702E-3</v>
      </c>
      <c r="V20" s="207">
        <v>4.1026202067720582E-3</v>
      </c>
      <c r="W20" s="207">
        <v>5.4701602756960782E-5</v>
      </c>
      <c r="X20" s="207">
        <v>0</v>
      </c>
      <c r="Y20" s="207">
        <v>4.567583830206225E-3</v>
      </c>
      <c r="Z20" s="207">
        <v>0</v>
      </c>
      <c r="AA20" s="207">
        <v>3.9932170012581371E-3</v>
      </c>
      <c r="AB20" s="207">
        <v>4.5128822274492645E-3</v>
      </c>
      <c r="AC20" s="207">
        <v>3.9385153985011757E-3</v>
      </c>
      <c r="AD20" s="207">
        <v>1.8051528909797058E-3</v>
      </c>
      <c r="AE20" s="206">
        <v>0.20160275696077895</v>
      </c>
    </row>
    <row r="21" spans="1:32" ht="14">
      <c r="A21" s="339" t="s">
        <v>115</v>
      </c>
      <c r="B21" s="340" t="s">
        <v>116</v>
      </c>
      <c r="C21" s="341"/>
      <c r="D21" s="252"/>
      <c r="E21" s="252"/>
      <c r="F21" s="252"/>
      <c r="G21" s="252"/>
      <c r="H21" s="252"/>
      <c r="I21" s="252"/>
      <c r="J21" s="253"/>
      <c r="K21" s="253"/>
      <c r="L21" s="253"/>
      <c r="M21" s="253"/>
      <c r="N21" s="253"/>
      <c r="O21" s="253"/>
      <c r="P21" s="253"/>
      <c r="Q21" s="253"/>
      <c r="R21" s="253"/>
      <c r="S21" s="253"/>
      <c r="T21" s="253"/>
      <c r="U21" s="253"/>
      <c r="V21" s="253"/>
      <c r="W21" s="253"/>
      <c r="X21" s="253"/>
      <c r="Y21" s="253"/>
      <c r="Z21" s="253"/>
      <c r="AA21" s="253"/>
      <c r="AB21" s="253"/>
      <c r="AC21" s="253"/>
      <c r="AD21" s="253"/>
      <c r="AE21" s="253"/>
    </row>
    <row r="22" spans="1:32" ht="14">
      <c r="A22" s="340"/>
      <c r="B22" s="340" t="s">
        <v>117</v>
      </c>
      <c r="C22" s="341"/>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row>
    <row r="23" spans="1:32" ht="14">
      <c r="A23" s="340"/>
      <c r="B23" s="340" t="s">
        <v>195</v>
      </c>
      <c r="C23" s="341"/>
      <c r="D23" s="252"/>
      <c r="E23" s="252"/>
      <c r="F23" s="252"/>
      <c r="G23" s="252"/>
      <c r="H23" s="252"/>
      <c r="I23" s="252"/>
      <c r="J23" s="252"/>
      <c r="K23" s="252"/>
      <c r="L23" s="252"/>
      <c r="M23" s="252"/>
      <c r="N23" s="252"/>
      <c r="O23" s="252"/>
      <c r="P23" s="252"/>
      <c r="Q23" s="252"/>
      <c r="R23" s="252"/>
      <c r="S23" s="252"/>
      <c r="T23" s="252"/>
      <c r="U23" s="252"/>
      <c r="V23" s="253"/>
      <c r="W23" s="253"/>
      <c r="X23" s="253"/>
      <c r="Y23" s="253"/>
      <c r="Z23" s="253"/>
      <c r="AA23" s="253"/>
      <c r="AB23" s="253"/>
      <c r="AC23" s="253"/>
      <c r="AD23" s="253"/>
      <c r="AE23" s="253"/>
    </row>
    <row r="24" spans="1:32" ht="16.5">
      <c r="A24" s="253"/>
      <c r="B24" s="255"/>
      <c r="C24" s="342"/>
      <c r="D24" s="252"/>
      <c r="E24" s="252"/>
      <c r="F24" s="252"/>
      <c r="G24" s="252"/>
      <c r="H24" s="252"/>
      <c r="I24" s="252"/>
      <c r="J24" s="252"/>
      <c r="K24" s="252"/>
      <c r="L24" s="252"/>
      <c r="M24" s="252"/>
      <c r="N24" s="252"/>
      <c r="O24" s="252"/>
      <c r="P24" s="252"/>
      <c r="Q24" s="252"/>
      <c r="R24" s="252"/>
      <c r="S24" s="252"/>
      <c r="T24" s="252"/>
      <c r="U24" s="252"/>
      <c r="V24" s="253"/>
      <c r="W24" s="253"/>
      <c r="X24" s="253"/>
      <c r="Y24" s="253"/>
      <c r="Z24" s="253"/>
      <c r="AA24" s="253"/>
      <c r="AB24" s="253"/>
      <c r="AC24" s="253"/>
      <c r="AD24" s="253"/>
      <c r="AE24" s="253"/>
    </row>
    <row r="25" spans="1:32" ht="26.25" customHeight="1" thickBot="1">
      <c r="A25" s="343"/>
      <c r="B25" s="343"/>
      <c r="C25" s="343"/>
      <c r="D25" s="344" t="s">
        <v>118</v>
      </c>
      <c r="E25" s="344"/>
      <c r="F25" s="344"/>
      <c r="G25" s="344"/>
      <c r="H25" s="344" t="s">
        <v>119</v>
      </c>
      <c r="I25" s="344"/>
      <c r="J25" s="344"/>
      <c r="K25" s="343"/>
      <c r="L25" s="343"/>
      <c r="M25" s="343"/>
      <c r="N25" s="343"/>
      <c r="O25" s="343"/>
      <c r="P25" s="343"/>
      <c r="Q25" s="343"/>
      <c r="R25" s="343"/>
      <c r="S25" s="343"/>
      <c r="T25" s="343"/>
      <c r="U25" s="343"/>
      <c r="V25" s="343"/>
      <c r="W25" s="343"/>
      <c r="X25" s="343"/>
      <c r="Y25" s="343"/>
      <c r="Z25" s="343"/>
      <c r="AA25" s="343"/>
      <c r="AB25" s="343"/>
      <c r="AC25" s="343"/>
      <c r="AD25" s="343"/>
      <c r="AE25" s="343"/>
    </row>
    <row r="26" spans="1:32" ht="26.25" customHeight="1" thickBot="1">
      <c r="A26" s="343"/>
      <c r="B26" s="343"/>
      <c r="C26" s="343"/>
      <c r="D26" s="344"/>
      <c r="E26" s="345" t="s">
        <v>120</v>
      </c>
      <c r="F26" s="346" t="s">
        <v>121</v>
      </c>
      <c r="G26" s="344"/>
      <c r="H26" s="344"/>
      <c r="I26" s="345" t="s">
        <v>122</v>
      </c>
      <c r="J26" s="346" t="s">
        <v>123</v>
      </c>
      <c r="K26" s="343"/>
      <c r="L26" s="343"/>
      <c r="M26" s="343"/>
      <c r="N26" s="343"/>
      <c r="O26" s="343"/>
      <c r="P26" s="343"/>
      <c r="Q26" s="49"/>
      <c r="R26" s="49"/>
      <c r="S26" s="343"/>
      <c r="T26" s="343"/>
      <c r="U26" s="343"/>
      <c r="V26" s="343"/>
      <c r="W26" s="343"/>
      <c r="X26" s="343"/>
      <c r="Y26" s="343"/>
      <c r="Z26" s="343"/>
      <c r="AA26" s="343"/>
      <c r="AB26" s="343"/>
      <c r="AC26" s="343"/>
      <c r="AD26" s="343"/>
      <c r="AE26" s="343"/>
    </row>
    <row r="27" spans="1:32" ht="26.25" customHeight="1">
      <c r="A27" s="343"/>
      <c r="B27" s="343"/>
      <c r="C27" s="343"/>
      <c r="D27" s="347" t="s">
        <v>254</v>
      </c>
      <c r="E27" s="348">
        <v>230800</v>
      </c>
      <c r="F27" s="349">
        <v>32700</v>
      </c>
      <c r="G27" s="350"/>
      <c r="H27" s="347" t="s">
        <v>254</v>
      </c>
      <c r="I27" s="348">
        <v>464500</v>
      </c>
      <c r="J27" s="351">
        <v>95000</v>
      </c>
      <c r="K27" s="350"/>
      <c r="L27" s="343"/>
      <c r="M27" s="135"/>
      <c r="N27" s="253"/>
      <c r="O27" s="343"/>
      <c r="P27" s="343"/>
      <c r="Q27" s="49"/>
      <c r="R27" s="49"/>
      <c r="S27" s="343"/>
      <c r="T27" s="343"/>
      <c r="U27" s="343"/>
      <c r="V27" s="343"/>
      <c r="W27" s="343"/>
      <c r="X27" s="343"/>
      <c r="Y27" s="343"/>
      <c r="Z27" s="343"/>
      <c r="AA27" s="343"/>
      <c r="AB27" s="343"/>
      <c r="AC27" s="343"/>
      <c r="AD27" s="343"/>
      <c r="AE27" s="343"/>
    </row>
    <row r="28" spans="1:32" ht="26.25" customHeight="1">
      <c r="A28" s="343"/>
      <c r="B28" s="343"/>
      <c r="C28" s="343"/>
      <c r="D28" s="352" t="s">
        <v>193</v>
      </c>
      <c r="E28" s="353">
        <v>232500</v>
      </c>
      <c r="F28" s="354">
        <v>34600</v>
      </c>
      <c r="G28" s="355"/>
      <c r="H28" s="352" t="s">
        <v>193</v>
      </c>
      <c r="I28" s="356">
        <v>455900</v>
      </c>
      <c r="J28" s="357">
        <v>108300</v>
      </c>
      <c r="K28" s="358"/>
      <c r="L28" s="253"/>
      <c r="M28" s="343"/>
      <c r="N28" s="343"/>
      <c r="O28" s="343"/>
      <c r="P28" s="343"/>
      <c r="Q28" s="343"/>
      <c r="R28" s="343"/>
      <c r="S28" s="343"/>
      <c r="T28" s="343"/>
      <c r="U28" s="343"/>
      <c r="V28" s="343"/>
      <c r="W28" s="343"/>
      <c r="X28" s="343"/>
      <c r="Y28" s="343"/>
      <c r="Z28" s="343"/>
      <c r="AA28" s="343"/>
      <c r="AB28" s="343"/>
      <c r="AC28" s="343"/>
      <c r="AD28" s="343"/>
      <c r="AE28" s="343"/>
    </row>
    <row r="29" spans="1:32" ht="26.25" customHeight="1">
      <c r="A29" s="343"/>
      <c r="B29" s="343"/>
      <c r="C29" s="343"/>
      <c r="D29" s="359" t="s">
        <v>77</v>
      </c>
      <c r="E29" s="360">
        <v>-1700</v>
      </c>
      <c r="F29" s="361">
        <v>-1900</v>
      </c>
      <c r="G29" s="253"/>
      <c r="H29" s="359" t="s">
        <v>77</v>
      </c>
      <c r="I29" s="360">
        <v>8600</v>
      </c>
      <c r="J29" s="361">
        <v>-13300</v>
      </c>
      <c r="K29" s="343"/>
      <c r="L29" s="343"/>
      <c r="M29" s="343"/>
      <c r="N29" s="343"/>
      <c r="O29" s="343"/>
      <c r="P29" s="343"/>
      <c r="Q29" s="343"/>
      <c r="R29" s="343"/>
      <c r="S29" s="343"/>
      <c r="T29" s="343"/>
      <c r="U29" s="343"/>
      <c r="V29" s="343"/>
      <c r="W29" s="343"/>
      <c r="X29" s="343"/>
      <c r="Y29" s="343"/>
      <c r="Z29" s="343"/>
      <c r="AA29" s="343"/>
      <c r="AB29" s="343"/>
      <c r="AC29" s="343"/>
      <c r="AD29" s="343"/>
      <c r="AE29" s="343"/>
    </row>
    <row r="30" spans="1:32" ht="26.25" customHeight="1">
      <c r="A30" s="343"/>
      <c r="B30" s="343"/>
      <c r="C30" s="343"/>
      <c r="D30" s="362" t="s">
        <v>124</v>
      </c>
      <c r="E30" s="363">
        <v>0.99268817204301074</v>
      </c>
      <c r="F30" s="364">
        <v>0.94508670520231219</v>
      </c>
      <c r="G30" s="253"/>
      <c r="H30" s="362" t="s">
        <v>124</v>
      </c>
      <c r="I30" s="363">
        <v>1.0188637859179646</v>
      </c>
      <c r="J30" s="365">
        <v>0.8771929824561403</v>
      </c>
      <c r="K30" s="343"/>
      <c r="L30" s="366" t="s">
        <v>125</v>
      </c>
      <c r="M30" s="366"/>
      <c r="N30" s="366"/>
      <c r="O30" s="366"/>
      <c r="P30" s="366"/>
      <c r="Q30" s="366"/>
      <c r="R30" s="366"/>
      <c r="S30" s="366"/>
      <c r="T30" s="366"/>
      <c r="U30" s="343"/>
      <c r="V30" s="343"/>
      <c r="W30" s="343"/>
      <c r="X30" s="343"/>
      <c r="Y30" s="343"/>
      <c r="Z30" s="343"/>
      <c r="AA30" s="343"/>
      <c r="AB30" s="343"/>
      <c r="AC30" s="343"/>
      <c r="AD30" s="343"/>
      <c r="AE30" s="343"/>
    </row>
    <row r="31" spans="1:32" ht="26.25" customHeight="1" thickBot="1">
      <c r="A31" s="253"/>
      <c r="B31" s="253"/>
      <c r="C31" s="253"/>
      <c r="D31" s="367" t="s">
        <v>112</v>
      </c>
      <c r="E31" s="368">
        <v>0.34396423248882263</v>
      </c>
      <c r="F31" s="369">
        <v>4.8733233979135621E-2</v>
      </c>
      <c r="G31" s="253"/>
      <c r="H31" s="370" t="s">
        <v>126</v>
      </c>
      <c r="I31" s="371">
        <v>0.8302055406613047</v>
      </c>
      <c r="J31" s="372">
        <v>0.16979445933869527</v>
      </c>
      <c r="K31" s="253"/>
      <c r="L31" s="469" t="s">
        <v>127</v>
      </c>
      <c r="M31" s="469"/>
      <c r="N31" s="469"/>
      <c r="O31" s="469"/>
      <c r="P31" s="469"/>
      <c r="Q31" s="469"/>
      <c r="R31" s="469"/>
      <c r="S31" s="469"/>
      <c r="T31" s="469"/>
      <c r="U31" s="373"/>
      <c r="V31" s="373"/>
      <c r="W31" s="253"/>
      <c r="X31" s="253"/>
      <c r="Y31" s="253"/>
      <c r="Z31" s="253"/>
      <c r="AA31" s="253"/>
      <c r="AB31" s="253"/>
      <c r="AC31" s="253"/>
      <c r="AD31" s="253"/>
      <c r="AE31" s="253"/>
    </row>
  </sheetData>
  <mergeCells count="2">
    <mergeCell ref="L31:T31"/>
    <mergeCell ref="A1:B1"/>
  </mergeCells>
  <phoneticPr fontId="2"/>
  <conditionalFormatting sqref="C9:AE9">
    <cfRule type="cellIs" dxfId="122" priority="3" operator="equal">
      <formula>"△100%"</formula>
    </cfRule>
  </conditionalFormatting>
  <conditionalFormatting sqref="C19:AE19">
    <cfRule type="cellIs" dxfId="121" priority="2" operator="equal">
      <formula>"△100%"</formula>
    </cfRule>
  </conditionalFormatting>
  <conditionalFormatting sqref="I28:J28">
    <cfRule type="containsBlanks" dxfId="120" priority="4">
      <formula>LEN(TRIM(I28))=0</formula>
    </cfRule>
  </conditionalFormatting>
  <conditionalFormatting sqref="AE14">
    <cfRule type="cellIs" dxfId="119" priority="1" operator="equal">
      <formula>"△100%"</formula>
    </cfRule>
  </conditionalFormatting>
  <hyperlinks>
    <hyperlink ref="A1:B1" location="令和６年度!A1" display="令和６年度!A1" xr:uid="{CFCB3439-02FE-4C35-B9AE-91967B3A3C0A}"/>
  </hyperlinks>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29"/>
  <sheetViews>
    <sheetView workbookViewId="0">
      <selection sqref="A1:B1"/>
    </sheetView>
  </sheetViews>
  <sheetFormatPr defaultColWidth="9" defaultRowHeight="13"/>
  <cols>
    <col min="1" max="1" width="11.08203125" style="47" customWidth="1"/>
    <col min="2" max="2" width="10.08203125" style="47" customWidth="1"/>
    <col min="3" max="3" width="13.83203125" style="47" customWidth="1"/>
    <col min="4" max="17" width="10.75" style="47" customWidth="1"/>
    <col min="18" max="16384" width="9" style="47"/>
  </cols>
  <sheetData>
    <row r="1" spans="1:18" s="125" customFormat="1" ht="24" customHeight="1">
      <c r="A1" s="468" t="str">
        <f>令和６年度!A1</f>
        <v>令和６年度</v>
      </c>
      <c r="B1" s="468"/>
      <c r="C1" s="122"/>
      <c r="D1" s="122"/>
      <c r="E1" s="123" t="str">
        <f ca="1">RIGHT(CELL("filename",$A$1),LEN(CELL("filename",$A$1))-FIND("]",CELL("filename",$A$1)))</f>
        <v>５月（３表）</v>
      </c>
      <c r="F1" s="124" t="s">
        <v>137</v>
      </c>
      <c r="G1" s="123"/>
      <c r="H1" s="124"/>
      <c r="I1" s="126"/>
      <c r="J1" s="123"/>
      <c r="K1" s="124"/>
      <c r="L1" s="126"/>
      <c r="M1" s="126"/>
      <c r="N1" s="126"/>
      <c r="O1" s="126"/>
      <c r="P1" s="126"/>
      <c r="Q1" s="126"/>
    </row>
    <row r="2" spans="1:18" ht="10.5" customHeight="1">
      <c r="A2" s="50"/>
      <c r="B2" s="50"/>
      <c r="C2" s="50"/>
      <c r="D2" s="50"/>
      <c r="E2" s="50"/>
      <c r="F2" s="50"/>
      <c r="G2" s="50"/>
      <c r="H2" s="50"/>
      <c r="I2" s="50"/>
      <c r="J2" s="50"/>
      <c r="K2" s="50"/>
      <c r="L2" s="50"/>
      <c r="M2" s="50"/>
      <c r="N2" s="50"/>
      <c r="O2" s="50"/>
      <c r="P2" s="50"/>
      <c r="Q2" s="50"/>
    </row>
    <row r="3" spans="1:18" ht="17" thickBot="1">
      <c r="A3" s="136" t="s">
        <v>128</v>
      </c>
      <c r="B3" s="137"/>
      <c r="C3" s="137"/>
      <c r="D3" s="136"/>
      <c r="E3" s="137"/>
      <c r="F3" s="137"/>
      <c r="G3" s="137"/>
      <c r="H3" s="137"/>
      <c r="I3" s="137"/>
      <c r="J3" s="137"/>
      <c r="K3" s="137"/>
      <c r="L3" s="138"/>
      <c r="M3" s="137"/>
      <c r="N3" s="137"/>
      <c r="O3" s="137"/>
      <c r="P3" s="137"/>
      <c r="Q3" s="137"/>
    </row>
    <row r="4" spans="1:18" ht="19.5" customHeight="1">
      <c r="A4" s="9"/>
      <c r="B4" s="39" t="s">
        <v>62</v>
      </c>
      <c r="C4" s="139"/>
      <c r="D4" s="140">
        <v>1</v>
      </c>
      <c r="E4" s="140">
        <v>2</v>
      </c>
      <c r="F4" s="140">
        <v>3</v>
      </c>
      <c r="G4" s="140">
        <v>4</v>
      </c>
      <c r="H4" s="140">
        <v>5</v>
      </c>
      <c r="I4" s="140">
        <v>6</v>
      </c>
      <c r="J4" s="140">
        <v>7</v>
      </c>
      <c r="K4" s="140">
        <v>8</v>
      </c>
      <c r="L4" s="140">
        <v>9</v>
      </c>
      <c r="M4" s="140">
        <v>10</v>
      </c>
      <c r="N4" s="140">
        <v>11</v>
      </c>
      <c r="O4" s="140">
        <v>12</v>
      </c>
      <c r="P4" s="140">
        <v>13</v>
      </c>
      <c r="Q4" s="141">
        <v>14</v>
      </c>
    </row>
    <row r="5" spans="1:18" ht="19.5" customHeight="1" thickBot="1">
      <c r="A5" s="40" t="s">
        <v>65</v>
      </c>
      <c r="B5" s="10"/>
      <c r="C5" s="142" t="s">
        <v>129</v>
      </c>
      <c r="D5" s="143" t="s">
        <v>165</v>
      </c>
      <c r="E5" s="144" t="s">
        <v>166</v>
      </c>
      <c r="F5" s="144" t="s">
        <v>167</v>
      </c>
      <c r="G5" s="144" t="s">
        <v>168</v>
      </c>
      <c r="H5" s="144" t="s">
        <v>169</v>
      </c>
      <c r="I5" s="144" t="s">
        <v>170</v>
      </c>
      <c r="J5" s="144" t="s">
        <v>171</v>
      </c>
      <c r="K5" s="144" t="s">
        <v>172</v>
      </c>
      <c r="L5" s="144" t="s">
        <v>173</v>
      </c>
      <c r="M5" s="144" t="s">
        <v>174</v>
      </c>
      <c r="N5" s="144" t="s">
        <v>175</v>
      </c>
      <c r="O5" s="144" t="s">
        <v>176</v>
      </c>
      <c r="P5" s="144" t="s">
        <v>177</v>
      </c>
      <c r="Q5" s="145" t="s">
        <v>178</v>
      </c>
    </row>
    <row r="6" spans="1:18" ht="30" customHeight="1" thickBot="1">
      <c r="A6" s="146" t="s">
        <v>71</v>
      </c>
      <c r="B6" s="374" t="s">
        <v>254</v>
      </c>
      <c r="C6" s="147">
        <v>148900</v>
      </c>
      <c r="D6" s="148">
        <v>52000</v>
      </c>
      <c r="E6" s="148">
        <v>35200</v>
      </c>
      <c r="F6" s="148">
        <v>24700</v>
      </c>
      <c r="G6" s="148">
        <v>17300</v>
      </c>
      <c r="H6" s="148">
        <v>1800</v>
      </c>
      <c r="I6" s="148">
        <v>500</v>
      </c>
      <c r="J6" s="148">
        <v>500</v>
      </c>
      <c r="K6" s="148">
        <v>300</v>
      </c>
      <c r="L6" s="148">
        <v>1600</v>
      </c>
      <c r="M6" s="148">
        <v>1400</v>
      </c>
      <c r="N6" s="148">
        <v>400</v>
      </c>
      <c r="O6" s="148">
        <v>200</v>
      </c>
      <c r="P6" s="148">
        <v>300</v>
      </c>
      <c r="Q6" s="149">
        <v>12700</v>
      </c>
      <c r="R6" s="51"/>
    </row>
    <row r="7" spans="1:18" ht="30" customHeight="1">
      <c r="A7" s="11"/>
      <c r="B7" s="375" t="s">
        <v>193</v>
      </c>
      <c r="C7" s="12">
        <v>69900</v>
      </c>
      <c r="D7" s="13">
        <v>27300</v>
      </c>
      <c r="E7" s="14">
        <v>20200</v>
      </c>
      <c r="F7" s="14">
        <v>600</v>
      </c>
      <c r="G7" s="14">
        <v>10600</v>
      </c>
      <c r="H7" s="14">
        <v>1600</v>
      </c>
      <c r="I7" s="14">
        <v>400</v>
      </c>
      <c r="J7" s="14">
        <v>400</v>
      </c>
      <c r="K7" s="14">
        <v>100</v>
      </c>
      <c r="L7" s="14">
        <v>1400</v>
      </c>
      <c r="M7" s="14">
        <v>200</v>
      </c>
      <c r="N7" s="14">
        <v>200</v>
      </c>
      <c r="O7" s="15">
        <v>100</v>
      </c>
      <c r="P7" s="14">
        <v>300</v>
      </c>
      <c r="Q7" s="16">
        <v>6500</v>
      </c>
      <c r="R7" s="51"/>
    </row>
    <row r="8" spans="1:18" ht="30" customHeight="1">
      <c r="A8" s="11"/>
      <c r="B8" s="17" t="s">
        <v>77</v>
      </c>
      <c r="C8" s="41">
        <v>79000</v>
      </c>
      <c r="D8" s="42">
        <v>24700</v>
      </c>
      <c r="E8" s="43">
        <v>15000</v>
      </c>
      <c r="F8" s="42">
        <v>24100</v>
      </c>
      <c r="G8" s="42">
        <v>6700</v>
      </c>
      <c r="H8" s="42">
        <v>200</v>
      </c>
      <c r="I8" s="42">
        <v>100</v>
      </c>
      <c r="J8" s="42">
        <v>100</v>
      </c>
      <c r="K8" s="42">
        <v>200</v>
      </c>
      <c r="L8" s="42">
        <v>200</v>
      </c>
      <c r="M8" s="42">
        <v>1200</v>
      </c>
      <c r="N8" s="42">
        <v>200</v>
      </c>
      <c r="O8" s="42">
        <v>100</v>
      </c>
      <c r="P8" s="42">
        <v>0</v>
      </c>
      <c r="Q8" s="44">
        <v>6200</v>
      </c>
    </row>
    <row r="9" spans="1:18" ht="30" customHeight="1">
      <c r="A9" s="11"/>
      <c r="B9" s="18" t="s">
        <v>73</v>
      </c>
      <c r="C9" s="19">
        <v>2.1301859799713876</v>
      </c>
      <c r="D9" s="20">
        <v>1.9047619047619047</v>
      </c>
      <c r="E9" s="21">
        <v>1.7425742574257426</v>
      </c>
      <c r="F9" s="20">
        <v>41.166666666666664</v>
      </c>
      <c r="G9" s="20">
        <v>1.6320754716981132</v>
      </c>
      <c r="H9" s="20">
        <v>1.125</v>
      </c>
      <c r="I9" s="20">
        <v>1.25</v>
      </c>
      <c r="J9" s="20">
        <v>1.25</v>
      </c>
      <c r="K9" s="20">
        <v>3</v>
      </c>
      <c r="L9" s="20">
        <v>1.1428571428571428</v>
      </c>
      <c r="M9" s="20">
        <v>7</v>
      </c>
      <c r="N9" s="20">
        <v>2</v>
      </c>
      <c r="O9" s="20">
        <v>2</v>
      </c>
      <c r="P9" s="20">
        <v>1</v>
      </c>
      <c r="Q9" s="22">
        <v>1.9538461538461538</v>
      </c>
    </row>
    <row r="10" spans="1:18" ht="30" customHeight="1" thickBot="1">
      <c r="A10" s="45"/>
      <c r="B10" s="23" t="s">
        <v>113</v>
      </c>
      <c r="C10" s="24">
        <v>1.0000000000000002</v>
      </c>
      <c r="D10" s="25">
        <v>0.34922766957689727</v>
      </c>
      <c r="E10" s="26">
        <v>0.23640026863666891</v>
      </c>
      <c r="F10" s="27">
        <v>0.16588314304902618</v>
      </c>
      <c r="G10" s="27">
        <v>0.11618535930154467</v>
      </c>
      <c r="H10" s="27">
        <v>1.208865010073875E-2</v>
      </c>
      <c r="I10" s="27">
        <v>3.3579583613163196E-3</v>
      </c>
      <c r="J10" s="27">
        <v>3.3579583613163196E-3</v>
      </c>
      <c r="K10" s="27">
        <v>2.0147750167897917E-3</v>
      </c>
      <c r="L10" s="27">
        <v>1.0745466756212223E-2</v>
      </c>
      <c r="M10" s="27">
        <v>9.4022834116856951E-3</v>
      </c>
      <c r="N10" s="27">
        <v>2.6863666890530559E-3</v>
      </c>
      <c r="O10" s="27">
        <v>1.3431833445265279E-3</v>
      </c>
      <c r="P10" s="27">
        <v>2.0147750167897917E-3</v>
      </c>
      <c r="Q10" s="28">
        <v>8.5292142377434516E-2</v>
      </c>
    </row>
    <row r="11" spans="1:18" ht="30" customHeight="1" thickBot="1">
      <c r="A11" s="150" t="s">
        <v>74</v>
      </c>
      <c r="B11" s="151" t="s">
        <v>75</v>
      </c>
      <c r="C11" s="152">
        <v>307800</v>
      </c>
      <c r="D11" s="153">
        <v>119700</v>
      </c>
      <c r="E11" s="153">
        <v>62600</v>
      </c>
      <c r="F11" s="153">
        <v>40700</v>
      </c>
      <c r="G11" s="153">
        <v>31000</v>
      </c>
      <c r="H11" s="153">
        <v>6900</v>
      </c>
      <c r="I11" s="153">
        <v>1700</v>
      </c>
      <c r="J11" s="153">
        <v>2400</v>
      </c>
      <c r="K11" s="153">
        <v>700</v>
      </c>
      <c r="L11" s="153">
        <v>3500</v>
      </c>
      <c r="M11" s="153">
        <v>2700</v>
      </c>
      <c r="N11" s="153">
        <v>1000</v>
      </c>
      <c r="O11" s="153">
        <v>500</v>
      </c>
      <c r="P11" s="153">
        <v>1700</v>
      </c>
      <c r="Q11" s="154">
        <v>32700</v>
      </c>
      <c r="R11" s="51"/>
    </row>
    <row r="12" spans="1:18" ht="30" customHeight="1">
      <c r="A12" s="155" t="s">
        <v>141</v>
      </c>
      <c r="B12" s="29" t="s">
        <v>76</v>
      </c>
      <c r="C12" s="30">
        <v>136600</v>
      </c>
      <c r="D12" s="31">
        <v>54900</v>
      </c>
      <c r="E12" s="31">
        <v>38600</v>
      </c>
      <c r="F12" s="31">
        <v>1200</v>
      </c>
      <c r="G12" s="31">
        <v>18500</v>
      </c>
      <c r="H12" s="31">
        <v>4600</v>
      </c>
      <c r="I12" s="31">
        <v>1000</v>
      </c>
      <c r="J12" s="31">
        <v>1800</v>
      </c>
      <c r="K12" s="31">
        <v>200</v>
      </c>
      <c r="L12" s="31">
        <v>3200</v>
      </c>
      <c r="M12" s="31">
        <v>500</v>
      </c>
      <c r="N12" s="31">
        <v>600</v>
      </c>
      <c r="O12" s="31">
        <v>200</v>
      </c>
      <c r="P12" s="31">
        <v>800</v>
      </c>
      <c r="Q12" s="32">
        <v>10500</v>
      </c>
      <c r="R12" s="51"/>
    </row>
    <row r="13" spans="1:18" ht="30" customHeight="1">
      <c r="A13" s="11"/>
      <c r="B13" s="33" t="s">
        <v>77</v>
      </c>
      <c r="C13" s="41">
        <v>171200</v>
      </c>
      <c r="D13" s="42">
        <v>64800</v>
      </c>
      <c r="E13" s="43">
        <v>24000</v>
      </c>
      <c r="F13" s="42">
        <v>39500</v>
      </c>
      <c r="G13" s="42">
        <v>12500</v>
      </c>
      <c r="H13" s="42">
        <v>2300</v>
      </c>
      <c r="I13" s="42">
        <v>700</v>
      </c>
      <c r="J13" s="42">
        <v>600</v>
      </c>
      <c r="K13" s="42">
        <v>500</v>
      </c>
      <c r="L13" s="42">
        <v>300</v>
      </c>
      <c r="M13" s="42">
        <v>2200</v>
      </c>
      <c r="N13" s="42">
        <v>400</v>
      </c>
      <c r="O13" s="42">
        <v>300</v>
      </c>
      <c r="P13" s="42">
        <v>900</v>
      </c>
      <c r="Q13" s="44">
        <v>22200</v>
      </c>
    </row>
    <row r="14" spans="1:18" ht="30" customHeight="1">
      <c r="A14" s="11"/>
      <c r="B14" s="34" t="s">
        <v>78</v>
      </c>
      <c r="C14" s="19">
        <v>2.2532942898975108</v>
      </c>
      <c r="D14" s="20">
        <v>2.180327868852459</v>
      </c>
      <c r="E14" s="21">
        <v>1.6217616580310881</v>
      </c>
      <c r="F14" s="20">
        <v>33.916666666666664</v>
      </c>
      <c r="G14" s="20">
        <v>1.6756756756756757</v>
      </c>
      <c r="H14" s="20">
        <v>1.5</v>
      </c>
      <c r="I14" s="20">
        <v>1.7</v>
      </c>
      <c r="J14" s="20">
        <v>1.3333333333333333</v>
      </c>
      <c r="K14" s="20">
        <v>3.5</v>
      </c>
      <c r="L14" s="20">
        <v>1.09375</v>
      </c>
      <c r="M14" s="20">
        <v>5.4</v>
      </c>
      <c r="N14" s="20">
        <v>1.6666666666666667</v>
      </c>
      <c r="O14" s="20">
        <v>2.5</v>
      </c>
      <c r="P14" s="20">
        <v>2.125</v>
      </c>
      <c r="Q14" s="22">
        <v>3.1142857142857143</v>
      </c>
    </row>
    <row r="15" spans="1:18" ht="30" customHeight="1" thickBot="1">
      <c r="A15" s="45"/>
      <c r="B15" s="35" t="s">
        <v>113</v>
      </c>
      <c r="C15" s="36">
        <v>1</v>
      </c>
      <c r="D15" s="27">
        <v>0.3888888888888889</v>
      </c>
      <c r="E15" s="27">
        <v>0.20337881741390512</v>
      </c>
      <c r="F15" s="27">
        <v>0.13222871994801819</v>
      </c>
      <c r="G15" s="27">
        <v>0.10071474983755685</v>
      </c>
      <c r="H15" s="27">
        <v>2.2417153996101363E-2</v>
      </c>
      <c r="I15" s="27">
        <v>5.5230669265756982E-3</v>
      </c>
      <c r="J15" s="27">
        <v>7.7972709551656916E-3</v>
      </c>
      <c r="K15" s="27">
        <v>2.2742040285899934E-3</v>
      </c>
      <c r="L15" s="27">
        <v>1.1371020142949967E-2</v>
      </c>
      <c r="M15" s="27">
        <v>8.771929824561403E-3</v>
      </c>
      <c r="N15" s="27">
        <v>3.2488628979857048E-3</v>
      </c>
      <c r="O15" s="27">
        <v>1.6244314489928524E-3</v>
      </c>
      <c r="P15" s="27">
        <v>5.5230669265756982E-3</v>
      </c>
      <c r="Q15" s="28">
        <v>0.10623781676413255</v>
      </c>
    </row>
    <row r="16" spans="1:18" ht="30" customHeight="1" thickBot="1">
      <c r="A16" s="150" t="s">
        <v>79</v>
      </c>
      <c r="B16" s="151" t="s">
        <v>80</v>
      </c>
      <c r="C16" s="152">
        <v>737100</v>
      </c>
      <c r="D16" s="153">
        <v>288800</v>
      </c>
      <c r="E16" s="153">
        <v>140900</v>
      </c>
      <c r="F16" s="153">
        <v>86500</v>
      </c>
      <c r="G16" s="153">
        <v>71500</v>
      </c>
      <c r="H16" s="153">
        <v>21500</v>
      </c>
      <c r="I16" s="153">
        <v>5200</v>
      </c>
      <c r="J16" s="153">
        <v>6400</v>
      </c>
      <c r="K16" s="153">
        <v>1200</v>
      </c>
      <c r="L16" s="153">
        <v>5000</v>
      </c>
      <c r="M16" s="153">
        <v>7000</v>
      </c>
      <c r="N16" s="153">
        <v>3000</v>
      </c>
      <c r="O16" s="153">
        <v>1000</v>
      </c>
      <c r="P16" s="153">
        <v>4300</v>
      </c>
      <c r="Q16" s="154">
        <v>94800</v>
      </c>
      <c r="R16" s="51"/>
    </row>
    <row r="17" spans="1:18" ht="30" customHeight="1">
      <c r="A17" s="155" t="s">
        <v>142</v>
      </c>
      <c r="B17" s="29" t="s">
        <v>81</v>
      </c>
      <c r="C17" s="30">
        <v>289000</v>
      </c>
      <c r="D17" s="31">
        <v>110100</v>
      </c>
      <c r="E17" s="31">
        <v>95700</v>
      </c>
      <c r="F17" s="31">
        <v>1900</v>
      </c>
      <c r="G17" s="31">
        <v>37300</v>
      </c>
      <c r="H17" s="31">
        <v>9600</v>
      </c>
      <c r="I17" s="31">
        <v>2400</v>
      </c>
      <c r="J17" s="31">
        <v>3100</v>
      </c>
      <c r="K17" s="31">
        <v>900</v>
      </c>
      <c r="L17" s="31">
        <v>4400</v>
      </c>
      <c r="M17" s="31">
        <v>1100</v>
      </c>
      <c r="N17" s="31">
        <v>1100</v>
      </c>
      <c r="O17" s="31">
        <v>400</v>
      </c>
      <c r="P17" s="31">
        <v>2100</v>
      </c>
      <c r="Q17" s="37">
        <v>18900</v>
      </c>
      <c r="R17" s="51"/>
    </row>
    <row r="18" spans="1:18" ht="30" customHeight="1">
      <c r="A18" s="11"/>
      <c r="B18" s="33" t="s">
        <v>77</v>
      </c>
      <c r="C18" s="41">
        <v>448100</v>
      </c>
      <c r="D18" s="42">
        <v>178700</v>
      </c>
      <c r="E18" s="43">
        <v>45200</v>
      </c>
      <c r="F18" s="42">
        <v>84600</v>
      </c>
      <c r="G18" s="42">
        <v>34200</v>
      </c>
      <c r="H18" s="42">
        <v>11900</v>
      </c>
      <c r="I18" s="42">
        <v>2800</v>
      </c>
      <c r="J18" s="42">
        <v>3300</v>
      </c>
      <c r="K18" s="42">
        <v>300</v>
      </c>
      <c r="L18" s="42">
        <v>600</v>
      </c>
      <c r="M18" s="42">
        <v>5900</v>
      </c>
      <c r="N18" s="42">
        <v>1900</v>
      </c>
      <c r="O18" s="42">
        <v>600</v>
      </c>
      <c r="P18" s="42">
        <v>2200</v>
      </c>
      <c r="Q18" s="44">
        <v>75900</v>
      </c>
    </row>
    <row r="19" spans="1:18" ht="30" customHeight="1">
      <c r="A19" s="11"/>
      <c r="B19" s="34" t="s">
        <v>82</v>
      </c>
      <c r="C19" s="19">
        <v>2.5505190311418686</v>
      </c>
      <c r="D19" s="20">
        <v>2.6230699364214352</v>
      </c>
      <c r="E19" s="21">
        <v>1.4723092998955067</v>
      </c>
      <c r="F19" s="20">
        <v>45.526315789473685</v>
      </c>
      <c r="G19" s="20">
        <v>1.9168900804289544</v>
      </c>
      <c r="H19" s="20">
        <v>2.2395833333333335</v>
      </c>
      <c r="I19" s="20">
        <v>2.1666666666666665</v>
      </c>
      <c r="J19" s="20">
        <v>2.064516129032258</v>
      </c>
      <c r="K19" s="156">
        <v>1.3333333333333333</v>
      </c>
      <c r="L19" s="20">
        <v>1.1363636363636365</v>
      </c>
      <c r="M19" s="20">
        <v>6.3636363636363633</v>
      </c>
      <c r="N19" s="20">
        <v>2.7272727272727271</v>
      </c>
      <c r="O19" s="20">
        <v>2.5</v>
      </c>
      <c r="P19" s="20">
        <v>2.0476190476190474</v>
      </c>
      <c r="Q19" s="22">
        <v>5.0158730158730158</v>
      </c>
    </row>
    <row r="20" spans="1:18" ht="30" customHeight="1" thickBot="1">
      <c r="A20" s="11"/>
      <c r="B20" s="35" t="s">
        <v>114</v>
      </c>
      <c r="C20" s="36">
        <v>1</v>
      </c>
      <c r="D20" s="27">
        <v>0.39180572513905848</v>
      </c>
      <c r="E20" s="27">
        <v>0.19115452448785783</v>
      </c>
      <c r="F20" s="27">
        <v>0.11735178401845069</v>
      </c>
      <c r="G20" s="27">
        <v>9.700176366843033E-2</v>
      </c>
      <c r="H20" s="27">
        <v>2.9168362501695834E-2</v>
      </c>
      <c r="I20" s="27">
        <v>7.0546737213403876E-3</v>
      </c>
      <c r="J20" s="27">
        <v>8.6826753493420162E-3</v>
      </c>
      <c r="K20" s="27">
        <v>1.6280016280016279E-3</v>
      </c>
      <c r="L20" s="27">
        <v>6.7833401166734501E-3</v>
      </c>
      <c r="M20" s="27">
        <v>9.4966761633428296E-3</v>
      </c>
      <c r="N20" s="27">
        <v>4.0700040700040697E-3</v>
      </c>
      <c r="O20" s="27">
        <v>1.35666802333469E-3</v>
      </c>
      <c r="P20" s="27">
        <v>5.8336725003391666E-3</v>
      </c>
      <c r="Q20" s="28">
        <v>0.12861212861212862</v>
      </c>
    </row>
    <row r="21" spans="1:18" ht="15" customHeight="1">
      <c r="A21" s="157" t="s">
        <v>115</v>
      </c>
      <c r="B21" s="158" t="s">
        <v>196</v>
      </c>
      <c r="C21" s="159"/>
      <c r="D21" s="160"/>
      <c r="E21" s="160"/>
      <c r="F21" s="160"/>
      <c r="G21" s="160"/>
      <c r="H21" s="158"/>
      <c r="I21" s="158"/>
      <c r="J21" s="158"/>
      <c r="K21" s="158"/>
      <c r="L21" s="158"/>
      <c r="M21" s="158"/>
      <c r="N21" s="158"/>
      <c r="O21" s="158"/>
      <c r="P21" s="158"/>
      <c r="Q21" s="158"/>
    </row>
    <row r="22" spans="1:18" ht="15" customHeight="1">
      <c r="A22" s="157"/>
      <c r="B22" s="161" t="s">
        <v>157</v>
      </c>
      <c r="C22" s="159"/>
      <c r="D22" s="160"/>
      <c r="E22" s="160"/>
      <c r="F22" s="160"/>
      <c r="G22" s="160"/>
      <c r="H22" s="158"/>
      <c r="I22" s="158"/>
      <c r="J22" s="158"/>
      <c r="K22" s="158"/>
      <c r="L22" s="158"/>
      <c r="M22" s="158"/>
      <c r="N22" s="158"/>
      <c r="O22" s="158"/>
      <c r="P22" s="158"/>
      <c r="Q22" s="158"/>
    </row>
    <row r="23" spans="1:18" ht="15" customHeight="1">
      <c r="A23" s="158"/>
      <c r="B23" s="161" t="s">
        <v>158</v>
      </c>
      <c r="C23" s="159"/>
      <c r="D23" s="160"/>
      <c r="E23" s="160"/>
      <c r="F23" s="160"/>
      <c r="G23" s="160"/>
      <c r="H23" s="160"/>
      <c r="I23" s="160"/>
      <c r="J23" s="160"/>
      <c r="K23" s="160"/>
      <c r="L23" s="160"/>
      <c r="M23" s="160"/>
      <c r="N23" s="160"/>
      <c r="O23" s="160"/>
      <c r="P23" s="160"/>
      <c r="Q23" s="160"/>
    </row>
    <row r="24" spans="1:18" ht="15" customHeight="1">
      <c r="A24" s="158"/>
      <c r="B24" s="161" t="s">
        <v>159</v>
      </c>
      <c r="C24" s="159"/>
      <c r="D24" s="160"/>
      <c r="E24" s="160"/>
      <c r="F24" s="160"/>
      <c r="G24" s="160"/>
      <c r="H24" s="160"/>
      <c r="I24" s="160"/>
      <c r="J24" s="160"/>
      <c r="K24" s="160"/>
      <c r="L24" s="160"/>
      <c r="M24" s="160"/>
      <c r="N24" s="160"/>
      <c r="O24" s="160"/>
      <c r="P24" s="160"/>
      <c r="Q24" s="160"/>
    </row>
    <row r="25" spans="1:18" ht="15" customHeight="1">
      <c r="A25" s="158"/>
      <c r="B25" s="161" t="s">
        <v>160</v>
      </c>
      <c r="C25" s="159"/>
      <c r="D25" s="160"/>
      <c r="E25" s="160"/>
      <c r="F25" s="160"/>
      <c r="G25" s="160"/>
      <c r="H25" s="160"/>
      <c r="I25" s="160"/>
      <c r="J25" s="160"/>
      <c r="K25" s="160"/>
      <c r="L25" s="160"/>
      <c r="M25" s="160"/>
      <c r="N25" s="160"/>
      <c r="O25" s="160"/>
      <c r="P25" s="160"/>
      <c r="Q25" s="160"/>
    </row>
    <row r="26" spans="1:18" ht="15" customHeight="1">
      <c r="A26" s="158"/>
      <c r="B26" s="162" t="s">
        <v>130</v>
      </c>
      <c r="C26" s="159"/>
      <c r="D26" s="160"/>
      <c r="E26" s="160"/>
      <c r="F26" s="160"/>
      <c r="G26" s="160"/>
      <c r="H26" s="160"/>
      <c r="I26" s="160"/>
      <c r="J26" s="160"/>
      <c r="K26" s="160"/>
      <c r="L26" s="160"/>
      <c r="M26" s="160"/>
      <c r="N26" s="160"/>
      <c r="O26" s="160"/>
      <c r="P26" s="160"/>
      <c r="Q26" s="160"/>
    </row>
    <row r="27" spans="1:18" ht="15" customHeight="1">
      <c r="A27" s="52"/>
      <c r="B27" s="55"/>
      <c r="C27" s="53"/>
      <c r="D27" s="54"/>
      <c r="E27" s="54"/>
      <c r="F27" s="54"/>
      <c r="G27" s="54"/>
      <c r="H27" s="54"/>
      <c r="I27" s="54"/>
      <c r="J27" s="54"/>
      <c r="K27" s="54"/>
      <c r="L27" s="54"/>
      <c r="M27" s="54"/>
      <c r="N27" s="54"/>
      <c r="O27" s="54"/>
      <c r="P27" s="54"/>
      <c r="Q27" s="54"/>
    </row>
    <row r="28" spans="1:18" ht="15" customHeight="1">
      <c r="A28" s="52"/>
      <c r="B28" s="55"/>
      <c r="C28" s="53"/>
      <c r="D28" s="54"/>
      <c r="E28" s="54"/>
      <c r="F28" s="54"/>
      <c r="G28" s="54"/>
      <c r="H28" s="54"/>
      <c r="I28" s="54"/>
      <c r="J28" s="54"/>
      <c r="K28" s="54"/>
      <c r="L28" s="54"/>
      <c r="M28" s="54"/>
      <c r="N28" s="54"/>
      <c r="O28" s="54"/>
      <c r="P28" s="54"/>
      <c r="Q28" s="54"/>
    </row>
    <row r="29" spans="1:18" ht="15" customHeight="1"/>
  </sheetData>
  <mergeCells count="1">
    <mergeCell ref="A1:B1"/>
  </mergeCells>
  <phoneticPr fontId="2"/>
  <conditionalFormatting sqref="C9:Q9">
    <cfRule type="cellIs" dxfId="118" priority="2" operator="equal">
      <formula>"△100%"</formula>
    </cfRule>
  </conditionalFormatting>
  <conditionalFormatting sqref="C14:Q14">
    <cfRule type="cellIs" dxfId="117" priority="1" operator="equal">
      <formula>"△100%"</formula>
    </cfRule>
  </conditionalFormatting>
  <hyperlinks>
    <hyperlink ref="A1:B1" location="令和６年度!A1" display="令和６年度!A1" xr:uid="{51D134A8-EFED-4778-BB87-7B7BEDE984DF}"/>
  </hyperlinks>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21"/>
  <sheetViews>
    <sheetView workbookViewId="0">
      <selection sqref="A1:B1"/>
    </sheetView>
  </sheetViews>
  <sheetFormatPr defaultColWidth="9" defaultRowHeight="13"/>
  <cols>
    <col min="1" max="1" width="12.75" style="48" customWidth="1"/>
    <col min="2" max="2" width="14.08203125" style="48" customWidth="1"/>
    <col min="3" max="3" width="12.75" style="48" customWidth="1"/>
    <col min="4" max="11" width="10.58203125" style="48" customWidth="1"/>
    <col min="12" max="16384" width="9" style="48"/>
  </cols>
  <sheetData>
    <row r="1" spans="1:17" s="120" customFormat="1" ht="25.5">
      <c r="A1" s="468" t="str">
        <f>令和６年度!A1</f>
        <v>令和６年度</v>
      </c>
      <c r="B1" s="468"/>
      <c r="C1" s="122"/>
      <c r="D1" s="123" t="str">
        <f ca="1">RIGHT(CELL("filename",$A$1),LEN(CELL("filename",$A$1))-FIND("]",CELL("filename",$A$1)))</f>
        <v>６月（１表）</v>
      </c>
      <c r="E1" s="124" t="s">
        <v>137</v>
      </c>
      <c r="F1" s="125"/>
      <c r="G1" s="123"/>
      <c r="H1" s="124"/>
      <c r="I1" s="126"/>
      <c r="J1" s="118"/>
      <c r="K1" s="119"/>
      <c r="L1" s="121"/>
      <c r="M1" s="121"/>
      <c r="N1" s="121"/>
      <c r="O1" s="121"/>
      <c r="P1" s="121"/>
      <c r="Q1" s="121"/>
    </row>
    <row r="2" spans="1:17" ht="14">
      <c r="A2" s="49"/>
      <c r="B2" s="57"/>
      <c r="C2" s="57"/>
      <c r="D2" s="57"/>
      <c r="E2" s="57"/>
      <c r="F2" s="57"/>
      <c r="G2" s="57"/>
      <c r="H2" s="57"/>
      <c r="I2" s="57"/>
      <c r="J2" s="57"/>
      <c r="K2" s="57"/>
    </row>
    <row r="3" spans="1:17" ht="17" thickBot="1">
      <c r="A3" s="306" t="s">
        <v>60</v>
      </c>
      <c r="B3" s="305"/>
      <c r="C3" s="304"/>
      <c r="D3" s="305"/>
      <c r="E3" s="305"/>
      <c r="F3" s="305"/>
      <c r="G3" s="305"/>
      <c r="H3" s="305"/>
      <c r="I3" s="305"/>
      <c r="J3" s="304"/>
      <c r="K3" s="303" t="s">
        <v>61</v>
      </c>
    </row>
    <row r="4" spans="1:17" ht="17" thickBot="1">
      <c r="A4" s="302"/>
      <c r="B4" s="301" t="s">
        <v>62</v>
      </c>
      <c r="C4" s="449" t="s">
        <v>63</v>
      </c>
      <c r="D4" s="450"/>
      <c r="E4" s="450"/>
      <c r="F4" s="300"/>
      <c r="G4" s="300"/>
      <c r="H4" s="300"/>
      <c r="I4" s="300"/>
      <c r="J4" s="300"/>
      <c r="K4" s="299"/>
    </row>
    <row r="5" spans="1:17" ht="16.5">
      <c r="A5" s="298"/>
      <c r="B5" s="297"/>
      <c r="C5" s="451"/>
      <c r="D5" s="452"/>
      <c r="E5" s="452"/>
      <c r="F5" s="449" t="s">
        <v>64</v>
      </c>
      <c r="G5" s="450"/>
      <c r="H5" s="450"/>
      <c r="I5" s="450"/>
      <c r="J5" s="450"/>
      <c r="K5" s="453"/>
    </row>
    <row r="6" spans="1:17" ht="17.25" customHeight="1">
      <c r="A6" s="294" t="s">
        <v>65</v>
      </c>
      <c r="B6" s="293"/>
      <c r="C6" s="292"/>
      <c r="D6" s="454" t="s">
        <v>66</v>
      </c>
      <c r="E6" s="456" t="s">
        <v>67</v>
      </c>
      <c r="F6" s="458" t="s">
        <v>68</v>
      </c>
      <c r="G6" s="296"/>
      <c r="H6" s="296"/>
      <c r="I6" s="460" t="s">
        <v>69</v>
      </c>
      <c r="J6" s="296"/>
      <c r="K6" s="295"/>
    </row>
    <row r="7" spans="1:17" ht="17" thickBot="1">
      <c r="A7" s="294"/>
      <c r="B7" s="293"/>
      <c r="C7" s="292"/>
      <c r="D7" s="455"/>
      <c r="E7" s="457"/>
      <c r="F7" s="459"/>
      <c r="G7" s="290" t="s">
        <v>66</v>
      </c>
      <c r="H7" s="291" t="s">
        <v>70</v>
      </c>
      <c r="I7" s="461"/>
      <c r="J7" s="290" t="s">
        <v>66</v>
      </c>
      <c r="K7" s="272" t="s">
        <v>70</v>
      </c>
    </row>
    <row r="8" spans="1:17" ht="32.15" customHeight="1" thickBot="1">
      <c r="A8" s="289" t="s">
        <v>71</v>
      </c>
      <c r="B8" s="307" t="s">
        <v>255</v>
      </c>
      <c r="C8" s="287">
        <v>748000</v>
      </c>
      <c r="D8" s="308">
        <v>577600</v>
      </c>
      <c r="E8" s="309">
        <v>170400</v>
      </c>
      <c r="F8" s="284">
        <v>693200</v>
      </c>
      <c r="G8" s="281">
        <v>572300</v>
      </c>
      <c r="H8" s="283">
        <v>120900</v>
      </c>
      <c r="I8" s="282">
        <v>54800</v>
      </c>
      <c r="J8" s="281">
        <v>5300</v>
      </c>
      <c r="K8" s="280">
        <v>49500</v>
      </c>
    </row>
    <row r="9" spans="1:17" ht="32.15" customHeight="1">
      <c r="A9" s="310"/>
      <c r="B9" s="311" t="s">
        <v>194</v>
      </c>
      <c r="C9" s="278">
        <v>663400</v>
      </c>
      <c r="D9" s="274">
        <v>585700</v>
      </c>
      <c r="E9" s="276">
        <v>77700</v>
      </c>
      <c r="F9" s="277">
        <v>645400</v>
      </c>
      <c r="G9" s="312">
        <v>577300</v>
      </c>
      <c r="H9" s="313">
        <v>68100</v>
      </c>
      <c r="I9" s="275">
        <v>18000</v>
      </c>
      <c r="J9" s="312">
        <v>8400</v>
      </c>
      <c r="K9" s="314">
        <v>9600</v>
      </c>
    </row>
    <row r="10" spans="1:17" ht="32.15" customHeight="1">
      <c r="A10" s="315"/>
      <c r="B10" s="272" t="s">
        <v>72</v>
      </c>
      <c r="C10" s="271">
        <v>84600</v>
      </c>
      <c r="D10" s="266">
        <v>-8100</v>
      </c>
      <c r="E10" s="270">
        <v>92700</v>
      </c>
      <c r="F10" s="269">
        <v>47800</v>
      </c>
      <c r="G10" s="266">
        <v>-5000</v>
      </c>
      <c r="H10" s="268">
        <v>52800</v>
      </c>
      <c r="I10" s="267">
        <v>36800</v>
      </c>
      <c r="J10" s="266">
        <v>-3100</v>
      </c>
      <c r="K10" s="265">
        <v>39900</v>
      </c>
    </row>
    <row r="11" spans="1:17" ht="32.15" customHeight="1" thickBot="1">
      <c r="A11" s="264"/>
      <c r="B11" s="263" t="s">
        <v>73</v>
      </c>
      <c r="C11" s="262">
        <v>1.1275248718721738</v>
      </c>
      <c r="D11" s="257">
        <v>0.98617039439986343</v>
      </c>
      <c r="E11" s="261">
        <v>2.1930501930501931</v>
      </c>
      <c r="F11" s="260">
        <v>1.0740625968391695</v>
      </c>
      <c r="G11" s="257">
        <v>0.99133899185865237</v>
      </c>
      <c r="H11" s="259">
        <v>1.775330396475771</v>
      </c>
      <c r="I11" s="258">
        <v>3.0444444444444443</v>
      </c>
      <c r="J11" s="257">
        <v>0.63095238095238093</v>
      </c>
      <c r="K11" s="256">
        <v>5.15625</v>
      </c>
    </row>
    <row r="12" spans="1:17" ht="32.15" customHeight="1" thickBot="1">
      <c r="A12" s="289" t="s">
        <v>74</v>
      </c>
      <c r="B12" s="288" t="s">
        <v>75</v>
      </c>
      <c r="C12" s="287">
        <v>2210700</v>
      </c>
      <c r="D12" s="286">
        <v>1732500</v>
      </c>
      <c r="E12" s="285">
        <v>478200</v>
      </c>
      <c r="F12" s="284">
        <v>2059800</v>
      </c>
      <c r="G12" s="281">
        <v>1719900</v>
      </c>
      <c r="H12" s="283">
        <v>339900</v>
      </c>
      <c r="I12" s="282">
        <v>150900</v>
      </c>
      <c r="J12" s="281">
        <v>12600</v>
      </c>
      <c r="K12" s="280">
        <v>138300</v>
      </c>
    </row>
    <row r="13" spans="1:17" ht="32.15" customHeight="1">
      <c r="A13" s="38" t="s">
        <v>143</v>
      </c>
      <c r="B13" s="279" t="s">
        <v>76</v>
      </c>
      <c r="C13" s="278">
        <v>1978400</v>
      </c>
      <c r="D13" s="274">
        <v>1764100</v>
      </c>
      <c r="E13" s="276">
        <v>214300</v>
      </c>
      <c r="F13" s="277">
        <v>1934800</v>
      </c>
      <c r="G13" s="274">
        <v>1743200</v>
      </c>
      <c r="H13" s="276">
        <v>191600</v>
      </c>
      <c r="I13" s="275">
        <v>43600</v>
      </c>
      <c r="J13" s="274">
        <v>20900</v>
      </c>
      <c r="K13" s="273">
        <v>22700</v>
      </c>
    </row>
    <row r="14" spans="1:17" ht="32.15" customHeight="1">
      <c r="A14" s="164"/>
      <c r="B14" s="272" t="s">
        <v>77</v>
      </c>
      <c r="C14" s="271">
        <v>232300</v>
      </c>
      <c r="D14" s="266">
        <v>-31600</v>
      </c>
      <c r="E14" s="270">
        <v>263900</v>
      </c>
      <c r="F14" s="269">
        <v>125000</v>
      </c>
      <c r="G14" s="266">
        <v>-23300</v>
      </c>
      <c r="H14" s="268">
        <v>148300</v>
      </c>
      <c r="I14" s="267">
        <v>107300</v>
      </c>
      <c r="J14" s="266">
        <v>-8300</v>
      </c>
      <c r="K14" s="265">
        <v>115600</v>
      </c>
    </row>
    <row r="15" spans="1:17" ht="32.15" customHeight="1" thickBot="1">
      <c r="A15" s="264"/>
      <c r="B15" s="263" t="s">
        <v>78</v>
      </c>
      <c r="C15" s="262">
        <v>1.1174181156490093</v>
      </c>
      <c r="D15" s="257">
        <v>0.98208718326625477</v>
      </c>
      <c r="E15" s="261">
        <v>2.2314512365842276</v>
      </c>
      <c r="F15" s="260">
        <v>1.064606160843498</v>
      </c>
      <c r="G15" s="257">
        <v>0.98663377696190913</v>
      </c>
      <c r="H15" s="259">
        <v>1.774008350730689</v>
      </c>
      <c r="I15" s="258">
        <v>3.4610091743119265</v>
      </c>
      <c r="J15" s="257">
        <v>0.60287081339712922</v>
      </c>
      <c r="K15" s="256">
        <v>6.0925110132158586</v>
      </c>
    </row>
    <row r="16" spans="1:17" ht="32.15" customHeight="1" thickBot="1">
      <c r="A16" s="289" t="s">
        <v>79</v>
      </c>
      <c r="B16" s="316" t="s">
        <v>80</v>
      </c>
      <c r="C16" s="287">
        <v>4404200</v>
      </c>
      <c r="D16" s="286">
        <v>3496700</v>
      </c>
      <c r="E16" s="285">
        <v>907500</v>
      </c>
      <c r="F16" s="284">
        <v>4099500</v>
      </c>
      <c r="G16" s="317">
        <v>3475600</v>
      </c>
      <c r="H16" s="318">
        <v>623900</v>
      </c>
      <c r="I16" s="282">
        <v>304700</v>
      </c>
      <c r="J16" s="317">
        <v>21100</v>
      </c>
      <c r="K16" s="319">
        <v>283600</v>
      </c>
    </row>
    <row r="17" spans="1:11" ht="32.15" customHeight="1">
      <c r="A17" s="38" t="s">
        <v>144</v>
      </c>
      <c r="B17" s="279" t="s">
        <v>81</v>
      </c>
      <c r="C17" s="278">
        <v>3874700</v>
      </c>
      <c r="D17" s="274">
        <v>3508000</v>
      </c>
      <c r="E17" s="276">
        <v>366700</v>
      </c>
      <c r="F17" s="277">
        <v>3812800</v>
      </c>
      <c r="G17" s="320">
        <v>3481900</v>
      </c>
      <c r="H17" s="276">
        <v>330900</v>
      </c>
      <c r="I17" s="275">
        <v>61900</v>
      </c>
      <c r="J17" s="320">
        <v>26100</v>
      </c>
      <c r="K17" s="273">
        <v>35800</v>
      </c>
    </row>
    <row r="18" spans="1:11" ht="32.15" customHeight="1">
      <c r="A18" s="164"/>
      <c r="B18" s="272" t="s">
        <v>77</v>
      </c>
      <c r="C18" s="271">
        <v>529500</v>
      </c>
      <c r="D18" s="266">
        <v>-11300</v>
      </c>
      <c r="E18" s="270">
        <v>540800</v>
      </c>
      <c r="F18" s="269">
        <v>286700</v>
      </c>
      <c r="G18" s="266">
        <v>-6300</v>
      </c>
      <c r="H18" s="268">
        <v>293000</v>
      </c>
      <c r="I18" s="267">
        <v>242800</v>
      </c>
      <c r="J18" s="266">
        <v>-5000</v>
      </c>
      <c r="K18" s="265">
        <v>247800</v>
      </c>
    </row>
    <row r="19" spans="1:11" ht="32.15" customHeight="1" thickBot="1">
      <c r="A19" s="315"/>
      <c r="B19" s="263" t="s">
        <v>82</v>
      </c>
      <c r="C19" s="262">
        <v>1.1366557410896327</v>
      </c>
      <c r="D19" s="257">
        <v>0.99677879133409353</v>
      </c>
      <c r="E19" s="261">
        <v>2.4747750204526859</v>
      </c>
      <c r="F19" s="260">
        <v>1.0751940830885438</v>
      </c>
      <c r="G19" s="257">
        <v>0.99819064303971972</v>
      </c>
      <c r="H19" s="259">
        <v>1.8854638863705047</v>
      </c>
      <c r="I19" s="258">
        <v>4.9224555735056539</v>
      </c>
      <c r="J19" s="257">
        <v>0.80842911877394641</v>
      </c>
      <c r="K19" s="256">
        <v>7.9217877094972069</v>
      </c>
    </row>
    <row r="20" spans="1:11" ht="20.149999999999999" customHeight="1">
      <c r="A20" s="131"/>
      <c r="B20" s="131"/>
      <c r="C20" s="131"/>
      <c r="D20" s="131"/>
      <c r="E20" s="131"/>
      <c r="F20" s="131"/>
      <c r="G20" s="131"/>
      <c r="H20" s="131"/>
      <c r="I20" s="131"/>
      <c r="J20" s="131"/>
      <c r="K20" s="131"/>
    </row>
    <row r="21" spans="1:11" ht="20.149999999999999" customHeight="1">
      <c r="A21" s="131"/>
      <c r="B21" s="131"/>
      <c r="C21" s="131"/>
      <c r="D21" s="132" t="s">
        <v>191</v>
      </c>
      <c r="E21" s="133">
        <v>14400</v>
      </c>
      <c r="F21" s="134" t="s">
        <v>192</v>
      </c>
      <c r="G21" s="131"/>
      <c r="H21" s="131"/>
      <c r="I21" s="131"/>
      <c r="J21" s="131"/>
      <c r="K21" s="163">
        <v>6</v>
      </c>
    </row>
  </sheetData>
  <mergeCells count="7">
    <mergeCell ref="A1:B1"/>
    <mergeCell ref="C4:E5"/>
    <mergeCell ref="F5:K5"/>
    <mergeCell ref="D6:D7"/>
    <mergeCell ref="E6:E7"/>
    <mergeCell ref="F6:F7"/>
    <mergeCell ref="I6:I7"/>
  </mergeCells>
  <phoneticPr fontId="2"/>
  <conditionalFormatting sqref="C11:K11">
    <cfRule type="cellIs" dxfId="116" priority="3" operator="equal">
      <formula>"△100%"</formula>
    </cfRule>
  </conditionalFormatting>
  <conditionalFormatting sqref="C15:K15">
    <cfRule type="cellIs" dxfId="115" priority="2" operator="equal">
      <formula>"△100%"</formula>
    </cfRule>
  </conditionalFormatting>
  <conditionalFormatting sqref="C19:K19">
    <cfRule type="cellIs" dxfId="114" priority="1" operator="equal">
      <formula>"△100%"</formula>
    </cfRule>
  </conditionalFormatting>
  <conditionalFormatting sqref="E21">
    <cfRule type="containsBlanks" dxfId="113" priority="4">
      <formula>LEN(TRIM(E21))=0</formula>
    </cfRule>
  </conditionalFormatting>
  <hyperlinks>
    <hyperlink ref="A1:B1" location="令和６年度!A1" display="令和６年度!A1" xr:uid="{53448F81-67CA-4FEF-8874-16AE42B8FD07}"/>
  </hyperlink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1</vt:i4>
      </vt:variant>
    </vt:vector>
  </HeadingPairs>
  <TitlesOfParts>
    <vt:vector size="43" baseType="lpstr">
      <vt:lpstr>R６まとめ</vt:lpstr>
      <vt:lpstr>令和６年度</vt:lpstr>
      <vt:lpstr>４月（１表）</vt:lpstr>
      <vt:lpstr>４月（２表）</vt:lpstr>
      <vt:lpstr>４月（３表）</vt:lpstr>
      <vt:lpstr>５月（１表）</vt:lpstr>
      <vt:lpstr>５月（２表）</vt:lpstr>
      <vt:lpstr>５月（３表）</vt:lpstr>
      <vt:lpstr>６月（１表）</vt:lpstr>
      <vt:lpstr>６月（２表）</vt:lpstr>
      <vt:lpstr>６月（３表）</vt:lpstr>
      <vt:lpstr>７月（１表）</vt:lpstr>
      <vt:lpstr>７月（２表）</vt:lpstr>
      <vt:lpstr>７月（３表）</vt:lpstr>
      <vt:lpstr>８月（１表）</vt:lpstr>
      <vt:lpstr>８月（２表）</vt:lpstr>
      <vt:lpstr>８月（３表）</vt:lpstr>
      <vt:lpstr>９月（１表）</vt:lpstr>
      <vt:lpstr>９月（２表）</vt:lpstr>
      <vt:lpstr>９月（３表）</vt:lpstr>
      <vt:lpstr>10月（１表）</vt:lpstr>
      <vt:lpstr>10月（２表）</vt:lpstr>
      <vt:lpstr>10月（３表）</vt:lpstr>
      <vt:lpstr>11月（１表）</vt:lpstr>
      <vt:lpstr>11月（２表）</vt:lpstr>
      <vt:lpstr>11月（３表）</vt:lpstr>
      <vt:lpstr>12月（１表）</vt:lpstr>
      <vt:lpstr>12月（２表）</vt:lpstr>
      <vt:lpstr>12月（３表）</vt:lpstr>
      <vt:lpstr>１月（１表）</vt:lpstr>
      <vt:lpstr>１月（２表）</vt:lpstr>
      <vt:lpstr>１月（３表）</vt:lpstr>
      <vt:lpstr>２月（１表）</vt:lpstr>
      <vt:lpstr>２月（２表）</vt:lpstr>
      <vt:lpstr>２月（３表）</vt:lpstr>
      <vt:lpstr>３月（１表）</vt:lpstr>
      <vt:lpstr>３月（２表）</vt:lpstr>
      <vt:lpstr>３月（３表）</vt:lpstr>
      <vt:lpstr>月別入域観光客数の推移</vt:lpstr>
      <vt:lpstr>グラフ</vt:lpstr>
      <vt:lpstr>グラフ（国内客）</vt:lpstr>
      <vt:lpstr>グラフ（外国客）</vt:lpstr>
      <vt:lpstr>グラフ!Print_Area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2025-10-03T04:55:12Z</dcterms:modified>
</cp:coreProperties>
</file>