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7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A1" i="74" l="1"/>
  <c r="A1" i="73"/>
  <c r="A1" i="72"/>
  <c r="B15" i="1"/>
  <c r="B14" i="1"/>
  <c r="B13" i="1"/>
  <c r="B12" i="1"/>
  <c r="B11" i="1"/>
  <c r="B10" i="1"/>
  <c r="B9" i="1"/>
  <c r="B8" i="1"/>
  <c r="B7" i="1"/>
  <c r="B6" i="1"/>
  <c r="B5" i="1"/>
  <c r="B4" i="1"/>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D16" i="1" l="1"/>
  <c r="C16" i="1" l="1"/>
  <c r="B16" i="1"/>
</calcChain>
</file>

<file path=xl/sharedStrings.xml><?xml version="1.0" encoding="utf-8"?>
<sst xmlns="http://schemas.openxmlformats.org/spreadsheetml/2006/main" count="1935" uniqueCount="207">
  <si>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</si>
  <si>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</si>
  <si>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</si>
  <si>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</si>
  <si>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</si>
  <si>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</si>
  <si>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</si>
  <si>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</si>
  <si>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</si>
  <si>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</si>
  <si>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</si>
  <si>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</si>
  <si>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</si>
  <si>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</si>
  <si>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</si>
  <si>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</si>
  <si>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</si>
  <si>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</si>
  <si>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</si>
  <si>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</si>
  <si>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</si>
  <si>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</si>
  <si>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</si>
  <si>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</si>
  <si>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</si>
  <si>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</si>
  <si>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</si>
  <si>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</si>
  <si>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</si>
  <si>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</si>
  <si>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</si>
  <si>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</si>
  <si>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</si>
  <si>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</si>
  <si>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</si>
  <si>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</si>
  <si>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</si>
  <si>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</si>
  <si>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</si>
  <si>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</si>
  <si>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</si>
  <si>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</si>
  <si>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</si>
  <si>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</si>
  <si>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</si>
  <si>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</si>
  <si>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</si>
  <si>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</si>
  <si>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</si>
  <si>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</si>
  <si>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増減数</t>
  </si>
  <si>
    <t>総数</t>
  </si>
  <si>
    <t>注</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</si>
  <si>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</si>
  <si>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</si>
  <si>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</si>
  <si>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</si>
  <si>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</si>
  <si>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</si>
  <si>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</si>
  <si>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(単位:人、％）</t>
  </si>
  <si>
    <t>月 間</t>
  </si>
  <si>
    <t>累 計</t>
  </si>
  <si>
    <t>計</t>
  </si>
  <si>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</si>
  <si>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</si>
  <si>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</si>
  <si>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</si>
  <si>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</si>
  <si>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その他</t>
    <rPh sb="2" eb="3">
      <t>タ</t>
    </rPh>
    <phoneticPr fontId="3"/>
  </si>
  <si>
    <t>前年
同月比</t>
    <rPh sb="3" eb="5">
      <t>ドウゲツ</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</si>
  <si>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</si>
  <si>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イギリス（本国）</t>
    <rPh sb="5" eb="7">
      <t>ホンゴク</t>
    </rPh>
    <phoneticPr fontId="13"/>
  </si>
  <si>
    <t>その他</t>
    <rPh sb="2" eb="3">
      <t>タ</t>
    </rPh>
    <phoneticPr fontId="13"/>
  </si>
  <si>
    <t>FSC・LCC
比率</t>
    <rPh sb="8" eb="10">
      <t>ヒリツ</t>
    </rPh>
    <phoneticPr fontId="3"/>
  </si>
  <si>
    <t>（単位：千人）</t>
    <rPh sb="4" eb="5">
      <t>セン</t>
    </rPh>
    <phoneticPr fontId="18"/>
  </si>
  <si>
    <t>（外国客グラフ）</t>
    <rPh sb="1" eb="3">
      <t>ガイコク</t>
    </rPh>
    <rPh sb="3" eb="4">
      <t>キャク</t>
    </rPh>
    <phoneticPr fontId="2"/>
  </si>
  <si>
    <t>前年
同月比</t>
  </si>
  <si>
    <t>入域観光客数（総数）</t>
    <rPh sb="0" eb="1">
      <t>ニュウ</t>
    </rPh>
    <rPh sb="1" eb="2">
      <t>イキ</t>
    </rPh>
    <rPh sb="2" eb="5">
      <t>カンコウキャク</t>
    </rPh>
    <rPh sb="5" eb="6">
      <t>スウ</t>
    </rPh>
    <rPh sb="7" eb="9">
      <t>ソウスウ</t>
    </rPh>
    <phoneticPr fontId="3"/>
  </si>
  <si>
    <t>空路海路別内訳</t>
    <rPh sb="0" eb="2">
      <t>クウロ</t>
    </rPh>
    <rPh sb="2" eb="4">
      <t>カイロ</t>
    </rPh>
    <rPh sb="4" eb="5">
      <t>ベツ</t>
    </rPh>
    <rPh sb="5" eb="7">
      <t>ウチワケ</t>
    </rPh>
    <phoneticPr fontId="3"/>
  </si>
  <si>
    <t>期間</t>
    <rPh sb="0" eb="2">
      <t>キカン</t>
    </rPh>
    <phoneticPr fontId="3"/>
  </si>
  <si>
    <t>国内</t>
    <rPh sb="0" eb="2">
      <t>コクナイ</t>
    </rPh>
    <phoneticPr fontId="3"/>
  </si>
  <si>
    <t>空路計</t>
    <rPh sb="0" eb="2">
      <t>クウロ</t>
    </rPh>
    <rPh sb="2" eb="3">
      <t>ケイ</t>
    </rPh>
    <phoneticPr fontId="3"/>
  </si>
  <si>
    <t>海路計</t>
    <rPh sb="0" eb="2">
      <t>カイロ</t>
    </rPh>
    <rPh sb="2" eb="3">
      <t>ケイ</t>
    </rPh>
    <phoneticPr fontId="3"/>
  </si>
  <si>
    <t>月間</t>
    <rPh sb="0" eb="2">
      <t>ゲッカン</t>
    </rPh>
    <phoneticPr fontId="3"/>
  </si>
  <si>
    <t>年度</t>
    <rPh sb="0" eb="2">
      <t>ネンド</t>
    </rPh>
    <phoneticPr fontId="3"/>
  </si>
  <si>
    <t>今年度</t>
    <rPh sb="0" eb="3">
      <t>コンネンド</t>
    </rPh>
    <phoneticPr fontId="3"/>
  </si>
  <si>
    <t>4月～3月
累計</t>
    <rPh sb="1" eb="2">
      <t>ガツ</t>
    </rPh>
    <rPh sb="4" eb="5">
      <t>ガツ</t>
    </rPh>
    <rPh sb="6" eb="8">
      <t>ルイケイ</t>
    </rPh>
    <phoneticPr fontId="3"/>
  </si>
  <si>
    <t>前年度</t>
    <rPh sb="0" eb="3">
      <t>ゼンネンド</t>
    </rPh>
    <phoneticPr fontId="3"/>
  </si>
  <si>
    <t>前年度
同期比</t>
    <rPh sb="2" eb="3">
      <t>ド</t>
    </rPh>
    <rPh sb="4" eb="6">
      <t>ドウキ</t>
    </rPh>
    <rPh sb="6" eb="7">
      <t>ヒ</t>
    </rPh>
    <phoneticPr fontId="3"/>
  </si>
  <si>
    <t>暦年</t>
    <rPh sb="0" eb="2">
      <t>レキネン</t>
    </rPh>
    <phoneticPr fontId="3"/>
  </si>
  <si>
    <t>今年</t>
    <rPh sb="0" eb="2">
      <t>コトシ</t>
    </rPh>
    <phoneticPr fontId="3"/>
  </si>
  <si>
    <t>1月～12月
累計</t>
    <rPh sb="1" eb="2">
      <t>ガツ</t>
    </rPh>
    <rPh sb="5" eb="6">
      <t>ガツ</t>
    </rPh>
    <rPh sb="7" eb="9">
      <t>ルイケイ</t>
    </rPh>
    <phoneticPr fontId="3"/>
  </si>
  <si>
    <t>前年</t>
    <rPh sb="0" eb="2">
      <t>ゼンネン</t>
    </rPh>
    <phoneticPr fontId="3"/>
  </si>
  <si>
    <t>前年
同期比</t>
    <rPh sb="3" eb="5">
      <t>ドウキ</t>
    </rPh>
    <rPh sb="5" eb="6">
      <t>ヒ</t>
    </rPh>
    <phoneticPr fontId="3"/>
  </si>
  <si>
    <t>東京</t>
    <rPh sb="0" eb="2">
      <t>トウキョウ</t>
    </rPh>
    <phoneticPr fontId="3"/>
  </si>
  <si>
    <t>伊丹</t>
    <rPh sb="0" eb="2">
      <t>イタミ</t>
    </rPh>
    <phoneticPr fontId="3"/>
  </si>
  <si>
    <t>関西</t>
    <rPh sb="0" eb="2">
      <t>カンサイ</t>
    </rPh>
    <phoneticPr fontId="3"/>
  </si>
  <si>
    <t>神戸</t>
    <rPh sb="0" eb="2">
      <t>コウベ</t>
    </rPh>
    <phoneticPr fontId="3"/>
  </si>
  <si>
    <t>福岡</t>
    <rPh sb="0" eb="2">
      <t>フクオカ</t>
    </rPh>
    <phoneticPr fontId="3"/>
  </si>
  <si>
    <t>北九州</t>
    <rPh sb="0" eb="3">
      <t>キタキュウシュウ</t>
    </rPh>
    <phoneticPr fontId="3"/>
  </si>
  <si>
    <t>名古屋</t>
    <rPh sb="0" eb="3">
      <t>ナゴヤ</t>
    </rPh>
    <phoneticPr fontId="3"/>
  </si>
  <si>
    <t>札幌</t>
    <rPh sb="0" eb="2">
      <t>サッポロ</t>
    </rPh>
    <phoneticPr fontId="3"/>
  </si>
  <si>
    <t>鹿児島</t>
    <rPh sb="0" eb="3">
      <t>カゴシマ</t>
    </rPh>
    <phoneticPr fontId="3"/>
  </si>
  <si>
    <t>仙台</t>
    <rPh sb="0" eb="2">
      <t>センダイ</t>
    </rPh>
    <phoneticPr fontId="3"/>
  </si>
  <si>
    <t>福島</t>
    <rPh sb="0" eb="2">
      <t>フクシマ</t>
    </rPh>
    <phoneticPr fontId="3"/>
  </si>
  <si>
    <t>新潟</t>
    <rPh sb="0" eb="2">
      <t>ニイガタ</t>
    </rPh>
    <phoneticPr fontId="3"/>
  </si>
  <si>
    <t>静岡</t>
    <rPh sb="0" eb="2">
      <t>シズオカ</t>
    </rPh>
    <phoneticPr fontId="3"/>
  </si>
  <si>
    <t>富山</t>
    <rPh sb="0" eb="2">
      <t>トヤマ</t>
    </rPh>
    <phoneticPr fontId="3"/>
  </si>
  <si>
    <t>小松</t>
    <rPh sb="0" eb="2">
      <t>コマツ</t>
    </rPh>
    <phoneticPr fontId="3"/>
  </si>
  <si>
    <t>岡山</t>
    <rPh sb="0" eb="2">
      <t>オカヤマ</t>
    </rPh>
    <phoneticPr fontId="3"/>
  </si>
  <si>
    <t>広島</t>
    <rPh sb="0" eb="2">
      <t>ヒロシマ</t>
    </rPh>
    <phoneticPr fontId="3"/>
  </si>
  <si>
    <t>高松</t>
    <rPh sb="0" eb="2">
      <t>タカマツ</t>
    </rPh>
    <phoneticPr fontId="3"/>
  </si>
  <si>
    <t>松山</t>
    <rPh sb="0" eb="2">
      <t>マツヤマ</t>
    </rPh>
    <phoneticPr fontId="3"/>
  </si>
  <si>
    <t>高知</t>
    <rPh sb="0" eb="2">
      <t>コウチ</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</si>
  <si>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</si>
  <si>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</si>
  <si>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</si>
  <si>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</si>
  <si>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茨城</t>
    <rPh sb="0" eb="2">
      <t>イバラキ</t>
    </rPh>
    <phoneticPr fontId="3"/>
  </si>
  <si>
    <t>外国</t>
    <rPh sb="0" eb="2">
      <t>ガイコク</t>
    </rPh>
    <phoneticPr fontId="3"/>
  </si>
  <si>
    <t>当月
構成比</t>
    <rPh sb="0" eb="1">
      <t>トウ</t>
    </rPh>
    <rPh sb="1" eb="2">
      <t>ツキ</t>
    </rPh>
    <rPh sb="3" eb="6">
      <t>コウセイヒ</t>
    </rPh>
    <phoneticPr fontId="3"/>
  </si>
  <si>
    <t>今年度
構成比</t>
    <rPh sb="0" eb="3">
      <t>コンネンド</t>
    </rPh>
    <rPh sb="4" eb="7">
      <t>コウセイヒ</t>
    </rPh>
    <phoneticPr fontId="3"/>
  </si>
  <si>
    <t>今年
構成比</t>
    <rPh sb="0" eb="2">
      <t>コトシ</t>
    </rPh>
    <rPh sb="3" eb="6">
      <t>コウセイヒ</t>
    </rPh>
    <phoneticPr fontId="3"/>
  </si>
  <si>
    <t>１　国内客には、沖縄県居住者は含まない。本土経由で来県する外国客は含む。</t>
    <phoneticPr fontId="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</si>
  <si>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3"/>
  </si>
  <si>
    <r>
      <t>参考値　</t>
    </r>
    <r>
      <rPr>
        <u/>
        <sz val="10"/>
        <rFont val="ＭＳ Ｐゴシック"/>
        <family val="3"/>
        <charset val="128"/>
      </rPr>
      <t>FSC・LCC内訳</t>
    </r>
    <rPh sb="0" eb="2">
      <t>サンコウ</t>
    </rPh>
    <rPh sb="2" eb="3">
      <t>チ</t>
    </rPh>
    <rPh sb="11" eb="13">
      <t>ウチワケ</t>
    </rPh>
    <phoneticPr fontId="3"/>
  </si>
  <si>
    <t>羽田</t>
    <rPh sb="0" eb="2">
      <t>ハネダ</t>
    </rPh>
    <phoneticPr fontId="3"/>
  </si>
  <si>
    <t>成田</t>
    <rPh sb="0" eb="2">
      <t>ナリタ</t>
    </rPh>
    <phoneticPr fontId="3"/>
  </si>
  <si>
    <t>FSC</t>
    <phoneticPr fontId="3"/>
  </si>
  <si>
    <t>LCC</t>
    <phoneticPr fontId="3"/>
  </si>
  <si>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</si>
  <si>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3"/>
  </si>
  <si>
    <t>外国人総数</t>
    <rPh sb="0" eb="2">
      <t>ガイコク</t>
    </rPh>
    <rPh sb="2" eb="3">
      <t>ジン</t>
    </rPh>
    <rPh sb="3" eb="5">
      <t>ソウスウ</t>
    </rPh>
    <phoneticPr fontId="3"/>
  </si>
  <si>
    <t>台湾</t>
    <rPh sb="0" eb="2">
      <t>タイワン</t>
    </rPh>
    <phoneticPr fontId="13"/>
  </si>
  <si>
    <t>韓国</t>
    <rPh sb="0" eb="2">
      <t>カンコク</t>
    </rPh>
    <phoneticPr fontId="13"/>
  </si>
  <si>
    <t>中国本土</t>
    <rPh sb="0" eb="4">
      <t>チュウゴクホンド</t>
    </rPh>
    <phoneticPr fontId="13"/>
  </si>
  <si>
    <t>香港</t>
    <rPh sb="0" eb="2">
      <t>ホンコン</t>
    </rPh>
    <phoneticPr fontId="13"/>
  </si>
  <si>
    <t>アメリカ</t>
    <phoneticPr fontId="13"/>
  </si>
  <si>
    <t>フランス</t>
    <phoneticPr fontId="13"/>
  </si>
  <si>
    <t>タイ</t>
    <phoneticPr fontId="13"/>
  </si>
  <si>
    <t>シンガポール</t>
    <phoneticPr fontId="13"/>
  </si>
  <si>
    <t>マレーシア</t>
    <phoneticPr fontId="13"/>
  </si>
  <si>
    <t>インドネシア</t>
    <phoneticPr fontId="13"/>
  </si>
  <si>
    <t>　　②イギリス・フランスは、平成22年４月から集計を始めた。</t>
    <rPh sb="14" eb="16">
      <t>ヘイセイ</t>
    </rPh>
    <rPh sb="18" eb="19">
      <t>ネン</t>
    </rPh>
    <rPh sb="20" eb="21">
      <t>ガツ</t>
    </rPh>
    <rPh sb="23" eb="25">
      <t>シュウケイ</t>
    </rPh>
    <rPh sb="26" eb="27">
      <t>ハジ</t>
    </rPh>
    <phoneticPr fontId="3"/>
  </si>
  <si>
    <t>　　③タイ、シンガポール、マレーシアは、平成23年４月から集計を始めた。</t>
    <rPh sb="20" eb="22">
      <t>ヘイセイ</t>
    </rPh>
    <rPh sb="24" eb="25">
      <t>ネン</t>
    </rPh>
    <rPh sb="26" eb="27">
      <t>ガツ</t>
    </rPh>
    <rPh sb="29" eb="31">
      <t>シュウケイ</t>
    </rPh>
    <rPh sb="32" eb="33">
      <t>ハジ</t>
    </rPh>
    <phoneticPr fontId="3"/>
  </si>
  <si>
    <t>　　④インドネシアは、平成24年11月から集計を始めた。</t>
    <rPh sb="11" eb="13">
      <t>ヘイセイ</t>
    </rPh>
    <rPh sb="15" eb="16">
      <t>ネン</t>
    </rPh>
    <rPh sb="18" eb="19">
      <t>ガツ</t>
    </rPh>
    <rPh sb="21" eb="23">
      <t>シュウケイ</t>
    </rPh>
    <rPh sb="24" eb="25">
      <t>ハジ</t>
    </rPh>
    <phoneticPr fontId="3"/>
  </si>
  <si>
    <t>24/23年度</t>
    <rPh sb="6" eb="7">
      <t>ド</t>
    </rPh>
    <phoneticPr fontId="18"/>
  </si>
  <si>
    <t>25/24年度</t>
    <rPh sb="6" eb="7">
      <t>ド</t>
    </rPh>
    <phoneticPr fontId="18"/>
  </si>
  <si>
    <t>第１表　入域観光客数</t>
    <rPh sb="4" eb="5">
      <t>ニュウ</t>
    </rPh>
    <rPh sb="5" eb="6">
      <t>イキ</t>
    </rPh>
    <rPh sb="6" eb="9">
      <t>カンコウキャク</t>
    </rPh>
    <rPh sb="9" eb="10">
      <t>スウ</t>
    </rPh>
    <phoneticPr fontId="3"/>
  </si>
  <si>
    <t>外国</t>
    <phoneticPr fontId="3"/>
  </si>
  <si>
    <t>26年4月</t>
  </si>
  <si>
    <t>増減数</t>
    <phoneticPr fontId="3"/>
  </si>
  <si>
    <t>【参考】外国客のうち、乗務員等：</t>
    <rPh sb="1" eb="3">
      <t>サンコウ</t>
    </rPh>
    <rPh sb="4" eb="6">
      <t>ガイコク</t>
    </rPh>
    <rPh sb="6" eb="7">
      <t>キャク</t>
    </rPh>
    <rPh sb="11" eb="14">
      <t>ジョウムイン</t>
    </rPh>
    <rPh sb="14" eb="15">
      <t>トウ</t>
    </rPh>
    <phoneticPr fontId="3"/>
  </si>
  <si>
    <t>空路</t>
    <rPh sb="0" eb="2">
      <t>クウロ</t>
    </rPh>
    <phoneticPr fontId="3"/>
  </si>
  <si>
    <t>海路</t>
    <rPh sb="0" eb="2">
      <t>カイロ</t>
    </rPh>
    <phoneticPr fontId="3"/>
  </si>
  <si>
    <t>第２表　航路別入域観光客数</t>
    <phoneticPr fontId="3"/>
  </si>
  <si>
    <t>第３表　国籍別入域観光客数</t>
    <rPh sb="4" eb="6">
      <t>コクセキ</t>
    </rPh>
    <rPh sb="6" eb="7">
      <t>ベツ</t>
    </rPh>
    <phoneticPr fontId="3"/>
  </si>
  <si>
    <t>　　⑤乗務員等は、「その他」に一括計上している。</t>
    <rPh sb="3" eb="6">
      <t>ジョウムイン</t>
    </rPh>
    <rPh sb="6" eb="7">
      <t>トウ</t>
    </rPh>
    <rPh sb="12" eb="13">
      <t>タ</t>
    </rPh>
    <rPh sb="15" eb="17">
      <t>イッカツ</t>
    </rPh>
    <rPh sb="17" eb="19">
      <t>ケイジョウ</t>
    </rPh>
    <phoneticPr fontId="3"/>
  </si>
  <si>
    <t>26年5月</t>
  </si>
  <si>
    <t>26年6月</t>
  </si>
  <si>
    <t>26年7月</t>
  </si>
  <si>
    <t>26年8月</t>
  </si>
  <si>
    <t>26年9月</t>
  </si>
  <si>
    <t>26年10月</t>
  </si>
  <si>
    <t>26年11月</t>
  </si>
  <si>
    <t>26年12月</t>
  </si>
  <si>
    <t>27年1月</t>
  </si>
  <si>
    <t>27年2月</t>
  </si>
  <si>
    <t>27年3月</t>
  </si>
  <si>
    <t>26/25年度</t>
    <rPh sb="6" eb="7">
      <t>ド</t>
    </rPh>
    <phoneticPr fontId="18"/>
  </si>
  <si>
    <t>-</t>
    <phoneticPr fontId="18"/>
  </si>
  <si>
    <t>-</t>
    <phoneticPr fontId="13"/>
  </si>
  <si>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3"/>
  </si>
  <si>
    <t>平成27年度</t>
    <rPh sb="0" eb="2">
      <t>ヘイセイ</t>
    </rPh>
    <rPh sb="4" eb="5">
      <t>ネン</t>
    </rPh>
    <rPh sb="5" eb="6">
      <t>ド</t>
    </rPh>
    <phoneticPr fontId="2"/>
  </si>
  <si>
    <t>27年4月</t>
  </si>
  <si>
    <t>27年5月</t>
  </si>
  <si>
    <t>27年6月</t>
  </si>
  <si>
    <t>27年7月</t>
  </si>
  <si>
    <t>27年8月</t>
  </si>
  <si>
    <t>27年9月</t>
  </si>
  <si>
    <t>4月～9月
累計</t>
    <rPh sb="1" eb="2">
      <t>ガツ</t>
    </rPh>
    <rPh sb="4" eb="5">
      <t>ガツ</t>
    </rPh>
    <rPh sb="6" eb="8">
      <t>ルイケイ</t>
    </rPh>
    <phoneticPr fontId="3"/>
  </si>
  <si>
    <t>1月～9月
累計</t>
    <rPh sb="1" eb="2">
      <t>ガツ</t>
    </rPh>
    <rPh sb="4" eb="5">
      <t>ガツ</t>
    </rPh>
    <rPh sb="6" eb="8">
      <t>ルイケイ</t>
    </rPh>
    <phoneticPr fontId="3"/>
  </si>
  <si>
    <t>27年10月</t>
  </si>
  <si>
    <t>4月～10月
累計</t>
    <rPh sb="1" eb="2">
      <t>ガツ</t>
    </rPh>
    <rPh sb="5" eb="6">
      <t>ガツ</t>
    </rPh>
    <rPh sb="7" eb="9">
      <t>ルイケイ</t>
    </rPh>
    <phoneticPr fontId="3"/>
  </si>
  <si>
    <t>1月～10月
累計</t>
    <rPh sb="1" eb="2">
      <t>ガツ</t>
    </rPh>
    <rPh sb="5" eb="6">
      <t>ガツ</t>
    </rPh>
    <rPh sb="7" eb="9">
      <t>ルイケイ</t>
    </rPh>
    <phoneticPr fontId="3"/>
  </si>
  <si>
    <t>27年11月</t>
  </si>
  <si>
    <t>4月～11月
累計</t>
    <rPh sb="1" eb="2">
      <t>ガツ</t>
    </rPh>
    <rPh sb="5" eb="6">
      <t>ガツ</t>
    </rPh>
    <rPh sb="7" eb="9">
      <t>ルイケイ</t>
    </rPh>
    <phoneticPr fontId="3"/>
  </si>
  <si>
    <t>1月～11月
累計</t>
    <rPh sb="1" eb="2">
      <t>ガツ</t>
    </rPh>
    <rPh sb="5" eb="6">
      <t>ガツ</t>
    </rPh>
    <rPh sb="7" eb="9">
      <t>ルイケイ</t>
    </rPh>
    <phoneticPr fontId="3"/>
  </si>
  <si>
    <t>27年12月</t>
  </si>
  <si>
    <t>4月～12月
累計</t>
    <rPh sb="1" eb="2">
      <t>ガツ</t>
    </rPh>
    <rPh sb="5" eb="6">
      <t>ガツ</t>
    </rPh>
    <rPh sb="7" eb="9">
      <t>ルイケイ</t>
    </rPh>
    <phoneticPr fontId="3"/>
  </si>
  <si>
    <t>28年1月</t>
  </si>
  <si>
    <t>4月～1月
累計</t>
    <rPh sb="1" eb="2">
      <t>ガツ</t>
    </rPh>
    <rPh sb="4" eb="5">
      <t>ガツ</t>
    </rPh>
    <rPh sb="6" eb="8">
      <t>ルイケイ</t>
    </rPh>
    <phoneticPr fontId="3"/>
  </si>
  <si>
    <t>1月～
累計</t>
    <rPh sb="1" eb="2">
      <t>ガツ</t>
    </rPh>
    <rPh sb="4" eb="6">
      <t>ルイケイ</t>
    </rPh>
    <phoneticPr fontId="3"/>
  </si>
  <si>
    <t>28年2月</t>
  </si>
  <si>
    <t>4月～2月
累計</t>
    <rPh sb="1" eb="2">
      <t>ガツ</t>
    </rPh>
    <rPh sb="4" eb="5">
      <t>ガツ</t>
    </rPh>
    <rPh sb="6" eb="8">
      <t>ルイケイ</t>
    </rPh>
    <phoneticPr fontId="3"/>
  </si>
  <si>
    <t>1月～2月
累計</t>
    <rPh sb="1" eb="2">
      <t>ガツ</t>
    </rPh>
    <rPh sb="4" eb="5">
      <t>ガツ</t>
    </rPh>
    <rPh sb="6" eb="8">
      <t>ルイケイ</t>
    </rPh>
    <phoneticPr fontId="3"/>
  </si>
  <si>
    <t>28年3月</t>
  </si>
  <si>
    <t>1月～3月
累計</t>
    <rPh sb="1" eb="2">
      <t>ガツ</t>
    </rPh>
    <rPh sb="4" eb="5">
      <t>ガツ</t>
    </rPh>
    <rPh sb="6" eb="8">
      <t>ルイケイ</t>
    </rPh>
    <phoneticPr fontId="3"/>
  </si>
  <si>
    <t>27/26年度</t>
    <rPh sb="6" eb="7">
      <t>ド</t>
    </rPh>
    <phoneticPr fontId="18"/>
  </si>
  <si>
    <r>
      <t>　　①外国人については入国管理局の資料に基づき沖縄県が推計。</t>
    </r>
    <r>
      <rPr>
        <sz val="10"/>
        <color rgb="FFFF0000"/>
        <rFont val="ＭＳ Ｐゴシック"/>
        <family val="3"/>
        <charset val="128"/>
      </rPr>
      <t>乗務員等を含む。</t>
    </r>
    <rPh sb="30" eb="33">
      <t>ジョウムイン</t>
    </rPh>
    <rPh sb="33" eb="34">
      <t>トウ</t>
    </rPh>
    <rPh sb="35" eb="36">
      <t>フク</t>
    </rPh>
    <phoneticPr fontId="3"/>
  </si>
  <si>
    <r>
      <t>　　また、外国人については福岡入国管理局那覇支局の資料に基づき沖縄県が推計。</t>
    </r>
    <r>
      <rPr>
        <sz val="9"/>
        <color rgb="FFFF0000"/>
        <rFont val="ＭＳ Ｐゴシック"/>
        <family val="3"/>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3"/>
  </si>
  <si>
    <t>月別入域観光客数の推移（平成23年度～平成27年度）</t>
    <rPh sb="17" eb="18">
      <t>ド</t>
    </rPh>
    <rPh sb="24" eb="25">
      <t>ド</t>
    </rPh>
    <phoneticPr fontId="18"/>
  </si>
  <si>
    <t>-</t>
    <phoneticPr fontId="3"/>
  </si>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</sst>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0;[Red]&quot;△&quot;#,##0"/>
    <numFmt numFmtId="178" formatCode="\(#,##0\)"/>
    <numFmt numFmtId="179" formatCode="#,##0.0;[Red]&quot;△&quot;#,##0.0"/>
    <numFmt numFmtId="180" formatCode="&quot;+&quot;#,##0;[Red]&quot;△&quot;#,##0"/>
    <numFmt numFmtId="181" formatCode="0.0%"/>
    <numFmt numFmtId="182" formatCode="&quot;平成&quot;0&quot;年度&quot;"/>
    <numFmt numFmtId="183" formatCode="0&quot;月&quot;"/>
    <numFmt numFmtId="184" formatCode="#,##0.0_ "/>
    <numFmt numFmtId="185" formatCode="#,##0&quot;人&quot;"/>
    <numFmt numFmtId="186" formatCode="0.0"/>
  </numFmts>
  <fonts count="38">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b/>
      <sz val="12"/>
      <name val="ＭＳ Ｐゴシック"/>
      <family val="3"/>
      <charset val="128"/>
    </font>
    <font>
      <u/>
      <sz val="10"/>
      <name val="ＭＳ Ｐゴシック"/>
      <family val="3"/>
      <charset val="128"/>
    </font>
    <font>
      <sz val="9"/>
      <name val="ＭＳ Ｐゴシック"/>
      <family val="3"/>
      <charset val="128"/>
    </font>
    <font>
      <sz val="20"/>
      <name val="ＭＳ Ｐゴシック"/>
      <family val="3"/>
      <charset val="128"/>
    </font>
    <font>
      <sz val="10"/>
      <color rgb="FFFF0000"/>
      <name val="ＭＳ Ｐゴシック"/>
      <family val="3"/>
      <charset val="128"/>
    </font>
    <font>
      <sz val="10"/>
      <color indexed="10"/>
      <name val="ＭＳ Ｐゴシック"/>
      <family val="3"/>
      <charset val="128"/>
    </font>
    <font>
      <sz val="9"/>
      <color rgb="FFFF0000"/>
      <name val="ＭＳ Ｐゴシック"/>
      <family val="3"/>
      <charset val="128"/>
    </font>
    <font>
      <sz val="12"/>
      <color theme="1"/>
      <name val="ＭＳ Ｐゴシック"/>
      <family val="3"/>
      <charset val="128"/>
    </font>
    <font>
      <sz val="16"/>
      <name val="ＭＳ Ｐゴシック"/>
      <family val="3"/>
      <charset val="128"/>
    </font>
    <font>
      <u/>
      <sz val="20"/>
      <color theme="10"/>
      <name val="ＭＳ Ｐ明朝"/>
      <family val="1"/>
      <charset val="128"/>
    </font>
    <font>
      <sz val="20"/>
      <color theme="1"/>
      <name val="ＭＳ Ｐ明朝"/>
      <family val="1"/>
      <charset val="128"/>
    </font>
    <font>
      <sz val="20"/>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11"/>
      <name val="明朝"/>
      <family val="3"/>
      <charset val="128"/>
    </font>
    <font>
      <u/>
      <sz val="14"/>
      <color theme="10"/>
      <name val="ＭＳ Ｐ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C99"/>
        <bgColor indexed="64"/>
      </patternFill>
    </fill>
  </fills>
  <borders count="135">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top/>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s>
  <cellStyleXfs count="12">
    <xf numFmtId="0" fontId="0" fillId="0" borderId="0"/>
    <xf numFmtId="0" fontId="1" fillId="0" borderId="0">
      <alignment vertical="center"/>
    </xf>
    <xf numFmtId="0" fontId="5" fillId="0" borderId="0" applyNumberFormat="0" applyFill="0" applyBorder="0" applyAlignment="0" applyProtection="0"/>
    <xf numFmtId="0" fontId="7" fillId="0" borderId="0"/>
    <xf numFmtId="38" fontId="6" fillId="0" borderId="0" applyFont="0" applyFill="0" applyBorder="0" applyAlignment="0" applyProtection="0"/>
    <xf numFmtId="38" fontId="15"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38" fontId="36" fillId="0" borderId="0" applyFont="0" applyFill="0" applyBorder="0" applyAlignment="0" applyProtection="0"/>
    <xf numFmtId="0" fontId="1" fillId="0" borderId="0">
      <alignment vertical="center"/>
    </xf>
  </cellStyleXfs>
  <cellXfs count="425">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12" fillId="0" borderId="0" xfId="0" applyFont="1" applyBorder="1" applyAlignment="1">
      <alignment horizontal="left" vertical="center"/>
    </xf>
    <xf numFmtId="0" fontId="8" fillId="2" borderId="10" xfId="0" applyFont="1" applyFill="1" applyBorder="1" applyAlignment="1">
      <alignment horizontal="center" vertical="center"/>
    </xf>
    <xf numFmtId="0" fontId="8" fillId="0" borderId="3" xfId="0" applyFont="1" applyBorder="1"/>
    <xf numFmtId="0" fontId="9" fillId="0" borderId="15" xfId="2" applyFont="1" applyBorder="1" applyAlignment="1">
      <alignment horizontal="center" vertical="center"/>
    </xf>
    <xf numFmtId="0" fontId="8" fillId="2" borderId="14" xfId="0" applyFont="1" applyFill="1" applyBorder="1" applyAlignment="1">
      <alignment horizontal="center" vertical="center"/>
    </xf>
    <xf numFmtId="0" fontId="9" fillId="0" borderId="10" xfId="2" applyFont="1" applyBorder="1" applyAlignment="1">
      <alignment horizontal="center" vertical="center"/>
    </xf>
    <xf numFmtId="0" fontId="19" fillId="0" borderId="0" xfId="6" applyFont="1" applyFill="1" applyAlignment="1">
      <alignment vertical="center"/>
    </xf>
    <xf numFmtId="0" fontId="11" fillId="0" borderId="16" xfId="0" applyNumberFormat="1" applyFont="1" applyFill="1" applyBorder="1" applyAlignment="1" applyProtection="1">
      <alignment horizontal="distributed" vertical="center" shrinkToFit="1"/>
      <protection locked="0"/>
    </xf>
    <xf numFmtId="180" fontId="4" fillId="0" borderId="11" xfId="0" applyNumberFormat="1" applyFont="1" applyFill="1" applyBorder="1" applyAlignment="1" applyProtection="1">
      <alignment horizontal="right" vertical="center" shrinkToFit="1"/>
      <protection locked="0"/>
    </xf>
    <xf numFmtId="181" fontId="4" fillId="0" borderId="12" xfId="0" applyNumberFormat="1" applyFont="1" applyFill="1" applyBorder="1" applyAlignment="1">
      <alignment horizontal="right" vertical="center" shrinkToFit="1"/>
    </xf>
    <xf numFmtId="181" fontId="4" fillId="0" borderId="67" xfId="0" applyNumberFormat="1" applyFont="1" applyFill="1" applyBorder="1" applyAlignment="1">
      <alignment horizontal="right" vertical="center" shrinkToFit="1"/>
    </xf>
    <xf numFmtId="176" fontId="4" fillId="0" borderId="88" xfId="0" applyNumberFormat="1" applyFont="1" applyFill="1" applyBorder="1" applyAlignment="1">
      <alignment horizontal="right" vertical="center" shrinkToFit="1"/>
    </xf>
    <xf numFmtId="181" fontId="4" fillId="0" borderId="92" xfId="0" applyNumberFormat="1" applyFont="1" applyFill="1" applyBorder="1" applyAlignment="1">
      <alignment horizontal="right" vertical="center" shrinkToFit="1"/>
    </xf>
    <xf numFmtId="0" fontId="11" fillId="0" borderId="60" xfId="0" applyNumberFormat="1" applyFont="1" applyFill="1" applyBorder="1" applyAlignment="1">
      <alignment horizontal="center" vertical="center" shrinkToFit="1"/>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pplyProtection="1">
      <alignment horizontal="distributed" vertical="center" shrinkToFit="1"/>
      <protection locked="0"/>
    </xf>
    <xf numFmtId="0" fontId="1" fillId="0" borderId="20" xfId="0" applyNumberFormat="1" applyFont="1" applyFill="1" applyBorder="1" applyAlignment="1" applyProtection="1">
      <alignment horizontal="center" vertical="center" shrinkToFit="1"/>
      <protection locked="0"/>
    </xf>
    <xf numFmtId="0" fontId="1" fillId="0" borderId="122" xfId="0" applyNumberFormat="1" applyFont="1" applyFill="1" applyBorder="1" applyAlignment="1">
      <alignment horizontal="center" vertical="center" shrinkToFit="1"/>
    </xf>
    <xf numFmtId="0" fontId="1" fillId="0" borderId="27" xfId="0" applyNumberFormat="1" applyFont="1" applyFill="1" applyBorder="1" applyAlignment="1">
      <alignment horizontal="center" vertical="center" wrapText="1" shrinkToFit="1"/>
    </xf>
    <xf numFmtId="0" fontId="1" fillId="0" borderId="117" xfId="0" applyNumberFormat="1" applyFont="1" applyFill="1" applyBorder="1" applyAlignment="1" applyProtection="1">
      <alignment horizontal="center" vertical="center" shrinkToFit="1"/>
      <protection locked="0"/>
    </xf>
    <xf numFmtId="0" fontId="1" fillId="0" borderId="9" xfId="0" applyNumberFormat="1" applyFont="1" applyFill="1" applyBorder="1" applyAlignment="1">
      <alignment horizontal="center" vertical="center" wrapText="1" shrinkToFit="1"/>
    </xf>
    <xf numFmtId="0" fontId="1" fillId="0" borderId="18" xfId="0" applyNumberFormat="1" applyFont="1" applyFill="1" applyBorder="1" applyAlignment="1" applyProtection="1">
      <alignment horizontal="center" vertical="center" wrapText="1" shrinkToFit="1"/>
      <protection locked="0"/>
    </xf>
    <xf numFmtId="0" fontId="1" fillId="0" borderId="41"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3" xfId="0" applyNumberFormat="1" applyFont="1" applyFill="1" applyBorder="1" applyAlignment="1">
      <alignment horizontal="center" vertical="center" wrapText="1" shrinkToFit="1"/>
    </xf>
    <xf numFmtId="0" fontId="1" fillId="0" borderId="56" xfId="0" applyNumberFormat="1" applyFont="1" applyFill="1" applyBorder="1" applyAlignment="1">
      <alignment horizontal="center" vertical="center" wrapText="1" shrinkToFit="1"/>
    </xf>
    <xf numFmtId="0" fontId="1" fillId="0" borderId="18" xfId="0" applyNumberFormat="1" applyFont="1" applyFill="1" applyBorder="1" applyAlignment="1" applyProtection="1">
      <alignment horizontal="center" vertical="center" wrapText="1"/>
      <protection locked="0"/>
    </xf>
    <xf numFmtId="180" fontId="1" fillId="0" borderId="123" xfId="0" applyNumberFormat="1" applyFont="1" applyFill="1" applyBorder="1" applyAlignment="1" applyProtection="1">
      <alignment horizontal="right" vertical="center" shrinkToFit="1"/>
      <protection locked="0"/>
    </xf>
    <xf numFmtId="180" fontId="1" fillId="0" borderId="7" xfId="0" applyNumberFormat="1" applyFont="1" applyFill="1" applyBorder="1" applyAlignment="1" applyProtection="1">
      <alignment horizontal="right" vertical="center" shrinkToFit="1"/>
      <protection locked="0"/>
    </xf>
    <xf numFmtId="181" fontId="1" fillId="0" borderId="124" xfId="0" applyNumberFormat="1" applyFont="1" applyFill="1" applyBorder="1" applyAlignment="1">
      <alignment horizontal="right" vertical="center" shrinkToFit="1"/>
    </xf>
    <xf numFmtId="181" fontId="1" fillId="0" borderId="26" xfId="0" applyNumberFormat="1" applyFont="1" applyFill="1" applyBorder="1" applyAlignment="1">
      <alignment horizontal="right" vertical="center" shrinkToFit="1"/>
    </xf>
    <xf numFmtId="181" fontId="1" fillId="0" borderId="84" xfId="0" applyNumberFormat="1" applyFont="1" applyFill="1" applyBorder="1" applyAlignment="1">
      <alignment horizontal="right" vertical="center" shrinkToFit="1"/>
    </xf>
    <xf numFmtId="181" fontId="1" fillId="0" borderId="98" xfId="0" applyNumberFormat="1" applyFont="1" applyFill="1" applyBorder="1" applyAlignment="1">
      <alignment horizontal="right" vertical="center" shrinkToFit="1"/>
    </xf>
    <xf numFmtId="176" fontId="1" fillId="0" borderId="89" xfId="0" applyNumberFormat="1" applyFont="1" applyFill="1" applyBorder="1" applyAlignment="1" applyProtection="1">
      <alignment horizontal="right" vertical="center" shrinkToFit="1"/>
    </xf>
    <xf numFmtId="181" fontId="1" fillId="0" borderId="93" xfId="0" applyNumberFormat="1" applyFont="1" applyFill="1" applyBorder="1" applyAlignment="1">
      <alignment horizontal="right" vertical="center" shrinkToFit="1"/>
    </xf>
    <xf numFmtId="181" fontId="1" fillId="0" borderId="113" xfId="0" applyNumberFormat="1" applyFont="1" applyFill="1" applyBorder="1" applyAlignment="1">
      <alignment horizontal="right" vertical="center" shrinkToFit="1"/>
    </xf>
    <xf numFmtId="0" fontId="16" fillId="0" borderId="17" xfId="7" applyNumberFormat="1" applyFont="1" applyFill="1" applyBorder="1" applyAlignment="1">
      <alignment horizontal="left" vertical="center" shrinkToFit="1"/>
    </xf>
    <xf numFmtId="0" fontId="16" fillId="0" borderId="18" xfId="7" applyNumberFormat="1" applyFont="1" applyFill="1" applyBorder="1" applyAlignment="1">
      <alignment horizontal="left" vertical="center" shrinkToFit="1"/>
    </xf>
    <xf numFmtId="0" fontId="17" fillId="0" borderId="19" xfId="7" applyNumberFormat="1" applyFont="1" applyFill="1" applyBorder="1" applyAlignment="1">
      <alignment horizontal="center" vertical="center" shrinkToFit="1"/>
    </xf>
    <xf numFmtId="176" fontId="21" fillId="0" borderId="44" xfId="7" applyNumberFormat="1" applyFont="1" applyFill="1" applyBorder="1" applyAlignment="1">
      <alignment horizontal="right" vertical="center" shrinkToFit="1"/>
    </xf>
    <xf numFmtId="180" fontId="21" fillId="0" borderId="2" xfId="7" applyNumberFormat="1" applyFont="1" applyFill="1" applyBorder="1" applyAlignment="1">
      <alignment horizontal="right" vertical="center" shrinkToFit="1"/>
    </xf>
    <xf numFmtId="181" fontId="21" fillId="0" borderId="8" xfId="7" applyNumberFormat="1" applyFont="1" applyFill="1" applyBorder="1" applyAlignment="1">
      <alignment horizontal="right" vertical="center" shrinkToFit="1"/>
    </xf>
    <xf numFmtId="176" fontId="4" fillId="0" borderId="101" xfId="8" applyNumberFormat="1" applyFont="1" applyFill="1" applyBorder="1" applyAlignment="1">
      <alignment horizontal="right" vertical="center" shrinkToFit="1"/>
    </xf>
    <xf numFmtId="180" fontId="4" fillId="0" borderId="11" xfId="8" applyNumberFormat="1" applyFont="1" applyFill="1" applyBorder="1" applyAlignment="1" applyProtection="1">
      <alignment horizontal="right" vertical="center" shrinkToFit="1"/>
      <protection locked="0"/>
    </xf>
    <xf numFmtId="180" fontId="19" fillId="0" borderId="4" xfId="8" applyNumberFormat="1" applyFont="1" applyFill="1" applyBorder="1" applyAlignment="1" applyProtection="1">
      <alignment horizontal="right" vertical="center" shrinkToFit="1"/>
      <protection locked="0"/>
    </xf>
    <xf numFmtId="180" fontId="19" fillId="0" borderId="5" xfId="8" applyNumberFormat="1" applyFont="1" applyFill="1" applyBorder="1" applyAlignment="1" applyProtection="1">
      <alignment horizontal="right" vertical="center" shrinkToFit="1"/>
      <protection locked="0"/>
    </xf>
    <xf numFmtId="180" fontId="19" fillId="0" borderId="7" xfId="8" applyNumberFormat="1" applyFont="1" applyFill="1" applyBorder="1" applyAlignment="1" applyProtection="1">
      <alignment horizontal="right" vertical="center" shrinkToFit="1"/>
      <protection locked="0"/>
    </xf>
    <xf numFmtId="181" fontId="4" fillId="0" borderId="12" xfId="8" applyNumberFormat="1" applyFont="1" applyFill="1" applyBorder="1" applyAlignment="1">
      <alignment horizontal="right" vertical="center" shrinkToFit="1"/>
    </xf>
    <xf numFmtId="181" fontId="19" fillId="0" borderId="25" xfId="8" applyNumberFormat="1" applyFont="1" applyFill="1" applyBorder="1" applyAlignment="1">
      <alignment horizontal="right" vertical="center" shrinkToFit="1"/>
    </xf>
    <xf numFmtId="181" fontId="19" fillId="0" borderId="125" xfId="8" applyNumberFormat="1" applyFont="1" applyFill="1" applyBorder="1" applyAlignment="1">
      <alignment horizontal="right" vertical="center" shrinkToFit="1"/>
    </xf>
    <xf numFmtId="181" fontId="19" fillId="0" borderId="26" xfId="8" applyNumberFormat="1" applyFont="1" applyFill="1" applyBorder="1" applyAlignment="1">
      <alignment horizontal="right" vertical="center" shrinkToFit="1"/>
    </xf>
    <xf numFmtId="181" fontId="4" fillId="0" borderId="67" xfId="8" applyNumberFormat="1" applyFont="1" applyFill="1" applyBorder="1" applyAlignment="1">
      <alignment horizontal="right" vertical="center" shrinkToFit="1"/>
    </xf>
    <xf numFmtId="181" fontId="19" fillId="0" borderId="85" xfId="8" applyNumberFormat="1" applyFont="1" applyFill="1" applyBorder="1" applyAlignment="1">
      <alignment horizontal="right" vertical="center" shrinkToFit="1"/>
    </xf>
    <xf numFmtId="181" fontId="19" fillId="0" borderId="98" xfId="8" applyNumberFormat="1" applyFont="1" applyFill="1" applyBorder="1" applyAlignment="1">
      <alignment horizontal="right" vertical="center" shrinkToFit="1"/>
    </xf>
    <xf numFmtId="181" fontId="19" fillId="0" borderId="93" xfId="8" applyNumberFormat="1" applyFont="1" applyFill="1" applyBorder="1" applyAlignment="1">
      <alignment horizontal="right" vertical="center" shrinkToFit="1"/>
    </xf>
    <xf numFmtId="181" fontId="19" fillId="0" borderId="94" xfId="8" applyNumberFormat="1" applyFont="1" applyFill="1" applyBorder="1" applyAlignment="1">
      <alignment horizontal="right" vertical="center" shrinkToFit="1"/>
    </xf>
    <xf numFmtId="176" fontId="19" fillId="0" borderId="89" xfId="8" applyNumberFormat="1" applyFont="1" applyFill="1" applyBorder="1" applyAlignment="1" applyProtection="1">
      <alignment horizontal="right" vertical="center" shrinkToFit="1"/>
    </xf>
    <xf numFmtId="176" fontId="19" fillId="0" borderId="116" xfId="8" applyNumberFormat="1" applyFont="1" applyFill="1" applyBorder="1" applyAlignment="1" applyProtection="1">
      <alignment horizontal="right" vertical="center" shrinkToFit="1"/>
    </xf>
    <xf numFmtId="181" fontId="4" fillId="0" borderId="92" xfId="8" applyNumberFormat="1" applyFont="1" applyFill="1" applyBorder="1" applyAlignment="1">
      <alignment horizontal="right" vertical="center" shrinkToFit="1"/>
    </xf>
    <xf numFmtId="176" fontId="19" fillId="0" borderId="43" xfId="8" applyNumberFormat="1" applyFont="1" applyFill="1" applyBorder="1" applyAlignment="1" applyProtection="1">
      <alignment horizontal="right" vertical="center" shrinkToFit="1"/>
    </xf>
    <xf numFmtId="0" fontId="11" fillId="0" borderId="0" xfId="8" applyFont="1" applyFill="1" applyAlignment="1">
      <alignment vertical="center"/>
    </xf>
    <xf numFmtId="0" fontId="19" fillId="0" borderId="0" xfId="8" applyFont="1" applyFill="1" applyAlignment="1">
      <alignment vertical="center"/>
    </xf>
    <xf numFmtId="0" fontId="19" fillId="0" borderId="110" xfId="8" applyFont="1" applyFill="1" applyBorder="1" applyAlignment="1">
      <alignment horizontal="center" vertical="center"/>
    </xf>
    <xf numFmtId="0" fontId="19" fillId="0" borderId="111" xfId="8" applyFont="1" applyFill="1" applyBorder="1" applyAlignment="1">
      <alignment horizontal="center" vertical="center"/>
    </xf>
    <xf numFmtId="55" fontId="19" fillId="0" borderId="112" xfId="8" applyNumberFormat="1" applyFont="1" applyFill="1" applyBorder="1" applyAlignment="1">
      <alignment horizontal="center" vertical="center" shrinkToFit="1"/>
    </xf>
    <xf numFmtId="0" fontId="19" fillId="0" borderId="38" xfId="8" applyNumberFormat="1" applyFont="1" applyFill="1" applyBorder="1" applyAlignment="1">
      <alignment horizontal="center" vertical="center" shrinkToFit="1"/>
    </xf>
    <xf numFmtId="55" fontId="19" fillId="0" borderId="38" xfId="8" applyNumberFormat="1" applyFont="1" applyFill="1" applyBorder="1" applyAlignment="1">
      <alignment horizontal="center" vertical="center"/>
    </xf>
    <xf numFmtId="0" fontId="19" fillId="0" borderId="52" xfId="8" applyFont="1" applyFill="1" applyBorder="1" applyAlignment="1">
      <alignment horizontal="center" vertical="center" wrapText="1"/>
    </xf>
    <xf numFmtId="0" fontId="19" fillId="0" borderId="55" xfId="8" applyFont="1" applyFill="1" applyBorder="1" applyAlignment="1">
      <alignment horizontal="center" vertical="center" wrapText="1"/>
    </xf>
    <xf numFmtId="0" fontId="23" fillId="0" borderId="55" xfId="8" applyFont="1" applyFill="1" applyBorder="1" applyAlignment="1">
      <alignment horizontal="center" vertical="center" wrapText="1"/>
    </xf>
    <xf numFmtId="0" fontId="11" fillId="0" borderId="0" xfId="8" applyFont="1" applyFill="1" applyAlignment="1">
      <alignment horizontal="left" vertical="center" wrapText="1"/>
    </xf>
    <xf numFmtId="177" fontId="19" fillId="0" borderId="73" xfId="8" applyNumberFormat="1" applyFont="1" applyFill="1" applyBorder="1" applyAlignment="1">
      <alignment horizontal="right" vertical="center" shrinkToFit="1"/>
    </xf>
    <xf numFmtId="177" fontId="19" fillId="0" borderId="43" xfId="8" applyNumberFormat="1" applyFont="1" applyFill="1" applyBorder="1" applyAlignment="1">
      <alignment horizontal="right" vertical="center" shrinkToFit="1"/>
    </xf>
    <xf numFmtId="176" fontId="1" fillId="0" borderId="112" xfId="7" applyNumberFormat="1" applyFont="1" applyFill="1" applyBorder="1" applyAlignment="1">
      <alignment horizontal="right" vertical="center" shrinkToFit="1"/>
    </xf>
    <xf numFmtId="176" fontId="1" fillId="0" borderId="100" xfId="7" applyNumberFormat="1" applyFont="1" applyFill="1" applyBorder="1" applyAlignment="1">
      <alignment horizontal="right" vertical="center" shrinkToFit="1"/>
    </xf>
    <xf numFmtId="176" fontId="1" fillId="0" borderId="75" xfId="7" applyNumberFormat="1" applyFont="1" applyFill="1" applyBorder="1" applyAlignment="1">
      <alignment horizontal="right" vertical="center" shrinkToFit="1"/>
    </xf>
    <xf numFmtId="176" fontId="1" fillId="0" borderId="45" xfId="7" applyNumberFormat="1" applyFont="1" applyFill="1" applyBorder="1" applyAlignment="1">
      <alignment horizontal="right" vertical="center" shrinkToFit="1"/>
    </xf>
    <xf numFmtId="176" fontId="1" fillId="0" borderId="44" xfId="7" applyNumberFormat="1" applyFont="1" applyFill="1" applyBorder="1" applyAlignment="1">
      <alignment horizontal="right" vertical="center" shrinkToFit="1"/>
    </xf>
    <xf numFmtId="176" fontId="1" fillId="0" borderId="45" xfId="7" applyNumberFormat="1" applyFont="1" applyFill="1" applyBorder="1" applyAlignment="1" applyProtection="1">
      <alignment horizontal="right" vertical="center" shrinkToFit="1"/>
      <protection locked="0"/>
    </xf>
    <xf numFmtId="180" fontId="1" fillId="0" borderId="4" xfId="7" applyNumberFormat="1" applyFont="1" applyFill="1" applyBorder="1" applyAlignment="1">
      <alignment horizontal="right" vertical="center" shrinkToFit="1"/>
    </xf>
    <xf numFmtId="180" fontId="1" fillId="0" borderId="2" xfId="7" applyNumberFormat="1" applyFont="1" applyFill="1" applyBorder="1" applyAlignment="1">
      <alignment horizontal="right" vertical="center" shrinkToFit="1"/>
    </xf>
    <xf numFmtId="180" fontId="1" fillId="0" borderId="3" xfId="7" applyNumberFormat="1" applyFont="1" applyFill="1" applyBorder="1" applyAlignment="1">
      <alignment horizontal="right" vertical="center" shrinkToFit="1"/>
    </xf>
    <xf numFmtId="180" fontId="1" fillId="0" borderId="7" xfId="7" applyNumberFormat="1" applyFont="1" applyFill="1" applyBorder="1" applyAlignment="1">
      <alignment horizontal="right" vertical="center" shrinkToFit="1"/>
    </xf>
    <xf numFmtId="181" fontId="1" fillId="0" borderId="119" xfId="7" applyNumberFormat="1" applyFont="1" applyFill="1" applyBorder="1" applyAlignment="1">
      <alignment horizontal="right" vertical="center" shrinkToFit="1"/>
    </xf>
    <xf numFmtId="181" fontId="1" fillId="0" borderId="8" xfId="7" applyNumberFormat="1" applyFont="1" applyFill="1" applyBorder="1" applyAlignment="1">
      <alignment horizontal="right" vertical="center" shrinkToFit="1"/>
    </xf>
    <xf numFmtId="181" fontId="1" fillId="0" borderId="1" xfId="7" applyNumberFormat="1" applyFont="1" applyFill="1" applyBorder="1" applyAlignment="1">
      <alignment horizontal="right" vertical="center" shrinkToFit="1"/>
    </xf>
    <xf numFmtId="181" fontId="1" fillId="0" borderId="118" xfId="7" applyNumberFormat="1" applyFont="1" applyFill="1" applyBorder="1" applyAlignment="1">
      <alignment horizontal="right" vertical="center" shrinkToFit="1"/>
    </xf>
    <xf numFmtId="176" fontId="1" fillId="0" borderId="42" xfId="7" applyNumberFormat="1" applyFont="1" applyFill="1" applyBorder="1" applyAlignment="1">
      <alignment horizontal="right" vertical="center" shrinkToFit="1"/>
    </xf>
    <xf numFmtId="176" fontId="1" fillId="0" borderId="46" xfId="7" applyNumberFormat="1" applyFont="1" applyFill="1" applyBorder="1" applyAlignment="1">
      <alignment horizontal="right" vertical="center" shrinkToFit="1"/>
    </xf>
    <xf numFmtId="176" fontId="1" fillId="0" borderId="33" xfId="7" applyNumberFormat="1" applyFont="1" applyFill="1" applyBorder="1" applyAlignment="1">
      <alignment horizontal="right" vertical="center" shrinkToFit="1"/>
    </xf>
    <xf numFmtId="176" fontId="1" fillId="0" borderId="32" xfId="7" applyNumberFormat="1" applyFont="1" applyFill="1" applyBorder="1" applyAlignment="1">
      <alignment horizontal="right" vertical="center" shrinkToFit="1"/>
    </xf>
    <xf numFmtId="176" fontId="4" fillId="0" borderId="70" xfId="8" applyNumberFormat="1" applyFont="1" applyFill="1" applyBorder="1" applyAlignment="1">
      <alignment horizontal="right" vertical="center" shrinkToFit="1"/>
    </xf>
    <xf numFmtId="176" fontId="4" fillId="0" borderId="70" xfId="0" applyNumberFormat="1" applyFont="1" applyFill="1" applyBorder="1" applyAlignment="1">
      <alignment horizontal="right" vertical="center" shrinkToFit="1"/>
    </xf>
    <xf numFmtId="3" fontId="1" fillId="0" borderId="42" xfId="0" applyNumberFormat="1" applyFont="1" applyFill="1" applyBorder="1" applyAlignment="1">
      <alignment vertical="center" shrinkToFit="1"/>
    </xf>
    <xf numFmtId="3" fontId="1" fillId="0" borderId="83" xfId="0" applyNumberFormat="1" applyFont="1" applyFill="1" applyBorder="1" applyAlignment="1">
      <alignment vertical="center" shrinkToFit="1"/>
    </xf>
    <xf numFmtId="176" fontId="1" fillId="0" borderId="43" xfId="0" applyNumberFormat="1" applyFont="1" applyFill="1" applyBorder="1" applyAlignment="1" applyProtection="1">
      <alignment horizontal="right" vertical="center" shrinkToFit="1"/>
    </xf>
    <xf numFmtId="0" fontId="19" fillId="0" borderId="0" xfId="6" applyNumberFormat="1" applyFont="1" applyFill="1" applyAlignment="1">
      <alignment vertical="center" shrinkToFit="1"/>
    </xf>
    <xf numFmtId="0" fontId="19" fillId="0" borderId="0" xfId="6" applyFont="1" applyFill="1" applyAlignment="1">
      <alignment vertical="center" shrinkToFit="1"/>
    </xf>
    <xf numFmtId="0" fontId="19" fillId="0" borderId="0" xfId="6" applyNumberFormat="1" applyFont="1" applyFill="1" applyAlignment="1">
      <alignment horizontal="right" vertical="center" shrinkToFit="1"/>
    </xf>
    <xf numFmtId="0" fontId="19" fillId="0" borderId="12" xfId="6" applyNumberFormat="1" applyFont="1" applyFill="1" applyBorder="1" applyAlignment="1">
      <alignment horizontal="center" vertical="center" shrinkToFit="1"/>
    </xf>
    <xf numFmtId="0" fontId="19" fillId="0" borderId="0" xfId="6" applyNumberFormat="1" applyFont="1" applyFill="1" applyAlignment="1" applyProtection="1">
      <alignment horizontal="right" vertical="center"/>
      <protection locked="0"/>
    </xf>
    <xf numFmtId="3" fontId="19" fillId="0" borderId="0" xfId="6" applyNumberFormat="1" applyFont="1" applyFill="1" applyAlignment="1" applyProtection="1">
      <alignment vertical="center"/>
      <protection locked="0"/>
    </xf>
    <xf numFmtId="3" fontId="11" fillId="0" borderId="13" xfId="9" applyNumberFormat="1" applyFont="1" applyFill="1" applyBorder="1" applyAlignment="1">
      <alignment vertical="center" shrinkToFit="1"/>
    </xf>
    <xf numFmtId="183" fontId="11" fillId="0" borderId="107" xfId="9" applyNumberFormat="1" applyFont="1" applyFill="1" applyBorder="1" applyAlignment="1">
      <alignment horizontal="center" vertical="center" shrinkToFit="1"/>
    </xf>
    <xf numFmtId="183" fontId="11" fillId="0" borderId="109" xfId="9" applyNumberFormat="1" applyFont="1" applyFill="1" applyBorder="1" applyAlignment="1">
      <alignment horizontal="center" vertical="center" shrinkToFit="1"/>
    </xf>
    <xf numFmtId="183" fontId="11" fillId="0" borderId="108" xfId="9" applyNumberFormat="1" applyFont="1" applyFill="1" applyBorder="1" applyAlignment="1">
      <alignment horizontal="center" vertical="center" shrinkToFit="1"/>
    </xf>
    <xf numFmtId="3" fontId="11" fillId="0" borderId="10" xfId="9" applyNumberFormat="1" applyFont="1" applyFill="1" applyBorder="1" applyAlignment="1">
      <alignment horizontal="center" vertical="center" shrinkToFit="1"/>
    </xf>
    <xf numFmtId="182" fontId="11" fillId="0" borderId="72" xfId="9" applyNumberFormat="1" applyFont="1" applyFill="1" applyBorder="1" applyAlignment="1">
      <alignment horizontal="center" vertical="center" shrinkToFit="1"/>
    </xf>
    <xf numFmtId="182" fontId="11" fillId="0" borderId="78" xfId="9" applyNumberFormat="1" applyFont="1" applyFill="1" applyBorder="1" applyAlignment="1">
      <alignment horizontal="center" vertical="center" shrinkToFit="1"/>
    </xf>
    <xf numFmtId="176" fontId="1" fillId="0" borderId="64" xfId="7" applyNumberFormat="1" applyFont="1" applyFill="1" applyBorder="1" applyAlignment="1">
      <alignment horizontal="right" vertical="center" shrinkToFit="1"/>
    </xf>
    <xf numFmtId="176" fontId="1" fillId="0" borderId="96" xfId="7" applyNumberFormat="1" applyFont="1" applyFill="1" applyBorder="1" applyAlignment="1">
      <alignment horizontal="right" vertical="center" shrinkToFit="1"/>
    </xf>
    <xf numFmtId="176" fontId="1" fillId="0" borderId="91" xfId="7" applyNumberFormat="1" applyFont="1" applyFill="1" applyBorder="1" applyAlignment="1">
      <alignment horizontal="right" vertical="center" shrinkToFit="1"/>
    </xf>
    <xf numFmtId="176" fontId="1" fillId="0" borderId="91" xfId="7" applyNumberFormat="1" applyFont="1" applyFill="1" applyBorder="1" applyAlignment="1" applyProtection="1">
      <alignment horizontal="right" vertical="center" shrinkToFit="1"/>
      <protection locked="0"/>
    </xf>
    <xf numFmtId="176" fontId="1" fillId="0" borderId="88" xfId="7" applyNumberFormat="1" applyFont="1" applyFill="1" applyBorder="1" applyAlignment="1">
      <alignment horizontal="right" vertical="center" shrinkToFit="1"/>
    </xf>
    <xf numFmtId="176" fontId="1" fillId="0" borderId="46" xfId="7" applyNumberFormat="1" applyFont="1" applyFill="1" applyBorder="1" applyAlignment="1" applyProtection="1">
      <alignment horizontal="right" vertical="center" shrinkToFit="1"/>
      <protection locked="0"/>
    </xf>
    <xf numFmtId="180" fontId="1" fillId="0" borderId="120" xfId="7" applyNumberFormat="1" applyFont="1" applyFill="1" applyBorder="1" applyAlignment="1">
      <alignment horizontal="right" vertical="center" shrinkToFit="1"/>
    </xf>
    <xf numFmtId="180" fontId="1" fillId="0" borderId="11" xfId="7" applyNumberFormat="1" applyFont="1" applyFill="1" applyBorder="1" applyAlignment="1">
      <alignment horizontal="right" vertical="center" shrinkToFit="1"/>
    </xf>
    <xf numFmtId="181" fontId="1" fillId="0" borderId="121" xfId="7" applyNumberFormat="1" applyFont="1" applyFill="1" applyBorder="1" applyAlignment="1">
      <alignment horizontal="right" vertical="center" shrinkToFit="1"/>
    </xf>
    <xf numFmtId="181" fontId="1" fillId="0" borderId="67" xfId="7" applyNumberFormat="1" applyFont="1" applyFill="1" applyBorder="1" applyAlignment="1">
      <alignment horizontal="right" vertical="center" shrinkToFit="1"/>
    </xf>
    <xf numFmtId="176" fontId="1" fillId="0" borderId="74" xfId="7" applyNumberFormat="1" applyFont="1" applyFill="1" applyBorder="1" applyAlignment="1">
      <alignment horizontal="right" vertical="center" shrinkToFit="1"/>
    </xf>
    <xf numFmtId="3" fontId="1" fillId="0" borderId="83" xfId="0" applyNumberFormat="1" applyFont="1" applyFill="1" applyBorder="1" applyAlignment="1">
      <alignment horizontal="right" vertical="center" shrinkToFit="1"/>
    </xf>
    <xf numFmtId="3" fontId="1" fillId="0" borderId="43" xfId="0" applyNumberFormat="1" applyFont="1" applyFill="1" applyBorder="1" applyAlignment="1">
      <alignment horizontal="right" vertical="center" shrinkToFit="1"/>
    </xf>
    <xf numFmtId="180" fontId="1" fillId="0" borderId="5" xfId="0" applyNumberFormat="1" applyFont="1" applyFill="1" applyBorder="1" applyAlignment="1" applyProtection="1">
      <alignment horizontal="right" vertical="center" shrinkToFit="1"/>
      <protection locked="0"/>
    </xf>
    <xf numFmtId="181" fontId="1" fillId="0" borderId="125" xfId="0" applyNumberFormat="1" applyFont="1" applyFill="1" applyBorder="1" applyAlignment="1">
      <alignment horizontal="right" vertical="center" shrinkToFit="1"/>
    </xf>
    <xf numFmtId="176" fontId="1" fillId="0" borderId="46" xfId="0" applyNumberFormat="1" applyFont="1" applyFill="1" applyBorder="1" applyAlignment="1" applyProtection="1">
      <alignment horizontal="right" vertical="center" shrinkToFit="1"/>
    </xf>
    <xf numFmtId="0" fontId="19" fillId="0" borderId="11" xfId="6" applyNumberFormat="1" applyFont="1" applyFill="1" applyBorder="1" applyAlignment="1">
      <alignment horizontal="center" vertical="center" shrinkToFit="1"/>
    </xf>
    <xf numFmtId="176" fontId="11" fillId="0" borderId="10" xfId="7" applyNumberFormat="1" applyFont="1" applyFill="1" applyBorder="1" applyAlignment="1">
      <alignment horizontal="right" vertical="center" shrinkToFit="1"/>
    </xf>
    <xf numFmtId="3" fontId="11" fillId="0" borderId="0" xfId="8" applyNumberFormat="1" applyFont="1" applyFill="1" applyAlignment="1">
      <alignment vertical="center"/>
    </xf>
    <xf numFmtId="0" fontId="11" fillId="0" borderId="18" xfId="0" applyNumberFormat="1" applyFont="1" applyFill="1" applyBorder="1" applyAlignment="1" applyProtection="1">
      <alignment horizontal="center" vertical="center" wrapText="1"/>
      <protection locked="0"/>
    </xf>
    <xf numFmtId="0" fontId="19" fillId="0" borderId="18" xfId="0" applyNumberFormat="1" applyFont="1" applyFill="1" applyBorder="1" applyAlignment="1" applyProtection="1">
      <alignment horizontal="center" vertical="center" wrapText="1"/>
      <protection locked="0"/>
    </xf>
    <xf numFmtId="176" fontId="1" fillId="0" borderId="10" xfId="7" applyNumberFormat="1" applyFont="1" applyFill="1" applyBorder="1" applyAlignment="1">
      <alignment horizontal="right" vertical="center" shrinkToFit="1"/>
    </xf>
    <xf numFmtId="0" fontId="24" fillId="0" borderId="0" xfId="0" applyFont="1" applyFill="1" applyAlignment="1">
      <alignment horizontal="center" vertical="center"/>
    </xf>
    <xf numFmtId="0" fontId="10" fillId="0" borderId="0" xfId="0" applyFont="1" applyFill="1" applyAlignment="1">
      <alignment vertical="center"/>
    </xf>
    <xf numFmtId="0" fontId="16" fillId="0" borderId="0" xfId="0" applyNumberFormat="1" applyFont="1" applyFill="1" applyAlignment="1">
      <alignment vertical="center"/>
    </xf>
    <xf numFmtId="0" fontId="16" fillId="0" borderId="0" xfId="0" applyNumberFormat="1" applyFont="1" applyFill="1" applyAlignment="1" applyProtection="1">
      <alignment vertical="center"/>
      <protection locked="0"/>
    </xf>
    <xf numFmtId="0" fontId="11" fillId="0" borderId="61" xfId="0" applyNumberFormat="1" applyFont="1" applyFill="1" applyBorder="1" applyAlignment="1" applyProtection="1">
      <alignment vertical="center" shrinkToFit="1"/>
      <protection locked="0"/>
    </xf>
    <xf numFmtId="0" fontId="11" fillId="0" borderId="67" xfId="0" applyNumberFormat="1" applyFont="1" applyFill="1" applyBorder="1" applyAlignment="1">
      <alignment horizontal="center" vertical="center" shrinkToFit="1"/>
    </xf>
    <xf numFmtId="177" fontId="10" fillId="0" borderId="0" xfId="0" applyNumberFormat="1" applyFont="1" applyFill="1" applyAlignment="1">
      <alignment vertical="center"/>
    </xf>
    <xf numFmtId="0" fontId="1" fillId="0" borderId="80" xfId="7" applyNumberFormat="1" applyFont="1" applyFill="1" applyBorder="1" applyAlignment="1" applyProtection="1">
      <alignment horizontal="center" vertical="center" shrinkToFit="1"/>
      <protection locked="0"/>
    </xf>
    <xf numFmtId="3" fontId="10" fillId="0" borderId="0" xfId="0" applyNumberFormat="1" applyFont="1" applyFill="1" applyAlignment="1">
      <alignment vertical="center"/>
    </xf>
    <xf numFmtId="176" fontId="10" fillId="0" borderId="0" xfId="0" applyNumberFormat="1" applyFont="1" applyFill="1" applyAlignment="1">
      <alignment vertical="center"/>
    </xf>
    <xf numFmtId="0" fontId="10" fillId="0" borderId="18" xfId="0" applyNumberFormat="1" applyFont="1" applyFill="1" applyBorder="1" applyAlignment="1" applyProtection="1">
      <alignment horizontal="center" vertical="center" wrapText="1" shrinkToFit="1"/>
      <protection locked="0"/>
    </xf>
    <xf numFmtId="0" fontId="10" fillId="0" borderId="18" xfId="0" applyNumberFormat="1" applyFont="1" applyFill="1" applyBorder="1" applyAlignment="1" applyProtection="1">
      <alignment horizontal="center" vertical="center" wrapText="1"/>
      <protection locked="0"/>
    </xf>
    <xf numFmtId="181" fontId="10" fillId="0" borderId="124" xfId="0" applyNumberFormat="1" applyFont="1" applyFill="1" applyBorder="1" applyAlignment="1">
      <alignment horizontal="right" vertical="center" shrinkToFit="1"/>
    </xf>
    <xf numFmtId="0" fontId="19" fillId="0" borderId="0" xfId="0" applyNumberFormat="1" applyFont="1" applyFill="1" applyAlignment="1" applyProtection="1">
      <alignment horizontal="right" vertical="center"/>
      <protection locked="0"/>
    </xf>
    <xf numFmtId="0" fontId="19" fillId="0" borderId="0" xfId="0" applyNumberFormat="1" applyFont="1" applyFill="1" applyAlignment="1">
      <alignment vertical="center"/>
    </xf>
    <xf numFmtId="0" fontId="19" fillId="0" borderId="0" xfId="0" applyFont="1" applyFill="1" applyAlignment="1"/>
    <xf numFmtId="0" fontId="19" fillId="0" borderId="0" xfId="0" applyNumberFormat="1" applyFont="1" applyFill="1" applyAlignment="1" applyProtection="1">
      <alignment vertical="center"/>
      <protection locked="0"/>
    </xf>
    <xf numFmtId="0" fontId="19" fillId="0" borderId="0" xfId="0" applyFont="1" applyFill="1" applyAlignment="1">
      <alignment vertical="center"/>
    </xf>
    <xf numFmtId="0" fontId="19" fillId="0" borderId="0" xfId="0" applyNumberFormat="1" applyFont="1" applyFill="1" applyAlignment="1">
      <alignment horizontal="left" vertical="center"/>
    </xf>
    <xf numFmtId="0" fontId="26" fillId="0" borderId="0" xfId="0" applyNumberFormat="1" applyFont="1" applyFill="1" applyAlignment="1">
      <alignment horizontal="left" vertical="center"/>
    </xf>
    <xf numFmtId="0" fontId="16" fillId="0" borderId="0" xfId="8" applyNumberFormat="1" applyFont="1" applyFill="1" applyAlignment="1">
      <alignment vertical="center"/>
    </xf>
    <xf numFmtId="0" fontId="11" fillId="0" borderId="0" xfId="8" applyNumberFormat="1" applyFont="1" applyFill="1" applyAlignment="1" applyProtection="1">
      <alignment vertical="center"/>
      <protection locked="0"/>
    </xf>
    <xf numFmtId="0" fontId="11" fillId="0" borderId="0" xfId="8" applyNumberFormat="1" applyFont="1" applyFill="1" applyAlignment="1">
      <alignment vertical="center"/>
    </xf>
    <xf numFmtId="0" fontId="11" fillId="0" borderId="16" xfId="8" applyNumberFormat="1" applyFont="1" applyFill="1" applyBorder="1" applyAlignment="1" applyProtection="1">
      <alignment horizontal="distributed" vertical="center" shrinkToFit="1"/>
      <protection locked="0"/>
    </xf>
    <xf numFmtId="0" fontId="11" fillId="0" borderId="60" xfId="8" applyNumberFormat="1" applyFont="1" applyFill="1" applyBorder="1" applyAlignment="1">
      <alignment horizontal="center" vertical="center" shrinkToFit="1"/>
    </xf>
    <xf numFmtId="0" fontId="11" fillId="0" borderId="61" xfId="8" applyNumberFormat="1" applyFont="1" applyFill="1" applyBorder="1" applyAlignment="1" applyProtection="1">
      <alignment vertical="center" shrinkToFit="1"/>
      <protection locked="0"/>
    </xf>
    <xf numFmtId="0" fontId="11" fillId="0" borderId="8" xfId="8" applyNumberFormat="1" applyFont="1" applyFill="1" applyBorder="1" applyAlignment="1">
      <alignment horizontal="center" vertical="center"/>
    </xf>
    <xf numFmtId="0" fontId="11" fillId="0" borderId="9" xfId="8" applyNumberFormat="1" applyFont="1" applyFill="1" applyBorder="1" applyAlignment="1" applyProtection="1">
      <alignment horizontal="distributed" vertical="center" shrinkToFit="1"/>
      <protection locked="0"/>
    </xf>
    <xf numFmtId="0" fontId="11" fillId="0" borderId="67" xfId="8" applyNumberFormat="1" applyFont="1" applyFill="1" applyBorder="1" applyAlignment="1">
      <alignment horizontal="center" vertical="center" shrinkToFit="1"/>
    </xf>
    <xf numFmtId="0" fontId="19" fillId="0" borderId="18" xfId="8" applyNumberFormat="1" applyFont="1" applyFill="1" applyBorder="1" applyAlignment="1" applyProtection="1">
      <alignment horizontal="center" vertical="center" shrinkToFit="1"/>
      <protection locked="0"/>
    </xf>
    <xf numFmtId="0" fontId="19" fillId="0" borderId="80" xfId="7" applyNumberFormat="1" applyFont="1" applyFill="1" applyBorder="1" applyAlignment="1" applyProtection="1">
      <alignment horizontal="center" vertical="center" shrinkToFit="1"/>
      <protection locked="0"/>
    </xf>
    <xf numFmtId="0" fontId="19" fillId="0" borderId="20" xfId="8" applyNumberFormat="1" applyFont="1" applyFill="1" applyBorder="1" applyAlignment="1" applyProtection="1">
      <alignment horizontal="center" vertical="center" shrinkToFit="1"/>
      <protection locked="0"/>
    </xf>
    <xf numFmtId="0" fontId="19" fillId="0" borderId="122" xfId="8" applyNumberFormat="1" applyFont="1" applyFill="1" applyBorder="1" applyAlignment="1">
      <alignment horizontal="center" vertical="center" shrinkToFit="1"/>
    </xf>
    <xf numFmtId="0" fontId="19" fillId="0" borderId="27" xfId="8" applyNumberFormat="1" applyFont="1" applyFill="1" applyBorder="1" applyAlignment="1">
      <alignment horizontal="center" vertical="center" wrapText="1" shrinkToFit="1"/>
    </xf>
    <xf numFmtId="0" fontId="19" fillId="0" borderId="117" xfId="8" applyNumberFormat="1" applyFont="1" applyFill="1" applyBorder="1" applyAlignment="1" applyProtection="1">
      <alignment horizontal="center" vertical="center" shrinkToFit="1"/>
      <protection locked="0"/>
    </xf>
    <xf numFmtId="0" fontId="19" fillId="0" borderId="9" xfId="8" applyNumberFormat="1" applyFont="1" applyFill="1" applyBorder="1" applyAlignment="1">
      <alignment horizontal="center" vertical="center" wrapText="1" shrinkToFit="1"/>
    </xf>
    <xf numFmtId="0" fontId="19" fillId="0" borderId="18" xfId="8" applyNumberFormat="1" applyFont="1" applyFill="1" applyBorder="1" applyAlignment="1" applyProtection="1">
      <alignment horizontal="center" vertical="center" wrapText="1" shrinkToFit="1"/>
      <protection locked="0"/>
    </xf>
    <xf numFmtId="0" fontId="19" fillId="0" borderId="41" xfId="8" applyNumberFormat="1" applyFont="1" applyFill="1" applyBorder="1" applyAlignment="1">
      <alignment horizontal="center" vertical="center" shrinkToFit="1"/>
    </xf>
    <xf numFmtId="0" fontId="19" fillId="0" borderId="2" xfId="8" applyNumberFormat="1" applyFont="1" applyFill="1" applyBorder="1" applyAlignment="1">
      <alignment horizontal="center" vertical="center" shrinkToFit="1"/>
    </xf>
    <xf numFmtId="0" fontId="19" fillId="0" borderId="23" xfId="8" applyNumberFormat="1" applyFont="1" applyFill="1" applyBorder="1" applyAlignment="1">
      <alignment horizontal="center" vertical="center" wrapText="1" shrinkToFit="1"/>
    </xf>
    <xf numFmtId="0" fontId="19" fillId="0" borderId="56" xfId="8" applyNumberFormat="1" applyFont="1" applyFill="1" applyBorder="1" applyAlignment="1">
      <alignment horizontal="center" vertical="center" wrapText="1" shrinkToFit="1"/>
    </xf>
    <xf numFmtId="0" fontId="23" fillId="0" borderId="0" xfId="8" applyNumberFormat="1" applyFont="1" applyFill="1" applyAlignment="1" applyProtection="1">
      <alignment horizontal="right" vertical="center"/>
      <protection locked="0"/>
    </xf>
    <xf numFmtId="0" fontId="23" fillId="0" borderId="0" xfId="8" applyNumberFormat="1" applyFont="1" applyFill="1" applyAlignment="1">
      <alignment vertical="center"/>
    </xf>
    <xf numFmtId="0" fontId="23" fillId="0" borderId="0" xfId="8" applyFont="1" applyFill="1"/>
    <xf numFmtId="0" fontId="23" fillId="0" borderId="0" xfId="8" applyFont="1" applyFill="1" applyAlignment="1">
      <alignment vertical="center"/>
    </xf>
    <xf numFmtId="0" fontId="11" fillId="0" borderId="0" xfId="8" applyFont="1" applyFill="1"/>
    <xf numFmtId="3" fontId="19" fillId="0" borderId="100" xfId="8" applyNumberFormat="1" applyFont="1" applyFill="1" applyBorder="1" applyAlignment="1">
      <alignment vertical="center" shrinkToFit="1"/>
    </xf>
    <xf numFmtId="3" fontId="19" fillId="0" borderId="75" xfId="8" applyNumberFormat="1" applyFont="1" applyFill="1" applyBorder="1" applyAlignment="1">
      <alignment vertical="center"/>
    </xf>
    <xf numFmtId="3" fontId="19" fillId="0" borderId="75" xfId="8" applyNumberFormat="1" applyFont="1" applyFill="1" applyBorder="1" applyAlignment="1">
      <alignment vertical="center" shrinkToFit="1"/>
    </xf>
    <xf numFmtId="3" fontId="19" fillId="0" borderId="39" xfId="8" applyNumberFormat="1" applyFont="1" applyFill="1" applyBorder="1" applyAlignment="1">
      <alignment vertical="center" shrinkToFit="1"/>
    </xf>
    <xf numFmtId="3" fontId="19" fillId="0" borderId="37" xfId="8" applyNumberFormat="1" applyFont="1" applyFill="1" applyBorder="1" applyAlignment="1">
      <alignment horizontal="right" vertical="center" shrinkToFit="1"/>
    </xf>
    <xf numFmtId="180" fontId="19" fillId="0" borderId="39" xfId="8" applyNumberFormat="1" applyFont="1" applyFill="1" applyBorder="1" applyAlignment="1">
      <alignment vertical="center" shrinkToFit="1"/>
    </xf>
    <xf numFmtId="180" fontId="19" fillId="0" borderId="37" xfId="8" applyNumberFormat="1" applyFont="1" applyFill="1" applyBorder="1" applyAlignment="1">
      <alignment vertical="center" shrinkToFit="1"/>
    </xf>
    <xf numFmtId="181" fontId="19" fillId="0" borderId="53" xfId="8" applyNumberFormat="1" applyFont="1" applyFill="1" applyBorder="1" applyAlignment="1">
      <alignment vertical="center"/>
    </xf>
    <xf numFmtId="181" fontId="19" fillId="0" borderId="43" xfId="8" applyNumberFormat="1" applyFont="1" applyFill="1" applyBorder="1" applyAlignment="1">
      <alignment vertical="center"/>
    </xf>
    <xf numFmtId="181" fontId="19" fillId="0" borderId="43" xfId="8" applyNumberFormat="1" applyFont="1" applyFill="1" applyBorder="1" applyAlignment="1">
      <alignment horizontal="right" vertical="center"/>
    </xf>
    <xf numFmtId="181" fontId="19" fillId="0" borderId="97" xfId="8" applyNumberFormat="1" applyFont="1" applyFill="1" applyBorder="1" applyAlignment="1">
      <alignment vertical="center"/>
    </xf>
    <xf numFmtId="181" fontId="19" fillId="0" borderId="113" xfId="8" applyNumberFormat="1" applyFont="1" applyFill="1" applyBorder="1" applyAlignment="1">
      <alignment vertical="center"/>
    </xf>
    <xf numFmtId="181" fontId="19" fillId="0" borderId="97" xfId="8" applyNumberFormat="1" applyFont="1" applyFill="1" applyBorder="1" applyAlignment="1">
      <alignment vertical="center" shrinkToFit="1"/>
    </xf>
    <xf numFmtId="181" fontId="19" fillId="0" borderId="113" xfId="8" applyNumberFormat="1" applyFont="1" applyFill="1" applyBorder="1" applyAlignment="1">
      <alignment vertical="center" shrinkToFit="1"/>
    </xf>
    <xf numFmtId="38" fontId="11" fillId="0" borderId="0" xfId="5" applyFont="1" applyFill="1" applyAlignment="1">
      <alignment vertical="center"/>
    </xf>
    <xf numFmtId="0" fontId="11" fillId="0" borderId="0" xfId="7" applyFont="1" applyFill="1" applyAlignment="1">
      <alignment vertical="center"/>
    </xf>
    <xf numFmtId="0" fontId="1" fillId="0" borderId="0" xfId="0" applyFont="1" applyFill="1" applyAlignment="1">
      <alignment vertical="center"/>
    </xf>
    <xf numFmtId="0" fontId="16" fillId="0" borderId="0" xfId="7" applyNumberFormat="1" applyFont="1" applyFill="1" applyAlignment="1">
      <alignment vertical="center"/>
    </xf>
    <xf numFmtId="0" fontId="11" fillId="0" borderId="0" xfId="7" applyNumberFormat="1" applyFont="1" applyFill="1" applyAlignment="1" applyProtection="1">
      <alignment vertical="center"/>
      <protection locked="0"/>
    </xf>
    <xf numFmtId="0" fontId="11" fillId="0" borderId="0" xfId="7" applyNumberFormat="1" applyFont="1" applyFill="1" applyAlignment="1">
      <alignment vertical="center"/>
    </xf>
    <xf numFmtId="0" fontId="16" fillId="0" borderId="0" xfId="7" applyNumberFormat="1" applyFont="1" applyFill="1" applyAlignment="1">
      <alignment horizontal="right" vertical="center"/>
    </xf>
    <xf numFmtId="0" fontId="11" fillId="0" borderId="16" xfId="7" applyNumberFormat="1" applyFont="1" applyFill="1" applyBorder="1" applyAlignment="1" applyProtection="1">
      <alignment horizontal="center" vertical="center" shrinkToFit="1"/>
      <protection locked="0"/>
    </xf>
    <xf numFmtId="0" fontId="11" fillId="0" borderId="18" xfId="7" applyNumberFormat="1" applyFont="1" applyFill="1" applyBorder="1" applyAlignment="1">
      <alignment horizontal="center" vertical="center" shrinkToFit="1"/>
    </xf>
    <xf numFmtId="0" fontId="11" fillId="0" borderId="19" xfId="7" applyNumberFormat="1" applyFont="1" applyFill="1" applyBorder="1" applyAlignment="1" applyProtection="1">
      <alignment horizontal="center" vertical="center" shrinkToFit="1"/>
      <protection locked="0"/>
    </xf>
    <xf numFmtId="0" fontId="11" fillId="0" borderId="20" xfId="7" applyNumberFormat="1" applyFont="1" applyFill="1" applyBorder="1" applyAlignment="1">
      <alignment horizontal="distributed" vertical="center" shrinkToFit="1"/>
    </xf>
    <xf numFmtId="0" fontId="11" fillId="0" borderId="19" xfId="7" applyNumberFormat="1" applyFont="1" applyFill="1" applyBorder="1" applyAlignment="1">
      <alignment horizontal="center" vertical="center"/>
    </xf>
    <xf numFmtId="0" fontId="11" fillId="0" borderId="20" xfId="7" applyNumberFormat="1" applyFont="1" applyFill="1" applyBorder="1" applyAlignment="1" applyProtection="1">
      <alignment horizontal="distributed" vertical="center" shrinkToFit="1"/>
      <protection locked="0"/>
    </xf>
    <xf numFmtId="0" fontId="11" fillId="0" borderId="99" xfId="7" applyNumberFormat="1" applyFont="1" applyFill="1" applyBorder="1" applyAlignment="1">
      <alignment vertical="center" shrinkToFit="1"/>
    </xf>
    <xf numFmtId="0" fontId="11" fillId="0" borderId="29" xfId="7" applyNumberFormat="1" applyFont="1" applyFill="1" applyBorder="1" applyAlignment="1">
      <alignment vertical="center" shrinkToFit="1"/>
    </xf>
    <xf numFmtId="0" fontId="11" fillId="0" borderId="4" xfId="7" applyNumberFormat="1" applyFont="1" applyFill="1" applyBorder="1" applyAlignment="1">
      <alignment horizontal="center" vertical="center" shrinkToFit="1"/>
    </xf>
    <xf numFmtId="0" fontId="11" fillId="0" borderId="3" xfId="7" applyNumberFormat="1" applyFont="1" applyFill="1" applyBorder="1" applyAlignment="1">
      <alignment horizontal="center" vertical="center" shrinkToFit="1"/>
    </xf>
    <xf numFmtId="0" fontId="11" fillId="0" borderId="22" xfId="7" applyNumberFormat="1" applyFont="1" applyFill="1" applyBorder="1" applyAlignment="1">
      <alignment horizontal="center" vertical="center" shrinkToFit="1"/>
    </xf>
    <xf numFmtId="0" fontId="11" fillId="0" borderId="18" xfId="7" applyNumberFormat="1" applyFont="1" applyFill="1" applyBorder="1" applyAlignment="1" applyProtection="1">
      <alignment horizontal="center" vertical="center" textRotation="255" shrinkToFit="1"/>
      <protection locked="0"/>
    </xf>
    <xf numFmtId="0" fontId="11" fillId="0" borderId="116" xfId="7" applyNumberFormat="1" applyFont="1" applyFill="1" applyBorder="1" applyAlignment="1" applyProtection="1">
      <alignment horizontal="center" vertical="center" shrinkToFit="1"/>
      <protection locked="0"/>
    </xf>
    <xf numFmtId="0" fontId="11" fillId="0" borderId="20" xfId="7" applyNumberFormat="1" applyFont="1" applyFill="1" applyBorder="1" applyAlignment="1" applyProtection="1">
      <alignment horizontal="center" vertical="center" textRotation="255" shrinkToFit="1"/>
      <protection locked="0"/>
    </xf>
    <xf numFmtId="0" fontId="11" fillId="0" borderId="117" xfId="7" applyNumberFormat="1" applyFont="1" applyFill="1" applyBorder="1" applyAlignment="1" applyProtection="1">
      <alignment horizontal="center" vertical="center" textRotation="255" shrinkToFit="1"/>
      <protection locked="0"/>
    </xf>
    <xf numFmtId="0" fontId="11" fillId="0" borderId="117" xfId="7" applyNumberFormat="1" applyFont="1" applyFill="1" applyBorder="1" applyAlignment="1">
      <alignment horizontal="center" vertical="center" wrapText="1" shrinkToFit="1"/>
    </xf>
    <xf numFmtId="0" fontId="11" fillId="0" borderId="18" xfId="7" applyNumberFormat="1" applyFont="1" applyFill="1" applyBorder="1" applyAlignment="1" applyProtection="1">
      <alignment horizontal="center" vertical="center" wrapText="1" shrinkToFit="1"/>
      <protection locked="0"/>
    </xf>
    <xf numFmtId="0" fontId="11" fillId="0" borderId="116" xfId="7" applyNumberFormat="1" applyFont="1" applyFill="1" applyBorder="1" applyAlignment="1">
      <alignment horizontal="center" vertical="center" shrinkToFit="1"/>
    </xf>
    <xf numFmtId="0" fontId="1" fillId="0" borderId="0" xfId="0" applyFont="1" applyFill="1" applyAlignment="1">
      <alignment horizontal="right" vertical="center"/>
    </xf>
    <xf numFmtId="185" fontId="1" fillId="0" borderId="0" xfId="0" applyNumberFormat="1" applyFont="1" applyFill="1" applyAlignment="1">
      <alignment horizontal="left" vertical="center"/>
    </xf>
    <xf numFmtId="0" fontId="19" fillId="0" borderId="18" xfId="8" applyNumberFormat="1" applyFont="1" applyFill="1" applyBorder="1" applyAlignment="1" applyProtection="1">
      <alignment horizontal="center" vertical="center" wrapText="1"/>
      <protection locked="0"/>
    </xf>
    <xf numFmtId="0" fontId="11" fillId="0" borderId="18" xfId="7" applyNumberFormat="1"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0" fillId="0" borderId="0" xfId="0" applyFont="1" applyAlignment="1">
      <alignment vertical="center"/>
    </xf>
    <xf numFmtId="177" fontId="10" fillId="0" borderId="0" xfId="0" applyNumberFormat="1" applyFont="1" applyAlignment="1">
      <alignment vertical="center"/>
    </xf>
    <xf numFmtId="176" fontId="10" fillId="0" borderId="0" xfId="0" applyNumberFormat="1" applyFont="1" applyAlignment="1">
      <alignment vertical="center"/>
    </xf>
    <xf numFmtId="0" fontId="19" fillId="0" borderId="0" xfId="0" applyFont="1" applyAlignment="1"/>
    <xf numFmtId="3" fontId="19" fillId="4" borderId="39" xfId="8" applyNumberFormat="1" applyFont="1" applyFill="1" applyBorder="1" applyAlignment="1">
      <alignment vertical="center" shrinkToFit="1"/>
    </xf>
    <xf numFmtId="3" fontId="19" fillId="4" borderId="37" xfId="8" applyNumberFormat="1" applyFont="1" applyFill="1" applyBorder="1" applyAlignment="1">
      <alignment horizontal="right" vertical="center" shrinkToFit="1"/>
    </xf>
    <xf numFmtId="38" fontId="28" fillId="0" borderId="12" xfId="5" applyFont="1" applyBorder="1" applyAlignment="1">
      <alignment horizontal="right" vertical="center"/>
    </xf>
    <xf numFmtId="0" fontId="8" fillId="0" borderId="10" xfId="0" applyFont="1" applyBorder="1" applyAlignment="1">
      <alignment horizontal="center" vertical="center"/>
    </xf>
    <xf numFmtId="0" fontId="14" fillId="0" borderId="0" xfId="1" applyFont="1" applyBorder="1" applyAlignment="1">
      <alignment horizontal="right" vertical="center"/>
    </xf>
    <xf numFmtId="0" fontId="14" fillId="0" borderId="0" xfId="1" applyFont="1" applyBorder="1" applyAlignment="1">
      <alignment horizontal="left" vertical="center"/>
    </xf>
    <xf numFmtId="0" fontId="14" fillId="0" borderId="0" xfId="1" applyFont="1" applyBorder="1" applyAlignment="1">
      <alignment horizontal="center" vertical="center"/>
    </xf>
    <xf numFmtId="0" fontId="1" fillId="0" borderId="0" xfId="1" applyFont="1" applyBorder="1" applyAlignment="1">
      <alignment vertical="center"/>
    </xf>
    <xf numFmtId="0" fontId="31" fillId="0" borderId="0" xfId="0" applyFont="1" applyBorder="1" applyAlignment="1">
      <alignment vertical="center"/>
    </xf>
    <xf numFmtId="0" fontId="32" fillId="0" borderId="0" xfId="1" applyFont="1" applyBorder="1" applyAlignment="1">
      <alignment horizontal="right" vertical="center"/>
    </xf>
    <xf numFmtId="0" fontId="32" fillId="0" borderId="0" xfId="1" applyFont="1" applyBorder="1" applyAlignment="1">
      <alignment horizontal="left" vertical="center"/>
    </xf>
    <xf numFmtId="0" fontId="11" fillId="5" borderId="16" xfId="7" applyNumberFormat="1" applyFont="1" applyFill="1" applyBorder="1" applyAlignment="1" applyProtection="1">
      <alignment horizontal="center" vertical="center" shrinkToFit="1"/>
      <protection locked="0"/>
    </xf>
    <xf numFmtId="176" fontId="1" fillId="2" borderId="100" xfId="7" applyNumberFormat="1" applyFont="1" applyFill="1" applyBorder="1" applyAlignment="1">
      <alignment horizontal="right" vertical="center" shrinkToFit="1"/>
    </xf>
    <xf numFmtId="176" fontId="1" fillId="2" borderId="95" xfId="7" applyNumberFormat="1" applyFont="1" applyFill="1" applyBorder="1" applyAlignment="1">
      <alignment horizontal="right" vertical="center" shrinkToFit="1"/>
    </xf>
    <xf numFmtId="0" fontId="11" fillId="2" borderId="66" xfId="7" applyNumberFormat="1" applyFont="1" applyFill="1" applyBorder="1" applyAlignment="1" applyProtection="1">
      <alignment horizontal="center" vertical="center" shrinkToFit="1"/>
      <protection locked="0"/>
    </xf>
    <xf numFmtId="176" fontId="21" fillId="2" borderId="112" xfId="7" applyNumberFormat="1" applyFont="1" applyFill="1" applyBorder="1" applyAlignment="1">
      <alignment horizontal="right" vertical="center" shrinkToFit="1"/>
    </xf>
    <xf numFmtId="0" fontId="11" fillId="2" borderId="66" xfId="7" applyNumberFormat="1" applyFont="1" applyFill="1" applyBorder="1" applyAlignment="1">
      <alignment horizontal="center" vertical="center" shrinkToFit="1"/>
    </xf>
    <xf numFmtId="176" fontId="1" fillId="2" borderId="115" xfId="7" applyNumberFormat="1" applyFont="1" applyFill="1" applyBorder="1" applyAlignment="1">
      <alignment horizontal="right" vertical="center" shrinkToFit="1"/>
    </xf>
    <xf numFmtId="176" fontId="1" fillId="2" borderId="64" xfId="7" applyNumberFormat="1" applyFont="1" applyFill="1" applyBorder="1" applyAlignment="1">
      <alignment horizontal="right" vertical="center" shrinkToFit="1"/>
    </xf>
    <xf numFmtId="0" fontId="11" fillId="2" borderId="30" xfId="7" applyNumberFormat="1" applyFont="1" applyFill="1" applyBorder="1" applyAlignment="1">
      <alignment horizontal="center" vertical="center" shrinkToFit="1"/>
    </xf>
    <xf numFmtId="0" fontId="19" fillId="5" borderId="16" xfId="8" applyNumberFormat="1" applyFont="1" applyFill="1" applyBorder="1" applyAlignment="1" applyProtection="1">
      <alignment horizontal="center" vertical="center" shrinkToFit="1"/>
      <protection locked="0"/>
    </xf>
    <xf numFmtId="0" fontId="19" fillId="2" borderId="95" xfId="8" applyNumberFormat="1" applyFont="1" applyFill="1" applyBorder="1" applyAlignment="1">
      <alignment horizontal="center" vertical="center" shrinkToFit="1"/>
    </xf>
    <xf numFmtId="176" fontId="4" fillId="2" borderId="72" xfId="8" applyNumberFormat="1" applyFont="1" applyFill="1" applyBorder="1" applyAlignment="1">
      <alignment horizontal="right" vertical="center" shrinkToFit="1"/>
    </xf>
    <xf numFmtId="176" fontId="19" fillId="2" borderId="87" xfId="8" applyNumberFormat="1" applyFont="1" applyFill="1" applyBorder="1" applyAlignment="1">
      <alignment horizontal="right" vertical="center" shrinkToFit="1"/>
    </xf>
    <xf numFmtId="176" fontId="19" fillId="2" borderId="66" xfId="8" applyNumberFormat="1" applyFont="1" applyFill="1" applyBorder="1" applyAlignment="1">
      <alignment horizontal="right" vertical="center" shrinkToFit="1"/>
    </xf>
    <xf numFmtId="0" fontId="19" fillId="2" borderId="31" xfId="8" applyNumberFormat="1" applyFont="1" applyFill="1" applyBorder="1" applyAlignment="1">
      <alignment horizontal="center" vertical="center" shrinkToFit="1"/>
    </xf>
    <xf numFmtId="176" fontId="19" fillId="2" borderId="100" xfId="8" applyNumberFormat="1" applyFont="1" applyFill="1" applyBorder="1" applyAlignment="1">
      <alignment horizontal="right" vertical="center" shrinkToFit="1"/>
    </xf>
    <xf numFmtId="0" fontId="19" fillId="2" borderId="129" xfId="7" applyNumberFormat="1" applyFont="1" applyFill="1" applyBorder="1" applyAlignment="1" applyProtection="1">
      <alignment horizontal="center" vertical="center" shrinkToFit="1"/>
      <protection locked="0"/>
    </xf>
    <xf numFmtId="176" fontId="4" fillId="2" borderId="71" xfId="8" applyNumberFormat="1" applyFont="1" applyFill="1" applyBorder="1" applyAlignment="1">
      <alignment horizontal="right" vertical="center" shrinkToFit="1"/>
    </xf>
    <xf numFmtId="178" fontId="1" fillId="2" borderId="62" xfId="8" applyNumberFormat="1" applyFont="1" applyFill="1" applyBorder="1" applyAlignment="1" applyProtection="1">
      <alignment horizontal="center" vertical="center" shrinkToFit="1"/>
      <protection locked="0"/>
    </xf>
    <xf numFmtId="178" fontId="1" fillId="2" borderId="63" xfId="8" applyNumberFormat="1" applyFont="1" applyFill="1" applyBorder="1" applyAlignment="1" applyProtection="1">
      <alignment horizontal="center" vertical="center" shrinkToFit="1"/>
      <protection locked="0"/>
    </xf>
    <xf numFmtId="178" fontId="1" fillId="2" borderId="17" xfId="8" applyNumberFormat="1" applyFont="1" applyFill="1" applyBorder="1" applyAlignment="1" applyProtection="1">
      <alignment horizontal="center" vertical="center" shrinkToFit="1"/>
      <protection locked="0"/>
    </xf>
    <xf numFmtId="178" fontId="1" fillId="2" borderId="64" xfId="8" applyNumberFormat="1" applyFont="1" applyFill="1" applyBorder="1" applyAlignment="1" applyProtection="1">
      <alignment horizontal="center" vertical="center" shrinkToFit="1"/>
      <protection locked="0"/>
    </xf>
    <xf numFmtId="178" fontId="1" fillId="2" borderId="65" xfId="8" applyNumberFormat="1" applyFont="1" applyFill="1" applyBorder="1" applyAlignment="1" applyProtection="1">
      <alignment horizontal="center" vertical="center" shrinkToFit="1"/>
      <protection locked="0"/>
    </xf>
    <xf numFmtId="178" fontId="1" fillId="2" borderId="66" xfId="8" applyNumberFormat="1" applyFont="1" applyFill="1" applyBorder="1" applyAlignment="1" applyProtection="1">
      <alignment horizontal="center" vertical="center" shrinkToFit="1"/>
      <protection locked="0"/>
    </xf>
    <xf numFmtId="0" fontId="1" fillId="2" borderId="57" xfId="8" applyNumberFormat="1" applyFont="1" applyFill="1" applyBorder="1" applyAlignment="1">
      <alignment horizontal="distributed" vertical="center" justifyLastLine="1"/>
    </xf>
    <xf numFmtId="0" fontId="1" fillId="2" borderId="68" xfId="8" applyNumberFormat="1" applyFont="1" applyFill="1" applyBorder="1" applyAlignment="1">
      <alignment horizontal="distributed" vertical="center" justifyLastLine="1"/>
    </xf>
    <xf numFmtId="0" fontId="1" fillId="2" borderId="69" xfId="8" applyNumberFormat="1" applyFont="1" applyFill="1" applyBorder="1" applyAlignment="1">
      <alignment horizontal="distributed" vertical="center" justifyLastLine="1"/>
    </xf>
    <xf numFmtId="0" fontId="1" fillId="2" borderId="68" xfId="8" applyNumberFormat="1" applyFont="1" applyFill="1" applyBorder="1" applyAlignment="1">
      <alignment horizontal="center" vertical="center" shrinkToFit="1"/>
    </xf>
    <xf numFmtId="0" fontId="1" fillId="2" borderId="58" xfId="8" applyNumberFormat="1" applyFont="1" applyFill="1" applyBorder="1" applyAlignment="1">
      <alignment horizontal="center" vertical="center" justifyLastLine="1"/>
    </xf>
    <xf numFmtId="0" fontId="1" fillId="2" borderId="59" xfId="8" applyNumberFormat="1" applyFont="1" applyFill="1" applyBorder="1" applyAlignment="1">
      <alignment horizontal="distributed" vertical="center" justifyLastLine="1"/>
    </xf>
    <xf numFmtId="177" fontId="19" fillId="2" borderId="73" xfId="8" applyNumberFormat="1" applyFont="1" applyFill="1" applyBorder="1" applyAlignment="1">
      <alignment horizontal="right" vertical="center" shrinkToFit="1"/>
    </xf>
    <xf numFmtId="176" fontId="19" fillId="2" borderId="74" xfId="8" applyNumberFormat="1" applyFont="1" applyFill="1" applyBorder="1" applyAlignment="1">
      <alignment horizontal="right" vertical="center" shrinkToFit="1"/>
    </xf>
    <xf numFmtId="176" fontId="19" fillId="2" borderId="75" xfId="8" applyNumberFormat="1" applyFont="1" applyFill="1" applyBorder="1" applyAlignment="1">
      <alignment horizontal="right" vertical="center" shrinkToFit="1"/>
    </xf>
    <xf numFmtId="178" fontId="11" fillId="2" borderId="62" xfId="0" applyNumberFormat="1" applyFont="1" applyFill="1" applyBorder="1" applyAlignment="1" applyProtection="1">
      <alignment horizontal="center" vertical="center" shrinkToFit="1"/>
      <protection locked="0"/>
    </xf>
    <xf numFmtId="178" fontId="11" fillId="2" borderId="127" xfId="0" applyNumberFormat="1" applyFont="1" applyFill="1" applyBorder="1" applyAlignment="1" applyProtection="1">
      <alignment horizontal="center" vertical="center" shrinkToFit="1"/>
      <protection locked="0"/>
    </xf>
    <xf numFmtId="0" fontId="11" fillId="2" borderId="97" xfId="0" applyFont="1" applyFill="1" applyBorder="1" applyAlignment="1">
      <alignment horizontal="center" vertical="center" shrinkToFit="1"/>
    </xf>
    <xf numFmtId="0" fontId="11" fillId="2" borderId="98" xfId="0" applyFont="1" applyFill="1" applyBorder="1" applyAlignment="1">
      <alignment horizontal="center" vertical="center" shrinkToFit="1"/>
    </xf>
    <xf numFmtId="0" fontId="11" fillId="2" borderId="113" xfId="0" applyFont="1" applyFill="1" applyBorder="1" applyAlignment="1">
      <alignment horizontal="center" vertical="center" shrinkToFit="1"/>
    </xf>
    <xf numFmtId="177" fontId="1" fillId="2" borderId="77" xfId="0" applyNumberFormat="1" applyFont="1" applyFill="1" applyBorder="1" applyAlignment="1">
      <alignment horizontal="right" vertical="center" shrinkToFit="1"/>
    </xf>
    <xf numFmtId="177" fontId="1" fillId="2" borderId="32" xfId="0" applyNumberFormat="1" applyFont="1" applyFill="1" applyBorder="1" applyAlignment="1">
      <alignment horizontal="right" vertical="center" shrinkToFit="1"/>
    </xf>
    <xf numFmtId="0" fontId="1" fillId="2" borderId="129" xfId="7" applyNumberFormat="1" applyFont="1" applyFill="1" applyBorder="1" applyAlignment="1" applyProtection="1">
      <alignment horizontal="center" vertical="center" shrinkToFit="1"/>
      <protection locked="0"/>
    </xf>
    <xf numFmtId="176" fontId="4" fillId="2" borderId="71" xfId="0" applyNumberFormat="1" applyFont="1" applyFill="1" applyBorder="1" applyAlignment="1">
      <alignment horizontal="right" vertical="center" shrinkToFit="1"/>
    </xf>
    <xf numFmtId="0" fontId="1" fillId="2" borderId="31" xfId="0" applyNumberFormat="1" applyFont="1" applyFill="1" applyBorder="1" applyAlignment="1">
      <alignment horizontal="center" vertical="center" shrinkToFit="1"/>
    </xf>
    <xf numFmtId="176" fontId="4" fillId="2" borderId="72" xfId="0" applyNumberFormat="1" applyFont="1" applyFill="1" applyBorder="1" applyAlignment="1">
      <alignment horizontal="right" vertical="center" shrinkToFit="1"/>
    </xf>
    <xf numFmtId="176" fontId="1" fillId="2" borderId="86" xfId="0" applyNumberFormat="1" applyFont="1" applyFill="1" applyBorder="1" applyAlignment="1">
      <alignment horizontal="right" vertical="center" shrinkToFit="1"/>
    </xf>
    <xf numFmtId="176" fontId="1" fillId="2" borderId="75" xfId="0" applyNumberFormat="1" applyFont="1" applyFill="1" applyBorder="1" applyAlignment="1">
      <alignment horizontal="right" vertical="center" shrinkToFit="1"/>
    </xf>
    <xf numFmtId="0" fontId="10" fillId="5" borderId="16" xfId="0" applyNumberFormat="1" applyFont="1" applyFill="1" applyBorder="1" applyAlignment="1" applyProtection="1">
      <alignment horizontal="center" vertical="center" shrinkToFit="1"/>
      <protection locked="0"/>
    </xf>
    <xf numFmtId="0" fontId="1" fillId="5" borderId="126" xfId="0" applyNumberFormat="1" applyFont="1" applyFill="1" applyBorder="1" applyAlignment="1" applyProtection="1">
      <alignment horizontal="center" vertical="center" shrinkToFit="1"/>
      <protection locked="0"/>
    </xf>
    <xf numFmtId="0" fontId="16" fillId="0" borderId="0" xfId="6" applyNumberFormat="1" applyFont="1" applyFill="1" applyAlignment="1">
      <alignment horizontal="center" vertical="center"/>
    </xf>
    <xf numFmtId="0" fontId="29" fillId="0" borderId="0" xfId="6" applyFont="1" applyFill="1" applyAlignment="1">
      <alignment vertical="center"/>
    </xf>
    <xf numFmtId="0" fontId="19" fillId="0" borderId="0" xfId="6" applyNumberFormat="1" applyFont="1" applyFill="1" applyAlignment="1" applyProtection="1">
      <alignment vertical="center"/>
      <protection locked="0"/>
    </xf>
    <xf numFmtId="0" fontId="19" fillId="0" borderId="53" xfId="6" applyNumberFormat="1" applyFont="1" applyFill="1" applyBorder="1" applyAlignment="1">
      <alignment horizontal="center" vertical="center" shrinkToFit="1"/>
    </xf>
    <xf numFmtId="0" fontId="19" fillId="0" borderId="54" xfId="6" applyNumberFormat="1" applyFont="1" applyFill="1" applyBorder="1" applyAlignment="1">
      <alignment horizontal="center" vertical="center" shrinkToFit="1"/>
    </xf>
    <xf numFmtId="0" fontId="19" fillId="0" borderId="50" xfId="6" applyNumberFormat="1" applyFont="1" applyFill="1" applyBorder="1" applyAlignment="1">
      <alignment horizontal="center" vertical="center" shrinkToFit="1"/>
    </xf>
    <xf numFmtId="0" fontId="19" fillId="5" borderId="50" xfId="6" applyNumberFormat="1" applyFont="1" applyFill="1" applyBorder="1" applyAlignment="1">
      <alignment horizontal="center" vertical="center" shrinkToFit="1"/>
    </xf>
    <xf numFmtId="0" fontId="19" fillId="5" borderId="54" xfId="6" applyNumberFormat="1" applyFont="1" applyFill="1" applyBorder="1" applyAlignment="1">
      <alignment horizontal="center" vertical="center" shrinkToFit="1"/>
    </xf>
    <xf numFmtId="0" fontId="19" fillId="0" borderId="82" xfId="6" applyNumberFormat="1" applyFont="1" applyFill="1" applyBorder="1" applyAlignment="1">
      <alignment horizontal="center" vertical="center" shrinkToFit="1"/>
    </xf>
    <xf numFmtId="0" fontId="19" fillId="0" borderId="51" xfId="6" applyNumberFormat="1" applyFont="1" applyFill="1" applyBorder="1" applyAlignment="1">
      <alignment horizontal="center" vertical="center" shrinkToFit="1"/>
    </xf>
    <xf numFmtId="0" fontId="19" fillId="5" borderId="53" xfId="6" applyNumberFormat="1" applyFont="1" applyFill="1" applyBorder="1" applyAlignment="1">
      <alignment horizontal="center" vertical="center" shrinkToFit="1"/>
    </xf>
    <xf numFmtId="0" fontId="19" fillId="0" borderId="0" xfId="6" applyNumberFormat="1" applyFont="1" applyFill="1" applyAlignment="1" applyProtection="1">
      <alignment horizontal="center" vertical="center" shrinkToFit="1"/>
      <protection locked="0"/>
    </xf>
    <xf numFmtId="0" fontId="19" fillId="0" borderId="0" xfId="6" applyNumberFormat="1" applyFont="1" applyFill="1" applyAlignment="1" applyProtection="1">
      <alignment horizontal="center" vertical="center"/>
      <protection locked="0"/>
    </xf>
    <xf numFmtId="183" fontId="1" fillId="0" borderId="72" xfId="6" applyNumberFormat="1" applyFont="1" applyFill="1" applyBorder="1" applyAlignment="1">
      <alignment horizontal="center" vertical="center" shrinkToFit="1"/>
    </xf>
    <xf numFmtId="3" fontId="33" fillId="0" borderId="48" xfId="6" applyNumberFormat="1" applyFont="1" applyFill="1" applyBorder="1" applyAlignment="1">
      <alignment vertical="center" shrinkToFit="1"/>
    </xf>
    <xf numFmtId="3" fontId="33" fillId="0" borderId="34" xfId="6" applyNumberFormat="1" applyFont="1" applyFill="1" applyBorder="1" applyAlignment="1">
      <alignment vertical="center" shrinkToFit="1"/>
    </xf>
    <xf numFmtId="3" fontId="33" fillId="0" borderId="102" xfId="6" applyNumberFormat="1" applyFont="1" applyFill="1" applyBorder="1" applyAlignment="1">
      <alignment vertical="center" shrinkToFit="1"/>
    </xf>
    <xf numFmtId="3" fontId="33" fillId="0" borderId="103" xfId="6" applyNumberFormat="1" applyFont="1" applyFill="1" applyBorder="1" applyAlignment="1">
      <alignment vertical="center" shrinkToFit="1"/>
    </xf>
    <xf numFmtId="3" fontId="33" fillId="4" borderId="102" xfId="6" applyNumberFormat="1" applyFont="1" applyFill="1" applyBorder="1" applyAlignment="1">
      <alignment vertical="center" shrinkToFit="1"/>
    </xf>
    <xf numFmtId="3" fontId="33" fillId="4" borderId="103" xfId="6" applyNumberFormat="1" applyFont="1" applyFill="1" applyBorder="1" applyAlignment="1">
      <alignment vertical="center" shrinkToFit="1"/>
    </xf>
    <xf numFmtId="179" fontId="33" fillId="4" borderId="85" xfId="9" applyNumberFormat="1" applyFont="1" applyFill="1" applyBorder="1" applyAlignment="1">
      <alignment vertical="center" shrinkToFit="1"/>
    </xf>
    <xf numFmtId="179" fontId="33" fillId="4" borderId="0" xfId="9" applyNumberFormat="1" applyFont="1" applyFill="1" applyBorder="1" applyAlignment="1">
      <alignment vertical="center" shrinkToFit="1"/>
    </xf>
    <xf numFmtId="179" fontId="33" fillId="4" borderId="104" xfId="9" applyNumberFormat="1" applyFont="1" applyFill="1" applyBorder="1" applyAlignment="1">
      <alignment vertical="center" shrinkToFit="1"/>
    </xf>
    <xf numFmtId="179" fontId="33" fillId="4" borderId="70" xfId="9" applyNumberFormat="1" applyFont="1" applyFill="1" applyBorder="1" applyAlignment="1">
      <alignment vertical="center" shrinkToFit="1"/>
    </xf>
    <xf numFmtId="179" fontId="33" fillId="4" borderId="48" xfId="9" applyNumberFormat="1" applyFont="1" applyFill="1" applyBorder="1" applyAlignment="1">
      <alignment vertical="center" shrinkToFit="1"/>
    </xf>
    <xf numFmtId="186" fontId="19" fillId="0" borderId="0" xfId="6" applyNumberFormat="1" applyFont="1" applyFill="1" applyAlignment="1" applyProtection="1">
      <alignment vertical="center"/>
      <protection locked="0"/>
    </xf>
    <xf numFmtId="3" fontId="33" fillId="0" borderId="39" xfId="6" applyNumberFormat="1" applyFont="1" applyFill="1" applyBorder="1" applyAlignment="1">
      <alignment vertical="center" shrinkToFit="1"/>
    </xf>
    <xf numFmtId="3" fontId="33" fillId="0" borderId="40" xfId="6" applyNumberFormat="1" applyFont="1" applyFill="1" applyBorder="1" applyAlignment="1">
      <alignment vertical="center" shrinkToFit="1"/>
    </xf>
    <xf numFmtId="3" fontId="33" fillId="0" borderId="36" xfId="6" applyNumberFormat="1" applyFont="1" applyFill="1" applyBorder="1" applyAlignment="1">
      <alignment vertical="center" shrinkToFit="1"/>
    </xf>
    <xf numFmtId="179" fontId="33" fillId="0" borderId="79" xfId="9" applyNumberFormat="1" applyFont="1" applyFill="1" applyBorder="1" applyAlignment="1">
      <alignment vertical="center" shrinkToFit="1"/>
    </xf>
    <xf numFmtId="179" fontId="33" fillId="0" borderId="35" xfId="9" applyNumberFormat="1" applyFont="1" applyFill="1" applyBorder="1" applyAlignment="1">
      <alignment vertical="center" shrinkToFit="1"/>
    </xf>
    <xf numFmtId="179" fontId="33" fillId="0" borderId="39" xfId="9" applyNumberFormat="1" applyFont="1" applyFill="1" applyBorder="1" applyAlignment="1">
      <alignment vertical="center" shrinkToFit="1"/>
    </xf>
    <xf numFmtId="179" fontId="33" fillId="0" borderId="76" xfId="9" applyNumberFormat="1" applyFont="1" applyFill="1" applyBorder="1" applyAlignment="1">
      <alignment vertical="center" shrinkToFit="1"/>
    </xf>
    <xf numFmtId="179" fontId="33" fillId="0" borderId="40" xfId="9" applyNumberFormat="1" applyFont="1" applyFill="1" applyBorder="1" applyAlignment="1">
      <alignment vertical="center" shrinkToFit="1"/>
    </xf>
    <xf numFmtId="3" fontId="33" fillId="0" borderId="39" xfId="6" applyNumberFormat="1" applyFont="1" applyFill="1" applyBorder="1" applyAlignment="1" applyProtection="1">
      <alignment vertical="center" shrinkToFit="1"/>
      <protection locked="0"/>
    </xf>
    <xf numFmtId="3" fontId="33" fillId="0" borderId="45" xfId="6" applyNumberFormat="1" applyFont="1" applyFill="1" applyBorder="1" applyAlignment="1" applyProtection="1">
      <alignment vertical="center" shrinkToFit="1"/>
      <protection locked="0"/>
    </xf>
    <xf numFmtId="3" fontId="33" fillId="0" borderId="42" xfId="6" applyNumberFormat="1" applyFont="1" applyFill="1" applyBorder="1" applyAlignment="1">
      <alignment vertical="center" shrinkToFit="1"/>
    </xf>
    <xf numFmtId="3" fontId="33" fillId="5" borderId="42" xfId="6" applyNumberFormat="1" applyFont="1" applyFill="1" applyBorder="1" applyAlignment="1">
      <alignment vertical="center" shrinkToFit="1"/>
    </xf>
    <xf numFmtId="3" fontId="33" fillId="5" borderId="40" xfId="6" applyNumberFormat="1" applyFont="1" applyFill="1" applyBorder="1" applyAlignment="1">
      <alignment vertical="center" shrinkToFit="1"/>
    </xf>
    <xf numFmtId="179" fontId="33" fillId="0" borderId="89" xfId="9" applyNumberFormat="1" applyFont="1" applyFill="1" applyBorder="1" applyAlignment="1">
      <alignment vertical="center" shrinkToFit="1"/>
    </xf>
    <xf numFmtId="179" fontId="33" fillId="0" borderId="41" xfId="9" applyNumberFormat="1" applyFont="1" applyFill="1" applyBorder="1" applyAlignment="1">
      <alignment vertical="center" shrinkToFit="1"/>
    </xf>
    <xf numFmtId="179" fontId="33" fillId="0" borderId="45" xfId="9" applyNumberFormat="1" applyFont="1" applyFill="1" applyBorder="1" applyAlignment="1">
      <alignment vertical="center" shrinkToFit="1"/>
    </xf>
    <xf numFmtId="179" fontId="33" fillId="0" borderId="105" xfId="9" applyNumberFormat="1" applyFont="1" applyFill="1" applyBorder="1" applyAlignment="1">
      <alignment vertical="center" shrinkToFit="1"/>
    </xf>
    <xf numFmtId="179" fontId="33" fillId="5" borderId="53" xfId="9" applyNumberFormat="1" applyFont="1" applyFill="1" applyBorder="1" applyAlignment="1">
      <alignment vertical="center" shrinkToFit="1"/>
    </xf>
    <xf numFmtId="179" fontId="33" fillId="5" borderId="54" xfId="9" applyNumberFormat="1" applyFont="1" applyFill="1" applyBorder="1" applyAlignment="1">
      <alignment vertical="center" shrinkToFit="1"/>
    </xf>
    <xf numFmtId="0" fontId="1" fillId="0" borderId="10" xfId="6" applyNumberFormat="1" applyFont="1" applyFill="1" applyBorder="1" applyAlignment="1">
      <alignment horizontal="center" vertical="center" shrinkToFit="1"/>
    </xf>
    <xf numFmtId="3" fontId="33" fillId="0" borderId="28" xfId="6" applyNumberFormat="1" applyFont="1" applyFill="1" applyBorder="1" applyAlignment="1">
      <alignment horizontal="right" vertical="center" shrinkToFit="1"/>
    </xf>
    <xf numFmtId="3" fontId="33" fillId="0" borderId="106" xfId="6" applyNumberFormat="1" applyFont="1" applyFill="1" applyBorder="1" applyAlignment="1">
      <alignment horizontal="right" vertical="center" shrinkToFit="1"/>
    </xf>
    <xf numFmtId="179" fontId="33" fillId="0" borderId="107" xfId="9" applyNumberFormat="1" applyFont="1" applyFill="1" applyBorder="1" applyAlignment="1">
      <alignment horizontal="center" vertical="center" shrinkToFit="1"/>
    </xf>
    <xf numFmtId="179" fontId="33" fillId="0" borderId="106" xfId="9" applyNumberFormat="1" applyFont="1" applyFill="1" applyBorder="1" applyAlignment="1">
      <alignment vertical="center" shrinkToFit="1"/>
    </xf>
    <xf numFmtId="179" fontId="33" fillId="0" borderId="28" xfId="9" applyNumberFormat="1" applyFont="1" applyFill="1" applyBorder="1" applyAlignment="1">
      <alignment horizontal="center" vertical="center" shrinkToFit="1"/>
    </xf>
    <xf numFmtId="179" fontId="33" fillId="0" borderId="54" xfId="9" applyNumberFormat="1" applyFont="1" applyFill="1" applyBorder="1" applyAlignment="1">
      <alignment vertical="center" shrinkToFit="1"/>
    </xf>
    <xf numFmtId="0" fontId="19" fillId="0" borderId="0" xfId="6" applyFont="1" applyFill="1" applyBorder="1" applyAlignment="1">
      <alignment vertical="center"/>
    </xf>
    <xf numFmtId="0" fontId="19" fillId="3" borderId="0" xfId="6" applyFont="1" applyFill="1" applyAlignment="1">
      <alignment vertical="center"/>
    </xf>
    <xf numFmtId="0" fontId="7" fillId="0" borderId="0" xfId="9" applyFill="1" applyBorder="1" applyAlignment="1">
      <alignment horizontal="center" vertical="center"/>
    </xf>
    <xf numFmtId="3" fontId="7" fillId="0" borderId="0" xfId="9" applyNumberFormat="1" applyFill="1" applyBorder="1" applyAlignment="1">
      <alignment vertical="center"/>
    </xf>
    <xf numFmtId="0" fontId="7" fillId="0" borderId="0" xfId="9" applyFill="1" applyAlignment="1">
      <alignment vertical="center"/>
    </xf>
    <xf numFmtId="0" fontId="7" fillId="0" borderId="0" xfId="9" applyAlignment="1">
      <alignment vertical="center"/>
    </xf>
    <xf numFmtId="0" fontId="11" fillId="0" borderId="0" xfId="9" applyFont="1" applyAlignment="1">
      <alignment vertical="center"/>
    </xf>
    <xf numFmtId="0" fontId="11" fillId="0" borderId="0" xfId="9" applyFont="1" applyAlignment="1">
      <alignment horizontal="right" vertical="center"/>
    </xf>
    <xf numFmtId="3" fontId="7" fillId="0" borderId="0" xfId="9" applyNumberFormat="1" applyFill="1" applyAlignment="1">
      <alignment vertical="center" shrinkToFit="1"/>
    </xf>
    <xf numFmtId="3" fontId="7" fillId="0" borderId="0" xfId="9" applyNumberFormat="1" applyFill="1" applyAlignment="1">
      <alignment vertical="center"/>
    </xf>
    <xf numFmtId="184" fontId="34" fillId="0" borderId="45" xfId="9" applyNumberFormat="1" applyFont="1" applyFill="1" applyBorder="1" applyAlignment="1">
      <alignment vertical="center" shrinkToFit="1"/>
    </xf>
    <xf numFmtId="184" fontId="34" fillId="0" borderId="90" xfId="9" applyNumberFormat="1" applyFont="1" applyFill="1" applyBorder="1" applyAlignment="1">
      <alignment vertical="center" shrinkToFit="1"/>
    </xf>
    <xf numFmtId="184" fontId="34" fillId="0" borderId="91" xfId="9" applyNumberFormat="1" applyFont="1" applyFill="1" applyBorder="1" applyAlignment="1">
      <alignment vertical="center" shrinkToFit="1"/>
    </xf>
    <xf numFmtId="184" fontId="34" fillId="0" borderId="88" xfId="9" applyNumberFormat="1" applyFont="1" applyFill="1" applyBorder="1" applyAlignment="1">
      <alignment vertical="center" shrinkToFit="1"/>
    </xf>
    <xf numFmtId="184" fontId="34" fillId="0" borderId="39" xfId="9" applyNumberFormat="1" applyFont="1" applyFill="1" applyBorder="1" applyAlignment="1">
      <alignment vertical="center" shrinkToFit="1"/>
    </xf>
    <xf numFmtId="184" fontId="34" fillId="0" borderId="73" xfId="9" applyNumberFormat="1" applyFont="1" applyFill="1" applyBorder="1" applyAlignment="1">
      <alignment vertical="center" shrinkToFit="1"/>
    </xf>
    <xf numFmtId="184" fontId="34" fillId="0" borderId="49" xfId="9" applyNumberFormat="1" applyFont="1" applyFill="1" applyBorder="1" applyAlignment="1">
      <alignment vertical="center" shrinkToFit="1"/>
    </xf>
    <xf numFmtId="182" fontId="11" fillId="6" borderId="81" xfId="9" applyNumberFormat="1" applyFont="1" applyFill="1" applyBorder="1" applyAlignment="1">
      <alignment horizontal="center" vertical="center" shrinkToFit="1"/>
    </xf>
    <xf numFmtId="184" fontId="34" fillId="4" borderId="53" xfId="9" applyNumberFormat="1" applyFont="1" applyFill="1" applyBorder="1" applyAlignment="1">
      <alignment vertical="center" shrinkToFit="1"/>
    </xf>
    <xf numFmtId="184" fontId="34" fillId="0" borderId="83" xfId="9" applyNumberFormat="1" applyFont="1" applyFill="1" applyBorder="1" applyAlignment="1">
      <alignment vertical="center" shrinkToFit="1"/>
    </xf>
    <xf numFmtId="184" fontId="34" fillId="0" borderId="51" xfId="9" applyNumberFormat="1" applyFont="1" applyFill="1" applyBorder="1" applyAlignment="1">
      <alignment vertical="center" shrinkToFit="1"/>
    </xf>
    <xf numFmtId="184" fontId="34" fillId="6" borderId="51" xfId="9" applyNumberFormat="1" applyFont="1" applyFill="1" applyBorder="1" applyAlignment="1">
      <alignment vertical="center" shrinkToFit="1"/>
    </xf>
    <xf numFmtId="184" fontId="34" fillId="0" borderId="81" xfId="9" applyNumberFormat="1" applyFont="1" applyFill="1" applyBorder="1" applyAlignment="1">
      <alignment vertical="center" shrinkToFit="1"/>
    </xf>
    <xf numFmtId="3" fontId="7" fillId="0" borderId="0" xfId="9" applyNumberFormat="1" applyAlignment="1">
      <alignment vertical="center" shrinkToFit="1"/>
    </xf>
    <xf numFmtId="3" fontId="7" fillId="0" borderId="0" xfId="9" applyNumberFormat="1" applyAlignment="1">
      <alignment vertical="center"/>
    </xf>
    <xf numFmtId="0" fontId="7" fillId="4" borderId="0" xfId="9" applyFill="1" applyAlignment="1">
      <alignment vertical="center"/>
    </xf>
    <xf numFmtId="3" fontId="1" fillId="4" borderId="0" xfId="9" applyNumberFormat="1" applyFont="1" applyFill="1" applyBorder="1" applyAlignment="1">
      <alignment vertical="center"/>
    </xf>
    <xf numFmtId="0" fontId="20" fillId="0" borderId="0" xfId="9" applyFont="1" applyAlignment="1">
      <alignment horizontal="left" vertical="center"/>
    </xf>
    <xf numFmtId="184" fontId="35" fillId="0" borderId="88" xfId="9" applyNumberFormat="1" applyFont="1" applyFill="1" applyBorder="1" applyAlignment="1">
      <alignment vertical="center" shrinkToFit="1"/>
    </xf>
    <xf numFmtId="182" fontId="11" fillId="7" borderId="81" xfId="9" applyNumberFormat="1" applyFont="1" applyFill="1" applyBorder="1" applyAlignment="1">
      <alignment horizontal="center" vertical="center" shrinkToFit="1"/>
    </xf>
    <xf numFmtId="184" fontId="34" fillId="7" borderId="51" xfId="9" applyNumberFormat="1" applyFont="1" applyFill="1" applyBorder="1" applyAlignment="1">
      <alignment vertical="center" shrinkToFit="1"/>
    </xf>
    <xf numFmtId="184" fontId="35" fillId="0" borderId="81" xfId="9" applyNumberFormat="1" applyFont="1" applyFill="1" applyBorder="1" applyAlignment="1">
      <alignment vertical="center" shrinkToFit="1"/>
    </xf>
    <xf numFmtId="0" fontId="7" fillId="4" borderId="0" xfId="9" applyFill="1" applyBorder="1" applyAlignment="1">
      <alignment horizontal="center" vertical="center"/>
    </xf>
    <xf numFmtId="3" fontId="0" fillId="4" borderId="0" xfId="9" applyNumberFormat="1" applyFont="1" applyFill="1" applyBorder="1" applyAlignment="1">
      <alignment vertical="center"/>
    </xf>
    <xf numFmtId="3" fontId="7" fillId="4" borderId="0" xfId="9" applyNumberFormat="1" applyFill="1" applyBorder="1" applyAlignment="1">
      <alignment vertical="center"/>
    </xf>
    <xf numFmtId="0" fontId="7" fillId="0" borderId="0" xfId="9" applyFill="1" applyBorder="1" applyAlignment="1">
      <alignment vertical="center"/>
    </xf>
    <xf numFmtId="38" fontId="11" fillId="0" borderId="0" xfId="10" applyFont="1" applyFill="1" applyBorder="1" applyAlignment="1">
      <alignment vertical="center"/>
    </xf>
    <xf numFmtId="186" fontId="7" fillId="0" borderId="0" xfId="9" applyNumberFormat="1" applyFill="1" applyBorder="1" applyAlignment="1">
      <alignment vertical="center"/>
    </xf>
    <xf numFmtId="38" fontId="11" fillId="0" borderId="0" xfId="11" applyNumberFormat="1" applyFont="1" applyFill="1" applyBorder="1">
      <alignment vertical="center"/>
    </xf>
    <xf numFmtId="0" fontId="9" fillId="0" borderId="10" xfId="2" applyFont="1" applyBorder="1" applyAlignment="1">
      <alignment vertical="center" shrinkToFit="1"/>
    </xf>
    <xf numFmtId="0" fontId="12" fillId="0" borderId="3" xfId="0" applyFont="1" applyBorder="1" applyAlignment="1">
      <alignment horizontal="left" vertical="center"/>
    </xf>
    <xf numFmtId="0" fontId="8" fillId="0" borderId="21" xfId="0" applyFont="1" applyBorder="1" applyAlignment="1">
      <alignment horizontal="center" vertical="center"/>
    </xf>
    <xf numFmtId="0" fontId="8" fillId="0" borderId="134" xfId="0" applyFont="1" applyBorder="1" applyAlignment="1">
      <alignment horizontal="center" vertical="center"/>
    </xf>
    <xf numFmtId="0" fontId="8" fillId="0" borderId="10" xfId="0" applyFont="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4" xfId="0" applyFont="1" applyBorder="1" applyAlignment="1">
      <alignment horizontal="center" vertical="center"/>
    </xf>
    <xf numFmtId="0" fontId="8" fillId="0" borderId="99" xfId="0" applyFont="1" applyBorder="1" applyAlignment="1">
      <alignment horizontal="center" vertical="center"/>
    </xf>
    <xf numFmtId="0" fontId="8" fillId="0" borderId="15" xfId="0" applyFont="1" applyBorder="1" applyAlignment="1">
      <alignment horizontal="center" vertical="center"/>
    </xf>
    <xf numFmtId="0" fontId="30" fillId="0" borderId="0" xfId="2" applyFont="1" applyBorder="1" applyAlignment="1">
      <alignment horizontal="left" vertical="center"/>
    </xf>
    <xf numFmtId="0" fontId="16" fillId="0" borderId="16" xfId="7" applyNumberFormat="1" applyFont="1" applyFill="1" applyBorder="1" applyAlignment="1">
      <alignment horizontal="center" vertical="center" shrinkToFit="1"/>
    </xf>
    <xf numFmtId="0" fontId="16" fillId="0" borderId="17" xfId="7" applyNumberFormat="1" applyFont="1" applyFill="1" applyBorder="1" applyAlignment="1">
      <alignment horizontal="center" vertical="center" shrinkToFit="1"/>
    </xf>
    <xf numFmtId="0" fontId="16" fillId="0" borderId="19" xfId="7" applyNumberFormat="1" applyFont="1" applyFill="1" applyBorder="1" applyAlignment="1">
      <alignment horizontal="center" vertical="center" shrinkToFit="1"/>
    </xf>
    <xf numFmtId="0" fontId="16" fillId="0" borderId="0" xfId="7" applyNumberFormat="1" applyFont="1" applyFill="1" applyBorder="1" applyAlignment="1">
      <alignment horizontal="center" vertical="center" shrinkToFit="1"/>
    </xf>
    <xf numFmtId="0" fontId="16" fillId="0" borderId="18" xfId="7" applyNumberFormat="1" applyFont="1" applyFill="1" applyBorder="1" applyAlignment="1">
      <alignment horizontal="center" vertical="center" shrinkToFit="1"/>
    </xf>
    <xf numFmtId="0" fontId="16" fillId="2" borderId="4" xfId="7" applyNumberFormat="1" applyFont="1" applyFill="1" applyBorder="1" applyAlignment="1">
      <alignment horizontal="center" vertical="center" shrinkToFit="1"/>
    </xf>
    <xf numFmtId="0" fontId="16" fillId="2" borderId="104" xfId="7" applyNumberFormat="1" applyFont="1" applyFill="1" applyBorder="1" applyAlignment="1">
      <alignment horizontal="center" vertical="center" shrinkToFit="1"/>
    </xf>
    <xf numFmtId="0" fontId="16" fillId="2" borderId="120" xfId="7" applyNumberFormat="1" applyFont="1" applyFill="1" applyBorder="1" applyAlignment="1">
      <alignment horizontal="center" vertical="center" wrapText="1" shrinkToFit="1"/>
    </xf>
    <xf numFmtId="0" fontId="16" fillId="2" borderId="128" xfId="7" applyNumberFormat="1" applyFont="1" applyFill="1" applyBorder="1" applyAlignment="1">
      <alignment horizontal="center" vertical="center" shrinkToFit="1"/>
    </xf>
    <xf numFmtId="0" fontId="11" fillId="0" borderId="2" xfId="7" applyNumberFormat="1" applyFont="1" applyFill="1" applyBorder="1" applyAlignment="1">
      <alignment horizontal="center" vertical="center" shrinkToFit="1"/>
    </xf>
    <xf numFmtId="0" fontId="11" fillId="0" borderId="114" xfId="7" applyNumberFormat="1" applyFont="1" applyFill="1" applyBorder="1" applyAlignment="1">
      <alignment horizontal="center" vertical="center" shrinkToFit="1"/>
    </xf>
    <xf numFmtId="0" fontId="11" fillId="0" borderId="21" xfId="7" applyNumberFormat="1" applyFont="1" applyFill="1" applyBorder="1" applyAlignment="1">
      <alignment horizontal="center" vertical="center" shrinkToFit="1"/>
    </xf>
    <xf numFmtId="0" fontId="11" fillId="0" borderId="101" xfId="7" applyNumberFormat="1" applyFont="1" applyFill="1" applyBorder="1" applyAlignment="1">
      <alignment horizontal="center" vertical="center" shrinkToFit="1"/>
    </xf>
    <xf numFmtId="0" fontId="19" fillId="0" borderId="0" xfId="8" applyFont="1" applyFill="1" applyAlignment="1">
      <alignment horizontal="left" vertical="center" wrapText="1"/>
    </xf>
    <xf numFmtId="0" fontId="16" fillId="0" borderId="130" xfId="7" applyNumberFormat="1" applyFont="1" applyFill="1" applyBorder="1" applyAlignment="1">
      <alignment horizontal="center" vertical="center" shrinkToFit="1"/>
    </xf>
    <xf numFmtId="0" fontId="16" fillId="0" borderId="131" xfId="7" applyNumberFormat="1" applyFont="1" applyFill="1" applyBorder="1" applyAlignment="1">
      <alignment horizontal="center" vertical="center" shrinkToFit="1"/>
    </xf>
    <xf numFmtId="0" fontId="16" fillId="0" borderId="132" xfId="7" applyNumberFormat="1" applyFont="1" applyFill="1" applyBorder="1" applyAlignment="1">
      <alignment horizontal="center" vertical="center" shrinkToFit="1"/>
    </xf>
    <xf numFmtId="0" fontId="16" fillId="2" borderId="119" xfId="7" applyNumberFormat="1" applyFont="1" applyFill="1" applyBorder="1" applyAlignment="1">
      <alignment horizontal="center" vertical="center" shrinkToFit="1"/>
    </xf>
    <xf numFmtId="0" fontId="11" fillId="0" borderId="133" xfId="7" applyNumberFormat="1" applyFont="1" applyFill="1" applyBorder="1" applyAlignment="1">
      <alignment horizontal="center" vertical="center" shrinkToFit="1"/>
    </xf>
    <xf numFmtId="0" fontId="16" fillId="2" borderId="7" xfId="7" applyNumberFormat="1" applyFont="1" applyFill="1" applyBorder="1" applyAlignment="1">
      <alignment horizontal="center" vertical="center" wrapText="1" shrinkToFit="1"/>
    </xf>
    <xf numFmtId="0" fontId="16" fillId="2" borderId="118" xfId="7" applyNumberFormat="1" applyFont="1" applyFill="1" applyBorder="1" applyAlignment="1">
      <alignment horizontal="center" vertical="center" wrapText="1" shrinkToFit="1"/>
    </xf>
    <xf numFmtId="0" fontId="11" fillId="0" borderId="8" xfId="7" applyNumberFormat="1" applyFont="1" applyFill="1" applyBorder="1" applyAlignment="1">
      <alignment horizontal="center" vertical="center" shrinkToFit="1"/>
    </xf>
    <xf numFmtId="0" fontId="19" fillId="5" borderId="47" xfId="6" applyNumberFormat="1" applyFont="1" applyFill="1" applyBorder="1" applyAlignment="1">
      <alignment horizontal="center" vertical="center" shrinkToFit="1"/>
    </xf>
    <xf numFmtId="0" fontId="19" fillId="5" borderId="6" xfId="6" applyNumberFormat="1" applyFont="1" applyFill="1" applyBorder="1" applyAlignment="1">
      <alignment horizontal="center" vertical="center" shrinkToFit="1"/>
    </xf>
    <xf numFmtId="0" fontId="37" fillId="0" borderId="0" xfId="2" applyFont="1" applyBorder="1" applyAlignment="1">
      <alignment horizontal="left" vertical="center"/>
    </xf>
    <xf numFmtId="0" fontId="16" fillId="0" borderId="0" xfId="6" applyNumberFormat="1" applyFont="1" applyFill="1" applyAlignment="1">
      <alignment horizontal="center" vertical="center"/>
    </xf>
    <xf numFmtId="0" fontId="19" fillId="0" borderId="24" xfId="6" applyNumberFormat="1" applyFont="1" applyFill="1" applyBorder="1" applyAlignment="1">
      <alignment horizontal="right" vertical="center" shrinkToFit="1"/>
    </xf>
    <xf numFmtId="182" fontId="19" fillId="0" borderId="47" xfId="6" applyNumberFormat="1" applyFont="1" applyFill="1" applyBorder="1" applyAlignment="1">
      <alignment horizontal="center" vertical="center" shrinkToFit="1"/>
    </xf>
    <xf numFmtId="182" fontId="19" fillId="0" borderId="6" xfId="6" applyNumberFormat="1" applyFont="1" applyFill="1" applyBorder="1" applyAlignment="1">
      <alignment horizontal="center" vertical="center" shrinkToFit="1"/>
    </xf>
    <xf numFmtId="182" fontId="19" fillId="5" borderId="47" xfId="6" applyNumberFormat="1" applyFont="1" applyFill="1" applyBorder="1" applyAlignment="1">
      <alignment horizontal="center" vertical="center" shrinkToFit="1"/>
    </xf>
    <xf numFmtId="182" fontId="19" fillId="5" borderId="6" xfId="6" applyNumberFormat="1" applyFont="1" applyFill="1" applyBorder="1" applyAlignment="1">
      <alignment horizontal="center" vertical="center" shrinkToFit="1"/>
    </xf>
    <xf numFmtId="0" fontId="19" fillId="0" borderId="47" xfId="6" applyNumberFormat="1" applyFont="1" applyFill="1" applyBorder="1" applyAlignment="1">
      <alignment horizontal="center" vertical="center" shrinkToFit="1"/>
    </xf>
    <xf numFmtId="0" fontId="19" fillId="0" borderId="6" xfId="6" applyNumberFormat="1" applyFont="1" applyFill="1" applyBorder="1" applyAlignment="1">
      <alignment horizontal="center" vertical="center" shrinkToFit="1"/>
    </xf>
    <xf numFmtId="57" fontId="8" fillId="0" borderId="0" xfId="0" applyNumberFormat="1" applyFont="1"/>
  </cellXfs>
  <cellStyles count="12">
    <cellStyle name="ハイパーリンク" xfId="2" builtinId="8"/>
    <cellStyle name="桁区切り" xfId="5" builtinId="6"/>
    <cellStyle name="桁区切り 2" xfId="4"/>
    <cellStyle name="桁区切り 9" xfId="10"/>
    <cellStyle name="標準" xfId="0" builtinId="0"/>
    <cellStyle name="標準 13" xfId="9"/>
    <cellStyle name="標準 2" xfId="1"/>
    <cellStyle name="標準 3" xfId="3"/>
    <cellStyle name="標準_H7～H9" xfId="6"/>
    <cellStyle name="標準_Sheet3" xfId="7"/>
    <cellStyle name="標準_月報第２表" xfId="8"/>
    <cellStyle name="標準_入域観光客の状況（３月～８月）②"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23</a:t>
            </a:r>
            <a:r>
              <a:rPr lang="ja-JP" altLang="ja-JP" sz="1600" b="0" i="0" baseline="0">
                <a:effectLst/>
                <a:latin typeface="+mj-ea"/>
                <a:ea typeface="+mj-ea"/>
              </a:rPr>
              <a:t>年度～平成</a:t>
            </a:r>
            <a:r>
              <a:rPr lang="en-US" altLang="ja-JP" sz="1600" b="0" i="0" baseline="0">
                <a:effectLst/>
                <a:latin typeface="+mj-ea"/>
                <a:ea typeface="+mj-ea"/>
              </a:rPr>
              <a:t>27</a:t>
            </a:r>
            <a:r>
              <a:rPr lang="ja-JP" altLang="ja-JP" sz="1600" b="0" i="0" baseline="0">
                <a:effectLst/>
                <a:latin typeface="+mj-ea"/>
                <a:ea typeface="+mj-ea"/>
              </a:rPr>
              <a:t>年度）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平成23年度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367.2</c:v>
                </c:pt>
                <c:pt idx="1">
                  <c:v>380.2</c:v>
                </c:pt>
                <c:pt idx="2">
                  <c:v>392.8</c:v>
                </c:pt>
                <c:pt idx="3">
                  <c:v>500.2</c:v>
                </c:pt>
                <c:pt idx="4">
                  <c:v>593.20000000000005</c:v>
                </c:pt>
                <c:pt idx="5">
                  <c:v>518.4</c:v>
                </c:pt>
                <c:pt idx="6">
                  <c:v>515.6</c:v>
                </c:pt>
                <c:pt idx="7">
                  <c:v>440.7</c:v>
                </c:pt>
                <c:pt idx="8">
                  <c:v>446.8</c:v>
                </c:pt>
                <c:pt idx="9">
                  <c:v>405</c:v>
                </c:pt>
                <c:pt idx="10">
                  <c:v>434.8</c:v>
                </c:pt>
                <c:pt idx="11">
                  <c:v>533.1</c:v>
                </c:pt>
              </c:numCache>
            </c:numRef>
          </c:val>
          <c:extLst>
            <c:ext xmlns:c16="http://schemas.microsoft.com/office/drawing/2014/chart" uri="{C3380CC4-5D6E-409C-BE32-E72D297353CC}">
              <c16:uniqueId val="{00000000-7A3A-4697-AB75-8418EDF9FD14}"/>
            </c:ext>
          </c:extLst>
        </c:ser>
        <c:ser>
          <c:idx val="1"/>
          <c:order val="1"/>
          <c:tx>
            <c:strRef>
              <c:f>グラフ!$A$21</c:f>
              <c:strCache>
                <c:ptCount val="1"/>
                <c:pt idx="0">
                  <c:v>平成24年度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471.1</c:v>
                </c:pt>
                <c:pt idx="1">
                  <c:v>434.3</c:v>
                </c:pt>
                <c:pt idx="2">
                  <c:v>426.4</c:v>
                </c:pt>
                <c:pt idx="3">
                  <c:v>550.4</c:v>
                </c:pt>
                <c:pt idx="4">
                  <c:v>607.20000000000005</c:v>
                </c:pt>
                <c:pt idx="5">
                  <c:v>507.3</c:v>
                </c:pt>
                <c:pt idx="6">
                  <c:v>519.70000000000005</c:v>
                </c:pt>
                <c:pt idx="7">
                  <c:v>483.1</c:v>
                </c:pt>
                <c:pt idx="8">
                  <c:v>463.4</c:v>
                </c:pt>
                <c:pt idx="9">
                  <c:v>429.7</c:v>
                </c:pt>
                <c:pt idx="10">
                  <c:v>463.2</c:v>
                </c:pt>
                <c:pt idx="11">
                  <c:v>568.9</c:v>
                </c:pt>
              </c:numCache>
            </c:numRef>
          </c:val>
          <c:extLst>
            <c:ext xmlns:c16="http://schemas.microsoft.com/office/drawing/2014/chart" uri="{C3380CC4-5D6E-409C-BE32-E72D297353CC}">
              <c16:uniqueId val="{00000001-7A3A-4697-AB75-8418EDF9FD14}"/>
            </c:ext>
          </c:extLst>
        </c:ser>
        <c:ser>
          <c:idx val="2"/>
          <c:order val="2"/>
          <c:tx>
            <c:strRef>
              <c:f>グラフ!$A$22</c:f>
              <c:strCache>
                <c:ptCount val="1"/>
                <c:pt idx="0">
                  <c:v>平成25年度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516.29999999999995</c:v>
                </c:pt>
                <c:pt idx="1">
                  <c:v>477.6</c:v>
                </c:pt>
                <c:pt idx="2">
                  <c:v>489.1</c:v>
                </c:pt>
                <c:pt idx="3">
                  <c:v>583.9</c:v>
                </c:pt>
                <c:pt idx="4">
                  <c:v>705.5</c:v>
                </c:pt>
                <c:pt idx="5">
                  <c:v>607.4</c:v>
                </c:pt>
                <c:pt idx="6">
                  <c:v>543</c:v>
                </c:pt>
                <c:pt idx="7">
                  <c:v>513.6</c:v>
                </c:pt>
                <c:pt idx="8">
                  <c:v>515.5</c:v>
                </c:pt>
                <c:pt idx="9">
                  <c:v>495.1</c:v>
                </c:pt>
                <c:pt idx="10">
                  <c:v>503.1</c:v>
                </c:pt>
                <c:pt idx="11">
                  <c:v>630.20000000000005</c:v>
                </c:pt>
              </c:numCache>
            </c:numRef>
          </c:val>
          <c:extLst>
            <c:ext xmlns:c16="http://schemas.microsoft.com/office/drawing/2014/chart" uri="{C3380CC4-5D6E-409C-BE32-E72D297353CC}">
              <c16:uniqueId val="{00000002-7A3A-4697-AB75-8418EDF9FD14}"/>
            </c:ext>
          </c:extLst>
        </c:ser>
        <c:ser>
          <c:idx val="3"/>
          <c:order val="3"/>
          <c:tx>
            <c:strRef>
              <c:f>グラフ!$A$23</c:f>
              <c:strCache>
                <c:ptCount val="1"/>
                <c:pt idx="0">
                  <c:v>平成26年度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565.6</c:v>
                </c:pt>
                <c:pt idx="1">
                  <c:v>561.4</c:v>
                </c:pt>
                <c:pt idx="2">
                  <c:v>557.29999999999995</c:v>
                </c:pt>
                <c:pt idx="3">
                  <c:v>653.9</c:v>
                </c:pt>
                <c:pt idx="4">
                  <c:v>733.3</c:v>
                </c:pt>
                <c:pt idx="5">
                  <c:v>658.7</c:v>
                </c:pt>
                <c:pt idx="6">
                  <c:v>586</c:v>
                </c:pt>
                <c:pt idx="7">
                  <c:v>564.5</c:v>
                </c:pt>
                <c:pt idx="8">
                  <c:v>549.20000000000005</c:v>
                </c:pt>
                <c:pt idx="9">
                  <c:v>530.1</c:v>
                </c:pt>
                <c:pt idx="10">
                  <c:v>550.9</c:v>
                </c:pt>
                <c:pt idx="11">
                  <c:v>659</c:v>
                </c:pt>
              </c:numCache>
            </c:numRef>
          </c:val>
          <c:extLst>
            <c:ext xmlns:c16="http://schemas.microsoft.com/office/drawing/2014/chart" uri="{C3380CC4-5D6E-409C-BE32-E72D297353CC}">
              <c16:uniqueId val="{00000003-7A3A-4697-AB75-8418EDF9FD14}"/>
            </c:ext>
          </c:extLst>
        </c:ser>
        <c:ser>
          <c:idx val="4"/>
          <c:order val="4"/>
          <c:tx>
            <c:strRef>
              <c:f>グラフ!$A$24</c:f>
              <c:strCache>
                <c:ptCount val="1"/>
                <c:pt idx="0">
                  <c:v>平成27年度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635.4</c:v>
                </c:pt>
                <c:pt idx="1">
                  <c:v>611.4</c:v>
                </c:pt>
                <c:pt idx="2">
                  <c:v>610</c:v>
                </c:pt>
                <c:pt idx="3">
                  <c:v>714</c:v>
                </c:pt>
                <c:pt idx="4">
                  <c:v>797.5</c:v>
                </c:pt>
                <c:pt idx="5">
                  <c:v>724.7</c:v>
                </c:pt>
                <c:pt idx="6">
                  <c:v>696.8</c:v>
                </c:pt>
                <c:pt idx="7">
                  <c:v>619.6</c:v>
                </c:pt>
                <c:pt idx="8">
                  <c:v>613.6</c:v>
                </c:pt>
                <c:pt idx="9">
                  <c:v>581.6</c:v>
                </c:pt>
                <c:pt idx="10">
                  <c:v>622.5</c:v>
                </c:pt>
                <c:pt idx="11">
                  <c:v>709.2</c:v>
                </c:pt>
              </c:numCache>
            </c:numRef>
          </c:val>
          <c:extLst>
            <c:ext xmlns:c16="http://schemas.microsoft.com/office/drawing/2014/chart" uri="{C3380CC4-5D6E-409C-BE32-E72D297353CC}">
              <c16:uniqueId val="{00000004-7A3A-4697-AB75-8418EDF9FD14}"/>
            </c:ext>
          </c:extLst>
        </c:ser>
        <c:dLbls>
          <c:showLegendKey val="0"/>
          <c:showVal val="0"/>
          <c:showCatName val="0"/>
          <c:showSerName val="0"/>
          <c:showPercent val="0"/>
          <c:showBubbleSize val="0"/>
        </c:dLbls>
        <c:gapWidth val="75"/>
        <c:axId val="190316544"/>
        <c:axId val="190318080"/>
      </c:barChart>
      <c:catAx>
        <c:axId val="190316544"/>
        <c:scaling>
          <c:orientation val="minMax"/>
        </c:scaling>
        <c:delete val="0"/>
        <c:axPos val="b"/>
        <c:numFmt formatCode="0&quot;月&quot;" sourceLinked="1"/>
        <c:majorTickMark val="none"/>
        <c:minorTickMark val="none"/>
        <c:tickLblPos val="nextTo"/>
        <c:crossAx val="190318080"/>
        <c:crosses val="autoZero"/>
        <c:auto val="1"/>
        <c:lblAlgn val="ctr"/>
        <c:lblOffset val="100"/>
        <c:noMultiLvlLbl val="0"/>
      </c:catAx>
      <c:valAx>
        <c:axId val="190318080"/>
        <c:scaling>
          <c:orientation val="minMax"/>
        </c:scaling>
        <c:delete val="0"/>
        <c:axPos val="l"/>
        <c:majorGridlines/>
        <c:numFmt formatCode="#,##0&quot;千&quot;&quot;人&quot;" sourceLinked="0"/>
        <c:majorTickMark val="none"/>
        <c:minorTickMark val="none"/>
        <c:tickLblPos val="nextTo"/>
        <c:crossAx val="19031654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22</a:t>
            </a:r>
            <a:r>
              <a:rPr lang="ja-JP" sz="1600">
                <a:latin typeface="+mj-ea"/>
                <a:ea typeface="+mj-ea"/>
              </a:rPr>
              <a:t>年度～平成</a:t>
            </a:r>
            <a:r>
              <a:rPr lang="en-US" altLang="ja-JP" sz="1600">
                <a:latin typeface="+mj-ea"/>
                <a:ea typeface="+mj-ea"/>
              </a:rPr>
              <a:t>27</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平成23年度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16.3</c:v>
                </c:pt>
                <c:pt idx="1">
                  <c:v>24</c:v>
                </c:pt>
                <c:pt idx="2">
                  <c:v>31.3</c:v>
                </c:pt>
                <c:pt idx="3">
                  <c:v>36.299999999999997</c:v>
                </c:pt>
                <c:pt idx="4">
                  <c:v>33.6</c:v>
                </c:pt>
                <c:pt idx="5">
                  <c:v>32.1</c:v>
                </c:pt>
                <c:pt idx="6">
                  <c:v>40.799999999999997</c:v>
                </c:pt>
                <c:pt idx="7">
                  <c:v>13.9</c:v>
                </c:pt>
                <c:pt idx="8">
                  <c:v>14.2</c:v>
                </c:pt>
                <c:pt idx="9">
                  <c:v>19.899999999999999</c:v>
                </c:pt>
                <c:pt idx="10">
                  <c:v>16.100000000000001</c:v>
                </c:pt>
                <c:pt idx="11">
                  <c:v>22.9</c:v>
                </c:pt>
              </c:numCache>
            </c:numRef>
          </c:val>
          <c:extLst>
            <c:ext xmlns:c16="http://schemas.microsoft.com/office/drawing/2014/chart" uri="{C3380CC4-5D6E-409C-BE32-E72D297353CC}">
              <c16:uniqueId val="{00000000-D55C-45F2-B5BB-8EFE00048C4F}"/>
            </c:ext>
          </c:extLst>
        </c:ser>
        <c:ser>
          <c:idx val="2"/>
          <c:order val="1"/>
          <c:tx>
            <c:strRef>
              <c:f>'グラフ（外国客）'!$A$20</c:f>
              <c:strCache>
                <c:ptCount val="1"/>
                <c:pt idx="0">
                  <c:v>平成24年度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34.299999999999997</c:v>
                </c:pt>
                <c:pt idx="1">
                  <c:v>40.299999999999997</c:v>
                </c:pt>
                <c:pt idx="2">
                  <c:v>34.799999999999997</c:v>
                </c:pt>
                <c:pt idx="3">
                  <c:v>67.900000000000006</c:v>
                </c:pt>
                <c:pt idx="4">
                  <c:v>45.1</c:v>
                </c:pt>
                <c:pt idx="5">
                  <c:v>32.5</c:v>
                </c:pt>
                <c:pt idx="6">
                  <c:v>31.5</c:v>
                </c:pt>
                <c:pt idx="7">
                  <c:v>14.3</c:v>
                </c:pt>
                <c:pt idx="8">
                  <c:v>17.100000000000001</c:v>
                </c:pt>
                <c:pt idx="9">
                  <c:v>15.6</c:v>
                </c:pt>
                <c:pt idx="10">
                  <c:v>24.5</c:v>
                </c:pt>
                <c:pt idx="11">
                  <c:v>24.6</c:v>
                </c:pt>
              </c:numCache>
            </c:numRef>
          </c:val>
          <c:extLst>
            <c:ext xmlns:c16="http://schemas.microsoft.com/office/drawing/2014/chart" uri="{C3380CC4-5D6E-409C-BE32-E72D297353CC}">
              <c16:uniqueId val="{00000001-D55C-45F2-B5BB-8EFE00048C4F}"/>
            </c:ext>
          </c:extLst>
        </c:ser>
        <c:ser>
          <c:idx val="3"/>
          <c:order val="2"/>
          <c:tx>
            <c:strRef>
              <c:f>'グラフ（外国客）'!$A$21</c:f>
              <c:strCache>
                <c:ptCount val="1"/>
                <c:pt idx="0">
                  <c:v>平成25年度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49.9</c:v>
                </c:pt>
                <c:pt idx="1">
                  <c:v>59.4</c:v>
                </c:pt>
                <c:pt idx="2">
                  <c:v>62.5</c:v>
                </c:pt>
                <c:pt idx="3">
                  <c:v>65.2</c:v>
                </c:pt>
                <c:pt idx="4">
                  <c:v>60.4</c:v>
                </c:pt>
                <c:pt idx="5">
                  <c:v>61.2</c:v>
                </c:pt>
                <c:pt idx="6">
                  <c:v>57.8</c:v>
                </c:pt>
                <c:pt idx="7">
                  <c:v>33.5</c:v>
                </c:pt>
                <c:pt idx="8">
                  <c:v>36.200000000000003</c:v>
                </c:pt>
                <c:pt idx="9">
                  <c:v>48.1</c:v>
                </c:pt>
                <c:pt idx="10">
                  <c:v>44.3</c:v>
                </c:pt>
                <c:pt idx="11">
                  <c:v>48.7</c:v>
                </c:pt>
              </c:numCache>
            </c:numRef>
          </c:val>
          <c:extLst>
            <c:ext xmlns:c16="http://schemas.microsoft.com/office/drawing/2014/chart" uri="{C3380CC4-5D6E-409C-BE32-E72D297353CC}">
              <c16:uniqueId val="{00000002-D55C-45F2-B5BB-8EFE00048C4F}"/>
            </c:ext>
          </c:extLst>
        </c:ser>
        <c:ser>
          <c:idx val="4"/>
          <c:order val="3"/>
          <c:tx>
            <c:strRef>
              <c:f>'グラフ（外国客）'!$A$22</c:f>
              <c:strCache>
                <c:ptCount val="1"/>
                <c:pt idx="0">
                  <c:v>平成26年度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73.900000000000006</c:v>
                </c:pt>
                <c:pt idx="1">
                  <c:v>91.7</c:v>
                </c:pt>
                <c:pt idx="2">
                  <c:v>95.5</c:v>
                </c:pt>
                <c:pt idx="3">
                  <c:v>92.3</c:v>
                </c:pt>
                <c:pt idx="4">
                  <c:v>84.2</c:v>
                </c:pt>
                <c:pt idx="5">
                  <c:v>99.9</c:v>
                </c:pt>
                <c:pt idx="6">
                  <c:v>93.8</c:v>
                </c:pt>
                <c:pt idx="7">
                  <c:v>56.4</c:v>
                </c:pt>
                <c:pt idx="8">
                  <c:v>64.7</c:v>
                </c:pt>
                <c:pt idx="9">
                  <c:v>67.900000000000006</c:v>
                </c:pt>
                <c:pt idx="10">
                  <c:v>86.7</c:v>
                </c:pt>
                <c:pt idx="11">
                  <c:v>79</c:v>
                </c:pt>
              </c:numCache>
            </c:numRef>
          </c:val>
          <c:extLst>
            <c:ext xmlns:c16="http://schemas.microsoft.com/office/drawing/2014/chart" uri="{C3380CC4-5D6E-409C-BE32-E72D297353CC}">
              <c16:uniqueId val="{00000003-D55C-45F2-B5BB-8EFE00048C4F}"/>
            </c:ext>
          </c:extLst>
        </c:ser>
        <c:ser>
          <c:idx val="5"/>
          <c:order val="4"/>
          <c:tx>
            <c:strRef>
              <c:f>'グラフ（外国客）'!$A$23</c:f>
              <c:strCache>
                <c:ptCount val="1"/>
                <c:pt idx="0">
                  <c:v>平成27年度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130.6</c:v>
                </c:pt>
                <c:pt idx="1">
                  <c:v>133.69999999999999</c:v>
                </c:pt>
                <c:pt idx="2">
                  <c:v>149.19999999999999</c:v>
                </c:pt>
                <c:pt idx="3">
                  <c:v>163</c:v>
                </c:pt>
                <c:pt idx="4">
                  <c:v>154.69999999999999</c:v>
                </c:pt>
                <c:pt idx="5">
                  <c:v>149.6</c:v>
                </c:pt>
                <c:pt idx="6">
                  <c:v>145.1</c:v>
                </c:pt>
                <c:pt idx="7">
                  <c:v>113.4</c:v>
                </c:pt>
                <c:pt idx="8">
                  <c:v>128.30000000000001</c:v>
                </c:pt>
                <c:pt idx="9">
                  <c:v>114.9</c:v>
                </c:pt>
                <c:pt idx="10">
                  <c:v>149.9</c:v>
                </c:pt>
                <c:pt idx="11">
                  <c:v>137.9</c:v>
                </c:pt>
              </c:numCache>
            </c:numRef>
          </c:val>
          <c:extLst>
            <c:ext xmlns:c16="http://schemas.microsoft.com/office/drawing/2014/chart" uri="{C3380CC4-5D6E-409C-BE32-E72D297353CC}">
              <c16:uniqueId val="{00000004-D55C-45F2-B5BB-8EFE00048C4F}"/>
            </c:ext>
          </c:extLst>
        </c:ser>
        <c:dLbls>
          <c:showLegendKey val="0"/>
          <c:showVal val="0"/>
          <c:showCatName val="0"/>
          <c:showSerName val="0"/>
          <c:showPercent val="0"/>
          <c:showBubbleSize val="0"/>
        </c:dLbls>
        <c:gapWidth val="150"/>
        <c:axId val="190448768"/>
        <c:axId val="190450304"/>
      </c:barChart>
      <c:catAx>
        <c:axId val="190448768"/>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90450304"/>
        <c:crosses val="autoZero"/>
        <c:auto val="1"/>
        <c:lblAlgn val="ctr"/>
        <c:lblOffset val="100"/>
        <c:tickLblSkip val="1"/>
        <c:tickMarkSkip val="1"/>
        <c:noMultiLvlLbl val="0"/>
      </c:catAx>
      <c:valAx>
        <c:axId val="190450304"/>
        <c:scaling>
          <c:orientation val="minMax"/>
          <c:max val="180"/>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90448768"/>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174</v>
      </c>
      <c r="B1" s="2" t="s">
        <v>10</v>
      </c>
      <c r="C1" s="1"/>
      <c r="D1" s="1"/>
      <c r="E1" s="1"/>
      <c r="F1" s="1"/>
      <c r="G1" s="1"/>
    </row>
    <row r="2" spans="1:9" ht="21" customHeight="1">
      <c r="A2" s="385" t="s">
        <v>0</v>
      </c>
      <c r="B2" s="384" t="s">
        <v>1</v>
      </c>
      <c r="C2" s="384"/>
      <c r="D2" s="384"/>
      <c r="E2" s="384" t="s">
        <v>17</v>
      </c>
      <c r="F2" s="384"/>
      <c r="G2" s="384"/>
    </row>
    <row r="3" spans="1:9" ht="21" customHeight="1">
      <c r="A3" s="386"/>
      <c r="B3" s="382" t="s">
        <v>11</v>
      </c>
      <c r="C3" s="233" t="s">
        <v>12</v>
      </c>
      <c r="D3" s="383" t="s">
        <v>13</v>
      </c>
      <c r="E3" s="387" t="s">
        <v>18</v>
      </c>
      <c r="F3" s="388"/>
      <c r="G3" s="389"/>
    </row>
    <row r="4" spans="1:9" ht="21" customHeight="1">
      <c r="A4" s="9" t="s">
        <v>22</v>
      </c>
      <c r="B4" s="131">
        <f>C4+D4</f>
        <v>635400</v>
      </c>
      <c r="C4" s="135">
        <f>'４月（１表）'!$D$8</f>
        <v>504800</v>
      </c>
      <c r="D4" s="135">
        <f>'４月（１表）'!$E$8</f>
        <v>130600</v>
      </c>
      <c r="E4" s="8" t="s">
        <v>44</v>
      </c>
      <c r="F4" s="8" t="s">
        <v>45</v>
      </c>
      <c r="G4" s="8" t="s">
        <v>64</v>
      </c>
      <c r="H4" s="424">
        <v>42143</v>
      </c>
      <c r="I4" s="3" t="s">
        <v>206</v>
      </c>
    </row>
    <row r="5" spans="1:9" ht="21" customHeight="1">
      <c r="A5" s="9" t="s">
        <v>23</v>
      </c>
      <c r="B5" s="131">
        <f t="shared" ref="B5:B15" si="0">C5+D5</f>
        <v>611400</v>
      </c>
      <c r="C5" s="131">
        <f>'５月（１表）'!$D$8</f>
        <v>477700</v>
      </c>
      <c r="D5" s="131">
        <f>'５月（１表）'!$E$8</f>
        <v>133700</v>
      </c>
      <c r="E5" s="8" t="s">
        <v>46</v>
      </c>
      <c r="F5" s="8" t="s">
        <v>47</v>
      </c>
      <c r="G5" s="8" t="s">
        <v>65</v>
      </c>
      <c r="H5" s="424">
        <v>42174</v>
      </c>
      <c r="I5" s="3" t="s">
        <v>206</v>
      </c>
    </row>
    <row r="6" spans="1:9" ht="21" customHeight="1">
      <c r="A6" s="9" t="s">
        <v>2</v>
      </c>
      <c r="B6" s="131">
        <f t="shared" si="0"/>
        <v>610000</v>
      </c>
      <c r="C6" s="131">
        <f>'６月（１表）'!$D$8</f>
        <v>460800</v>
      </c>
      <c r="D6" s="131">
        <f>'６月（１表）'!$E$8</f>
        <v>149200</v>
      </c>
      <c r="E6" s="8" t="s">
        <v>24</v>
      </c>
      <c r="F6" s="10" t="s">
        <v>34</v>
      </c>
      <c r="G6" s="10" t="s">
        <v>66</v>
      </c>
      <c r="H6" s="424">
        <v>42206</v>
      </c>
      <c r="I6" s="3" t="s">
        <v>206</v>
      </c>
    </row>
    <row r="7" spans="1:9" ht="21" customHeight="1">
      <c r="A7" s="9" t="s">
        <v>3</v>
      </c>
      <c r="B7" s="131">
        <f t="shared" si="0"/>
        <v>714000</v>
      </c>
      <c r="C7" s="131">
        <f>'７月（１表）'!$D$8</f>
        <v>551000</v>
      </c>
      <c r="D7" s="131">
        <f>'７月（１表）'!$E$8</f>
        <v>163000</v>
      </c>
      <c r="E7" s="8" t="s">
        <v>25</v>
      </c>
      <c r="F7" s="10" t="s">
        <v>35</v>
      </c>
      <c r="G7" s="10" t="s">
        <v>67</v>
      </c>
      <c r="H7" s="424">
        <v>42236</v>
      </c>
      <c r="I7" s="3" t="s">
        <v>206</v>
      </c>
    </row>
    <row r="8" spans="1:9" ht="21" customHeight="1">
      <c r="A8" s="9" t="s">
        <v>4</v>
      </c>
      <c r="B8" s="131">
        <f t="shared" si="0"/>
        <v>797500</v>
      </c>
      <c r="C8" s="131">
        <f>'８月（１表）'!$D$8</f>
        <v>642800</v>
      </c>
      <c r="D8" s="131">
        <f>'８月（１表）'!$E$8</f>
        <v>154700</v>
      </c>
      <c r="E8" s="8" t="s">
        <v>26</v>
      </c>
      <c r="F8" s="10" t="s">
        <v>36</v>
      </c>
      <c r="G8" s="10" t="s">
        <v>68</v>
      </c>
      <c r="H8" s="424">
        <v>42265</v>
      </c>
      <c r="I8" s="3" t="s">
        <v>206</v>
      </c>
    </row>
    <row r="9" spans="1:9" ht="21" customHeight="1">
      <c r="A9" s="9" t="s">
        <v>5</v>
      </c>
      <c r="B9" s="131">
        <f t="shared" si="0"/>
        <v>724700</v>
      </c>
      <c r="C9" s="131">
        <f>'９月（１表）'!$D$8</f>
        <v>575100</v>
      </c>
      <c r="D9" s="131">
        <f>'９月（１表）'!$E$8</f>
        <v>149600</v>
      </c>
      <c r="E9" s="8" t="s">
        <v>27</v>
      </c>
      <c r="F9" s="10" t="s">
        <v>37</v>
      </c>
      <c r="G9" s="10" t="s">
        <v>53</v>
      </c>
      <c r="H9" s="424">
        <v>42297</v>
      </c>
      <c r="I9" s="3" t="s">
        <v>206</v>
      </c>
    </row>
    <row r="10" spans="1:9" ht="21" customHeight="1">
      <c r="A10" s="9" t="s">
        <v>14</v>
      </c>
      <c r="B10" s="131">
        <f t="shared" si="0"/>
        <v>696800</v>
      </c>
      <c r="C10" s="131">
        <f>'10月（１表）'!$D$8</f>
        <v>551700</v>
      </c>
      <c r="D10" s="131">
        <f>'10月（１表）'!$E$8</f>
        <v>145100</v>
      </c>
      <c r="E10" s="8" t="s">
        <v>28</v>
      </c>
      <c r="F10" s="10" t="s">
        <v>38</v>
      </c>
      <c r="G10" s="10" t="s">
        <v>54</v>
      </c>
      <c r="H10" s="424">
        <v>42328</v>
      </c>
      <c r="I10" s="3" t="s">
        <v>206</v>
      </c>
    </row>
    <row r="11" spans="1:9" ht="21" customHeight="1">
      <c r="A11" s="9" t="s">
        <v>15</v>
      </c>
      <c r="B11" s="131">
        <f t="shared" si="0"/>
        <v>619600</v>
      </c>
      <c r="C11" s="131">
        <f>'11月（１表）'!$D$8</f>
        <v>506200</v>
      </c>
      <c r="D11" s="131">
        <f>'11月（１表）'!$E$8</f>
        <v>113400</v>
      </c>
      <c r="E11" s="8" t="s">
        <v>29</v>
      </c>
      <c r="F11" s="10" t="s">
        <v>39</v>
      </c>
      <c r="G11" s="10" t="s">
        <v>55</v>
      </c>
      <c r="H11" s="424">
        <v>42356</v>
      </c>
      <c r="I11" s="3" t="s">
        <v>206</v>
      </c>
    </row>
    <row r="12" spans="1:9" ht="21" customHeight="1">
      <c r="A12" s="9" t="s">
        <v>16</v>
      </c>
      <c r="B12" s="131">
        <f t="shared" si="0"/>
        <v>613600</v>
      </c>
      <c r="C12" s="131">
        <f>'12月（１表）'!$D$8</f>
        <v>485300</v>
      </c>
      <c r="D12" s="131">
        <f>'12月（１表）'!$E$8</f>
        <v>128300</v>
      </c>
      <c r="E12" s="8" t="s">
        <v>30</v>
      </c>
      <c r="F12" s="10" t="s">
        <v>40</v>
      </c>
      <c r="G12" s="10" t="s">
        <v>56</v>
      </c>
      <c r="H12" s="424">
        <v>42390</v>
      </c>
      <c r="I12" s="3" t="s">
        <v>206</v>
      </c>
    </row>
    <row r="13" spans="1:9" ht="21" customHeight="1">
      <c r="A13" s="9" t="s">
        <v>20</v>
      </c>
      <c r="B13" s="131">
        <f t="shared" si="0"/>
        <v>581600</v>
      </c>
      <c r="C13" s="131">
        <f>'１月（１表）'!$D$8</f>
        <v>466700</v>
      </c>
      <c r="D13" s="131">
        <f>'１月（１表）'!$E$8</f>
        <v>114900</v>
      </c>
      <c r="E13" s="8" t="s">
        <v>31</v>
      </c>
      <c r="F13" s="10" t="s">
        <v>41</v>
      </c>
      <c r="G13" s="10" t="s">
        <v>57</v>
      </c>
      <c r="H13" s="424">
        <v>42418</v>
      </c>
      <c r="I13" s="3" t="s">
        <v>206</v>
      </c>
    </row>
    <row r="14" spans="1:9" ht="21" customHeight="1">
      <c r="A14" s="9" t="s">
        <v>6</v>
      </c>
      <c r="B14" s="131">
        <f t="shared" si="0"/>
        <v>622500</v>
      </c>
      <c r="C14" s="131">
        <f>'２月（１表）'!$D$8</f>
        <v>472600</v>
      </c>
      <c r="D14" s="131">
        <f>'２月（１表）'!$E$8</f>
        <v>149900</v>
      </c>
      <c r="E14" s="8" t="s">
        <v>32</v>
      </c>
      <c r="F14" s="10" t="s">
        <v>42</v>
      </c>
      <c r="G14" s="10" t="s">
        <v>58</v>
      </c>
      <c r="H14" s="424">
        <v>42447</v>
      </c>
      <c r="I14" s="3" t="s">
        <v>206</v>
      </c>
    </row>
    <row r="15" spans="1:9" ht="21" customHeight="1">
      <c r="A15" s="9" t="s">
        <v>7</v>
      </c>
      <c r="B15" s="131">
        <f t="shared" si="0"/>
        <v>709200</v>
      </c>
      <c r="C15" s="131">
        <f>'３月（１表）'!$D$8</f>
        <v>571300</v>
      </c>
      <c r="D15" s="131">
        <f>'３月（１表）'!$E$8</f>
        <v>137900</v>
      </c>
      <c r="E15" s="8" t="s">
        <v>33</v>
      </c>
      <c r="F15" s="10" t="s">
        <v>43</v>
      </c>
      <c r="G15" s="10" t="s">
        <v>59</v>
      </c>
      <c r="H15" s="424">
        <v>42480</v>
      </c>
      <c r="I15" s="3" t="s">
        <v>206</v>
      </c>
    </row>
    <row r="16" spans="1:9" ht="23.25" customHeight="1">
      <c r="A16" s="6" t="s">
        <v>8</v>
      </c>
      <c r="B16" s="232">
        <f>SUM(B4:B15)</f>
        <v>7936300</v>
      </c>
      <c r="C16" s="232">
        <f>SUM(C4:C15)</f>
        <v>6266000</v>
      </c>
      <c r="D16" s="232">
        <f>SUM(D4:D15)</f>
        <v>1670300</v>
      </c>
      <c r="E16" s="380" t="s">
        <v>21</v>
      </c>
      <c r="F16" s="10" t="s">
        <v>204</v>
      </c>
      <c r="G16" s="10" t="s">
        <v>76</v>
      </c>
    </row>
    <row r="17" spans="4:5" ht="17.25" customHeight="1">
      <c r="D17" s="7"/>
      <c r="E17" s="381" t="s">
        <v>205</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６月（３表）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177</v>
      </c>
      <c r="C6" s="282">
        <v>149200</v>
      </c>
      <c r="D6" s="279">
        <v>61800</v>
      </c>
      <c r="E6" s="279">
        <v>19100</v>
      </c>
      <c r="F6" s="279">
        <v>25900</v>
      </c>
      <c r="G6" s="279">
        <v>18800</v>
      </c>
      <c r="H6" s="279">
        <v>1400</v>
      </c>
      <c r="I6" s="279">
        <v>500</v>
      </c>
      <c r="J6" s="279">
        <v>100</v>
      </c>
      <c r="K6" s="279">
        <v>200</v>
      </c>
      <c r="L6" s="279">
        <v>900</v>
      </c>
      <c r="M6" s="279">
        <v>300</v>
      </c>
      <c r="N6" s="279">
        <v>0</v>
      </c>
      <c r="O6" s="280">
        <v>20200</v>
      </c>
      <c r="P6" s="142"/>
    </row>
    <row r="7" spans="1:17" ht="30" customHeight="1">
      <c r="A7" s="21"/>
      <c r="B7" s="143" t="s">
        <v>160</v>
      </c>
      <c r="C7" s="97">
        <v>95500</v>
      </c>
      <c r="D7" s="98">
        <v>41200</v>
      </c>
      <c r="E7" s="99">
        <v>11400</v>
      </c>
      <c r="F7" s="99">
        <v>11800</v>
      </c>
      <c r="G7" s="99">
        <v>13900</v>
      </c>
      <c r="H7" s="99">
        <v>900</v>
      </c>
      <c r="I7" s="99">
        <v>400</v>
      </c>
      <c r="J7" s="99">
        <v>100</v>
      </c>
      <c r="K7" s="99">
        <v>200</v>
      </c>
      <c r="L7" s="99">
        <v>400</v>
      </c>
      <c r="M7" s="99">
        <v>200</v>
      </c>
      <c r="N7" s="125">
        <v>0</v>
      </c>
      <c r="O7" s="126">
        <v>15000</v>
      </c>
    </row>
    <row r="8" spans="1:17" ht="30" customHeight="1">
      <c r="A8" s="21"/>
      <c r="B8" s="22" t="s">
        <v>50</v>
      </c>
      <c r="C8" s="13">
        <v>53700</v>
      </c>
      <c r="D8" s="32">
        <v>20600</v>
      </c>
      <c r="E8" s="127">
        <v>7700</v>
      </c>
      <c r="F8" s="32">
        <v>14100</v>
      </c>
      <c r="G8" s="32">
        <v>4900</v>
      </c>
      <c r="H8" s="32">
        <v>500</v>
      </c>
      <c r="I8" s="32">
        <v>100</v>
      </c>
      <c r="J8" s="32">
        <v>0</v>
      </c>
      <c r="K8" s="32">
        <v>0</v>
      </c>
      <c r="L8" s="32">
        <v>500</v>
      </c>
      <c r="M8" s="32">
        <v>100</v>
      </c>
      <c r="N8" s="32">
        <v>0</v>
      </c>
      <c r="O8" s="33">
        <v>5200</v>
      </c>
    </row>
    <row r="9" spans="1:17" ht="30" customHeight="1">
      <c r="A9" s="21"/>
      <c r="B9" s="23" t="s">
        <v>70</v>
      </c>
      <c r="C9" s="14">
        <v>1.5623036649214659</v>
      </c>
      <c r="D9" s="34">
        <v>1.5</v>
      </c>
      <c r="E9" s="128">
        <v>1.6754385964912282</v>
      </c>
      <c r="F9" s="34">
        <v>2.1949152542372881</v>
      </c>
      <c r="G9" s="34">
        <v>1.3525179856115108</v>
      </c>
      <c r="H9" s="34">
        <v>1.5555555555555556</v>
      </c>
      <c r="I9" s="34">
        <v>1.25</v>
      </c>
      <c r="J9" s="34">
        <v>1</v>
      </c>
      <c r="K9" s="34">
        <v>1</v>
      </c>
      <c r="L9" s="34">
        <v>2.25</v>
      </c>
      <c r="M9" s="34">
        <v>1.5</v>
      </c>
      <c r="N9" s="34">
        <v>0</v>
      </c>
      <c r="O9" s="35">
        <v>1.3466666666666667</v>
      </c>
    </row>
    <row r="10" spans="1:17" ht="30" customHeight="1" thickBot="1">
      <c r="A10" s="24"/>
      <c r="B10" s="25" t="s">
        <v>122</v>
      </c>
      <c r="C10" s="15">
        <v>1</v>
      </c>
      <c r="D10" s="36">
        <v>0.41420911528150134</v>
      </c>
      <c r="E10" s="37">
        <v>0.12801608579088472</v>
      </c>
      <c r="F10" s="39">
        <v>0.17359249329758714</v>
      </c>
      <c r="G10" s="39">
        <v>0.12600536193029491</v>
      </c>
      <c r="H10" s="39">
        <v>9.3833780160857902E-3</v>
      </c>
      <c r="I10" s="39">
        <v>3.351206434316354E-3</v>
      </c>
      <c r="J10" s="39">
        <v>6.7024128686327079E-4</v>
      </c>
      <c r="K10" s="39">
        <v>1.3404825737265416E-3</v>
      </c>
      <c r="L10" s="39">
        <v>6.0321715817694367E-3</v>
      </c>
      <c r="M10" s="39">
        <v>2.0107238605898124E-3</v>
      </c>
      <c r="N10" s="39">
        <v>0</v>
      </c>
      <c r="O10" s="40">
        <v>0.1353887399463807</v>
      </c>
    </row>
    <row r="11" spans="1:17" ht="30" customHeight="1" thickBot="1">
      <c r="A11" s="287" t="s">
        <v>85</v>
      </c>
      <c r="B11" s="283" t="s">
        <v>86</v>
      </c>
      <c r="C11" s="284">
        <v>413500</v>
      </c>
      <c r="D11" s="285">
        <v>162700</v>
      </c>
      <c r="E11" s="285">
        <v>61500</v>
      </c>
      <c r="F11" s="285">
        <v>65400</v>
      </c>
      <c r="G11" s="285">
        <v>50100</v>
      </c>
      <c r="H11" s="285">
        <v>3700</v>
      </c>
      <c r="I11" s="285">
        <v>1200</v>
      </c>
      <c r="J11" s="285">
        <v>600</v>
      </c>
      <c r="K11" s="285">
        <v>800</v>
      </c>
      <c r="L11" s="285">
        <v>1700</v>
      </c>
      <c r="M11" s="285">
        <v>700</v>
      </c>
      <c r="N11" s="285">
        <v>0</v>
      </c>
      <c r="O11" s="286">
        <v>65100</v>
      </c>
    </row>
    <row r="12" spans="1:17" ht="30" customHeight="1">
      <c r="A12" s="26" t="s">
        <v>87</v>
      </c>
      <c r="B12" s="27" t="s">
        <v>88</v>
      </c>
      <c r="C12" s="16">
        <v>261100</v>
      </c>
      <c r="D12" s="38">
        <v>113700</v>
      </c>
      <c r="E12" s="38">
        <v>31400</v>
      </c>
      <c r="F12" s="38">
        <v>25300</v>
      </c>
      <c r="G12" s="38">
        <v>36800</v>
      </c>
      <c r="H12" s="38">
        <v>3900</v>
      </c>
      <c r="I12" s="38">
        <v>1200</v>
      </c>
      <c r="J12" s="38">
        <v>300</v>
      </c>
      <c r="K12" s="38">
        <v>1100</v>
      </c>
      <c r="L12" s="38">
        <v>800</v>
      </c>
      <c r="M12" s="38">
        <v>600</v>
      </c>
      <c r="N12" s="38">
        <v>100</v>
      </c>
      <c r="O12" s="100">
        <v>45900</v>
      </c>
    </row>
    <row r="13" spans="1:17" ht="30" customHeight="1">
      <c r="A13" s="21"/>
      <c r="B13" s="28" t="s">
        <v>50</v>
      </c>
      <c r="C13" s="13">
        <v>152400</v>
      </c>
      <c r="D13" s="32">
        <v>49000</v>
      </c>
      <c r="E13" s="127">
        <v>30100</v>
      </c>
      <c r="F13" s="32">
        <v>40100</v>
      </c>
      <c r="G13" s="32">
        <v>13300</v>
      </c>
      <c r="H13" s="32">
        <v>-200</v>
      </c>
      <c r="I13" s="32">
        <v>0</v>
      </c>
      <c r="J13" s="32">
        <v>300</v>
      </c>
      <c r="K13" s="32">
        <v>-300</v>
      </c>
      <c r="L13" s="32">
        <v>900</v>
      </c>
      <c r="M13" s="32">
        <v>100</v>
      </c>
      <c r="N13" s="32">
        <v>-100</v>
      </c>
      <c r="O13" s="33">
        <v>19200</v>
      </c>
    </row>
    <row r="14" spans="1:17" ht="30" customHeight="1">
      <c r="A14" s="21"/>
      <c r="B14" s="29" t="s">
        <v>89</v>
      </c>
      <c r="C14" s="14">
        <v>1.5836844121026428</v>
      </c>
      <c r="D14" s="34">
        <v>1.4309586631486368</v>
      </c>
      <c r="E14" s="128">
        <v>1.9585987261146496</v>
      </c>
      <c r="F14" s="34">
        <v>2.5849802371541504</v>
      </c>
      <c r="G14" s="34">
        <v>1.361413043478261</v>
      </c>
      <c r="H14" s="34">
        <v>0.94871794871794868</v>
      </c>
      <c r="I14" s="34">
        <v>1</v>
      </c>
      <c r="J14" s="34">
        <v>2</v>
      </c>
      <c r="K14" s="34">
        <v>0.72727272727272729</v>
      </c>
      <c r="L14" s="34">
        <v>2.125</v>
      </c>
      <c r="M14" s="34">
        <v>1.1666666666666667</v>
      </c>
      <c r="N14" s="34">
        <v>0</v>
      </c>
      <c r="O14" s="35">
        <v>1.4183006535947713</v>
      </c>
    </row>
    <row r="15" spans="1:17" ht="30" customHeight="1" thickBot="1">
      <c r="A15" s="24"/>
      <c r="B15" s="30" t="s">
        <v>122</v>
      </c>
      <c r="C15" s="17">
        <v>1</v>
      </c>
      <c r="D15" s="39">
        <v>0.39347037484885128</v>
      </c>
      <c r="E15" s="39">
        <v>0.14873035066505441</v>
      </c>
      <c r="F15" s="39">
        <v>0.15816203143893592</v>
      </c>
      <c r="G15" s="39">
        <v>0.12116082224909311</v>
      </c>
      <c r="H15" s="39">
        <v>8.9480048367593708E-3</v>
      </c>
      <c r="I15" s="39">
        <v>2.9020556227327692E-3</v>
      </c>
      <c r="J15" s="39">
        <v>1.4510278113663846E-3</v>
      </c>
      <c r="K15" s="39">
        <v>1.9347037484885128E-3</v>
      </c>
      <c r="L15" s="39">
        <v>4.1112454655380893E-3</v>
      </c>
      <c r="M15" s="39">
        <v>1.6928657799274486E-3</v>
      </c>
      <c r="N15" s="39">
        <v>0</v>
      </c>
      <c r="O15" s="40">
        <v>0.15743651753325272</v>
      </c>
    </row>
    <row r="16" spans="1:17" ht="30" customHeight="1" thickBot="1">
      <c r="A16" s="287" t="s">
        <v>90</v>
      </c>
      <c r="B16" s="283" t="s">
        <v>91</v>
      </c>
      <c r="C16" s="284">
        <v>647100</v>
      </c>
      <c r="D16" s="285">
        <v>220200</v>
      </c>
      <c r="E16" s="285">
        <v>138500</v>
      </c>
      <c r="F16" s="285">
        <v>105200</v>
      </c>
      <c r="G16" s="285">
        <v>83800</v>
      </c>
      <c r="H16" s="285">
        <v>7300</v>
      </c>
      <c r="I16" s="285">
        <v>3000</v>
      </c>
      <c r="J16" s="285">
        <v>700</v>
      </c>
      <c r="K16" s="285">
        <v>1700</v>
      </c>
      <c r="L16" s="285">
        <v>2700</v>
      </c>
      <c r="M16" s="285">
        <v>1400</v>
      </c>
      <c r="N16" s="285">
        <v>200</v>
      </c>
      <c r="O16" s="286">
        <v>82400</v>
      </c>
    </row>
    <row r="17" spans="1:15" ht="30" customHeight="1">
      <c r="A17" s="31" t="s">
        <v>92</v>
      </c>
      <c r="B17" s="27" t="s">
        <v>93</v>
      </c>
      <c r="C17" s="16">
        <v>402200</v>
      </c>
      <c r="D17" s="38">
        <v>153100</v>
      </c>
      <c r="E17" s="38">
        <v>71800</v>
      </c>
      <c r="F17" s="38">
        <v>48900</v>
      </c>
      <c r="G17" s="38">
        <v>56000</v>
      </c>
      <c r="H17" s="38">
        <v>7200</v>
      </c>
      <c r="I17" s="38">
        <v>2400</v>
      </c>
      <c r="J17" s="38">
        <v>500</v>
      </c>
      <c r="K17" s="38">
        <v>2100</v>
      </c>
      <c r="L17" s="38">
        <v>1400</v>
      </c>
      <c r="M17" s="38">
        <v>1000</v>
      </c>
      <c r="N17" s="38">
        <v>800</v>
      </c>
      <c r="O17" s="129">
        <v>57000</v>
      </c>
    </row>
    <row r="18" spans="1:15" ht="30" customHeight="1">
      <c r="A18" s="21"/>
      <c r="B18" s="28" t="s">
        <v>50</v>
      </c>
      <c r="C18" s="13">
        <v>244900</v>
      </c>
      <c r="D18" s="32">
        <v>67100</v>
      </c>
      <c r="E18" s="127">
        <v>66700</v>
      </c>
      <c r="F18" s="32">
        <v>56300</v>
      </c>
      <c r="G18" s="32">
        <v>27800</v>
      </c>
      <c r="H18" s="32">
        <v>100</v>
      </c>
      <c r="I18" s="32">
        <v>600</v>
      </c>
      <c r="J18" s="32">
        <v>200</v>
      </c>
      <c r="K18" s="32">
        <v>-400</v>
      </c>
      <c r="L18" s="32">
        <v>1300</v>
      </c>
      <c r="M18" s="32">
        <v>400</v>
      </c>
      <c r="N18" s="32">
        <v>-600</v>
      </c>
      <c r="O18" s="33">
        <v>25400</v>
      </c>
    </row>
    <row r="19" spans="1:15" ht="30" customHeight="1">
      <c r="A19" s="21"/>
      <c r="B19" s="29" t="s">
        <v>94</v>
      </c>
      <c r="C19" s="14">
        <v>1.6089010442565888</v>
      </c>
      <c r="D19" s="34">
        <v>1.4382756368386675</v>
      </c>
      <c r="E19" s="128">
        <v>1.9289693593314763</v>
      </c>
      <c r="F19" s="34">
        <v>2.1513292433537834</v>
      </c>
      <c r="G19" s="34">
        <v>1.4964285714285714</v>
      </c>
      <c r="H19" s="34">
        <v>1.0138888888888888</v>
      </c>
      <c r="I19" s="34">
        <v>1.25</v>
      </c>
      <c r="J19" s="148">
        <v>1.4</v>
      </c>
      <c r="K19" s="34">
        <v>0.80952380952380953</v>
      </c>
      <c r="L19" s="34">
        <v>1.9285714285714286</v>
      </c>
      <c r="M19" s="34">
        <v>1.4</v>
      </c>
      <c r="N19" s="34">
        <v>0.25</v>
      </c>
      <c r="O19" s="35">
        <v>1.4456140350877194</v>
      </c>
    </row>
    <row r="20" spans="1:15" ht="30" customHeight="1" thickBot="1">
      <c r="A20" s="21"/>
      <c r="B20" s="30" t="s">
        <v>123</v>
      </c>
      <c r="C20" s="17">
        <v>1</v>
      </c>
      <c r="D20" s="39">
        <v>0.34028743625405655</v>
      </c>
      <c r="E20" s="39">
        <v>0.21403183433781486</v>
      </c>
      <c r="F20" s="39">
        <v>0.16257147272446298</v>
      </c>
      <c r="G20" s="39">
        <v>0.12950084994591254</v>
      </c>
      <c r="H20" s="39">
        <v>1.1281100293617679E-2</v>
      </c>
      <c r="I20" s="39">
        <v>4.6360686138154847E-3</v>
      </c>
      <c r="J20" s="39">
        <v>1.0817493432236131E-3</v>
      </c>
      <c r="K20" s="39">
        <v>2.6271055478287743E-3</v>
      </c>
      <c r="L20" s="39">
        <v>4.172461752433936E-3</v>
      </c>
      <c r="M20" s="39">
        <v>2.1634986864472261E-3</v>
      </c>
      <c r="N20" s="39">
        <v>3.0907124092103232E-4</v>
      </c>
      <c r="O20" s="40">
        <v>0.1273373512594653</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７月（１表）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178</v>
      </c>
      <c r="C8" s="245">
        <v>714000</v>
      </c>
      <c r="D8" s="242">
        <v>551000</v>
      </c>
      <c r="E8" s="243">
        <v>163000</v>
      </c>
      <c r="F8" s="78">
        <v>654700</v>
      </c>
      <c r="G8" s="79">
        <v>549200</v>
      </c>
      <c r="H8" s="114">
        <v>105500</v>
      </c>
      <c r="I8" s="115">
        <v>59300</v>
      </c>
      <c r="J8" s="79">
        <v>1800</v>
      </c>
      <c r="K8" s="80">
        <v>57500</v>
      </c>
    </row>
    <row r="9" spans="1:17" ht="31.5" customHeight="1">
      <c r="A9" s="214"/>
      <c r="B9" s="215" t="s">
        <v>161</v>
      </c>
      <c r="C9" s="44">
        <v>653900</v>
      </c>
      <c r="D9" s="92">
        <v>561600</v>
      </c>
      <c r="E9" s="116">
        <v>92300</v>
      </c>
      <c r="F9" s="82">
        <v>623900</v>
      </c>
      <c r="G9" s="83">
        <v>558900</v>
      </c>
      <c r="H9" s="117">
        <v>65000</v>
      </c>
      <c r="I9" s="118">
        <v>30000</v>
      </c>
      <c r="J9" s="83">
        <v>2700</v>
      </c>
      <c r="K9" s="119">
        <v>27300</v>
      </c>
    </row>
    <row r="10" spans="1:17" ht="31.5" customHeight="1">
      <c r="A10" s="216"/>
      <c r="B10" s="213" t="s">
        <v>152</v>
      </c>
      <c r="C10" s="45">
        <v>60100</v>
      </c>
      <c r="D10" s="84">
        <v>-10600</v>
      </c>
      <c r="E10" s="86">
        <v>70700</v>
      </c>
      <c r="F10" s="85">
        <v>30800</v>
      </c>
      <c r="G10" s="84">
        <v>-9700</v>
      </c>
      <c r="H10" s="120">
        <v>40500</v>
      </c>
      <c r="I10" s="121">
        <v>29300</v>
      </c>
      <c r="J10" s="84">
        <v>-900</v>
      </c>
      <c r="K10" s="87">
        <v>30200</v>
      </c>
    </row>
    <row r="11" spans="1:17" ht="31.5" customHeight="1" thickBot="1">
      <c r="A11" s="217"/>
      <c r="B11" s="218" t="s">
        <v>70</v>
      </c>
      <c r="C11" s="46">
        <v>1.0919100779935771</v>
      </c>
      <c r="D11" s="88">
        <v>0.98112535612535612</v>
      </c>
      <c r="E11" s="90">
        <v>1.7659804983748646</v>
      </c>
      <c r="F11" s="89">
        <v>1.0493668857188652</v>
      </c>
      <c r="G11" s="88">
        <v>0.98264448022902129</v>
      </c>
      <c r="H11" s="122">
        <v>1.6230769230769231</v>
      </c>
      <c r="I11" s="123">
        <v>1.9766666666666666</v>
      </c>
      <c r="J11" s="88">
        <v>0.66666666666666663</v>
      </c>
      <c r="K11" s="91">
        <v>2.1062271062271063</v>
      </c>
    </row>
    <row r="12" spans="1:17" ht="31.5" customHeight="1" thickBot="1">
      <c r="A12" s="241" t="s">
        <v>85</v>
      </c>
      <c r="B12" s="246" t="s">
        <v>86</v>
      </c>
      <c r="C12" s="245">
        <v>2570800</v>
      </c>
      <c r="D12" s="247">
        <v>1994300</v>
      </c>
      <c r="E12" s="248">
        <v>576500</v>
      </c>
      <c r="F12" s="78">
        <v>2359500</v>
      </c>
      <c r="G12" s="79">
        <v>1979100</v>
      </c>
      <c r="H12" s="114">
        <v>380400</v>
      </c>
      <c r="I12" s="115">
        <v>211300</v>
      </c>
      <c r="J12" s="79">
        <v>15200</v>
      </c>
      <c r="K12" s="80">
        <v>196100</v>
      </c>
    </row>
    <row r="13" spans="1:17" ht="31.5" customHeight="1">
      <c r="A13" s="219" t="s">
        <v>87</v>
      </c>
      <c r="B13" s="220" t="s">
        <v>88</v>
      </c>
      <c r="C13" s="44">
        <v>2338200</v>
      </c>
      <c r="D13" s="92">
        <v>1984800</v>
      </c>
      <c r="E13" s="116">
        <v>353400</v>
      </c>
      <c r="F13" s="82">
        <v>2191000</v>
      </c>
      <c r="G13" s="92">
        <v>1953600</v>
      </c>
      <c r="H13" s="116">
        <v>237400</v>
      </c>
      <c r="I13" s="118">
        <v>147200</v>
      </c>
      <c r="J13" s="92">
        <v>31200</v>
      </c>
      <c r="K13" s="93">
        <v>116000</v>
      </c>
    </row>
    <row r="14" spans="1:17" ht="31.5" customHeight="1">
      <c r="A14" s="216"/>
      <c r="B14" s="213" t="s">
        <v>50</v>
      </c>
      <c r="C14" s="45">
        <v>232600</v>
      </c>
      <c r="D14" s="84">
        <v>9500</v>
      </c>
      <c r="E14" s="86">
        <v>223100</v>
      </c>
      <c r="F14" s="85">
        <v>168500</v>
      </c>
      <c r="G14" s="84">
        <v>25500</v>
      </c>
      <c r="H14" s="120">
        <v>143000</v>
      </c>
      <c r="I14" s="121">
        <v>64100</v>
      </c>
      <c r="J14" s="84">
        <v>-16000</v>
      </c>
      <c r="K14" s="87">
        <v>80100</v>
      </c>
    </row>
    <row r="15" spans="1:17" ht="31.5" customHeight="1" thickBot="1">
      <c r="A15" s="217"/>
      <c r="B15" s="218" t="s">
        <v>89</v>
      </c>
      <c r="C15" s="46">
        <v>1.0994782311179541</v>
      </c>
      <c r="D15" s="88">
        <v>1.0047863764611045</v>
      </c>
      <c r="E15" s="90">
        <v>1.6312959818902093</v>
      </c>
      <c r="F15" s="89">
        <v>1.0769055225924236</v>
      </c>
      <c r="G15" s="88">
        <v>1.0130528255528255</v>
      </c>
      <c r="H15" s="122">
        <v>1.6023588879528223</v>
      </c>
      <c r="I15" s="123">
        <v>1.435461956521739</v>
      </c>
      <c r="J15" s="88">
        <v>0.48717948717948717</v>
      </c>
      <c r="K15" s="91">
        <v>1.6905172413793104</v>
      </c>
    </row>
    <row r="16" spans="1:17" ht="31.5" customHeight="1" thickBot="1">
      <c r="A16" s="241" t="s">
        <v>90</v>
      </c>
      <c r="B16" s="249" t="s">
        <v>91</v>
      </c>
      <c r="C16" s="245">
        <v>4310800</v>
      </c>
      <c r="D16" s="247">
        <v>3500700</v>
      </c>
      <c r="E16" s="248">
        <v>810100</v>
      </c>
      <c r="F16" s="78">
        <v>4066600</v>
      </c>
      <c r="G16" s="94">
        <v>3477500</v>
      </c>
      <c r="H16" s="124">
        <v>589100</v>
      </c>
      <c r="I16" s="115">
        <v>244200</v>
      </c>
      <c r="J16" s="94">
        <v>23200</v>
      </c>
      <c r="K16" s="95">
        <v>221000</v>
      </c>
    </row>
    <row r="17" spans="1:11" ht="31.5" customHeight="1">
      <c r="A17" s="224" t="s">
        <v>92</v>
      </c>
      <c r="B17" s="220" t="s">
        <v>93</v>
      </c>
      <c r="C17" s="44">
        <v>3966600</v>
      </c>
      <c r="D17" s="92">
        <v>3472100</v>
      </c>
      <c r="E17" s="116">
        <v>494500</v>
      </c>
      <c r="F17" s="82">
        <v>3787600</v>
      </c>
      <c r="G17" s="81">
        <v>3432300</v>
      </c>
      <c r="H17" s="116">
        <v>355300</v>
      </c>
      <c r="I17" s="118">
        <v>179000</v>
      </c>
      <c r="J17" s="81">
        <v>39800</v>
      </c>
      <c r="K17" s="93">
        <v>139200</v>
      </c>
    </row>
    <row r="18" spans="1:11" ht="31.5" customHeight="1">
      <c r="A18" s="216"/>
      <c r="B18" s="213" t="s">
        <v>50</v>
      </c>
      <c r="C18" s="45">
        <v>344200</v>
      </c>
      <c r="D18" s="84">
        <v>28600</v>
      </c>
      <c r="E18" s="86">
        <v>315600</v>
      </c>
      <c r="F18" s="85">
        <v>279000</v>
      </c>
      <c r="G18" s="84">
        <v>45200</v>
      </c>
      <c r="H18" s="120">
        <v>233800</v>
      </c>
      <c r="I18" s="121">
        <v>65200</v>
      </c>
      <c r="J18" s="84">
        <v>-16600</v>
      </c>
      <c r="K18" s="87">
        <v>81800</v>
      </c>
    </row>
    <row r="19" spans="1:11" ht="31.5" customHeight="1" thickBot="1">
      <c r="A19" s="216"/>
      <c r="B19" s="218" t="s">
        <v>94</v>
      </c>
      <c r="C19" s="46">
        <v>1.0867745676397922</v>
      </c>
      <c r="D19" s="88">
        <v>1.0082370899455662</v>
      </c>
      <c r="E19" s="90">
        <v>1.6382204246713852</v>
      </c>
      <c r="F19" s="89">
        <v>1.073661421480621</v>
      </c>
      <c r="G19" s="88">
        <v>1.0131690120327477</v>
      </c>
      <c r="H19" s="122">
        <v>1.6580354629890233</v>
      </c>
      <c r="I19" s="123">
        <v>1.3642458100558659</v>
      </c>
      <c r="J19" s="88">
        <v>0.58291457286432158</v>
      </c>
      <c r="K19" s="91">
        <v>1.5876436781609196</v>
      </c>
    </row>
    <row r="21" spans="1:11">
      <c r="C21" s="221" t="s">
        <v>153</v>
      </c>
      <c r="D21" s="221" t="s">
        <v>154</v>
      </c>
      <c r="E21" s="222">
        <v>0</v>
      </c>
      <c r="F21" s="221" t="s">
        <v>155</v>
      </c>
      <c r="G21" s="222">
        <v>19400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sqref="A1:B1"/>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2" s="237" customFormat="1" ht="24" customHeight="1">
      <c r="A1" s="390" t="str">
        <f>平成27年度!A1</f>
        <v>平成27年度</v>
      </c>
      <c r="B1" s="390"/>
      <c r="C1" s="238"/>
      <c r="D1" s="238"/>
      <c r="E1" s="239" t="str">
        <f ca="1">RIGHT(CELL("filename",$A$1),LEN(CELL("filename",$A$1))-FIND("]",CELL("filename",$A$1)))</f>
        <v>７月（２表）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178</v>
      </c>
      <c r="C6" s="258">
        <v>714000</v>
      </c>
      <c r="D6" s="271">
        <v>287400</v>
      </c>
      <c r="E6" s="271">
        <v>32200</v>
      </c>
      <c r="F6" s="271">
        <v>64900</v>
      </c>
      <c r="G6" s="271">
        <v>14900</v>
      </c>
      <c r="H6" s="271">
        <v>63500</v>
      </c>
      <c r="I6" s="271">
        <v>0</v>
      </c>
      <c r="J6" s="271">
        <v>42700</v>
      </c>
      <c r="K6" s="271">
        <v>2300</v>
      </c>
      <c r="L6" s="271">
        <v>9900</v>
      </c>
      <c r="M6" s="271">
        <v>4800</v>
      </c>
      <c r="N6" s="271">
        <v>0</v>
      </c>
      <c r="O6" s="271">
        <v>0</v>
      </c>
      <c r="P6" s="271">
        <v>2100</v>
      </c>
      <c r="Q6" s="271">
        <v>0</v>
      </c>
      <c r="R6" s="271">
        <v>2200</v>
      </c>
      <c r="S6" s="271">
        <v>3300</v>
      </c>
      <c r="T6" s="271">
        <v>4100</v>
      </c>
      <c r="U6" s="271">
        <v>3700</v>
      </c>
      <c r="V6" s="271">
        <v>2500</v>
      </c>
      <c r="W6" s="271">
        <v>0</v>
      </c>
      <c r="X6" s="271">
        <v>1900</v>
      </c>
      <c r="Y6" s="271">
        <v>3200</v>
      </c>
      <c r="Z6" s="271">
        <v>0</v>
      </c>
      <c r="AA6" s="271">
        <v>2600</v>
      </c>
      <c r="AB6" s="271">
        <v>0</v>
      </c>
      <c r="AC6" s="272">
        <v>2800</v>
      </c>
      <c r="AD6" s="273">
        <v>163000</v>
      </c>
      <c r="AE6" s="142">
        <v>208400</v>
      </c>
      <c r="AF6" s="142">
        <v>45400</v>
      </c>
    </row>
    <row r="7" spans="1:32" ht="30" customHeight="1">
      <c r="A7" s="165"/>
      <c r="B7" s="166" t="s">
        <v>161</v>
      </c>
      <c r="C7" s="96">
        <v>653900</v>
      </c>
      <c r="D7" s="76">
        <v>292700</v>
      </c>
      <c r="E7" s="76">
        <v>36700</v>
      </c>
      <c r="F7" s="76">
        <v>59100</v>
      </c>
      <c r="G7" s="76">
        <v>17300</v>
      </c>
      <c r="H7" s="76">
        <v>61500</v>
      </c>
      <c r="I7" s="76">
        <v>0</v>
      </c>
      <c r="J7" s="76">
        <v>44900</v>
      </c>
      <c r="K7" s="76">
        <v>2200</v>
      </c>
      <c r="L7" s="76">
        <v>10700</v>
      </c>
      <c r="M7" s="76">
        <v>5200</v>
      </c>
      <c r="N7" s="76">
        <v>0</v>
      </c>
      <c r="O7" s="76">
        <v>0</v>
      </c>
      <c r="P7" s="76">
        <v>2800</v>
      </c>
      <c r="Q7" s="76">
        <v>0</v>
      </c>
      <c r="R7" s="76">
        <v>2100</v>
      </c>
      <c r="S7" s="76">
        <v>3200</v>
      </c>
      <c r="T7" s="76">
        <v>5000</v>
      </c>
      <c r="U7" s="76">
        <v>4200</v>
      </c>
      <c r="V7" s="76">
        <v>2700</v>
      </c>
      <c r="W7" s="76">
        <v>0</v>
      </c>
      <c r="X7" s="76">
        <v>2400</v>
      </c>
      <c r="Y7" s="76">
        <v>3300</v>
      </c>
      <c r="Z7" s="76">
        <v>800</v>
      </c>
      <c r="AA7" s="76">
        <v>2800</v>
      </c>
      <c r="AB7" s="76">
        <v>0</v>
      </c>
      <c r="AC7" s="76">
        <v>2000</v>
      </c>
      <c r="AD7" s="77">
        <v>92300</v>
      </c>
    </row>
    <row r="8" spans="1:32" ht="30" customHeight="1">
      <c r="A8" s="167"/>
      <c r="B8" s="168" t="s">
        <v>50</v>
      </c>
      <c r="C8" s="48">
        <v>60100</v>
      </c>
      <c r="D8" s="49">
        <v>-5300</v>
      </c>
      <c r="E8" s="50">
        <v>-4500</v>
      </c>
      <c r="F8" s="50">
        <v>5800</v>
      </c>
      <c r="G8" s="50">
        <v>-2400</v>
      </c>
      <c r="H8" s="50">
        <v>2000</v>
      </c>
      <c r="I8" s="50">
        <v>0</v>
      </c>
      <c r="J8" s="50">
        <v>-2200</v>
      </c>
      <c r="K8" s="50">
        <v>100</v>
      </c>
      <c r="L8" s="50">
        <v>-800</v>
      </c>
      <c r="M8" s="50">
        <v>-400</v>
      </c>
      <c r="N8" s="50">
        <v>0</v>
      </c>
      <c r="O8" s="50">
        <v>0</v>
      </c>
      <c r="P8" s="50">
        <v>-700</v>
      </c>
      <c r="Q8" s="50">
        <v>0</v>
      </c>
      <c r="R8" s="50">
        <v>100</v>
      </c>
      <c r="S8" s="50">
        <v>100</v>
      </c>
      <c r="T8" s="50">
        <v>-900</v>
      </c>
      <c r="U8" s="50">
        <v>-500</v>
      </c>
      <c r="V8" s="50">
        <v>-200</v>
      </c>
      <c r="W8" s="50">
        <v>0</v>
      </c>
      <c r="X8" s="50">
        <v>-500</v>
      </c>
      <c r="Y8" s="50">
        <v>-100</v>
      </c>
      <c r="Z8" s="50">
        <v>-800</v>
      </c>
      <c r="AA8" s="50">
        <v>-200</v>
      </c>
      <c r="AB8" s="50">
        <v>0</v>
      </c>
      <c r="AC8" s="50">
        <v>800</v>
      </c>
      <c r="AD8" s="51">
        <v>70700</v>
      </c>
    </row>
    <row r="9" spans="1:32" ht="30" customHeight="1">
      <c r="A9" s="167"/>
      <c r="B9" s="169" t="s">
        <v>70</v>
      </c>
      <c r="C9" s="52">
        <v>1.0919100779935771</v>
      </c>
      <c r="D9" s="53">
        <v>0.98189272292449603</v>
      </c>
      <c r="E9" s="54">
        <v>0.87738419618528607</v>
      </c>
      <c r="F9" s="54">
        <v>1.0981387478849407</v>
      </c>
      <c r="G9" s="54">
        <v>0.86127167630057799</v>
      </c>
      <c r="H9" s="54">
        <v>1.032520325203252</v>
      </c>
      <c r="I9" s="54">
        <v>0</v>
      </c>
      <c r="J9" s="54">
        <v>0.95100222717149219</v>
      </c>
      <c r="K9" s="54">
        <v>1.0454545454545454</v>
      </c>
      <c r="L9" s="54">
        <v>0.92523364485981308</v>
      </c>
      <c r="M9" s="54">
        <v>0.92307692307692313</v>
      </c>
      <c r="N9" s="54">
        <v>0</v>
      </c>
      <c r="O9" s="54">
        <v>0</v>
      </c>
      <c r="P9" s="54">
        <v>0.75</v>
      </c>
      <c r="Q9" s="54">
        <v>0</v>
      </c>
      <c r="R9" s="54">
        <v>1.0476190476190477</v>
      </c>
      <c r="S9" s="54">
        <v>1.03125</v>
      </c>
      <c r="T9" s="54">
        <v>0.82</v>
      </c>
      <c r="U9" s="54">
        <v>0.88095238095238093</v>
      </c>
      <c r="V9" s="54">
        <v>0.92592592592592593</v>
      </c>
      <c r="W9" s="54">
        <v>0</v>
      </c>
      <c r="X9" s="54">
        <v>0.79166666666666663</v>
      </c>
      <c r="Y9" s="54">
        <v>0.96969696969696972</v>
      </c>
      <c r="Z9" s="54">
        <v>0</v>
      </c>
      <c r="AA9" s="54">
        <v>0.9285714285714286</v>
      </c>
      <c r="AB9" s="54">
        <v>0</v>
      </c>
      <c r="AC9" s="54">
        <v>1.4</v>
      </c>
      <c r="AD9" s="55">
        <v>1.7659804983748646</v>
      </c>
    </row>
    <row r="10" spans="1:32" ht="30" customHeight="1" thickBot="1">
      <c r="A10" s="170"/>
      <c r="B10" s="171" t="s">
        <v>121</v>
      </c>
      <c r="C10" s="56">
        <v>1</v>
      </c>
      <c r="D10" s="57">
        <v>0.40252100840336136</v>
      </c>
      <c r="E10" s="58">
        <v>4.5098039215686274E-2</v>
      </c>
      <c r="F10" s="59">
        <v>9.0896358543417363E-2</v>
      </c>
      <c r="G10" s="59">
        <v>2.0868347338935573E-2</v>
      </c>
      <c r="H10" s="59">
        <v>8.893557422969188E-2</v>
      </c>
      <c r="I10" s="59">
        <v>0</v>
      </c>
      <c r="J10" s="59">
        <v>5.9803921568627454E-2</v>
      </c>
      <c r="K10" s="59">
        <v>3.2212885154061623E-3</v>
      </c>
      <c r="L10" s="59">
        <v>1.3865546218487394E-2</v>
      </c>
      <c r="M10" s="59">
        <v>6.7226890756302525E-3</v>
      </c>
      <c r="N10" s="59">
        <v>0</v>
      </c>
      <c r="O10" s="59">
        <v>0</v>
      </c>
      <c r="P10" s="59">
        <v>2.9411764705882353E-3</v>
      </c>
      <c r="Q10" s="59">
        <v>0</v>
      </c>
      <c r="R10" s="59">
        <v>3.0812324929971988E-3</v>
      </c>
      <c r="S10" s="59">
        <v>4.6218487394957984E-3</v>
      </c>
      <c r="T10" s="59">
        <v>5.7422969187675074E-3</v>
      </c>
      <c r="U10" s="59">
        <v>5.1820728291316525E-3</v>
      </c>
      <c r="V10" s="59">
        <v>3.5014005602240898E-3</v>
      </c>
      <c r="W10" s="59">
        <v>0</v>
      </c>
      <c r="X10" s="59">
        <v>2.6610644257703082E-3</v>
      </c>
      <c r="Y10" s="59">
        <v>4.4817927170868344E-3</v>
      </c>
      <c r="Z10" s="59">
        <v>0</v>
      </c>
      <c r="AA10" s="59">
        <v>3.6414565826330533E-3</v>
      </c>
      <c r="AB10" s="59">
        <v>0</v>
      </c>
      <c r="AC10" s="59">
        <v>3.9215686274509803E-3</v>
      </c>
      <c r="AD10" s="60">
        <v>0.22829131652661064</v>
      </c>
    </row>
    <row r="11" spans="1:32" ht="30" customHeight="1" thickBot="1">
      <c r="A11" s="250" t="s">
        <v>85</v>
      </c>
      <c r="B11" s="255" t="s">
        <v>86</v>
      </c>
      <c r="C11" s="252">
        <v>2570800</v>
      </c>
      <c r="D11" s="256">
        <v>951200</v>
      </c>
      <c r="E11" s="253">
        <v>140100</v>
      </c>
      <c r="F11" s="253">
        <v>249400</v>
      </c>
      <c r="G11" s="253">
        <v>56100</v>
      </c>
      <c r="H11" s="253">
        <v>237700</v>
      </c>
      <c r="I11" s="253">
        <v>0</v>
      </c>
      <c r="J11" s="253">
        <v>159600</v>
      </c>
      <c r="K11" s="253">
        <v>11000</v>
      </c>
      <c r="L11" s="253">
        <v>39500</v>
      </c>
      <c r="M11" s="253">
        <v>18500</v>
      </c>
      <c r="N11" s="253">
        <v>0</v>
      </c>
      <c r="O11" s="253">
        <v>3900</v>
      </c>
      <c r="P11" s="253">
        <v>9200</v>
      </c>
      <c r="Q11" s="253">
        <v>0</v>
      </c>
      <c r="R11" s="253">
        <v>10000</v>
      </c>
      <c r="S11" s="253">
        <v>13500</v>
      </c>
      <c r="T11" s="253">
        <v>16900</v>
      </c>
      <c r="U11" s="253">
        <v>21100</v>
      </c>
      <c r="V11" s="253">
        <v>10600</v>
      </c>
      <c r="W11" s="253">
        <v>0</v>
      </c>
      <c r="X11" s="253">
        <v>7300</v>
      </c>
      <c r="Y11" s="253">
        <v>11500</v>
      </c>
      <c r="Z11" s="253">
        <v>0</v>
      </c>
      <c r="AA11" s="253">
        <v>10700</v>
      </c>
      <c r="AB11" s="253">
        <v>0</v>
      </c>
      <c r="AC11" s="253">
        <v>16500</v>
      </c>
      <c r="AD11" s="254">
        <v>576500</v>
      </c>
    </row>
    <row r="12" spans="1:32" ht="30" customHeight="1">
      <c r="A12" s="172" t="s">
        <v>87</v>
      </c>
      <c r="B12" s="173" t="s">
        <v>88</v>
      </c>
      <c r="C12" s="47">
        <v>2338200</v>
      </c>
      <c r="D12" s="61">
        <v>948500</v>
      </c>
      <c r="E12" s="61">
        <v>148400</v>
      </c>
      <c r="F12" s="61">
        <v>219100</v>
      </c>
      <c r="G12" s="61">
        <v>64500</v>
      </c>
      <c r="H12" s="61">
        <v>227500</v>
      </c>
      <c r="I12" s="61">
        <v>0</v>
      </c>
      <c r="J12" s="61">
        <v>159900</v>
      </c>
      <c r="K12" s="61">
        <v>11000</v>
      </c>
      <c r="L12" s="61">
        <v>54400</v>
      </c>
      <c r="M12" s="61">
        <v>19400</v>
      </c>
      <c r="N12" s="61">
        <v>600</v>
      </c>
      <c r="O12" s="61">
        <v>4000</v>
      </c>
      <c r="P12" s="61">
        <v>10100</v>
      </c>
      <c r="Q12" s="61">
        <v>0</v>
      </c>
      <c r="R12" s="61">
        <v>8700</v>
      </c>
      <c r="S12" s="61">
        <v>13500</v>
      </c>
      <c r="T12" s="61">
        <v>19000</v>
      </c>
      <c r="U12" s="61">
        <v>20300</v>
      </c>
      <c r="V12" s="61">
        <v>10300</v>
      </c>
      <c r="W12" s="61">
        <v>0</v>
      </c>
      <c r="X12" s="61">
        <v>9000</v>
      </c>
      <c r="Y12" s="61">
        <v>12100</v>
      </c>
      <c r="Z12" s="61">
        <v>800</v>
      </c>
      <c r="AA12" s="61">
        <v>11100</v>
      </c>
      <c r="AB12" s="61">
        <v>0</v>
      </c>
      <c r="AC12" s="61">
        <v>12600</v>
      </c>
      <c r="AD12" s="62">
        <v>353400</v>
      </c>
    </row>
    <row r="13" spans="1:32" ht="30" customHeight="1">
      <c r="A13" s="167"/>
      <c r="B13" s="174" t="s">
        <v>50</v>
      </c>
      <c r="C13" s="48">
        <v>232600</v>
      </c>
      <c r="D13" s="49">
        <v>2700</v>
      </c>
      <c r="E13" s="50">
        <v>-8300</v>
      </c>
      <c r="F13" s="50">
        <v>30300</v>
      </c>
      <c r="G13" s="50">
        <v>-8400</v>
      </c>
      <c r="H13" s="50">
        <v>10200</v>
      </c>
      <c r="I13" s="50">
        <v>0</v>
      </c>
      <c r="J13" s="50">
        <v>-300</v>
      </c>
      <c r="K13" s="50">
        <v>0</v>
      </c>
      <c r="L13" s="50">
        <v>-14900</v>
      </c>
      <c r="M13" s="50">
        <v>-900</v>
      </c>
      <c r="N13" s="50">
        <v>-600</v>
      </c>
      <c r="O13" s="50">
        <v>-100</v>
      </c>
      <c r="P13" s="50">
        <v>-900</v>
      </c>
      <c r="Q13" s="50">
        <v>0</v>
      </c>
      <c r="R13" s="50">
        <v>1300</v>
      </c>
      <c r="S13" s="50">
        <v>0</v>
      </c>
      <c r="T13" s="50">
        <v>-2100</v>
      </c>
      <c r="U13" s="50">
        <v>800</v>
      </c>
      <c r="V13" s="50">
        <v>300</v>
      </c>
      <c r="W13" s="50">
        <v>0</v>
      </c>
      <c r="X13" s="50">
        <v>-1700</v>
      </c>
      <c r="Y13" s="50">
        <v>-600</v>
      </c>
      <c r="Z13" s="50">
        <v>-800</v>
      </c>
      <c r="AA13" s="50">
        <v>-400</v>
      </c>
      <c r="AB13" s="50">
        <v>0</v>
      </c>
      <c r="AC13" s="50">
        <v>3900</v>
      </c>
      <c r="AD13" s="51">
        <v>223100</v>
      </c>
    </row>
    <row r="14" spans="1:32" ht="30" customHeight="1">
      <c r="A14" s="167"/>
      <c r="B14" s="175" t="s">
        <v>89</v>
      </c>
      <c r="C14" s="52">
        <v>1.0994782311179541</v>
      </c>
      <c r="D14" s="53">
        <v>1.0028465998945704</v>
      </c>
      <c r="E14" s="54">
        <v>0.94407008086253374</v>
      </c>
      <c r="F14" s="54">
        <v>1.138293016887266</v>
      </c>
      <c r="G14" s="54">
        <v>0.86976744186046506</v>
      </c>
      <c r="H14" s="54">
        <v>1.0448351648351648</v>
      </c>
      <c r="I14" s="54">
        <v>0</v>
      </c>
      <c r="J14" s="54">
        <v>0.99812382739212002</v>
      </c>
      <c r="K14" s="54">
        <v>1</v>
      </c>
      <c r="L14" s="54">
        <v>0.72610294117647056</v>
      </c>
      <c r="M14" s="54">
        <v>0.95360824742268047</v>
      </c>
      <c r="N14" s="54">
        <v>0</v>
      </c>
      <c r="O14" s="54">
        <v>0.97499999999999998</v>
      </c>
      <c r="P14" s="54">
        <v>0.91089108910891092</v>
      </c>
      <c r="Q14" s="54">
        <v>0</v>
      </c>
      <c r="R14" s="54">
        <v>1.1494252873563218</v>
      </c>
      <c r="S14" s="54">
        <v>1</v>
      </c>
      <c r="T14" s="54">
        <v>0.88947368421052631</v>
      </c>
      <c r="U14" s="54">
        <v>1.0394088669950738</v>
      </c>
      <c r="V14" s="54">
        <v>1.029126213592233</v>
      </c>
      <c r="W14" s="54">
        <v>0</v>
      </c>
      <c r="X14" s="54">
        <v>0.81111111111111112</v>
      </c>
      <c r="Y14" s="54">
        <v>0.95041322314049592</v>
      </c>
      <c r="Z14" s="54">
        <v>0</v>
      </c>
      <c r="AA14" s="54">
        <v>0.963963963963964</v>
      </c>
      <c r="AB14" s="54">
        <v>0</v>
      </c>
      <c r="AC14" s="54">
        <v>1.3095238095238095</v>
      </c>
      <c r="AD14" s="55">
        <v>1.6312959818902093</v>
      </c>
    </row>
    <row r="15" spans="1:32" ht="30" customHeight="1" thickBot="1">
      <c r="A15" s="170"/>
      <c r="B15" s="176" t="s">
        <v>122</v>
      </c>
      <c r="C15" s="63">
        <v>1</v>
      </c>
      <c r="D15" s="59">
        <v>0.37000155593589545</v>
      </c>
      <c r="E15" s="58">
        <v>5.44966547378248E-2</v>
      </c>
      <c r="F15" s="59">
        <v>9.7012603080753074E-2</v>
      </c>
      <c r="G15" s="59">
        <v>2.1822000933561538E-2</v>
      </c>
      <c r="H15" s="59">
        <v>9.2461490586587827E-2</v>
      </c>
      <c r="I15" s="59">
        <v>0</v>
      </c>
      <c r="J15" s="59">
        <v>6.2081842228100204E-2</v>
      </c>
      <c r="K15" s="59">
        <v>4.2788237124630462E-3</v>
      </c>
      <c r="L15" s="59">
        <v>1.536486696748094E-2</v>
      </c>
      <c r="M15" s="59">
        <v>7.1962035164151233E-3</v>
      </c>
      <c r="N15" s="59">
        <v>0</v>
      </c>
      <c r="O15" s="59">
        <v>1.5170374980550802E-3</v>
      </c>
      <c r="P15" s="59">
        <v>3.5786525595145478E-3</v>
      </c>
      <c r="Q15" s="59">
        <v>0</v>
      </c>
      <c r="R15" s="59">
        <v>3.8898397386027696E-3</v>
      </c>
      <c r="S15" s="59">
        <v>5.2512836471137391E-3</v>
      </c>
      <c r="T15" s="59">
        <v>6.5738291582386806E-3</v>
      </c>
      <c r="U15" s="59">
        <v>8.2075618484518439E-3</v>
      </c>
      <c r="V15" s="59">
        <v>4.1232301229189357E-3</v>
      </c>
      <c r="W15" s="59">
        <v>0</v>
      </c>
      <c r="X15" s="59">
        <v>2.8395830091800219E-3</v>
      </c>
      <c r="Y15" s="59">
        <v>4.4733156993931851E-3</v>
      </c>
      <c r="Z15" s="59">
        <v>0</v>
      </c>
      <c r="AA15" s="59">
        <v>4.1621285203049634E-3</v>
      </c>
      <c r="AB15" s="59">
        <v>0</v>
      </c>
      <c r="AC15" s="59">
        <v>6.4182355686945702E-3</v>
      </c>
      <c r="AD15" s="60">
        <v>0.22424926093044967</v>
      </c>
    </row>
    <row r="16" spans="1:32" ht="30" customHeight="1" thickBot="1">
      <c r="A16" s="250" t="s">
        <v>90</v>
      </c>
      <c r="B16" s="251" t="s">
        <v>91</v>
      </c>
      <c r="C16" s="252">
        <v>4310800</v>
      </c>
      <c r="D16" s="253">
        <v>1682500</v>
      </c>
      <c r="E16" s="253">
        <v>237600</v>
      </c>
      <c r="F16" s="253">
        <v>409900</v>
      </c>
      <c r="G16" s="253">
        <v>96400</v>
      </c>
      <c r="H16" s="253">
        <v>430200</v>
      </c>
      <c r="I16" s="253">
        <v>200</v>
      </c>
      <c r="J16" s="253">
        <v>279000</v>
      </c>
      <c r="K16" s="253">
        <v>26200</v>
      </c>
      <c r="L16" s="253">
        <v>70900</v>
      </c>
      <c r="M16" s="253">
        <v>34700</v>
      </c>
      <c r="N16" s="253">
        <v>300</v>
      </c>
      <c r="O16" s="253">
        <v>9600</v>
      </c>
      <c r="P16" s="253">
        <v>17600</v>
      </c>
      <c r="Q16" s="253">
        <v>100</v>
      </c>
      <c r="R16" s="253">
        <v>17300</v>
      </c>
      <c r="S16" s="253">
        <v>23000</v>
      </c>
      <c r="T16" s="253">
        <v>32500</v>
      </c>
      <c r="U16" s="253">
        <v>32100</v>
      </c>
      <c r="V16" s="253">
        <v>18500</v>
      </c>
      <c r="W16" s="253">
        <v>0</v>
      </c>
      <c r="X16" s="253">
        <v>15100</v>
      </c>
      <c r="Y16" s="253">
        <v>21100</v>
      </c>
      <c r="Z16" s="253">
        <v>200</v>
      </c>
      <c r="AA16" s="253">
        <v>19800</v>
      </c>
      <c r="AB16" s="253">
        <v>0</v>
      </c>
      <c r="AC16" s="253">
        <v>25900</v>
      </c>
      <c r="AD16" s="254">
        <v>810100</v>
      </c>
    </row>
    <row r="17" spans="1:30" ht="30" customHeight="1">
      <c r="A17" s="223" t="s">
        <v>92</v>
      </c>
      <c r="B17" s="173" t="s">
        <v>93</v>
      </c>
      <c r="C17" s="47">
        <v>3966600</v>
      </c>
      <c r="D17" s="61">
        <v>1695900</v>
      </c>
      <c r="E17" s="61">
        <v>230300</v>
      </c>
      <c r="F17" s="61">
        <v>360400</v>
      </c>
      <c r="G17" s="61">
        <v>121200</v>
      </c>
      <c r="H17" s="61">
        <v>406500</v>
      </c>
      <c r="I17" s="61">
        <v>0</v>
      </c>
      <c r="J17" s="61">
        <v>283000</v>
      </c>
      <c r="K17" s="61">
        <v>22800</v>
      </c>
      <c r="L17" s="61">
        <v>86800</v>
      </c>
      <c r="M17" s="61">
        <v>36400</v>
      </c>
      <c r="N17" s="61">
        <v>600</v>
      </c>
      <c r="O17" s="61">
        <v>10300</v>
      </c>
      <c r="P17" s="61">
        <v>18800</v>
      </c>
      <c r="Q17" s="61">
        <v>0</v>
      </c>
      <c r="R17" s="61">
        <v>16000</v>
      </c>
      <c r="S17" s="61">
        <v>26700</v>
      </c>
      <c r="T17" s="61">
        <v>34700</v>
      </c>
      <c r="U17" s="61">
        <v>31600</v>
      </c>
      <c r="V17" s="61">
        <v>18300</v>
      </c>
      <c r="W17" s="61">
        <v>0</v>
      </c>
      <c r="X17" s="61">
        <v>16200</v>
      </c>
      <c r="Y17" s="61">
        <v>21900</v>
      </c>
      <c r="Z17" s="61">
        <v>800</v>
      </c>
      <c r="AA17" s="61">
        <v>19400</v>
      </c>
      <c r="AB17" s="61">
        <v>0</v>
      </c>
      <c r="AC17" s="61">
        <v>13500</v>
      </c>
      <c r="AD17" s="64">
        <v>494500</v>
      </c>
    </row>
    <row r="18" spans="1:30" ht="30" customHeight="1">
      <c r="A18" s="167"/>
      <c r="B18" s="174" t="s">
        <v>50</v>
      </c>
      <c r="C18" s="48">
        <v>344200</v>
      </c>
      <c r="D18" s="49">
        <v>-13400</v>
      </c>
      <c r="E18" s="50">
        <v>7300</v>
      </c>
      <c r="F18" s="50">
        <v>49500</v>
      </c>
      <c r="G18" s="50">
        <v>-24800</v>
      </c>
      <c r="H18" s="50">
        <v>23700</v>
      </c>
      <c r="I18" s="50">
        <v>200</v>
      </c>
      <c r="J18" s="50">
        <v>-4000</v>
      </c>
      <c r="K18" s="50">
        <v>3400</v>
      </c>
      <c r="L18" s="50">
        <v>-15900</v>
      </c>
      <c r="M18" s="50">
        <v>-1700</v>
      </c>
      <c r="N18" s="50">
        <v>-300</v>
      </c>
      <c r="O18" s="50">
        <v>-700</v>
      </c>
      <c r="P18" s="50">
        <v>-1200</v>
      </c>
      <c r="Q18" s="50">
        <v>100</v>
      </c>
      <c r="R18" s="50">
        <v>1300</v>
      </c>
      <c r="S18" s="50">
        <v>-3700</v>
      </c>
      <c r="T18" s="50">
        <v>-2200</v>
      </c>
      <c r="U18" s="50">
        <v>500</v>
      </c>
      <c r="V18" s="50">
        <v>200</v>
      </c>
      <c r="W18" s="50">
        <v>0</v>
      </c>
      <c r="X18" s="50">
        <v>-1100</v>
      </c>
      <c r="Y18" s="50">
        <v>-800</v>
      </c>
      <c r="Z18" s="50">
        <v>-600</v>
      </c>
      <c r="AA18" s="50">
        <v>400</v>
      </c>
      <c r="AB18" s="50">
        <v>0</v>
      </c>
      <c r="AC18" s="50">
        <v>12400</v>
      </c>
      <c r="AD18" s="51">
        <v>315600</v>
      </c>
    </row>
    <row r="19" spans="1:30" ht="30" customHeight="1">
      <c r="A19" s="167"/>
      <c r="B19" s="175" t="s">
        <v>94</v>
      </c>
      <c r="C19" s="52">
        <v>1.0867745676397922</v>
      </c>
      <c r="D19" s="53">
        <v>0.99209859071879236</v>
      </c>
      <c r="E19" s="54">
        <v>1.0316977854971776</v>
      </c>
      <c r="F19" s="54">
        <v>1.1373473917869035</v>
      </c>
      <c r="G19" s="54">
        <v>0.79537953795379535</v>
      </c>
      <c r="H19" s="54">
        <v>1.0583025830258304</v>
      </c>
      <c r="I19" s="54">
        <v>0</v>
      </c>
      <c r="J19" s="54">
        <v>0.98586572438162545</v>
      </c>
      <c r="K19" s="54">
        <v>1.1491228070175439</v>
      </c>
      <c r="L19" s="54">
        <v>0.81682027649769584</v>
      </c>
      <c r="M19" s="54">
        <v>0.95329670329670335</v>
      </c>
      <c r="N19" s="54">
        <v>0.5</v>
      </c>
      <c r="O19" s="54">
        <v>0.93203883495145634</v>
      </c>
      <c r="P19" s="54">
        <v>0.93617021276595747</v>
      </c>
      <c r="Q19" s="54">
        <v>0</v>
      </c>
      <c r="R19" s="54">
        <v>1.08125</v>
      </c>
      <c r="S19" s="54">
        <v>0.86142322097378277</v>
      </c>
      <c r="T19" s="54">
        <v>0.93659942363112392</v>
      </c>
      <c r="U19" s="54">
        <v>1.0158227848101267</v>
      </c>
      <c r="V19" s="54">
        <v>1.0109289617486339</v>
      </c>
      <c r="W19" s="54">
        <v>0</v>
      </c>
      <c r="X19" s="54">
        <v>0.9320987654320988</v>
      </c>
      <c r="Y19" s="54">
        <v>0.9634703196347032</v>
      </c>
      <c r="Z19" s="54">
        <v>0.25</v>
      </c>
      <c r="AA19" s="54">
        <v>1.0206185567010309</v>
      </c>
      <c r="AB19" s="54">
        <v>0</v>
      </c>
      <c r="AC19" s="54">
        <v>1.9185185185185185</v>
      </c>
      <c r="AD19" s="55">
        <v>1.6382204246713852</v>
      </c>
    </row>
    <row r="20" spans="1:30" ht="30" customHeight="1" thickBot="1">
      <c r="A20" s="167"/>
      <c r="B20" s="176" t="s">
        <v>123</v>
      </c>
      <c r="C20" s="63">
        <v>1</v>
      </c>
      <c r="D20" s="59">
        <v>0.39029878444836225</v>
      </c>
      <c r="E20" s="58">
        <v>5.5117379604713745E-2</v>
      </c>
      <c r="F20" s="59">
        <v>9.5086758838266686E-2</v>
      </c>
      <c r="G20" s="59">
        <v>2.2362438526491602E-2</v>
      </c>
      <c r="H20" s="59">
        <v>9.9795861557019583E-2</v>
      </c>
      <c r="I20" s="59">
        <v>4.6395100677368473E-5</v>
      </c>
      <c r="J20" s="59">
        <v>6.4721165444929021E-2</v>
      </c>
      <c r="K20" s="59">
        <v>6.0777581887352695E-3</v>
      </c>
      <c r="L20" s="59">
        <v>1.6447063190127124E-2</v>
      </c>
      <c r="M20" s="59">
        <v>8.049549967523429E-3</v>
      </c>
      <c r="N20" s="59">
        <v>6.9592651016052705E-5</v>
      </c>
      <c r="O20" s="59">
        <v>2.2269648325136866E-3</v>
      </c>
      <c r="P20" s="59">
        <v>4.0827688596084257E-3</v>
      </c>
      <c r="Q20" s="59">
        <v>2.3197550338684236E-5</v>
      </c>
      <c r="R20" s="59">
        <v>4.0131762085923728E-3</v>
      </c>
      <c r="S20" s="59">
        <v>5.3354365778973739E-3</v>
      </c>
      <c r="T20" s="59">
        <v>7.5392038600723766E-3</v>
      </c>
      <c r="U20" s="59">
        <v>7.4464136587176393E-3</v>
      </c>
      <c r="V20" s="59">
        <v>4.2915468126565838E-3</v>
      </c>
      <c r="W20" s="59">
        <v>0</v>
      </c>
      <c r="X20" s="59">
        <v>3.5028301011413195E-3</v>
      </c>
      <c r="Y20" s="59">
        <v>4.8946831214623735E-3</v>
      </c>
      <c r="Z20" s="59">
        <v>4.6395100677368473E-5</v>
      </c>
      <c r="AA20" s="59">
        <v>4.5931149670594782E-3</v>
      </c>
      <c r="AB20" s="59">
        <v>0</v>
      </c>
      <c r="AC20" s="59">
        <v>6.0081655377192166E-3</v>
      </c>
      <c r="AD20" s="60">
        <v>0.18792335529368098</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178</v>
      </c>
      <c r="E27" s="182">
        <v>252400</v>
      </c>
      <c r="F27" s="183">
        <v>35000</v>
      </c>
      <c r="G27" s="132"/>
      <c r="H27" s="69" t="s">
        <v>178</v>
      </c>
      <c r="I27" s="182">
        <v>480600</v>
      </c>
      <c r="J27" s="184">
        <v>68600</v>
      </c>
      <c r="K27" s="65"/>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161</v>
      </c>
      <c r="E28" s="185">
        <v>249500</v>
      </c>
      <c r="F28" s="186">
        <v>43100</v>
      </c>
      <c r="G28" s="132"/>
      <c r="H28" s="70" t="s">
        <v>161</v>
      </c>
      <c r="I28" s="185">
        <v>502200</v>
      </c>
      <c r="J28" s="186">
        <v>56700</v>
      </c>
      <c r="K28" s="65"/>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2900</v>
      </c>
      <c r="F29" s="188">
        <v>-8100</v>
      </c>
      <c r="G29" s="65"/>
      <c r="H29" s="71" t="s">
        <v>50</v>
      </c>
      <c r="I29" s="187">
        <v>-21600</v>
      </c>
      <c r="J29" s="188">
        <v>11900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1.011623246492986</v>
      </c>
      <c r="F30" s="190">
        <v>0.81206496519721583</v>
      </c>
      <c r="G30" s="65"/>
      <c r="H30" s="72" t="s">
        <v>77</v>
      </c>
      <c r="I30" s="189">
        <v>0.956989247311828</v>
      </c>
      <c r="J30" s="191">
        <v>1.2098765432098766</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0.38552008553535971</v>
      </c>
      <c r="F31" s="193">
        <v>5.3459599816709946E-2</v>
      </c>
      <c r="G31" s="65"/>
      <c r="H31" s="74" t="s">
        <v>74</v>
      </c>
      <c r="I31" s="194">
        <v>0.87509104151493078</v>
      </c>
      <c r="J31" s="195">
        <v>0.12490895848506919</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７月（３表）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178</v>
      </c>
      <c r="C6" s="282">
        <v>163000</v>
      </c>
      <c r="D6" s="279">
        <v>51800</v>
      </c>
      <c r="E6" s="279">
        <v>21300</v>
      </c>
      <c r="F6" s="279">
        <v>40700</v>
      </c>
      <c r="G6" s="279">
        <v>23000</v>
      </c>
      <c r="H6" s="279">
        <v>1200</v>
      </c>
      <c r="I6" s="279">
        <v>600</v>
      </c>
      <c r="J6" s="279">
        <v>100</v>
      </c>
      <c r="K6" s="279">
        <v>200</v>
      </c>
      <c r="L6" s="279">
        <v>400</v>
      </c>
      <c r="M6" s="279">
        <v>300</v>
      </c>
      <c r="N6" s="279">
        <v>300</v>
      </c>
      <c r="O6" s="280">
        <v>23100</v>
      </c>
      <c r="P6" s="142"/>
    </row>
    <row r="7" spans="1:17" ht="30" customHeight="1">
      <c r="A7" s="21"/>
      <c r="B7" s="143" t="s">
        <v>161</v>
      </c>
      <c r="C7" s="97">
        <v>92300</v>
      </c>
      <c r="D7" s="98">
        <v>39200</v>
      </c>
      <c r="E7" s="99">
        <v>10200</v>
      </c>
      <c r="F7" s="99">
        <v>15200</v>
      </c>
      <c r="G7" s="99">
        <v>12800</v>
      </c>
      <c r="H7" s="99">
        <v>800</v>
      </c>
      <c r="I7" s="99">
        <v>300</v>
      </c>
      <c r="J7" s="99">
        <v>100</v>
      </c>
      <c r="K7" s="99">
        <v>100</v>
      </c>
      <c r="L7" s="99">
        <v>100</v>
      </c>
      <c r="M7" s="99">
        <v>200</v>
      </c>
      <c r="N7" s="125">
        <v>0</v>
      </c>
      <c r="O7" s="126">
        <v>13300</v>
      </c>
    </row>
    <row r="8" spans="1:17" ht="30" customHeight="1">
      <c r="A8" s="21"/>
      <c r="B8" s="22" t="s">
        <v>50</v>
      </c>
      <c r="C8" s="13">
        <v>70700</v>
      </c>
      <c r="D8" s="32">
        <v>12600</v>
      </c>
      <c r="E8" s="127">
        <v>11100</v>
      </c>
      <c r="F8" s="32">
        <v>25500</v>
      </c>
      <c r="G8" s="32">
        <v>10200</v>
      </c>
      <c r="H8" s="32">
        <v>400</v>
      </c>
      <c r="I8" s="32">
        <v>300</v>
      </c>
      <c r="J8" s="32">
        <v>0</v>
      </c>
      <c r="K8" s="32">
        <v>100</v>
      </c>
      <c r="L8" s="32">
        <v>300</v>
      </c>
      <c r="M8" s="32">
        <v>100</v>
      </c>
      <c r="N8" s="32">
        <v>300</v>
      </c>
      <c r="O8" s="33">
        <v>9800</v>
      </c>
    </row>
    <row r="9" spans="1:17" ht="30" customHeight="1">
      <c r="A9" s="21"/>
      <c r="B9" s="23" t="s">
        <v>70</v>
      </c>
      <c r="C9" s="14">
        <v>1.7659804983748646</v>
      </c>
      <c r="D9" s="34">
        <v>1.3214285714285714</v>
      </c>
      <c r="E9" s="128">
        <v>2.0882352941176472</v>
      </c>
      <c r="F9" s="34">
        <v>2.6776315789473686</v>
      </c>
      <c r="G9" s="34">
        <v>1.796875</v>
      </c>
      <c r="H9" s="34">
        <v>1.5</v>
      </c>
      <c r="I9" s="34">
        <v>2</v>
      </c>
      <c r="J9" s="34">
        <v>1</v>
      </c>
      <c r="K9" s="34">
        <v>2</v>
      </c>
      <c r="L9" s="34">
        <v>4</v>
      </c>
      <c r="M9" s="34">
        <v>1.5</v>
      </c>
      <c r="N9" s="34">
        <v>0</v>
      </c>
      <c r="O9" s="35">
        <v>1.736842105263158</v>
      </c>
    </row>
    <row r="10" spans="1:17" ht="30" customHeight="1" thickBot="1">
      <c r="A10" s="24"/>
      <c r="B10" s="25" t="s">
        <v>122</v>
      </c>
      <c r="C10" s="15">
        <v>1</v>
      </c>
      <c r="D10" s="36">
        <v>0.31779141104294478</v>
      </c>
      <c r="E10" s="37">
        <v>0.13067484662576687</v>
      </c>
      <c r="F10" s="39">
        <v>0.24969325153374233</v>
      </c>
      <c r="G10" s="39">
        <v>0.1411042944785276</v>
      </c>
      <c r="H10" s="39">
        <v>7.3619631901840491E-3</v>
      </c>
      <c r="I10" s="39">
        <v>3.6809815950920245E-3</v>
      </c>
      <c r="J10" s="39">
        <v>6.1349693251533746E-4</v>
      </c>
      <c r="K10" s="39">
        <v>1.2269938650306749E-3</v>
      </c>
      <c r="L10" s="39">
        <v>2.4539877300613498E-3</v>
      </c>
      <c r="M10" s="39">
        <v>1.8404907975460123E-3</v>
      </c>
      <c r="N10" s="39">
        <v>1.8404907975460123E-3</v>
      </c>
      <c r="O10" s="40">
        <v>0.14171779141104293</v>
      </c>
    </row>
    <row r="11" spans="1:17" ht="30" customHeight="1" thickBot="1">
      <c r="A11" s="287" t="s">
        <v>85</v>
      </c>
      <c r="B11" s="283" t="s">
        <v>86</v>
      </c>
      <c r="C11" s="284">
        <v>576500</v>
      </c>
      <c r="D11" s="285">
        <v>214500</v>
      </c>
      <c r="E11" s="285">
        <v>82800</v>
      </c>
      <c r="F11" s="285">
        <v>106100</v>
      </c>
      <c r="G11" s="285">
        <v>73100</v>
      </c>
      <c r="H11" s="285">
        <v>4900</v>
      </c>
      <c r="I11" s="285">
        <v>1800</v>
      </c>
      <c r="J11" s="285">
        <v>700</v>
      </c>
      <c r="K11" s="285">
        <v>1000</v>
      </c>
      <c r="L11" s="285">
        <v>2100</v>
      </c>
      <c r="M11" s="285">
        <v>1000</v>
      </c>
      <c r="N11" s="285">
        <v>300</v>
      </c>
      <c r="O11" s="286">
        <v>88200</v>
      </c>
      <c r="P11" s="145"/>
    </row>
    <row r="12" spans="1:17" ht="30" customHeight="1">
      <c r="A12" s="26" t="s">
        <v>87</v>
      </c>
      <c r="B12" s="27" t="s">
        <v>88</v>
      </c>
      <c r="C12" s="16">
        <v>353400</v>
      </c>
      <c r="D12" s="38">
        <v>152900</v>
      </c>
      <c r="E12" s="38">
        <v>41600</v>
      </c>
      <c r="F12" s="38">
        <v>40500</v>
      </c>
      <c r="G12" s="38">
        <v>49600</v>
      </c>
      <c r="H12" s="38">
        <v>4700</v>
      </c>
      <c r="I12" s="38">
        <v>1500</v>
      </c>
      <c r="J12" s="38">
        <v>400</v>
      </c>
      <c r="K12" s="38">
        <v>1200</v>
      </c>
      <c r="L12" s="38">
        <v>900</v>
      </c>
      <c r="M12" s="38">
        <v>800</v>
      </c>
      <c r="N12" s="38">
        <v>100</v>
      </c>
      <c r="O12" s="100">
        <v>59200</v>
      </c>
    </row>
    <row r="13" spans="1:17" ht="30" customHeight="1">
      <c r="A13" s="21"/>
      <c r="B13" s="28" t="s">
        <v>50</v>
      </c>
      <c r="C13" s="13">
        <v>223100</v>
      </c>
      <c r="D13" s="32">
        <v>61600</v>
      </c>
      <c r="E13" s="127">
        <v>41200</v>
      </c>
      <c r="F13" s="32">
        <v>65600</v>
      </c>
      <c r="G13" s="32">
        <v>23500</v>
      </c>
      <c r="H13" s="32">
        <v>200</v>
      </c>
      <c r="I13" s="32">
        <v>300</v>
      </c>
      <c r="J13" s="32">
        <v>300</v>
      </c>
      <c r="K13" s="32">
        <v>-200</v>
      </c>
      <c r="L13" s="32">
        <v>1200</v>
      </c>
      <c r="M13" s="32">
        <v>200</v>
      </c>
      <c r="N13" s="32">
        <v>200</v>
      </c>
      <c r="O13" s="33">
        <v>29000</v>
      </c>
    </row>
    <row r="14" spans="1:17" ht="30" customHeight="1">
      <c r="A14" s="21"/>
      <c r="B14" s="29" t="s">
        <v>89</v>
      </c>
      <c r="C14" s="14">
        <v>1.6312959818902093</v>
      </c>
      <c r="D14" s="34">
        <v>1.4028776978417266</v>
      </c>
      <c r="E14" s="128">
        <v>1.9903846153846154</v>
      </c>
      <c r="F14" s="34">
        <v>2.6197530864197529</v>
      </c>
      <c r="G14" s="34">
        <v>1.4737903225806452</v>
      </c>
      <c r="H14" s="34">
        <v>1.0425531914893618</v>
      </c>
      <c r="I14" s="34">
        <v>1.2</v>
      </c>
      <c r="J14" s="34">
        <v>1.75</v>
      </c>
      <c r="K14" s="34">
        <v>0.83333333333333337</v>
      </c>
      <c r="L14" s="34">
        <v>2.3333333333333335</v>
      </c>
      <c r="M14" s="34">
        <v>1.25</v>
      </c>
      <c r="N14" s="34">
        <v>3</v>
      </c>
      <c r="O14" s="35">
        <v>1.4898648648648649</v>
      </c>
    </row>
    <row r="15" spans="1:17" ht="30" customHeight="1" thickBot="1">
      <c r="A15" s="24"/>
      <c r="B15" s="30" t="s">
        <v>122</v>
      </c>
      <c r="C15" s="17">
        <v>1</v>
      </c>
      <c r="D15" s="39">
        <v>0.37207285342584562</v>
      </c>
      <c r="E15" s="39">
        <v>0.14362532523850824</v>
      </c>
      <c r="F15" s="39">
        <v>0.18404163052905465</v>
      </c>
      <c r="G15" s="39">
        <v>0.12679965307892455</v>
      </c>
      <c r="H15" s="39">
        <v>8.4995663486556808E-3</v>
      </c>
      <c r="I15" s="39">
        <v>3.1222896790980051E-3</v>
      </c>
      <c r="J15" s="39">
        <v>1.2142237640936687E-3</v>
      </c>
      <c r="K15" s="39">
        <v>1.7346053772766695E-3</v>
      </c>
      <c r="L15" s="39">
        <v>3.6426712922810059E-3</v>
      </c>
      <c r="M15" s="39">
        <v>1.7346053772766695E-3</v>
      </c>
      <c r="N15" s="39">
        <v>5.2038161318300089E-4</v>
      </c>
      <c r="O15" s="40">
        <v>0.15299219427580227</v>
      </c>
    </row>
    <row r="16" spans="1:17" ht="30" customHeight="1" thickBot="1">
      <c r="A16" s="287" t="s">
        <v>90</v>
      </c>
      <c r="B16" s="283" t="s">
        <v>91</v>
      </c>
      <c r="C16" s="284">
        <v>810100</v>
      </c>
      <c r="D16" s="285">
        <v>272000</v>
      </c>
      <c r="E16" s="285">
        <v>159800</v>
      </c>
      <c r="F16" s="285">
        <v>145900</v>
      </c>
      <c r="G16" s="285">
        <v>106800</v>
      </c>
      <c r="H16" s="285">
        <v>8500</v>
      </c>
      <c r="I16" s="285">
        <v>3600</v>
      </c>
      <c r="J16" s="285">
        <v>800</v>
      </c>
      <c r="K16" s="285">
        <v>1900</v>
      </c>
      <c r="L16" s="285">
        <v>3100</v>
      </c>
      <c r="M16" s="285">
        <v>1700</v>
      </c>
      <c r="N16" s="285">
        <v>500</v>
      </c>
      <c r="O16" s="286">
        <v>105500</v>
      </c>
    </row>
    <row r="17" spans="1:15" ht="30" customHeight="1">
      <c r="A17" s="31" t="s">
        <v>92</v>
      </c>
      <c r="B17" s="27" t="s">
        <v>93</v>
      </c>
      <c r="C17" s="16">
        <v>494500</v>
      </c>
      <c r="D17" s="38">
        <v>192300</v>
      </c>
      <c r="E17" s="38">
        <v>82000</v>
      </c>
      <c r="F17" s="38">
        <v>64100</v>
      </c>
      <c r="G17" s="38">
        <v>68800</v>
      </c>
      <c r="H17" s="38">
        <v>8000</v>
      </c>
      <c r="I17" s="38">
        <v>2700</v>
      </c>
      <c r="J17" s="38">
        <v>600</v>
      </c>
      <c r="K17" s="38">
        <v>2200</v>
      </c>
      <c r="L17" s="38">
        <v>1500</v>
      </c>
      <c r="M17" s="38">
        <v>1200</v>
      </c>
      <c r="N17" s="38">
        <v>800</v>
      </c>
      <c r="O17" s="129">
        <v>70300</v>
      </c>
    </row>
    <row r="18" spans="1:15" ht="30" customHeight="1">
      <c r="A18" s="21"/>
      <c r="B18" s="28" t="s">
        <v>50</v>
      </c>
      <c r="C18" s="13">
        <v>315600</v>
      </c>
      <c r="D18" s="32">
        <v>79700</v>
      </c>
      <c r="E18" s="127">
        <v>77800</v>
      </c>
      <c r="F18" s="32">
        <v>81800</v>
      </c>
      <c r="G18" s="32">
        <v>38000</v>
      </c>
      <c r="H18" s="32">
        <v>500</v>
      </c>
      <c r="I18" s="32">
        <v>900</v>
      </c>
      <c r="J18" s="32">
        <v>200</v>
      </c>
      <c r="K18" s="32">
        <v>-300</v>
      </c>
      <c r="L18" s="32">
        <v>1600</v>
      </c>
      <c r="M18" s="32">
        <v>500</v>
      </c>
      <c r="N18" s="32">
        <v>-300</v>
      </c>
      <c r="O18" s="33">
        <v>35200</v>
      </c>
    </row>
    <row r="19" spans="1:15" ht="30" customHeight="1">
      <c r="A19" s="21"/>
      <c r="B19" s="29" t="s">
        <v>94</v>
      </c>
      <c r="C19" s="14">
        <v>1.6382204246713852</v>
      </c>
      <c r="D19" s="34">
        <v>1.4144565782631304</v>
      </c>
      <c r="E19" s="128">
        <v>1.948780487804878</v>
      </c>
      <c r="F19" s="34">
        <v>2.2761310452418098</v>
      </c>
      <c r="G19" s="34">
        <v>1.5523255813953489</v>
      </c>
      <c r="H19" s="34">
        <v>1.0625</v>
      </c>
      <c r="I19" s="34">
        <v>1.3333333333333333</v>
      </c>
      <c r="J19" s="148">
        <v>1.3333333333333333</v>
      </c>
      <c r="K19" s="34">
        <v>0.86363636363636365</v>
      </c>
      <c r="L19" s="34">
        <v>2.0666666666666669</v>
      </c>
      <c r="M19" s="34">
        <v>1.4166666666666667</v>
      </c>
      <c r="N19" s="34">
        <v>0.625</v>
      </c>
      <c r="O19" s="35">
        <v>1.5007112375533429</v>
      </c>
    </row>
    <row r="20" spans="1:15" ht="30" customHeight="1" thickBot="1">
      <c r="A20" s="21"/>
      <c r="B20" s="30" t="s">
        <v>123</v>
      </c>
      <c r="C20" s="17">
        <v>1</v>
      </c>
      <c r="D20" s="39">
        <v>0.33576101715837553</v>
      </c>
      <c r="E20" s="39">
        <v>0.19725959758054562</v>
      </c>
      <c r="F20" s="39">
        <v>0.18010122207134921</v>
      </c>
      <c r="G20" s="39">
        <v>0.13183557585483274</v>
      </c>
      <c r="H20" s="39">
        <v>1.0492531786199235E-2</v>
      </c>
      <c r="I20" s="39">
        <v>4.4438958153314402E-3</v>
      </c>
      <c r="J20" s="39">
        <v>9.875324034069868E-4</v>
      </c>
      <c r="K20" s="39">
        <v>2.3453894580915935E-3</v>
      </c>
      <c r="L20" s="39">
        <v>3.8266880632020737E-3</v>
      </c>
      <c r="M20" s="39">
        <v>2.0985063572398471E-3</v>
      </c>
      <c r="N20" s="39">
        <v>6.1720775212936675E-4</v>
      </c>
      <c r="O20" s="40">
        <v>0.13023083569929639</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８月（１表）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405" t="s">
        <v>79</v>
      </c>
      <c r="G5" s="406"/>
      <c r="H5" s="406"/>
      <c r="I5" s="406"/>
      <c r="J5" s="406"/>
      <c r="K5" s="407"/>
    </row>
    <row r="6" spans="1:17" ht="17.25">
      <c r="A6" s="207" t="s">
        <v>80</v>
      </c>
      <c r="B6" s="208"/>
      <c r="C6" s="43"/>
      <c r="D6" s="396" t="s">
        <v>81</v>
      </c>
      <c r="E6" s="410" t="s">
        <v>120</v>
      </c>
      <c r="F6" s="400" t="s">
        <v>82</v>
      </c>
      <c r="G6" s="209"/>
      <c r="H6" s="209"/>
      <c r="I6" s="402" t="s">
        <v>83</v>
      </c>
      <c r="J6" s="209"/>
      <c r="K6" s="210"/>
    </row>
    <row r="7" spans="1:17" ht="18" thickBot="1">
      <c r="A7" s="207"/>
      <c r="B7" s="208"/>
      <c r="C7" s="43"/>
      <c r="D7" s="408"/>
      <c r="E7" s="411"/>
      <c r="F7" s="412"/>
      <c r="G7" s="211" t="s">
        <v>81</v>
      </c>
      <c r="H7" s="212" t="s">
        <v>150</v>
      </c>
      <c r="I7" s="409"/>
      <c r="J7" s="211" t="s">
        <v>81</v>
      </c>
      <c r="K7" s="213" t="s">
        <v>150</v>
      </c>
    </row>
    <row r="8" spans="1:17" ht="31.5" customHeight="1" thickBot="1">
      <c r="A8" s="241" t="s">
        <v>84</v>
      </c>
      <c r="B8" s="244" t="s">
        <v>179</v>
      </c>
      <c r="C8" s="245">
        <v>797500</v>
      </c>
      <c r="D8" s="242">
        <v>642800</v>
      </c>
      <c r="E8" s="243">
        <v>154700</v>
      </c>
      <c r="F8" s="78">
        <v>749100</v>
      </c>
      <c r="G8" s="79">
        <v>639100</v>
      </c>
      <c r="H8" s="114">
        <v>110000</v>
      </c>
      <c r="I8" s="115">
        <v>48400</v>
      </c>
      <c r="J8" s="79">
        <v>3700</v>
      </c>
      <c r="K8" s="80">
        <v>44700</v>
      </c>
    </row>
    <row r="9" spans="1:17" ht="31.5" customHeight="1">
      <c r="A9" s="214"/>
      <c r="B9" s="215" t="s">
        <v>162</v>
      </c>
      <c r="C9" s="44">
        <v>733300</v>
      </c>
      <c r="D9" s="92">
        <v>649100</v>
      </c>
      <c r="E9" s="116">
        <v>84200</v>
      </c>
      <c r="F9" s="82">
        <v>705000</v>
      </c>
      <c r="G9" s="83">
        <v>645600</v>
      </c>
      <c r="H9" s="117">
        <v>59400</v>
      </c>
      <c r="I9" s="118">
        <v>28300</v>
      </c>
      <c r="J9" s="83">
        <v>3500</v>
      </c>
      <c r="K9" s="119">
        <v>24800</v>
      </c>
    </row>
    <row r="10" spans="1:17" ht="31.5" customHeight="1">
      <c r="A10" s="216"/>
      <c r="B10" s="213" t="s">
        <v>152</v>
      </c>
      <c r="C10" s="45">
        <v>64200</v>
      </c>
      <c r="D10" s="84">
        <v>-6300</v>
      </c>
      <c r="E10" s="86">
        <v>70500</v>
      </c>
      <c r="F10" s="85">
        <v>44100</v>
      </c>
      <c r="G10" s="84">
        <v>-6500</v>
      </c>
      <c r="H10" s="120">
        <v>50600</v>
      </c>
      <c r="I10" s="121">
        <v>20100</v>
      </c>
      <c r="J10" s="84">
        <v>200</v>
      </c>
      <c r="K10" s="87">
        <v>19900</v>
      </c>
    </row>
    <row r="11" spans="1:17" ht="31.5" customHeight="1" thickBot="1">
      <c r="A11" s="217"/>
      <c r="B11" s="218" t="s">
        <v>70</v>
      </c>
      <c r="C11" s="46">
        <v>1.0875494340651848</v>
      </c>
      <c r="D11" s="88">
        <v>0.99029425358188261</v>
      </c>
      <c r="E11" s="90">
        <v>1.83729216152019</v>
      </c>
      <c r="F11" s="89">
        <v>1.0625531914893618</v>
      </c>
      <c r="G11" s="88">
        <v>0.98993184634448572</v>
      </c>
      <c r="H11" s="122">
        <v>1.8518518518518519</v>
      </c>
      <c r="I11" s="123">
        <v>1.7102473498233215</v>
      </c>
      <c r="J11" s="88">
        <v>1.0571428571428572</v>
      </c>
      <c r="K11" s="91">
        <v>1.8024193548387097</v>
      </c>
    </row>
    <row r="12" spans="1:17" ht="31.5" customHeight="1" thickBot="1">
      <c r="A12" s="241" t="s">
        <v>85</v>
      </c>
      <c r="B12" s="246" t="s">
        <v>86</v>
      </c>
      <c r="C12" s="245">
        <v>3368300</v>
      </c>
      <c r="D12" s="247">
        <v>2637100</v>
      </c>
      <c r="E12" s="248">
        <v>731200</v>
      </c>
      <c r="F12" s="78">
        <v>3108600</v>
      </c>
      <c r="G12" s="79">
        <v>2618200</v>
      </c>
      <c r="H12" s="114">
        <v>490400</v>
      </c>
      <c r="I12" s="115">
        <v>259700</v>
      </c>
      <c r="J12" s="79">
        <v>18900</v>
      </c>
      <c r="K12" s="80">
        <v>240800</v>
      </c>
    </row>
    <row r="13" spans="1:17" ht="31.5" customHeight="1">
      <c r="A13" s="219" t="s">
        <v>87</v>
      </c>
      <c r="B13" s="220" t="s">
        <v>88</v>
      </c>
      <c r="C13" s="44">
        <v>3071500</v>
      </c>
      <c r="D13" s="92">
        <v>2633900</v>
      </c>
      <c r="E13" s="116">
        <v>437600</v>
      </c>
      <c r="F13" s="82">
        <v>2896000</v>
      </c>
      <c r="G13" s="92">
        <v>2599200</v>
      </c>
      <c r="H13" s="116">
        <v>296800</v>
      </c>
      <c r="I13" s="118">
        <v>175500</v>
      </c>
      <c r="J13" s="92">
        <v>34700</v>
      </c>
      <c r="K13" s="93">
        <v>140800</v>
      </c>
    </row>
    <row r="14" spans="1:17" ht="31.5" customHeight="1">
      <c r="A14" s="216"/>
      <c r="B14" s="213" t="s">
        <v>50</v>
      </c>
      <c r="C14" s="45">
        <v>296800</v>
      </c>
      <c r="D14" s="84">
        <v>3200</v>
      </c>
      <c r="E14" s="86">
        <v>293600</v>
      </c>
      <c r="F14" s="85">
        <v>212600</v>
      </c>
      <c r="G14" s="84">
        <v>19000</v>
      </c>
      <c r="H14" s="120">
        <v>193600</v>
      </c>
      <c r="I14" s="121">
        <v>84200</v>
      </c>
      <c r="J14" s="84">
        <v>-15800</v>
      </c>
      <c r="K14" s="87">
        <v>100000</v>
      </c>
    </row>
    <row r="15" spans="1:17" ht="31.5" customHeight="1" thickBot="1">
      <c r="A15" s="217"/>
      <c r="B15" s="218" t="s">
        <v>89</v>
      </c>
      <c r="C15" s="46">
        <v>1.0966303109230018</v>
      </c>
      <c r="D15" s="88">
        <v>1.001214928433122</v>
      </c>
      <c r="E15" s="90">
        <v>1.6709323583180986</v>
      </c>
      <c r="F15" s="89">
        <v>1.0734116022099447</v>
      </c>
      <c r="G15" s="88">
        <v>1.0073099415204678</v>
      </c>
      <c r="H15" s="122">
        <v>1.6522911051212938</v>
      </c>
      <c r="I15" s="123">
        <v>1.4797720797720797</v>
      </c>
      <c r="J15" s="88">
        <v>0.54466858789625361</v>
      </c>
      <c r="K15" s="91">
        <v>1.7102272727272727</v>
      </c>
    </row>
    <row r="16" spans="1:17" ht="31.5" customHeight="1" thickBot="1">
      <c r="A16" s="241" t="s">
        <v>90</v>
      </c>
      <c r="B16" s="249" t="s">
        <v>91</v>
      </c>
      <c r="C16" s="245">
        <v>5108300</v>
      </c>
      <c r="D16" s="247">
        <v>4143500</v>
      </c>
      <c r="E16" s="248">
        <v>964800</v>
      </c>
      <c r="F16" s="78">
        <v>4815700</v>
      </c>
      <c r="G16" s="94">
        <v>4116600</v>
      </c>
      <c r="H16" s="124">
        <v>699100</v>
      </c>
      <c r="I16" s="115">
        <v>292600</v>
      </c>
      <c r="J16" s="94">
        <v>26900</v>
      </c>
      <c r="K16" s="95">
        <v>265700</v>
      </c>
    </row>
    <row r="17" spans="1:11" ht="31.5" customHeight="1">
      <c r="A17" s="224" t="s">
        <v>92</v>
      </c>
      <c r="B17" s="220" t="s">
        <v>93</v>
      </c>
      <c r="C17" s="44">
        <v>4699900</v>
      </c>
      <c r="D17" s="92">
        <v>4121200</v>
      </c>
      <c r="E17" s="116">
        <v>578700</v>
      </c>
      <c r="F17" s="82">
        <v>4492600</v>
      </c>
      <c r="G17" s="81">
        <v>4077900</v>
      </c>
      <c r="H17" s="116">
        <v>414700</v>
      </c>
      <c r="I17" s="118">
        <v>207300</v>
      </c>
      <c r="J17" s="81">
        <v>43300</v>
      </c>
      <c r="K17" s="93">
        <v>164000</v>
      </c>
    </row>
    <row r="18" spans="1:11" ht="31.5" customHeight="1">
      <c r="A18" s="216"/>
      <c r="B18" s="213" t="s">
        <v>50</v>
      </c>
      <c r="C18" s="45">
        <v>408400</v>
      </c>
      <c r="D18" s="84">
        <v>22300</v>
      </c>
      <c r="E18" s="86">
        <v>386100</v>
      </c>
      <c r="F18" s="85">
        <v>323100</v>
      </c>
      <c r="G18" s="84">
        <v>38700</v>
      </c>
      <c r="H18" s="120">
        <v>284400</v>
      </c>
      <c r="I18" s="121">
        <v>85300</v>
      </c>
      <c r="J18" s="84">
        <v>-16400</v>
      </c>
      <c r="K18" s="87">
        <v>101700</v>
      </c>
    </row>
    <row r="19" spans="1:11" ht="31.5" customHeight="1" thickBot="1">
      <c r="A19" s="216"/>
      <c r="B19" s="218" t="s">
        <v>94</v>
      </c>
      <c r="C19" s="46">
        <v>1.0868954658609757</v>
      </c>
      <c r="D19" s="88">
        <v>1.0054110453266039</v>
      </c>
      <c r="E19" s="90">
        <v>1.6671850699844479</v>
      </c>
      <c r="F19" s="89">
        <v>1.0719182655923074</v>
      </c>
      <c r="G19" s="88">
        <v>1.0094901787684838</v>
      </c>
      <c r="H19" s="122">
        <v>1.6857969616590307</v>
      </c>
      <c r="I19" s="123">
        <v>1.4114809454896287</v>
      </c>
      <c r="J19" s="88">
        <v>0.6212471131639723</v>
      </c>
      <c r="K19" s="91">
        <v>1.6201219512195122</v>
      </c>
    </row>
    <row r="21" spans="1:11">
      <c r="C21" s="221" t="s">
        <v>153</v>
      </c>
      <c r="D21" s="221" t="s">
        <v>154</v>
      </c>
      <c r="E21" s="222">
        <v>0</v>
      </c>
      <c r="F21" s="221" t="s">
        <v>155</v>
      </c>
      <c r="G21" s="222">
        <v>15300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2" s="237" customFormat="1" ht="24" customHeight="1">
      <c r="A1" s="390" t="str">
        <f>平成27年度!A1</f>
        <v>平成27年度</v>
      </c>
      <c r="B1" s="390"/>
      <c r="C1" s="238"/>
      <c r="D1" s="238"/>
      <c r="E1" s="239" t="str">
        <f ca="1">RIGHT(CELL("filename",$A$1),LEN(CELL("filename",$A$1))-FIND("]",CELL("filename",$A$1)))</f>
        <v>８月（２表）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179</v>
      </c>
      <c r="C6" s="258">
        <v>797500</v>
      </c>
      <c r="D6" s="271">
        <v>326900</v>
      </c>
      <c r="E6" s="271">
        <v>46700</v>
      </c>
      <c r="F6" s="271">
        <v>73100</v>
      </c>
      <c r="G6" s="271">
        <v>16800</v>
      </c>
      <c r="H6" s="271">
        <v>73300</v>
      </c>
      <c r="I6" s="271">
        <v>0</v>
      </c>
      <c r="J6" s="271">
        <v>48400</v>
      </c>
      <c r="K6" s="271">
        <v>2900</v>
      </c>
      <c r="L6" s="271">
        <v>14600</v>
      </c>
      <c r="M6" s="271">
        <v>5400</v>
      </c>
      <c r="N6" s="271">
        <v>0</v>
      </c>
      <c r="O6" s="271">
        <v>0</v>
      </c>
      <c r="P6" s="271">
        <v>3200</v>
      </c>
      <c r="Q6" s="271">
        <v>0</v>
      </c>
      <c r="R6" s="271">
        <v>2800</v>
      </c>
      <c r="S6" s="271">
        <v>3400</v>
      </c>
      <c r="T6" s="271">
        <v>5000</v>
      </c>
      <c r="U6" s="271">
        <v>4300</v>
      </c>
      <c r="V6" s="271">
        <v>3100</v>
      </c>
      <c r="W6" s="271">
        <v>0</v>
      </c>
      <c r="X6" s="271">
        <v>2500</v>
      </c>
      <c r="Y6" s="271">
        <v>3700</v>
      </c>
      <c r="Z6" s="271">
        <v>0</v>
      </c>
      <c r="AA6" s="271">
        <v>3600</v>
      </c>
      <c r="AB6" s="271">
        <v>0</v>
      </c>
      <c r="AC6" s="272">
        <v>3100</v>
      </c>
      <c r="AD6" s="273">
        <v>154700</v>
      </c>
      <c r="AE6" s="142"/>
      <c r="AF6" s="142"/>
    </row>
    <row r="7" spans="1:32" ht="30" customHeight="1">
      <c r="A7" s="165"/>
      <c r="B7" s="166" t="s">
        <v>162</v>
      </c>
      <c r="C7" s="96">
        <v>733300</v>
      </c>
      <c r="D7" s="76">
        <v>335600</v>
      </c>
      <c r="E7" s="76">
        <v>48100</v>
      </c>
      <c r="F7" s="76">
        <v>64300</v>
      </c>
      <c r="G7" s="76">
        <v>18700</v>
      </c>
      <c r="H7" s="76">
        <v>71500</v>
      </c>
      <c r="I7" s="76">
        <v>0</v>
      </c>
      <c r="J7" s="76">
        <v>50700</v>
      </c>
      <c r="K7" s="76">
        <v>2600</v>
      </c>
      <c r="L7" s="76">
        <v>14700</v>
      </c>
      <c r="M7" s="76">
        <v>7000</v>
      </c>
      <c r="N7" s="76">
        <v>0</v>
      </c>
      <c r="O7" s="76">
        <v>0</v>
      </c>
      <c r="P7" s="76">
        <v>3500</v>
      </c>
      <c r="Q7" s="76">
        <v>0</v>
      </c>
      <c r="R7" s="76">
        <v>2700</v>
      </c>
      <c r="S7" s="76">
        <v>3400</v>
      </c>
      <c r="T7" s="76">
        <v>5700</v>
      </c>
      <c r="U7" s="76">
        <v>4900</v>
      </c>
      <c r="V7" s="76">
        <v>3200</v>
      </c>
      <c r="W7" s="76">
        <v>0</v>
      </c>
      <c r="X7" s="76">
        <v>3100</v>
      </c>
      <c r="Y7" s="76">
        <v>4100</v>
      </c>
      <c r="Z7" s="76">
        <v>0</v>
      </c>
      <c r="AA7" s="76">
        <v>3300</v>
      </c>
      <c r="AB7" s="76">
        <v>0</v>
      </c>
      <c r="AC7" s="76">
        <v>2000</v>
      </c>
      <c r="AD7" s="77">
        <v>84200</v>
      </c>
      <c r="AE7" s="142"/>
      <c r="AF7" s="142"/>
    </row>
    <row r="8" spans="1:32" ht="30" customHeight="1">
      <c r="A8" s="167"/>
      <c r="B8" s="168" t="s">
        <v>50</v>
      </c>
      <c r="C8" s="48">
        <v>64200</v>
      </c>
      <c r="D8" s="49">
        <v>-8700</v>
      </c>
      <c r="E8" s="50">
        <v>-1400</v>
      </c>
      <c r="F8" s="50">
        <v>8800</v>
      </c>
      <c r="G8" s="50">
        <v>-1900</v>
      </c>
      <c r="H8" s="50">
        <v>1800</v>
      </c>
      <c r="I8" s="50">
        <v>0</v>
      </c>
      <c r="J8" s="50">
        <v>-2300</v>
      </c>
      <c r="K8" s="50">
        <v>300</v>
      </c>
      <c r="L8" s="50">
        <v>-100</v>
      </c>
      <c r="M8" s="50">
        <v>-1600</v>
      </c>
      <c r="N8" s="50">
        <v>0</v>
      </c>
      <c r="O8" s="50">
        <v>0</v>
      </c>
      <c r="P8" s="50">
        <v>-300</v>
      </c>
      <c r="Q8" s="50">
        <v>0</v>
      </c>
      <c r="R8" s="50">
        <v>100</v>
      </c>
      <c r="S8" s="50">
        <v>0</v>
      </c>
      <c r="T8" s="50">
        <v>-700</v>
      </c>
      <c r="U8" s="50">
        <v>-600</v>
      </c>
      <c r="V8" s="50">
        <v>-100</v>
      </c>
      <c r="W8" s="50">
        <v>0</v>
      </c>
      <c r="X8" s="50">
        <v>-600</v>
      </c>
      <c r="Y8" s="50">
        <v>-400</v>
      </c>
      <c r="Z8" s="50">
        <v>0</v>
      </c>
      <c r="AA8" s="50">
        <v>300</v>
      </c>
      <c r="AB8" s="50">
        <v>0</v>
      </c>
      <c r="AC8" s="50">
        <v>1100</v>
      </c>
      <c r="AD8" s="51">
        <v>70500</v>
      </c>
    </row>
    <row r="9" spans="1:32" ht="30" customHeight="1">
      <c r="A9" s="167"/>
      <c r="B9" s="169" t="s">
        <v>70</v>
      </c>
      <c r="C9" s="52">
        <v>1.0875494340651848</v>
      </c>
      <c r="D9" s="53">
        <v>0.97407628128724677</v>
      </c>
      <c r="E9" s="54">
        <v>0.97089397089397089</v>
      </c>
      <c r="F9" s="54">
        <v>1.1368584758942457</v>
      </c>
      <c r="G9" s="54">
        <v>0.89839572192513373</v>
      </c>
      <c r="H9" s="54">
        <v>1.0251748251748252</v>
      </c>
      <c r="I9" s="54">
        <v>0</v>
      </c>
      <c r="J9" s="54">
        <v>0.95463510848126232</v>
      </c>
      <c r="K9" s="54">
        <v>1.1153846153846154</v>
      </c>
      <c r="L9" s="54">
        <v>0.99319727891156462</v>
      </c>
      <c r="M9" s="54">
        <v>0.77142857142857146</v>
      </c>
      <c r="N9" s="54">
        <v>0</v>
      </c>
      <c r="O9" s="54">
        <v>0</v>
      </c>
      <c r="P9" s="54">
        <v>0.91428571428571426</v>
      </c>
      <c r="Q9" s="54">
        <v>0</v>
      </c>
      <c r="R9" s="54">
        <v>1.037037037037037</v>
      </c>
      <c r="S9" s="54">
        <v>1</v>
      </c>
      <c r="T9" s="54">
        <v>0.8771929824561403</v>
      </c>
      <c r="U9" s="54">
        <v>0.87755102040816324</v>
      </c>
      <c r="V9" s="54">
        <v>0.96875</v>
      </c>
      <c r="W9" s="54">
        <v>0</v>
      </c>
      <c r="X9" s="54">
        <v>0.80645161290322576</v>
      </c>
      <c r="Y9" s="54">
        <v>0.90243902439024393</v>
      </c>
      <c r="Z9" s="54">
        <v>0</v>
      </c>
      <c r="AA9" s="54">
        <v>1.0909090909090908</v>
      </c>
      <c r="AB9" s="54">
        <v>0</v>
      </c>
      <c r="AC9" s="54">
        <v>1.55</v>
      </c>
      <c r="AD9" s="55">
        <v>1.83729216152019</v>
      </c>
    </row>
    <row r="10" spans="1:32" ht="30" customHeight="1" thickBot="1">
      <c r="A10" s="170"/>
      <c r="B10" s="171" t="s">
        <v>121</v>
      </c>
      <c r="C10" s="56">
        <v>1</v>
      </c>
      <c r="D10" s="57">
        <v>0.40990595611285269</v>
      </c>
      <c r="E10" s="58">
        <v>5.8557993730407522E-2</v>
      </c>
      <c r="F10" s="59">
        <v>9.1661442006269592E-2</v>
      </c>
      <c r="G10" s="59">
        <v>2.1065830721003136E-2</v>
      </c>
      <c r="H10" s="59">
        <v>9.1912225705329156E-2</v>
      </c>
      <c r="I10" s="59">
        <v>0</v>
      </c>
      <c r="J10" s="59">
        <v>6.0689655172413794E-2</v>
      </c>
      <c r="K10" s="59">
        <v>3.6363636363636364E-3</v>
      </c>
      <c r="L10" s="59">
        <v>1.8307210031347963E-2</v>
      </c>
      <c r="M10" s="59">
        <v>6.7711598746081503E-3</v>
      </c>
      <c r="N10" s="59">
        <v>0</v>
      </c>
      <c r="O10" s="59">
        <v>0</v>
      </c>
      <c r="P10" s="59">
        <v>4.0125391849529781E-3</v>
      </c>
      <c r="Q10" s="59">
        <v>0</v>
      </c>
      <c r="R10" s="59">
        <v>3.5109717868338558E-3</v>
      </c>
      <c r="S10" s="59">
        <v>4.2633228840125393E-3</v>
      </c>
      <c r="T10" s="59">
        <v>6.269592476489028E-3</v>
      </c>
      <c r="U10" s="59">
        <v>5.3918495297805647E-3</v>
      </c>
      <c r="V10" s="59">
        <v>3.8871473354231975E-3</v>
      </c>
      <c r="W10" s="59">
        <v>0</v>
      </c>
      <c r="X10" s="59">
        <v>3.134796238244514E-3</v>
      </c>
      <c r="Y10" s="59">
        <v>4.6394984326018811E-3</v>
      </c>
      <c r="Z10" s="59">
        <v>0</v>
      </c>
      <c r="AA10" s="59">
        <v>4.5141065830721005E-3</v>
      </c>
      <c r="AB10" s="59">
        <v>0</v>
      </c>
      <c r="AC10" s="59">
        <v>3.8871473354231975E-3</v>
      </c>
      <c r="AD10" s="60">
        <v>0.19398119122257054</v>
      </c>
    </row>
    <row r="11" spans="1:32" ht="30" customHeight="1" thickBot="1">
      <c r="A11" s="250" t="s">
        <v>85</v>
      </c>
      <c r="B11" s="255" t="s">
        <v>86</v>
      </c>
      <c r="C11" s="252">
        <v>3368300</v>
      </c>
      <c r="D11" s="256">
        <v>1278100</v>
      </c>
      <c r="E11" s="253">
        <v>186800</v>
      </c>
      <c r="F11" s="253">
        <v>322500</v>
      </c>
      <c r="G11" s="253">
        <v>72900</v>
      </c>
      <c r="H11" s="253">
        <v>311000</v>
      </c>
      <c r="I11" s="253">
        <v>0</v>
      </c>
      <c r="J11" s="253">
        <v>208000</v>
      </c>
      <c r="K11" s="253">
        <v>13900</v>
      </c>
      <c r="L11" s="253">
        <v>54100</v>
      </c>
      <c r="M11" s="253">
        <v>23900</v>
      </c>
      <c r="N11" s="253">
        <v>0</v>
      </c>
      <c r="O11" s="253">
        <v>3900</v>
      </c>
      <c r="P11" s="253">
        <v>12400</v>
      </c>
      <c r="Q11" s="253">
        <v>0</v>
      </c>
      <c r="R11" s="253">
        <v>12800</v>
      </c>
      <c r="S11" s="253">
        <v>16900</v>
      </c>
      <c r="T11" s="253">
        <v>21900</v>
      </c>
      <c r="U11" s="253">
        <v>25400</v>
      </c>
      <c r="V11" s="253">
        <v>13700</v>
      </c>
      <c r="W11" s="253">
        <v>0</v>
      </c>
      <c r="X11" s="253">
        <v>9800</v>
      </c>
      <c r="Y11" s="253">
        <v>15200</v>
      </c>
      <c r="Z11" s="253">
        <v>0</v>
      </c>
      <c r="AA11" s="253">
        <v>14300</v>
      </c>
      <c r="AB11" s="253">
        <v>0</v>
      </c>
      <c r="AC11" s="253">
        <v>19600</v>
      </c>
      <c r="AD11" s="254">
        <v>731200</v>
      </c>
    </row>
    <row r="12" spans="1:32" ht="30" customHeight="1">
      <c r="A12" s="172" t="s">
        <v>87</v>
      </c>
      <c r="B12" s="173" t="s">
        <v>88</v>
      </c>
      <c r="C12" s="47">
        <v>3071500</v>
      </c>
      <c r="D12" s="61">
        <v>1284100</v>
      </c>
      <c r="E12" s="61">
        <v>196500</v>
      </c>
      <c r="F12" s="61">
        <v>283400</v>
      </c>
      <c r="G12" s="61">
        <v>83200</v>
      </c>
      <c r="H12" s="61">
        <v>299000</v>
      </c>
      <c r="I12" s="61">
        <v>0</v>
      </c>
      <c r="J12" s="61">
        <v>210600</v>
      </c>
      <c r="K12" s="61">
        <v>13600</v>
      </c>
      <c r="L12" s="61">
        <v>69100</v>
      </c>
      <c r="M12" s="61">
        <v>26400</v>
      </c>
      <c r="N12" s="61">
        <v>600</v>
      </c>
      <c r="O12" s="61">
        <v>4000</v>
      </c>
      <c r="P12" s="61">
        <v>13600</v>
      </c>
      <c r="Q12" s="61">
        <v>0</v>
      </c>
      <c r="R12" s="61">
        <v>11400</v>
      </c>
      <c r="S12" s="61">
        <v>16900</v>
      </c>
      <c r="T12" s="61">
        <v>24700</v>
      </c>
      <c r="U12" s="61">
        <v>25200</v>
      </c>
      <c r="V12" s="61">
        <v>13500</v>
      </c>
      <c r="W12" s="61">
        <v>0</v>
      </c>
      <c r="X12" s="61">
        <v>12100</v>
      </c>
      <c r="Y12" s="61">
        <v>16200</v>
      </c>
      <c r="Z12" s="61">
        <v>800</v>
      </c>
      <c r="AA12" s="61">
        <v>14400</v>
      </c>
      <c r="AB12" s="61">
        <v>0</v>
      </c>
      <c r="AC12" s="61">
        <v>14600</v>
      </c>
      <c r="AD12" s="62">
        <v>437600</v>
      </c>
    </row>
    <row r="13" spans="1:32" ht="30" customHeight="1">
      <c r="A13" s="167"/>
      <c r="B13" s="174" t="s">
        <v>50</v>
      </c>
      <c r="C13" s="48">
        <v>296800</v>
      </c>
      <c r="D13" s="49">
        <v>-6000</v>
      </c>
      <c r="E13" s="50">
        <v>-9700</v>
      </c>
      <c r="F13" s="50">
        <v>39100</v>
      </c>
      <c r="G13" s="50">
        <v>-10300</v>
      </c>
      <c r="H13" s="50">
        <v>12000</v>
      </c>
      <c r="I13" s="50">
        <v>0</v>
      </c>
      <c r="J13" s="50">
        <v>-2600</v>
      </c>
      <c r="K13" s="50">
        <v>300</v>
      </c>
      <c r="L13" s="50">
        <v>-15000</v>
      </c>
      <c r="M13" s="50">
        <v>-2500</v>
      </c>
      <c r="N13" s="50">
        <v>-600</v>
      </c>
      <c r="O13" s="50">
        <v>-100</v>
      </c>
      <c r="P13" s="50">
        <v>-1200</v>
      </c>
      <c r="Q13" s="50">
        <v>0</v>
      </c>
      <c r="R13" s="50">
        <v>1400</v>
      </c>
      <c r="S13" s="50">
        <v>0</v>
      </c>
      <c r="T13" s="50">
        <v>-2800</v>
      </c>
      <c r="U13" s="50">
        <v>200</v>
      </c>
      <c r="V13" s="50">
        <v>200</v>
      </c>
      <c r="W13" s="50">
        <v>0</v>
      </c>
      <c r="X13" s="50">
        <v>-2300</v>
      </c>
      <c r="Y13" s="50">
        <v>-1000</v>
      </c>
      <c r="Z13" s="50">
        <v>-800</v>
      </c>
      <c r="AA13" s="50">
        <v>-100</v>
      </c>
      <c r="AB13" s="50">
        <v>0</v>
      </c>
      <c r="AC13" s="50">
        <v>5000</v>
      </c>
      <c r="AD13" s="51">
        <v>293600</v>
      </c>
    </row>
    <row r="14" spans="1:32" ht="30" customHeight="1">
      <c r="A14" s="167"/>
      <c r="B14" s="175" t="s">
        <v>89</v>
      </c>
      <c r="C14" s="52">
        <v>1.0966303109230018</v>
      </c>
      <c r="D14" s="53">
        <v>0.99532746670820027</v>
      </c>
      <c r="E14" s="54">
        <v>0.95063613231552158</v>
      </c>
      <c r="F14" s="54">
        <v>1.1379675370501059</v>
      </c>
      <c r="G14" s="54">
        <v>0.87620192307692313</v>
      </c>
      <c r="H14" s="54">
        <v>1.040133779264214</v>
      </c>
      <c r="I14" s="54">
        <v>0</v>
      </c>
      <c r="J14" s="54">
        <v>0.98765432098765427</v>
      </c>
      <c r="K14" s="54">
        <v>1.0220588235294117</v>
      </c>
      <c r="L14" s="54">
        <v>0.78292329956584661</v>
      </c>
      <c r="M14" s="54">
        <v>0.90530303030303028</v>
      </c>
      <c r="N14" s="54">
        <v>0</v>
      </c>
      <c r="O14" s="54">
        <v>0.97499999999999998</v>
      </c>
      <c r="P14" s="54">
        <v>0.91176470588235292</v>
      </c>
      <c r="Q14" s="54">
        <v>0</v>
      </c>
      <c r="R14" s="54">
        <v>1.1228070175438596</v>
      </c>
      <c r="S14" s="54">
        <v>1</v>
      </c>
      <c r="T14" s="54">
        <v>0.88663967611336036</v>
      </c>
      <c r="U14" s="54">
        <v>1.0079365079365079</v>
      </c>
      <c r="V14" s="54">
        <v>1.0148148148148148</v>
      </c>
      <c r="W14" s="54">
        <v>0</v>
      </c>
      <c r="X14" s="54">
        <v>0.80991735537190079</v>
      </c>
      <c r="Y14" s="54">
        <v>0.93827160493827155</v>
      </c>
      <c r="Z14" s="54">
        <v>0</v>
      </c>
      <c r="AA14" s="54">
        <v>0.99305555555555558</v>
      </c>
      <c r="AB14" s="54">
        <v>0</v>
      </c>
      <c r="AC14" s="54">
        <v>1.3424657534246576</v>
      </c>
      <c r="AD14" s="55">
        <v>1.6709323583180986</v>
      </c>
    </row>
    <row r="15" spans="1:32" ht="30" customHeight="1" thickBot="1">
      <c r="A15" s="170"/>
      <c r="B15" s="176" t="s">
        <v>122</v>
      </c>
      <c r="C15" s="63">
        <v>1</v>
      </c>
      <c r="D15" s="59">
        <v>0.37944957396906454</v>
      </c>
      <c r="E15" s="58">
        <v>5.5458243030608916E-2</v>
      </c>
      <c r="F15" s="59">
        <v>9.574562835851913E-2</v>
      </c>
      <c r="G15" s="59">
        <v>2.1642965294065255E-2</v>
      </c>
      <c r="H15" s="59">
        <v>9.2331443161238605E-2</v>
      </c>
      <c r="I15" s="59">
        <v>0</v>
      </c>
      <c r="J15" s="59">
        <v>6.1752219220378234E-2</v>
      </c>
      <c r="K15" s="59">
        <v>4.1267108036695073E-3</v>
      </c>
      <c r="L15" s="59">
        <v>1.6061514710684916E-2</v>
      </c>
      <c r="M15" s="59">
        <v>7.0955674969569215E-3</v>
      </c>
      <c r="N15" s="59">
        <v>0</v>
      </c>
      <c r="O15" s="59">
        <v>1.1578541103820917E-3</v>
      </c>
      <c r="P15" s="59">
        <v>3.6813822996763948E-3</v>
      </c>
      <c r="Q15" s="59">
        <v>0</v>
      </c>
      <c r="R15" s="59">
        <v>3.800136567407891E-3</v>
      </c>
      <c r="S15" s="59">
        <v>5.0173678116557313E-3</v>
      </c>
      <c r="T15" s="59">
        <v>6.5017961582994385E-3</v>
      </c>
      <c r="U15" s="59">
        <v>7.5408960009500344E-3</v>
      </c>
      <c r="V15" s="59">
        <v>4.0673336698037587E-3</v>
      </c>
      <c r="W15" s="59">
        <v>0</v>
      </c>
      <c r="X15" s="59">
        <v>2.9094795594216665E-3</v>
      </c>
      <c r="Y15" s="59">
        <v>4.5126621737968707E-3</v>
      </c>
      <c r="Z15" s="59">
        <v>0</v>
      </c>
      <c r="AA15" s="59">
        <v>4.2454650714010035E-3</v>
      </c>
      <c r="AB15" s="59">
        <v>0</v>
      </c>
      <c r="AC15" s="59">
        <v>5.818959118843333E-3</v>
      </c>
      <c r="AD15" s="60">
        <v>0.21708280141317579</v>
      </c>
    </row>
    <row r="16" spans="1:32" ht="30" customHeight="1" thickBot="1">
      <c r="A16" s="250" t="s">
        <v>90</v>
      </c>
      <c r="B16" s="251" t="s">
        <v>91</v>
      </c>
      <c r="C16" s="252">
        <v>5108300</v>
      </c>
      <c r="D16" s="253">
        <v>2009400</v>
      </c>
      <c r="E16" s="253">
        <v>284300</v>
      </c>
      <c r="F16" s="253">
        <v>483000</v>
      </c>
      <c r="G16" s="253">
        <v>113200</v>
      </c>
      <c r="H16" s="253">
        <v>503500</v>
      </c>
      <c r="I16" s="253">
        <v>200</v>
      </c>
      <c r="J16" s="253">
        <v>327400</v>
      </c>
      <c r="K16" s="253">
        <v>29100</v>
      </c>
      <c r="L16" s="253">
        <v>85500</v>
      </c>
      <c r="M16" s="253">
        <v>40100</v>
      </c>
      <c r="N16" s="253">
        <v>300</v>
      </c>
      <c r="O16" s="253">
        <v>9600</v>
      </c>
      <c r="P16" s="253">
        <v>20800</v>
      </c>
      <c r="Q16" s="253">
        <v>100</v>
      </c>
      <c r="R16" s="253">
        <v>20100</v>
      </c>
      <c r="S16" s="253">
        <v>26400</v>
      </c>
      <c r="T16" s="253">
        <v>37500</v>
      </c>
      <c r="U16" s="253">
        <v>36400</v>
      </c>
      <c r="V16" s="253">
        <v>21600</v>
      </c>
      <c r="W16" s="253">
        <v>0</v>
      </c>
      <c r="X16" s="253">
        <v>17600</v>
      </c>
      <c r="Y16" s="253">
        <v>24800</v>
      </c>
      <c r="Z16" s="253">
        <v>200</v>
      </c>
      <c r="AA16" s="253">
        <v>23400</v>
      </c>
      <c r="AB16" s="253">
        <v>0</v>
      </c>
      <c r="AC16" s="253">
        <v>29000</v>
      </c>
      <c r="AD16" s="254">
        <v>964800</v>
      </c>
    </row>
    <row r="17" spans="1:30" ht="30" customHeight="1">
      <c r="A17" s="223" t="s">
        <v>92</v>
      </c>
      <c r="B17" s="173" t="s">
        <v>93</v>
      </c>
      <c r="C17" s="47">
        <v>4699900</v>
      </c>
      <c r="D17" s="61">
        <v>2031500</v>
      </c>
      <c r="E17" s="61">
        <v>278400</v>
      </c>
      <c r="F17" s="61">
        <v>424700</v>
      </c>
      <c r="G17" s="61">
        <v>139900</v>
      </c>
      <c r="H17" s="61">
        <v>478000</v>
      </c>
      <c r="I17" s="61">
        <v>0</v>
      </c>
      <c r="J17" s="61">
        <v>333700</v>
      </c>
      <c r="K17" s="61">
        <v>25400</v>
      </c>
      <c r="L17" s="61">
        <v>101500</v>
      </c>
      <c r="M17" s="61">
        <v>43400</v>
      </c>
      <c r="N17" s="61">
        <v>600</v>
      </c>
      <c r="O17" s="61">
        <v>10300</v>
      </c>
      <c r="P17" s="61">
        <v>22300</v>
      </c>
      <c r="Q17" s="61">
        <v>0</v>
      </c>
      <c r="R17" s="61">
        <v>18700</v>
      </c>
      <c r="S17" s="61">
        <v>30100</v>
      </c>
      <c r="T17" s="61">
        <v>40400</v>
      </c>
      <c r="U17" s="61">
        <v>36500</v>
      </c>
      <c r="V17" s="61">
        <v>21500</v>
      </c>
      <c r="W17" s="61">
        <v>0</v>
      </c>
      <c r="X17" s="61">
        <v>19300</v>
      </c>
      <c r="Y17" s="61">
        <v>26000</v>
      </c>
      <c r="Z17" s="61">
        <v>800</v>
      </c>
      <c r="AA17" s="61">
        <v>22700</v>
      </c>
      <c r="AB17" s="61">
        <v>0</v>
      </c>
      <c r="AC17" s="61">
        <v>15500</v>
      </c>
      <c r="AD17" s="64">
        <v>578700</v>
      </c>
    </row>
    <row r="18" spans="1:30" ht="30" customHeight="1">
      <c r="A18" s="167"/>
      <c r="B18" s="174" t="s">
        <v>50</v>
      </c>
      <c r="C18" s="48">
        <v>408400</v>
      </c>
      <c r="D18" s="49">
        <v>-22100</v>
      </c>
      <c r="E18" s="50">
        <v>5900</v>
      </c>
      <c r="F18" s="50">
        <v>58300</v>
      </c>
      <c r="G18" s="50">
        <v>-26700</v>
      </c>
      <c r="H18" s="50">
        <v>25500</v>
      </c>
      <c r="I18" s="50">
        <v>200</v>
      </c>
      <c r="J18" s="50">
        <v>-6300</v>
      </c>
      <c r="K18" s="50">
        <v>3700</v>
      </c>
      <c r="L18" s="50">
        <v>-16000</v>
      </c>
      <c r="M18" s="50">
        <v>-3300</v>
      </c>
      <c r="N18" s="50">
        <v>-300</v>
      </c>
      <c r="O18" s="50">
        <v>-700</v>
      </c>
      <c r="P18" s="50">
        <v>-1500</v>
      </c>
      <c r="Q18" s="50">
        <v>100</v>
      </c>
      <c r="R18" s="50">
        <v>1400</v>
      </c>
      <c r="S18" s="50">
        <v>-3700</v>
      </c>
      <c r="T18" s="50">
        <v>-2900</v>
      </c>
      <c r="U18" s="50">
        <v>-100</v>
      </c>
      <c r="V18" s="50">
        <v>100</v>
      </c>
      <c r="W18" s="50">
        <v>0</v>
      </c>
      <c r="X18" s="50">
        <v>-1700</v>
      </c>
      <c r="Y18" s="50">
        <v>-1200</v>
      </c>
      <c r="Z18" s="50">
        <v>-600</v>
      </c>
      <c r="AA18" s="50">
        <v>700</v>
      </c>
      <c r="AB18" s="50">
        <v>0</v>
      </c>
      <c r="AC18" s="50">
        <v>13500</v>
      </c>
      <c r="AD18" s="51">
        <v>386100</v>
      </c>
    </row>
    <row r="19" spans="1:30" ht="30" customHeight="1">
      <c r="A19" s="167"/>
      <c r="B19" s="175" t="s">
        <v>94</v>
      </c>
      <c r="C19" s="52">
        <v>1.0868954658609757</v>
      </c>
      <c r="D19" s="53">
        <v>0.98912133891213394</v>
      </c>
      <c r="E19" s="54">
        <v>1.0211925287356323</v>
      </c>
      <c r="F19" s="54">
        <v>1.1372733694372499</v>
      </c>
      <c r="G19" s="54">
        <v>0.80914939242315942</v>
      </c>
      <c r="H19" s="54">
        <v>1.0533472803347281</v>
      </c>
      <c r="I19" s="54">
        <v>0</v>
      </c>
      <c r="J19" s="54">
        <v>0.98112076715612828</v>
      </c>
      <c r="K19" s="54">
        <v>1.1456692913385826</v>
      </c>
      <c r="L19" s="54">
        <v>0.8423645320197044</v>
      </c>
      <c r="M19" s="54">
        <v>0.92396313364055305</v>
      </c>
      <c r="N19" s="54">
        <v>0.5</v>
      </c>
      <c r="O19" s="54">
        <v>0.93203883495145634</v>
      </c>
      <c r="P19" s="54">
        <v>0.93273542600896864</v>
      </c>
      <c r="Q19" s="54">
        <v>0</v>
      </c>
      <c r="R19" s="54">
        <v>1.0748663101604279</v>
      </c>
      <c r="S19" s="54">
        <v>0.87707641196013286</v>
      </c>
      <c r="T19" s="54">
        <v>0.92821782178217827</v>
      </c>
      <c r="U19" s="54">
        <v>0.99726027397260275</v>
      </c>
      <c r="V19" s="54">
        <v>1.0046511627906978</v>
      </c>
      <c r="W19" s="54">
        <v>0</v>
      </c>
      <c r="X19" s="54">
        <v>0.91191709844559588</v>
      </c>
      <c r="Y19" s="54">
        <v>0.9538461538461539</v>
      </c>
      <c r="Z19" s="54">
        <v>0.25</v>
      </c>
      <c r="AA19" s="54">
        <v>1.0308370044052864</v>
      </c>
      <c r="AB19" s="54">
        <v>0</v>
      </c>
      <c r="AC19" s="54">
        <v>1.8709677419354838</v>
      </c>
      <c r="AD19" s="55">
        <v>1.6671850699844479</v>
      </c>
    </row>
    <row r="20" spans="1:30" ht="30" customHeight="1" thickBot="1">
      <c r="A20" s="167"/>
      <c r="B20" s="176" t="s">
        <v>123</v>
      </c>
      <c r="C20" s="63">
        <v>1</v>
      </c>
      <c r="D20" s="59">
        <v>0.39335982616526044</v>
      </c>
      <c r="E20" s="58">
        <v>5.5654523031145389E-2</v>
      </c>
      <c r="F20" s="59">
        <v>9.4552003601981086E-2</v>
      </c>
      <c r="G20" s="59">
        <v>2.2160014094708611E-2</v>
      </c>
      <c r="H20" s="59">
        <v>9.8565080359415067E-2</v>
      </c>
      <c r="I20" s="59">
        <v>3.9151968365209558E-5</v>
      </c>
      <c r="J20" s="59">
        <v>6.4091772213848056E-2</v>
      </c>
      <c r="K20" s="59">
        <v>5.6966113971379908E-3</v>
      </c>
      <c r="L20" s="59">
        <v>1.6737466476127089E-2</v>
      </c>
      <c r="M20" s="59">
        <v>7.8499696572245162E-3</v>
      </c>
      <c r="N20" s="59">
        <v>5.8727952547814343E-5</v>
      </c>
      <c r="O20" s="59">
        <v>1.879294481530059E-3</v>
      </c>
      <c r="P20" s="59">
        <v>4.0718047099817948E-3</v>
      </c>
      <c r="Q20" s="59">
        <v>1.9575984182604779E-5</v>
      </c>
      <c r="R20" s="59">
        <v>3.9347728207035611E-3</v>
      </c>
      <c r="S20" s="59">
        <v>5.1680598242076622E-3</v>
      </c>
      <c r="T20" s="59">
        <v>7.3409940684767928E-3</v>
      </c>
      <c r="U20" s="59">
        <v>7.1256582424681402E-3</v>
      </c>
      <c r="V20" s="59">
        <v>4.2284125834426327E-3</v>
      </c>
      <c r="W20" s="59">
        <v>0</v>
      </c>
      <c r="X20" s="59">
        <v>3.4453732161384412E-3</v>
      </c>
      <c r="Y20" s="59">
        <v>4.8548440772859854E-3</v>
      </c>
      <c r="Z20" s="59">
        <v>3.9151968365209558E-5</v>
      </c>
      <c r="AA20" s="59">
        <v>4.580780298729519E-3</v>
      </c>
      <c r="AB20" s="59">
        <v>0</v>
      </c>
      <c r="AC20" s="59">
        <v>5.6770354129553864E-3</v>
      </c>
      <c r="AD20" s="60">
        <v>0.18886909539377092</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179</v>
      </c>
      <c r="E27" s="182">
        <v>287000</v>
      </c>
      <c r="F27" s="183">
        <v>39900</v>
      </c>
      <c r="G27" s="132"/>
      <c r="H27" s="69" t="s">
        <v>179</v>
      </c>
      <c r="I27" s="182">
        <v>561300</v>
      </c>
      <c r="J27" s="184">
        <v>77800</v>
      </c>
      <c r="K27" s="132"/>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162</v>
      </c>
      <c r="E28" s="185">
        <v>289300</v>
      </c>
      <c r="F28" s="186">
        <v>46200</v>
      </c>
      <c r="G28" s="132"/>
      <c r="H28" s="70" t="s">
        <v>162</v>
      </c>
      <c r="I28" s="185">
        <v>582000</v>
      </c>
      <c r="J28" s="186">
        <v>63600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-2300</v>
      </c>
      <c r="F29" s="188">
        <v>-6300</v>
      </c>
      <c r="G29" s="65"/>
      <c r="H29" s="71" t="s">
        <v>50</v>
      </c>
      <c r="I29" s="187">
        <v>-20700</v>
      </c>
      <c r="J29" s="188">
        <v>14200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0.99204977531973726</v>
      </c>
      <c r="F30" s="190">
        <v>0.86363636363636365</v>
      </c>
      <c r="G30" s="65"/>
      <c r="H30" s="72" t="s">
        <v>77</v>
      </c>
      <c r="I30" s="189">
        <v>0.96443298969072166</v>
      </c>
      <c r="J30" s="191">
        <v>1.2232704402515724</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0.38312641836870914</v>
      </c>
      <c r="F31" s="193">
        <v>5.3263916700040048E-2</v>
      </c>
      <c r="G31" s="65"/>
      <c r="H31" s="74" t="s">
        <v>74</v>
      </c>
      <c r="I31" s="194">
        <v>0.87826631200125171</v>
      </c>
      <c r="J31" s="195">
        <v>0.12173368799874824</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８月（３表）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179</v>
      </c>
      <c r="C6" s="282">
        <v>154700</v>
      </c>
      <c r="D6" s="279">
        <v>48900</v>
      </c>
      <c r="E6" s="279">
        <v>25400</v>
      </c>
      <c r="F6" s="279">
        <v>38900</v>
      </c>
      <c r="G6" s="279">
        <v>19100</v>
      </c>
      <c r="H6" s="279">
        <v>1000</v>
      </c>
      <c r="I6" s="279">
        <v>500</v>
      </c>
      <c r="J6" s="279">
        <v>100</v>
      </c>
      <c r="K6" s="279">
        <v>200</v>
      </c>
      <c r="L6" s="279">
        <v>100</v>
      </c>
      <c r="M6" s="279">
        <v>100</v>
      </c>
      <c r="N6" s="279">
        <v>0</v>
      </c>
      <c r="O6" s="280">
        <v>20400</v>
      </c>
      <c r="P6" s="142"/>
    </row>
    <row r="7" spans="1:17" ht="30" customHeight="1">
      <c r="A7" s="21"/>
      <c r="B7" s="143" t="s">
        <v>162</v>
      </c>
      <c r="C7" s="97">
        <v>84200</v>
      </c>
      <c r="D7" s="98">
        <v>38700</v>
      </c>
      <c r="E7" s="99">
        <v>10000</v>
      </c>
      <c r="F7" s="99">
        <v>9600</v>
      </c>
      <c r="G7" s="99">
        <v>11000</v>
      </c>
      <c r="H7" s="99">
        <v>700</v>
      </c>
      <c r="I7" s="99">
        <v>300</v>
      </c>
      <c r="J7" s="99">
        <v>100</v>
      </c>
      <c r="K7" s="99">
        <v>100</v>
      </c>
      <c r="L7" s="99">
        <v>100</v>
      </c>
      <c r="M7" s="99">
        <v>100</v>
      </c>
      <c r="N7" s="125">
        <v>100</v>
      </c>
      <c r="O7" s="126">
        <v>13400</v>
      </c>
    </row>
    <row r="8" spans="1:17" ht="30" customHeight="1">
      <c r="A8" s="21"/>
      <c r="B8" s="22" t="s">
        <v>50</v>
      </c>
      <c r="C8" s="13">
        <v>70500</v>
      </c>
      <c r="D8" s="32">
        <v>10200</v>
      </c>
      <c r="E8" s="127">
        <v>15400</v>
      </c>
      <c r="F8" s="32">
        <v>29300</v>
      </c>
      <c r="G8" s="32">
        <v>8100</v>
      </c>
      <c r="H8" s="32">
        <v>300</v>
      </c>
      <c r="I8" s="32">
        <v>200</v>
      </c>
      <c r="J8" s="32">
        <v>0</v>
      </c>
      <c r="K8" s="32">
        <v>100</v>
      </c>
      <c r="L8" s="32">
        <v>0</v>
      </c>
      <c r="M8" s="32">
        <v>0</v>
      </c>
      <c r="N8" s="32">
        <v>-100</v>
      </c>
      <c r="O8" s="33">
        <v>7000</v>
      </c>
    </row>
    <row r="9" spans="1:17" ht="30" customHeight="1">
      <c r="A9" s="21"/>
      <c r="B9" s="23" t="s">
        <v>70</v>
      </c>
      <c r="C9" s="14">
        <v>1.83729216152019</v>
      </c>
      <c r="D9" s="34">
        <v>1.2635658914728682</v>
      </c>
      <c r="E9" s="128">
        <v>2.54</v>
      </c>
      <c r="F9" s="34">
        <v>4.052083333333333</v>
      </c>
      <c r="G9" s="34">
        <v>1.7363636363636363</v>
      </c>
      <c r="H9" s="34">
        <v>1.4285714285714286</v>
      </c>
      <c r="I9" s="34">
        <v>1.6666666666666667</v>
      </c>
      <c r="J9" s="34">
        <v>1</v>
      </c>
      <c r="K9" s="34">
        <v>2</v>
      </c>
      <c r="L9" s="34">
        <v>1</v>
      </c>
      <c r="M9" s="34">
        <v>1</v>
      </c>
      <c r="N9" s="34">
        <v>0</v>
      </c>
      <c r="O9" s="35">
        <v>1.5223880597014925</v>
      </c>
    </row>
    <row r="10" spans="1:17" ht="30" customHeight="1" thickBot="1">
      <c r="A10" s="24"/>
      <c r="B10" s="25" t="s">
        <v>122</v>
      </c>
      <c r="C10" s="15">
        <v>1</v>
      </c>
      <c r="D10" s="36">
        <v>0.31609566903684549</v>
      </c>
      <c r="E10" s="37">
        <v>0.16418875242404654</v>
      </c>
      <c r="F10" s="39">
        <v>0.25145442792501616</v>
      </c>
      <c r="G10" s="39">
        <v>0.12346477052359406</v>
      </c>
      <c r="H10" s="39">
        <v>6.4641241111829343E-3</v>
      </c>
      <c r="I10" s="39">
        <v>3.2320620555914671E-3</v>
      </c>
      <c r="J10" s="39">
        <v>6.4641241111829345E-4</v>
      </c>
      <c r="K10" s="39">
        <v>1.2928248222365869E-3</v>
      </c>
      <c r="L10" s="39">
        <v>6.4641241111829345E-4</v>
      </c>
      <c r="M10" s="39">
        <v>6.4641241111829345E-4</v>
      </c>
      <c r="N10" s="39">
        <v>0</v>
      </c>
      <c r="O10" s="40">
        <v>0.13186813186813187</v>
      </c>
    </row>
    <row r="11" spans="1:17" ht="30" customHeight="1" thickBot="1">
      <c r="A11" s="287" t="s">
        <v>85</v>
      </c>
      <c r="B11" s="283" t="s">
        <v>86</v>
      </c>
      <c r="C11" s="284">
        <v>731200</v>
      </c>
      <c r="D11" s="285">
        <v>263400</v>
      </c>
      <c r="E11" s="285">
        <v>108200</v>
      </c>
      <c r="F11" s="285">
        <v>145000</v>
      </c>
      <c r="G11" s="285">
        <v>92200</v>
      </c>
      <c r="H11" s="285">
        <v>5900</v>
      </c>
      <c r="I11" s="285">
        <v>2300</v>
      </c>
      <c r="J11" s="285">
        <v>800</v>
      </c>
      <c r="K11" s="285">
        <v>1200</v>
      </c>
      <c r="L11" s="285">
        <v>2200</v>
      </c>
      <c r="M11" s="285">
        <v>1100</v>
      </c>
      <c r="N11" s="285">
        <v>300</v>
      </c>
      <c r="O11" s="286">
        <v>108600</v>
      </c>
      <c r="P11" s="145"/>
    </row>
    <row r="12" spans="1:17" ht="30" customHeight="1">
      <c r="A12" s="26" t="s">
        <v>87</v>
      </c>
      <c r="B12" s="27" t="s">
        <v>88</v>
      </c>
      <c r="C12" s="16">
        <v>437600</v>
      </c>
      <c r="D12" s="38">
        <v>191600</v>
      </c>
      <c r="E12" s="38">
        <v>51600</v>
      </c>
      <c r="F12" s="38">
        <v>50100</v>
      </c>
      <c r="G12" s="38">
        <v>60600</v>
      </c>
      <c r="H12" s="38">
        <v>5400</v>
      </c>
      <c r="I12" s="38">
        <v>1800</v>
      </c>
      <c r="J12" s="38">
        <v>500</v>
      </c>
      <c r="K12" s="38">
        <v>1300</v>
      </c>
      <c r="L12" s="38">
        <v>1000</v>
      </c>
      <c r="M12" s="38">
        <v>900</v>
      </c>
      <c r="N12" s="38">
        <v>200</v>
      </c>
      <c r="O12" s="100">
        <v>72600</v>
      </c>
    </row>
    <row r="13" spans="1:17" ht="30" customHeight="1">
      <c r="A13" s="21"/>
      <c r="B13" s="28" t="s">
        <v>50</v>
      </c>
      <c r="C13" s="13">
        <v>293600</v>
      </c>
      <c r="D13" s="32">
        <v>71800</v>
      </c>
      <c r="E13" s="127">
        <v>56600</v>
      </c>
      <c r="F13" s="32">
        <v>94900</v>
      </c>
      <c r="G13" s="32">
        <v>31600</v>
      </c>
      <c r="H13" s="32">
        <v>500</v>
      </c>
      <c r="I13" s="32">
        <v>500</v>
      </c>
      <c r="J13" s="32">
        <v>300</v>
      </c>
      <c r="K13" s="32">
        <v>-100</v>
      </c>
      <c r="L13" s="32">
        <v>1200</v>
      </c>
      <c r="M13" s="32">
        <v>200</v>
      </c>
      <c r="N13" s="32">
        <v>100</v>
      </c>
      <c r="O13" s="33">
        <v>36000</v>
      </c>
    </row>
    <row r="14" spans="1:17" ht="30" customHeight="1">
      <c r="A14" s="21"/>
      <c r="B14" s="29" t="s">
        <v>89</v>
      </c>
      <c r="C14" s="14">
        <v>1.6709323583180986</v>
      </c>
      <c r="D14" s="34">
        <v>1.3747390396659707</v>
      </c>
      <c r="E14" s="128">
        <v>2.0968992248062017</v>
      </c>
      <c r="F14" s="34">
        <v>2.8942115768463075</v>
      </c>
      <c r="G14" s="34">
        <v>1.5214521452145215</v>
      </c>
      <c r="H14" s="34">
        <v>1.0925925925925926</v>
      </c>
      <c r="I14" s="34">
        <v>1.2777777777777777</v>
      </c>
      <c r="J14" s="34">
        <v>1.6</v>
      </c>
      <c r="K14" s="34">
        <v>0.92307692307692313</v>
      </c>
      <c r="L14" s="34">
        <v>2.2000000000000002</v>
      </c>
      <c r="M14" s="34">
        <v>1.2222222222222223</v>
      </c>
      <c r="N14" s="34">
        <v>1.5</v>
      </c>
      <c r="O14" s="35">
        <v>1.4958677685950412</v>
      </c>
    </row>
    <row r="15" spans="1:17" ht="30" customHeight="1" thickBot="1">
      <c r="A15" s="24"/>
      <c r="B15" s="30" t="s">
        <v>122</v>
      </c>
      <c r="C15" s="17">
        <v>1</v>
      </c>
      <c r="D15" s="39">
        <v>0.36022975929978118</v>
      </c>
      <c r="E15" s="39">
        <v>0.14797592997811815</v>
      </c>
      <c r="F15" s="39">
        <v>0.19830415754923414</v>
      </c>
      <c r="G15" s="39">
        <v>0.12609409190371992</v>
      </c>
      <c r="H15" s="39">
        <v>8.0689277899343541E-3</v>
      </c>
      <c r="I15" s="39">
        <v>3.1455142231947486E-3</v>
      </c>
      <c r="J15" s="39">
        <v>1.0940919037199124E-3</v>
      </c>
      <c r="K15" s="39">
        <v>1.6411378555798686E-3</v>
      </c>
      <c r="L15" s="39">
        <v>3.0087527352297594E-3</v>
      </c>
      <c r="M15" s="39">
        <v>1.5043763676148797E-3</v>
      </c>
      <c r="N15" s="39">
        <v>4.1028446389496716E-4</v>
      </c>
      <c r="O15" s="40">
        <v>0.14852297592997812</v>
      </c>
    </row>
    <row r="16" spans="1:17" ht="30" customHeight="1" thickBot="1">
      <c r="A16" s="287" t="s">
        <v>90</v>
      </c>
      <c r="B16" s="283" t="s">
        <v>91</v>
      </c>
      <c r="C16" s="284">
        <v>964800</v>
      </c>
      <c r="D16" s="285">
        <v>320900</v>
      </c>
      <c r="E16" s="285">
        <v>185200</v>
      </c>
      <c r="F16" s="285">
        <v>184800</v>
      </c>
      <c r="G16" s="285">
        <v>125900</v>
      </c>
      <c r="H16" s="285">
        <v>9500</v>
      </c>
      <c r="I16" s="285">
        <v>4100</v>
      </c>
      <c r="J16" s="285">
        <v>900</v>
      </c>
      <c r="K16" s="285">
        <v>2100</v>
      </c>
      <c r="L16" s="285">
        <v>3200</v>
      </c>
      <c r="M16" s="285">
        <v>1800</v>
      </c>
      <c r="N16" s="285">
        <v>500</v>
      </c>
      <c r="O16" s="286">
        <v>125900</v>
      </c>
    </row>
    <row r="17" spans="1:15" ht="30" customHeight="1">
      <c r="A17" s="31" t="s">
        <v>92</v>
      </c>
      <c r="B17" s="27" t="s">
        <v>93</v>
      </c>
      <c r="C17" s="16">
        <v>578700</v>
      </c>
      <c r="D17" s="38">
        <v>231000</v>
      </c>
      <c r="E17" s="38">
        <v>92000</v>
      </c>
      <c r="F17" s="38">
        <v>73700</v>
      </c>
      <c r="G17" s="38">
        <v>79800</v>
      </c>
      <c r="H17" s="38">
        <v>8700</v>
      </c>
      <c r="I17" s="38">
        <v>3000</v>
      </c>
      <c r="J17" s="38">
        <v>700</v>
      </c>
      <c r="K17" s="38">
        <v>2300</v>
      </c>
      <c r="L17" s="38">
        <v>1600</v>
      </c>
      <c r="M17" s="38">
        <v>1300</v>
      </c>
      <c r="N17" s="38">
        <v>900</v>
      </c>
      <c r="O17" s="129">
        <v>83700</v>
      </c>
    </row>
    <row r="18" spans="1:15" ht="30" customHeight="1">
      <c r="A18" s="21"/>
      <c r="B18" s="28" t="s">
        <v>50</v>
      </c>
      <c r="C18" s="13">
        <v>386100</v>
      </c>
      <c r="D18" s="32">
        <v>89900</v>
      </c>
      <c r="E18" s="127">
        <v>93200</v>
      </c>
      <c r="F18" s="32">
        <v>111100</v>
      </c>
      <c r="G18" s="32">
        <v>46100</v>
      </c>
      <c r="H18" s="32">
        <v>800</v>
      </c>
      <c r="I18" s="32">
        <v>1100</v>
      </c>
      <c r="J18" s="32">
        <v>200</v>
      </c>
      <c r="K18" s="32">
        <v>-200</v>
      </c>
      <c r="L18" s="32">
        <v>1600</v>
      </c>
      <c r="M18" s="32">
        <v>500</v>
      </c>
      <c r="N18" s="32">
        <v>-400</v>
      </c>
      <c r="O18" s="33">
        <v>42200</v>
      </c>
    </row>
    <row r="19" spans="1:15" ht="30" customHeight="1">
      <c r="A19" s="21"/>
      <c r="B19" s="29" t="s">
        <v>94</v>
      </c>
      <c r="C19" s="14">
        <v>1.6671850699844479</v>
      </c>
      <c r="D19" s="34">
        <v>1.3891774891774891</v>
      </c>
      <c r="E19" s="128">
        <v>2.0130434782608697</v>
      </c>
      <c r="F19" s="34">
        <v>2.5074626865671643</v>
      </c>
      <c r="G19" s="34">
        <v>1.5776942355889725</v>
      </c>
      <c r="H19" s="34">
        <v>1.0919540229885059</v>
      </c>
      <c r="I19" s="34">
        <v>1.3666666666666667</v>
      </c>
      <c r="J19" s="148">
        <v>1.2857142857142858</v>
      </c>
      <c r="K19" s="34">
        <v>0.91304347826086951</v>
      </c>
      <c r="L19" s="34">
        <v>2</v>
      </c>
      <c r="M19" s="34">
        <v>1.3846153846153846</v>
      </c>
      <c r="N19" s="34">
        <v>0.55555555555555558</v>
      </c>
      <c r="O19" s="35">
        <v>1.5041816009557945</v>
      </c>
    </row>
    <row r="20" spans="1:15" ht="30" customHeight="1" thickBot="1">
      <c r="A20" s="21"/>
      <c r="B20" s="30" t="s">
        <v>123</v>
      </c>
      <c r="C20" s="17">
        <v>1</v>
      </c>
      <c r="D20" s="39">
        <v>0.33260779436152571</v>
      </c>
      <c r="E20" s="39">
        <v>0.1919568822553897</v>
      </c>
      <c r="F20" s="39">
        <v>0.19154228855721392</v>
      </c>
      <c r="G20" s="39">
        <v>0.13049336650082918</v>
      </c>
      <c r="H20" s="39">
        <v>9.8466003316749588E-3</v>
      </c>
      <c r="I20" s="39">
        <v>4.249585406301824E-3</v>
      </c>
      <c r="J20" s="39">
        <v>9.3283582089552237E-4</v>
      </c>
      <c r="K20" s="39">
        <v>2.1766169154228856E-3</v>
      </c>
      <c r="L20" s="39">
        <v>3.3167495854063019E-3</v>
      </c>
      <c r="M20" s="39">
        <v>1.8656716417910447E-3</v>
      </c>
      <c r="N20" s="39">
        <v>5.1824212271973469E-4</v>
      </c>
      <c r="O20" s="40">
        <v>0.13049336650082918</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９月（１表）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180</v>
      </c>
      <c r="C8" s="245">
        <v>724700</v>
      </c>
      <c r="D8" s="242">
        <v>575100</v>
      </c>
      <c r="E8" s="243">
        <v>149600</v>
      </c>
      <c r="F8" s="78">
        <v>676900</v>
      </c>
      <c r="G8" s="79">
        <v>572600</v>
      </c>
      <c r="H8" s="114">
        <v>104300</v>
      </c>
      <c r="I8" s="115">
        <v>47800</v>
      </c>
      <c r="J8" s="79">
        <v>2500</v>
      </c>
      <c r="K8" s="80">
        <v>45300</v>
      </c>
    </row>
    <row r="9" spans="1:17" ht="31.5" customHeight="1">
      <c r="A9" s="214"/>
      <c r="B9" s="215" t="s">
        <v>163</v>
      </c>
      <c r="C9" s="44">
        <v>658700</v>
      </c>
      <c r="D9" s="92">
        <v>558800</v>
      </c>
      <c r="E9" s="116">
        <v>99900</v>
      </c>
      <c r="F9" s="82">
        <v>618400</v>
      </c>
      <c r="G9" s="83">
        <v>556500</v>
      </c>
      <c r="H9" s="117">
        <v>61900</v>
      </c>
      <c r="I9" s="118">
        <v>40300</v>
      </c>
      <c r="J9" s="83">
        <v>2300</v>
      </c>
      <c r="K9" s="119">
        <v>38000</v>
      </c>
    </row>
    <row r="10" spans="1:17" ht="31.5" customHeight="1">
      <c r="A10" s="216"/>
      <c r="B10" s="213" t="s">
        <v>152</v>
      </c>
      <c r="C10" s="45">
        <v>66000</v>
      </c>
      <c r="D10" s="84">
        <v>16300</v>
      </c>
      <c r="E10" s="86">
        <v>49700</v>
      </c>
      <c r="F10" s="85">
        <v>58500</v>
      </c>
      <c r="G10" s="84">
        <v>16100</v>
      </c>
      <c r="H10" s="120">
        <v>42400</v>
      </c>
      <c r="I10" s="121">
        <v>7500</v>
      </c>
      <c r="J10" s="84">
        <v>200</v>
      </c>
      <c r="K10" s="87">
        <v>7300</v>
      </c>
    </row>
    <row r="11" spans="1:17" ht="31.5" customHeight="1" thickBot="1">
      <c r="A11" s="217"/>
      <c r="B11" s="218" t="s">
        <v>70</v>
      </c>
      <c r="C11" s="46">
        <v>1.1001973584332776</v>
      </c>
      <c r="D11" s="88">
        <v>1.0291696492483895</v>
      </c>
      <c r="E11" s="90">
        <v>1.4974974974974975</v>
      </c>
      <c r="F11" s="89">
        <v>1.0945989650711514</v>
      </c>
      <c r="G11" s="88">
        <v>1.0289308176100629</v>
      </c>
      <c r="H11" s="122">
        <v>1.6849757673667205</v>
      </c>
      <c r="I11" s="123">
        <v>1.186104218362283</v>
      </c>
      <c r="J11" s="88">
        <v>1.0869565217391304</v>
      </c>
      <c r="K11" s="91">
        <v>1.1921052631578948</v>
      </c>
    </row>
    <row r="12" spans="1:17" ht="31.5" customHeight="1" thickBot="1">
      <c r="A12" s="241" t="s">
        <v>85</v>
      </c>
      <c r="B12" s="246" t="s">
        <v>86</v>
      </c>
      <c r="C12" s="245">
        <v>4093000</v>
      </c>
      <c r="D12" s="247">
        <v>3212200</v>
      </c>
      <c r="E12" s="248">
        <v>880800</v>
      </c>
      <c r="F12" s="78">
        <v>3785500</v>
      </c>
      <c r="G12" s="79">
        <v>3190800</v>
      </c>
      <c r="H12" s="114">
        <v>594700</v>
      </c>
      <c r="I12" s="115">
        <v>307500</v>
      </c>
      <c r="J12" s="79">
        <v>21400</v>
      </c>
      <c r="K12" s="80">
        <v>286100</v>
      </c>
    </row>
    <row r="13" spans="1:17" ht="31.5" customHeight="1">
      <c r="A13" s="219" t="s">
        <v>181</v>
      </c>
      <c r="B13" s="220" t="s">
        <v>88</v>
      </c>
      <c r="C13" s="44">
        <v>3730200</v>
      </c>
      <c r="D13" s="92">
        <v>3192700</v>
      </c>
      <c r="E13" s="116">
        <v>537500</v>
      </c>
      <c r="F13" s="82">
        <v>3514400</v>
      </c>
      <c r="G13" s="92">
        <v>3155700</v>
      </c>
      <c r="H13" s="116">
        <v>358700</v>
      </c>
      <c r="I13" s="118">
        <v>215800</v>
      </c>
      <c r="J13" s="92">
        <v>37000</v>
      </c>
      <c r="K13" s="93">
        <v>178800</v>
      </c>
    </row>
    <row r="14" spans="1:17" ht="31.5" customHeight="1">
      <c r="A14" s="216"/>
      <c r="B14" s="213" t="s">
        <v>50</v>
      </c>
      <c r="C14" s="45">
        <v>362800</v>
      </c>
      <c r="D14" s="84">
        <v>19500</v>
      </c>
      <c r="E14" s="86">
        <v>343300</v>
      </c>
      <c r="F14" s="85">
        <v>271100</v>
      </c>
      <c r="G14" s="84">
        <v>35100</v>
      </c>
      <c r="H14" s="120">
        <v>236000</v>
      </c>
      <c r="I14" s="121">
        <v>91700</v>
      </c>
      <c r="J14" s="84">
        <v>-15600</v>
      </c>
      <c r="K14" s="87">
        <v>107300</v>
      </c>
    </row>
    <row r="15" spans="1:17" ht="31.5" customHeight="1" thickBot="1">
      <c r="A15" s="217"/>
      <c r="B15" s="218" t="s">
        <v>89</v>
      </c>
      <c r="C15" s="46">
        <v>1.097260200525441</v>
      </c>
      <c r="D15" s="88">
        <v>1.0061076831521909</v>
      </c>
      <c r="E15" s="90">
        <v>1.6386976744186046</v>
      </c>
      <c r="F15" s="89">
        <v>1.0771397678124288</v>
      </c>
      <c r="G15" s="88">
        <v>1.0111227302975567</v>
      </c>
      <c r="H15" s="122">
        <v>1.6579314190131029</v>
      </c>
      <c r="I15" s="123">
        <v>1.4249304911955514</v>
      </c>
      <c r="J15" s="88">
        <v>0.57837837837837835</v>
      </c>
      <c r="K15" s="91">
        <v>1.6001118568232662</v>
      </c>
    </row>
    <row r="16" spans="1:17" ht="31.5" customHeight="1" thickBot="1">
      <c r="A16" s="241" t="s">
        <v>90</v>
      </c>
      <c r="B16" s="249" t="s">
        <v>91</v>
      </c>
      <c r="C16" s="245">
        <v>5833000</v>
      </c>
      <c r="D16" s="247">
        <v>4718600</v>
      </c>
      <c r="E16" s="248">
        <v>1114400</v>
      </c>
      <c r="F16" s="78">
        <v>5492600</v>
      </c>
      <c r="G16" s="94">
        <v>4689200</v>
      </c>
      <c r="H16" s="124">
        <v>803400</v>
      </c>
      <c r="I16" s="115">
        <v>340400</v>
      </c>
      <c r="J16" s="94">
        <v>29400</v>
      </c>
      <c r="K16" s="95">
        <v>311000</v>
      </c>
    </row>
    <row r="17" spans="1:11" ht="31.5" customHeight="1">
      <c r="A17" s="224" t="s">
        <v>182</v>
      </c>
      <c r="B17" s="220" t="s">
        <v>93</v>
      </c>
      <c r="C17" s="44">
        <v>5358600</v>
      </c>
      <c r="D17" s="92">
        <v>4680000</v>
      </c>
      <c r="E17" s="116">
        <v>678600</v>
      </c>
      <c r="F17" s="82">
        <v>5111000</v>
      </c>
      <c r="G17" s="81">
        <v>4634400</v>
      </c>
      <c r="H17" s="116">
        <v>476600</v>
      </c>
      <c r="I17" s="118">
        <v>247600</v>
      </c>
      <c r="J17" s="81">
        <v>45600</v>
      </c>
      <c r="K17" s="93">
        <v>202000</v>
      </c>
    </row>
    <row r="18" spans="1:11" ht="31.5" customHeight="1">
      <c r="A18" s="216"/>
      <c r="B18" s="213" t="s">
        <v>50</v>
      </c>
      <c r="C18" s="45">
        <v>474400</v>
      </c>
      <c r="D18" s="84">
        <v>38600</v>
      </c>
      <c r="E18" s="86">
        <v>435800</v>
      </c>
      <c r="F18" s="85">
        <v>381600</v>
      </c>
      <c r="G18" s="84">
        <v>54800</v>
      </c>
      <c r="H18" s="120">
        <v>326800</v>
      </c>
      <c r="I18" s="121">
        <v>92800</v>
      </c>
      <c r="J18" s="84">
        <v>-16200</v>
      </c>
      <c r="K18" s="87">
        <v>109000</v>
      </c>
    </row>
    <row r="19" spans="1:11" ht="31.5" customHeight="1" thickBot="1">
      <c r="A19" s="216"/>
      <c r="B19" s="218" t="s">
        <v>94</v>
      </c>
      <c r="C19" s="46">
        <v>1.0885305863471801</v>
      </c>
      <c r="D19" s="88">
        <v>1.0082478632478633</v>
      </c>
      <c r="E19" s="90">
        <v>1.6422045387562629</v>
      </c>
      <c r="F19" s="89">
        <v>1.0746624926628841</v>
      </c>
      <c r="G19" s="88">
        <v>1.0118246159157605</v>
      </c>
      <c r="H19" s="122">
        <v>1.6856903063365505</v>
      </c>
      <c r="I19" s="123">
        <v>1.3747980613893376</v>
      </c>
      <c r="J19" s="88">
        <v>0.64473684210526316</v>
      </c>
      <c r="K19" s="91">
        <v>1.5396039603960396</v>
      </c>
    </row>
    <row r="21" spans="1:11">
      <c r="C21" s="221" t="s">
        <v>153</v>
      </c>
      <c r="D21" s="221" t="s">
        <v>154</v>
      </c>
      <c r="E21" s="222">
        <v>0</v>
      </c>
      <c r="F21" s="221" t="s">
        <v>155</v>
      </c>
      <c r="G21" s="222">
        <v>16800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2" s="237" customFormat="1" ht="24" customHeight="1">
      <c r="A1" s="390" t="str">
        <f>平成27年度!A1</f>
        <v>平成27年度</v>
      </c>
      <c r="B1" s="390"/>
      <c r="C1" s="238"/>
      <c r="D1" s="238"/>
      <c r="E1" s="239" t="str">
        <f ca="1">RIGHT(CELL("filename",$A$1),LEN(CELL("filename",$A$1))-FIND("]",CELL("filename",$A$1)))</f>
        <v>９月（２表）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180</v>
      </c>
      <c r="C6" s="258">
        <v>724700</v>
      </c>
      <c r="D6" s="271">
        <v>289000</v>
      </c>
      <c r="E6" s="271">
        <v>38700</v>
      </c>
      <c r="F6" s="271">
        <v>69400</v>
      </c>
      <c r="G6" s="271">
        <v>17900</v>
      </c>
      <c r="H6" s="271">
        <v>71400</v>
      </c>
      <c r="I6" s="271">
        <v>0</v>
      </c>
      <c r="J6" s="271">
        <v>40700</v>
      </c>
      <c r="K6" s="271">
        <v>3600</v>
      </c>
      <c r="L6" s="271">
        <v>12200</v>
      </c>
      <c r="M6" s="271">
        <v>4700</v>
      </c>
      <c r="N6" s="271">
        <v>0</v>
      </c>
      <c r="O6" s="271">
        <v>0</v>
      </c>
      <c r="P6" s="271">
        <v>2200</v>
      </c>
      <c r="Q6" s="271">
        <v>0</v>
      </c>
      <c r="R6" s="271">
        <v>2500</v>
      </c>
      <c r="S6" s="271">
        <v>3200</v>
      </c>
      <c r="T6" s="271">
        <v>4500</v>
      </c>
      <c r="U6" s="271">
        <v>3700</v>
      </c>
      <c r="V6" s="271">
        <v>2800</v>
      </c>
      <c r="W6" s="271">
        <v>0</v>
      </c>
      <c r="X6" s="271">
        <v>2100</v>
      </c>
      <c r="Y6" s="271">
        <v>3300</v>
      </c>
      <c r="Z6" s="271">
        <v>0</v>
      </c>
      <c r="AA6" s="271">
        <v>3200</v>
      </c>
      <c r="AB6" s="271">
        <v>0</v>
      </c>
      <c r="AC6" s="272">
        <v>0</v>
      </c>
      <c r="AD6" s="273">
        <v>149600</v>
      </c>
      <c r="AE6" s="142"/>
      <c r="AF6" s="142"/>
    </row>
    <row r="7" spans="1:32" ht="30" customHeight="1">
      <c r="A7" s="165"/>
      <c r="B7" s="166" t="s">
        <v>163</v>
      </c>
      <c r="C7" s="96">
        <v>658700</v>
      </c>
      <c r="D7" s="76">
        <v>285100</v>
      </c>
      <c r="E7" s="76">
        <v>41100</v>
      </c>
      <c r="F7" s="76">
        <v>59200</v>
      </c>
      <c r="G7" s="76">
        <v>17600</v>
      </c>
      <c r="H7" s="76">
        <v>65400</v>
      </c>
      <c r="I7" s="76">
        <v>0</v>
      </c>
      <c r="J7" s="76">
        <v>40500</v>
      </c>
      <c r="K7" s="76">
        <v>3300</v>
      </c>
      <c r="L7" s="76">
        <v>11500</v>
      </c>
      <c r="M7" s="76">
        <v>6100</v>
      </c>
      <c r="N7" s="76">
        <v>0</v>
      </c>
      <c r="O7" s="76">
        <v>0</v>
      </c>
      <c r="P7" s="76">
        <v>2400</v>
      </c>
      <c r="Q7" s="76">
        <v>0</v>
      </c>
      <c r="R7" s="76">
        <v>2500</v>
      </c>
      <c r="S7" s="76">
        <v>3100</v>
      </c>
      <c r="T7" s="76">
        <v>4100</v>
      </c>
      <c r="U7" s="76">
        <v>3500</v>
      </c>
      <c r="V7" s="76">
        <v>2900</v>
      </c>
      <c r="W7" s="76">
        <v>0</v>
      </c>
      <c r="X7" s="76">
        <v>2100</v>
      </c>
      <c r="Y7" s="76">
        <v>3300</v>
      </c>
      <c r="Z7" s="76">
        <v>0</v>
      </c>
      <c r="AA7" s="76">
        <v>3000</v>
      </c>
      <c r="AB7" s="76">
        <v>0</v>
      </c>
      <c r="AC7" s="76">
        <v>2100</v>
      </c>
      <c r="AD7" s="77">
        <v>99900</v>
      </c>
      <c r="AE7" s="142"/>
      <c r="AF7" s="142"/>
    </row>
    <row r="8" spans="1:32" ht="30" customHeight="1">
      <c r="A8" s="167"/>
      <c r="B8" s="168" t="s">
        <v>50</v>
      </c>
      <c r="C8" s="48">
        <v>66000</v>
      </c>
      <c r="D8" s="49">
        <v>3900</v>
      </c>
      <c r="E8" s="50">
        <v>-2400</v>
      </c>
      <c r="F8" s="50">
        <v>10200</v>
      </c>
      <c r="G8" s="50">
        <v>300</v>
      </c>
      <c r="H8" s="50">
        <v>6000</v>
      </c>
      <c r="I8" s="50">
        <v>0</v>
      </c>
      <c r="J8" s="50">
        <v>200</v>
      </c>
      <c r="K8" s="50">
        <v>300</v>
      </c>
      <c r="L8" s="50">
        <v>700</v>
      </c>
      <c r="M8" s="50">
        <v>-1400</v>
      </c>
      <c r="N8" s="50">
        <v>0</v>
      </c>
      <c r="O8" s="50">
        <v>0</v>
      </c>
      <c r="P8" s="50">
        <v>-200</v>
      </c>
      <c r="Q8" s="50">
        <v>0</v>
      </c>
      <c r="R8" s="50">
        <v>0</v>
      </c>
      <c r="S8" s="50">
        <v>100</v>
      </c>
      <c r="T8" s="50">
        <v>400</v>
      </c>
      <c r="U8" s="50">
        <v>200</v>
      </c>
      <c r="V8" s="50">
        <v>-100</v>
      </c>
      <c r="W8" s="50">
        <v>0</v>
      </c>
      <c r="X8" s="50">
        <v>0</v>
      </c>
      <c r="Y8" s="50">
        <v>0</v>
      </c>
      <c r="Z8" s="50">
        <v>0</v>
      </c>
      <c r="AA8" s="50">
        <v>200</v>
      </c>
      <c r="AB8" s="50">
        <v>0</v>
      </c>
      <c r="AC8" s="50">
        <v>-2100</v>
      </c>
      <c r="AD8" s="51">
        <v>49700</v>
      </c>
    </row>
    <row r="9" spans="1:32" ht="30" customHeight="1">
      <c r="A9" s="167"/>
      <c r="B9" s="169" t="s">
        <v>70</v>
      </c>
      <c r="C9" s="52">
        <v>1.1001973584332776</v>
      </c>
      <c r="D9" s="53">
        <v>1.0136794107330762</v>
      </c>
      <c r="E9" s="54">
        <v>0.94160583941605835</v>
      </c>
      <c r="F9" s="54">
        <v>1.1722972972972974</v>
      </c>
      <c r="G9" s="54">
        <v>1.0170454545454546</v>
      </c>
      <c r="H9" s="54">
        <v>1.0917431192660549</v>
      </c>
      <c r="I9" s="54">
        <v>0</v>
      </c>
      <c r="J9" s="54">
        <v>1.0049382716049382</v>
      </c>
      <c r="K9" s="54">
        <v>1.0909090909090908</v>
      </c>
      <c r="L9" s="54">
        <v>1.0608695652173914</v>
      </c>
      <c r="M9" s="54">
        <v>0.77049180327868849</v>
      </c>
      <c r="N9" s="54">
        <v>0</v>
      </c>
      <c r="O9" s="54">
        <v>0</v>
      </c>
      <c r="P9" s="54">
        <v>0.91666666666666663</v>
      </c>
      <c r="Q9" s="54">
        <v>0</v>
      </c>
      <c r="R9" s="54">
        <v>1</v>
      </c>
      <c r="S9" s="54">
        <v>1.032258064516129</v>
      </c>
      <c r="T9" s="54">
        <v>1.0975609756097562</v>
      </c>
      <c r="U9" s="54">
        <v>1.0571428571428572</v>
      </c>
      <c r="V9" s="54">
        <v>0.96551724137931039</v>
      </c>
      <c r="W9" s="54">
        <v>0</v>
      </c>
      <c r="X9" s="54">
        <v>1</v>
      </c>
      <c r="Y9" s="54">
        <v>1</v>
      </c>
      <c r="Z9" s="54">
        <v>0</v>
      </c>
      <c r="AA9" s="54">
        <v>1.0666666666666667</v>
      </c>
      <c r="AB9" s="54">
        <v>0</v>
      </c>
      <c r="AC9" s="54">
        <v>0</v>
      </c>
      <c r="AD9" s="55">
        <v>1.4974974974974975</v>
      </c>
    </row>
    <row r="10" spans="1:32" ht="30" customHeight="1" thickBot="1">
      <c r="A10" s="170"/>
      <c r="B10" s="171" t="s">
        <v>121</v>
      </c>
      <c r="C10" s="56">
        <v>1</v>
      </c>
      <c r="D10" s="57">
        <v>0.39878570442941907</v>
      </c>
      <c r="E10" s="58">
        <v>5.340140747895681E-2</v>
      </c>
      <c r="F10" s="59">
        <v>9.5763764316268804E-2</v>
      </c>
      <c r="G10" s="59">
        <v>2.4699875810680283E-2</v>
      </c>
      <c r="H10" s="59">
        <v>9.8523526976680001E-2</v>
      </c>
      <c r="I10" s="59">
        <v>0</v>
      </c>
      <c r="J10" s="59">
        <v>5.6161170139368013E-2</v>
      </c>
      <c r="K10" s="59">
        <v>4.9675727887401686E-3</v>
      </c>
      <c r="L10" s="59">
        <v>1.6834552228508347E-2</v>
      </c>
      <c r="M10" s="59">
        <v>6.4854422519663307E-3</v>
      </c>
      <c r="N10" s="59">
        <v>0</v>
      </c>
      <c r="O10" s="59">
        <v>0</v>
      </c>
      <c r="P10" s="59">
        <v>3.0357389264523251E-3</v>
      </c>
      <c r="Q10" s="59">
        <v>0</v>
      </c>
      <c r="R10" s="59">
        <v>3.4497033255140057E-3</v>
      </c>
      <c r="S10" s="59">
        <v>4.415620256657927E-3</v>
      </c>
      <c r="T10" s="59">
        <v>6.2094659859252103E-3</v>
      </c>
      <c r="U10" s="59">
        <v>5.1055609217607288E-3</v>
      </c>
      <c r="V10" s="59">
        <v>3.8636677245756867E-3</v>
      </c>
      <c r="W10" s="59">
        <v>0</v>
      </c>
      <c r="X10" s="59">
        <v>2.8977507934317649E-3</v>
      </c>
      <c r="Y10" s="59">
        <v>4.553608389678488E-3</v>
      </c>
      <c r="Z10" s="59">
        <v>0</v>
      </c>
      <c r="AA10" s="59">
        <v>4.415620256657927E-3</v>
      </c>
      <c r="AB10" s="59">
        <v>0</v>
      </c>
      <c r="AC10" s="59">
        <v>0</v>
      </c>
      <c r="AD10" s="60">
        <v>0.20643024699875812</v>
      </c>
    </row>
    <row r="11" spans="1:32" ht="30" customHeight="1" thickBot="1">
      <c r="A11" s="250" t="s">
        <v>85</v>
      </c>
      <c r="B11" s="255" t="s">
        <v>86</v>
      </c>
      <c r="C11" s="252">
        <v>4093000</v>
      </c>
      <c r="D11" s="256">
        <v>1567100</v>
      </c>
      <c r="E11" s="253">
        <v>225500</v>
      </c>
      <c r="F11" s="253">
        <v>391900</v>
      </c>
      <c r="G11" s="253">
        <v>90800</v>
      </c>
      <c r="H11" s="253">
        <v>382400</v>
      </c>
      <c r="I11" s="253">
        <v>0</v>
      </c>
      <c r="J11" s="253">
        <v>248700</v>
      </c>
      <c r="K11" s="253">
        <v>17500</v>
      </c>
      <c r="L11" s="253">
        <v>66300</v>
      </c>
      <c r="M11" s="253">
        <v>28600</v>
      </c>
      <c r="N11" s="253">
        <v>0</v>
      </c>
      <c r="O11" s="253">
        <v>3900</v>
      </c>
      <c r="P11" s="253">
        <v>14600</v>
      </c>
      <c r="Q11" s="253">
        <v>0</v>
      </c>
      <c r="R11" s="253">
        <v>15300</v>
      </c>
      <c r="S11" s="253">
        <v>20100</v>
      </c>
      <c r="T11" s="253">
        <v>26400</v>
      </c>
      <c r="U11" s="253">
        <v>29100</v>
      </c>
      <c r="V11" s="253">
        <v>16500</v>
      </c>
      <c r="W11" s="253">
        <v>0</v>
      </c>
      <c r="X11" s="253">
        <v>11900</v>
      </c>
      <c r="Y11" s="253">
        <v>18500</v>
      </c>
      <c r="Z11" s="253">
        <v>0</v>
      </c>
      <c r="AA11" s="253">
        <v>17500</v>
      </c>
      <c r="AB11" s="253">
        <v>0</v>
      </c>
      <c r="AC11" s="253">
        <v>19600</v>
      </c>
      <c r="AD11" s="254">
        <v>880800</v>
      </c>
    </row>
    <row r="12" spans="1:32" ht="30" customHeight="1">
      <c r="A12" s="172" t="s">
        <v>181</v>
      </c>
      <c r="B12" s="173" t="s">
        <v>88</v>
      </c>
      <c r="C12" s="47">
        <v>3730200</v>
      </c>
      <c r="D12" s="61">
        <v>1569200</v>
      </c>
      <c r="E12" s="61">
        <v>237600</v>
      </c>
      <c r="F12" s="61">
        <v>342600</v>
      </c>
      <c r="G12" s="61">
        <v>100800</v>
      </c>
      <c r="H12" s="61">
        <v>364400</v>
      </c>
      <c r="I12" s="61">
        <v>0</v>
      </c>
      <c r="J12" s="61">
        <v>251100</v>
      </c>
      <c r="K12" s="61">
        <v>16900</v>
      </c>
      <c r="L12" s="61">
        <v>80600</v>
      </c>
      <c r="M12" s="61">
        <v>32500</v>
      </c>
      <c r="N12" s="61">
        <v>600</v>
      </c>
      <c r="O12" s="61">
        <v>4000</v>
      </c>
      <c r="P12" s="61">
        <v>16000</v>
      </c>
      <c r="Q12" s="61">
        <v>0</v>
      </c>
      <c r="R12" s="61">
        <v>13900</v>
      </c>
      <c r="S12" s="61">
        <v>20000</v>
      </c>
      <c r="T12" s="61">
        <v>28800</v>
      </c>
      <c r="U12" s="61">
        <v>28700</v>
      </c>
      <c r="V12" s="61">
        <v>16400</v>
      </c>
      <c r="W12" s="61">
        <v>0</v>
      </c>
      <c r="X12" s="61">
        <v>14200</v>
      </c>
      <c r="Y12" s="61">
        <v>19500</v>
      </c>
      <c r="Z12" s="61">
        <v>800</v>
      </c>
      <c r="AA12" s="61">
        <v>17400</v>
      </c>
      <c r="AB12" s="61">
        <v>0</v>
      </c>
      <c r="AC12" s="61">
        <v>16700</v>
      </c>
      <c r="AD12" s="62">
        <v>537500</v>
      </c>
    </row>
    <row r="13" spans="1:32" ht="30" customHeight="1">
      <c r="A13" s="167"/>
      <c r="B13" s="174" t="s">
        <v>50</v>
      </c>
      <c r="C13" s="48">
        <v>362800</v>
      </c>
      <c r="D13" s="49">
        <v>-2100</v>
      </c>
      <c r="E13" s="50">
        <v>-12100</v>
      </c>
      <c r="F13" s="50">
        <v>49300</v>
      </c>
      <c r="G13" s="50">
        <v>-10000</v>
      </c>
      <c r="H13" s="50">
        <v>18000</v>
      </c>
      <c r="I13" s="50">
        <v>0</v>
      </c>
      <c r="J13" s="50">
        <v>-2400</v>
      </c>
      <c r="K13" s="50">
        <v>600</v>
      </c>
      <c r="L13" s="50">
        <v>-14300</v>
      </c>
      <c r="M13" s="50">
        <v>-3900</v>
      </c>
      <c r="N13" s="50">
        <v>-600</v>
      </c>
      <c r="O13" s="50">
        <v>-100</v>
      </c>
      <c r="P13" s="50">
        <v>-1400</v>
      </c>
      <c r="Q13" s="50">
        <v>0</v>
      </c>
      <c r="R13" s="50">
        <v>1400</v>
      </c>
      <c r="S13" s="50">
        <v>100</v>
      </c>
      <c r="T13" s="50">
        <v>-2400</v>
      </c>
      <c r="U13" s="50">
        <v>400</v>
      </c>
      <c r="V13" s="50">
        <v>100</v>
      </c>
      <c r="W13" s="50">
        <v>0</v>
      </c>
      <c r="X13" s="50">
        <v>-2300</v>
      </c>
      <c r="Y13" s="50">
        <v>-1000</v>
      </c>
      <c r="Z13" s="50">
        <v>-800</v>
      </c>
      <c r="AA13" s="50">
        <v>100</v>
      </c>
      <c r="AB13" s="50">
        <v>0</v>
      </c>
      <c r="AC13" s="50">
        <v>2900</v>
      </c>
      <c r="AD13" s="51">
        <v>343300</v>
      </c>
    </row>
    <row r="14" spans="1:32" ht="30" customHeight="1">
      <c r="A14" s="167"/>
      <c r="B14" s="175" t="s">
        <v>89</v>
      </c>
      <c r="C14" s="52">
        <v>1.097260200525441</v>
      </c>
      <c r="D14" s="53">
        <v>0.99866173846546014</v>
      </c>
      <c r="E14" s="54">
        <v>0.94907407407407407</v>
      </c>
      <c r="F14" s="54">
        <v>1.1438995913601868</v>
      </c>
      <c r="G14" s="54">
        <v>0.90079365079365081</v>
      </c>
      <c r="H14" s="54">
        <v>1.0493962678375413</v>
      </c>
      <c r="I14" s="54">
        <v>0</v>
      </c>
      <c r="J14" s="54">
        <v>0.99044205495818394</v>
      </c>
      <c r="K14" s="54">
        <v>1.0355029585798816</v>
      </c>
      <c r="L14" s="54">
        <v>0.82258064516129037</v>
      </c>
      <c r="M14" s="54">
        <v>0.88</v>
      </c>
      <c r="N14" s="54">
        <v>0</v>
      </c>
      <c r="O14" s="54">
        <v>0.97499999999999998</v>
      </c>
      <c r="P14" s="54">
        <v>0.91249999999999998</v>
      </c>
      <c r="Q14" s="54">
        <v>0</v>
      </c>
      <c r="R14" s="54">
        <v>1.1007194244604317</v>
      </c>
      <c r="S14" s="54">
        <v>1.0049999999999999</v>
      </c>
      <c r="T14" s="54">
        <v>0.91666666666666663</v>
      </c>
      <c r="U14" s="54">
        <v>1.0139372822299653</v>
      </c>
      <c r="V14" s="54">
        <v>1.0060975609756098</v>
      </c>
      <c r="W14" s="54">
        <v>0</v>
      </c>
      <c r="X14" s="54">
        <v>0.8380281690140845</v>
      </c>
      <c r="Y14" s="54">
        <v>0.94871794871794868</v>
      </c>
      <c r="Z14" s="54">
        <v>0</v>
      </c>
      <c r="AA14" s="54">
        <v>1.0057471264367817</v>
      </c>
      <c r="AB14" s="54">
        <v>0</v>
      </c>
      <c r="AC14" s="54">
        <v>1.1736526946107784</v>
      </c>
      <c r="AD14" s="55">
        <v>1.6386976744186046</v>
      </c>
    </row>
    <row r="15" spans="1:32" ht="30" customHeight="1" thickBot="1">
      <c r="A15" s="170"/>
      <c r="B15" s="176" t="s">
        <v>122</v>
      </c>
      <c r="C15" s="63">
        <v>1</v>
      </c>
      <c r="D15" s="59">
        <v>0.38287319814317128</v>
      </c>
      <c r="E15" s="58">
        <v>5.509406303444906E-2</v>
      </c>
      <c r="F15" s="59">
        <v>9.5748839482042505E-2</v>
      </c>
      <c r="G15" s="59">
        <v>2.2184216955778158E-2</v>
      </c>
      <c r="H15" s="59">
        <v>9.3427803567065718E-2</v>
      </c>
      <c r="I15" s="59">
        <v>0</v>
      </c>
      <c r="J15" s="59">
        <v>6.0762277058392378E-2</v>
      </c>
      <c r="K15" s="59">
        <v>4.2755924749572445E-3</v>
      </c>
      <c r="L15" s="59">
        <v>1.6198387490838018E-2</v>
      </c>
      <c r="M15" s="59">
        <v>6.9875397019301243E-3</v>
      </c>
      <c r="N15" s="59">
        <v>0</v>
      </c>
      <c r="O15" s="59">
        <v>9.5284632299047153E-4</v>
      </c>
      <c r="P15" s="59">
        <v>3.5670657219643294E-3</v>
      </c>
      <c r="Q15" s="59">
        <v>0</v>
      </c>
      <c r="R15" s="59">
        <v>3.7380894209626189E-3</v>
      </c>
      <c r="S15" s="59">
        <v>4.9108233569508915E-3</v>
      </c>
      <c r="T15" s="59">
        <v>6.4500366479354997E-3</v>
      </c>
      <c r="U15" s="59">
        <v>7.1096994869289032E-3</v>
      </c>
      <c r="V15" s="59">
        <v>4.0312729049596869E-3</v>
      </c>
      <c r="W15" s="59">
        <v>0</v>
      </c>
      <c r="X15" s="59">
        <v>2.9074028829709259E-3</v>
      </c>
      <c r="Y15" s="59">
        <v>4.5199120449548012E-3</v>
      </c>
      <c r="Z15" s="59">
        <v>0</v>
      </c>
      <c r="AA15" s="59">
        <v>4.2755924749572445E-3</v>
      </c>
      <c r="AB15" s="59">
        <v>0</v>
      </c>
      <c r="AC15" s="59">
        <v>4.7886635719521136E-3</v>
      </c>
      <c r="AD15" s="60">
        <v>0.21519667725384803</v>
      </c>
    </row>
    <row r="16" spans="1:32" ht="30" customHeight="1" thickBot="1">
      <c r="A16" s="250" t="s">
        <v>90</v>
      </c>
      <c r="B16" s="251" t="s">
        <v>91</v>
      </c>
      <c r="C16" s="252">
        <v>5833000</v>
      </c>
      <c r="D16" s="253">
        <v>2298400</v>
      </c>
      <c r="E16" s="253">
        <v>323000</v>
      </c>
      <c r="F16" s="253">
        <v>552400</v>
      </c>
      <c r="G16" s="253">
        <v>131100</v>
      </c>
      <c r="H16" s="253">
        <v>574900</v>
      </c>
      <c r="I16" s="253">
        <v>200</v>
      </c>
      <c r="J16" s="253">
        <v>368100</v>
      </c>
      <c r="K16" s="253">
        <v>32700</v>
      </c>
      <c r="L16" s="253">
        <v>97700</v>
      </c>
      <c r="M16" s="253">
        <v>44800</v>
      </c>
      <c r="N16" s="253">
        <v>300</v>
      </c>
      <c r="O16" s="253">
        <v>9600</v>
      </c>
      <c r="P16" s="253">
        <v>23000</v>
      </c>
      <c r="Q16" s="253">
        <v>100</v>
      </c>
      <c r="R16" s="253">
        <v>22600</v>
      </c>
      <c r="S16" s="253">
        <v>29600</v>
      </c>
      <c r="T16" s="253">
        <v>42000</v>
      </c>
      <c r="U16" s="253">
        <v>40100</v>
      </c>
      <c r="V16" s="253">
        <v>24400</v>
      </c>
      <c r="W16" s="253">
        <v>0</v>
      </c>
      <c r="X16" s="253">
        <v>19700</v>
      </c>
      <c r="Y16" s="253">
        <v>28100</v>
      </c>
      <c r="Z16" s="253">
        <v>200</v>
      </c>
      <c r="AA16" s="253">
        <v>26600</v>
      </c>
      <c r="AB16" s="253">
        <v>0</v>
      </c>
      <c r="AC16" s="253">
        <v>29000</v>
      </c>
      <c r="AD16" s="254">
        <v>1114400</v>
      </c>
    </row>
    <row r="17" spans="1:30" ht="30" customHeight="1">
      <c r="A17" s="223" t="s">
        <v>182</v>
      </c>
      <c r="B17" s="173" t="s">
        <v>93</v>
      </c>
      <c r="C17" s="47">
        <v>5358600</v>
      </c>
      <c r="D17" s="61">
        <v>2316600</v>
      </c>
      <c r="E17" s="61">
        <v>319500</v>
      </c>
      <c r="F17" s="61">
        <v>483900</v>
      </c>
      <c r="G17" s="61">
        <v>157500</v>
      </c>
      <c r="H17" s="61">
        <v>543400</v>
      </c>
      <c r="I17" s="61">
        <v>0</v>
      </c>
      <c r="J17" s="61">
        <v>374200</v>
      </c>
      <c r="K17" s="61">
        <v>28700</v>
      </c>
      <c r="L17" s="61">
        <v>113000</v>
      </c>
      <c r="M17" s="61">
        <v>49500</v>
      </c>
      <c r="N17" s="61">
        <v>600</v>
      </c>
      <c r="O17" s="61">
        <v>10300</v>
      </c>
      <c r="P17" s="61">
        <v>24700</v>
      </c>
      <c r="Q17" s="61">
        <v>0</v>
      </c>
      <c r="R17" s="61">
        <v>21200</v>
      </c>
      <c r="S17" s="61">
        <v>33200</v>
      </c>
      <c r="T17" s="61">
        <v>44500</v>
      </c>
      <c r="U17" s="61">
        <v>40000</v>
      </c>
      <c r="V17" s="61">
        <v>24400</v>
      </c>
      <c r="W17" s="61">
        <v>0</v>
      </c>
      <c r="X17" s="61">
        <v>21400</v>
      </c>
      <c r="Y17" s="61">
        <v>29300</v>
      </c>
      <c r="Z17" s="61">
        <v>800</v>
      </c>
      <c r="AA17" s="61">
        <v>25700</v>
      </c>
      <c r="AB17" s="61">
        <v>0</v>
      </c>
      <c r="AC17" s="61">
        <v>17600</v>
      </c>
      <c r="AD17" s="64">
        <v>678600</v>
      </c>
    </row>
    <row r="18" spans="1:30" ht="30" customHeight="1">
      <c r="A18" s="167"/>
      <c r="B18" s="174" t="s">
        <v>50</v>
      </c>
      <c r="C18" s="48">
        <v>474400</v>
      </c>
      <c r="D18" s="49">
        <v>-18200</v>
      </c>
      <c r="E18" s="50">
        <v>3500</v>
      </c>
      <c r="F18" s="50">
        <v>68500</v>
      </c>
      <c r="G18" s="50">
        <v>-26400</v>
      </c>
      <c r="H18" s="50">
        <v>31500</v>
      </c>
      <c r="I18" s="50">
        <v>200</v>
      </c>
      <c r="J18" s="50">
        <v>-6100</v>
      </c>
      <c r="K18" s="50">
        <v>4000</v>
      </c>
      <c r="L18" s="50">
        <v>-15300</v>
      </c>
      <c r="M18" s="50">
        <v>-4700</v>
      </c>
      <c r="N18" s="50">
        <v>-300</v>
      </c>
      <c r="O18" s="50">
        <v>-700</v>
      </c>
      <c r="P18" s="50">
        <v>-1700</v>
      </c>
      <c r="Q18" s="50">
        <v>100</v>
      </c>
      <c r="R18" s="50">
        <v>1400</v>
      </c>
      <c r="S18" s="50">
        <v>-3600</v>
      </c>
      <c r="T18" s="50">
        <v>-2500</v>
      </c>
      <c r="U18" s="50">
        <v>100</v>
      </c>
      <c r="V18" s="50">
        <v>0</v>
      </c>
      <c r="W18" s="50">
        <v>0</v>
      </c>
      <c r="X18" s="50">
        <v>-1700</v>
      </c>
      <c r="Y18" s="50">
        <v>-1200</v>
      </c>
      <c r="Z18" s="50">
        <v>-600</v>
      </c>
      <c r="AA18" s="50">
        <v>900</v>
      </c>
      <c r="AB18" s="50">
        <v>0</v>
      </c>
      <c r="AC18" s="50">
        <v>11400</v>
      </c>
      <c r="AD18" s="51">
        <v>435800</v>
      </c>
    </row>
    <row r="19" spans="1:30" ht="30" customHeight="1">
      <c r="A19" s="167"/>
      <c r="B19" s="175" t="s">
        <v>94</v>
      </c>
      <c r="C19" s="52">
        <v>1.0885305863471801</v>
      </c>
      <c r="D19" s="53">
        <v>0.99214365881032551</v>
      </c>
      <c r="E19" s="54">
        <v>1.0109546165884193</v>
      </c>
      <c r="F19" s="54">
        <v>1.1415581731762761</v>
      </c>
      <c r="G19" s="54">
        <v>0.83238095238095233</v>
      </c>
      <c r="H19" s="54">
        <v>1.0579683474420316</v>
      </c>
      <c r="I19" s="54">
        <v>0</v>
      </c>
      <c r="J19" s="54">
        <v>0.98369855692143238</v>
      </c>
      <c r="K19" s="54">
        <v>1.1393728222996515</v>
      </c>
      <c r="L19" s="54">
        <v>0.86460176991150439</v>
      </c>
      <c r="M19" s="54">
        <v>0.90505050505050511</v>
      </c>
      <c r="N19" s="54">
        <v>0.5</v>
      </c>
      <c r="O19" s="54">
        <v>0.93203883495145634</v>
      </c>
      <c r="P19" s="54">
        <v>0.93117408906882593</v>
      </c>
      <c r="Q19" s="54">
        <v>0</v>
      </c>
      <c r="R19" s="54">
        <v>1.0660377358490567</v>
      </c>
      <c r="S19" s="54">
        <v>0.89156626506024095</v>
      </c>
      <c r="T19" s="54">
        <v>0.9438202247191011</v>
      </c>
      <c r="U19" s="54">
        <v>1.0024999999999999</v>
      </c>
      <c r="V19" s="54">
        <v>1</v>
      </c>
      <c r="W19" s="54">
        <v>0</v>
      </c>
      <c r="X19" s="54">
        <v>0.92056074766355145</v>
      </c>
      <c r="Y19" s="54">
        <v>0.95904436860068254</v>
      </c>
      <c r="Z19" s="54">
        <v>0.25</v>
      </c>
      <c r="AA19" s="54">
        <v>1.0350194552529184</v>
      </c>
      <c r="AB19" s="54">
        <v>0</v>
      </c>
      <c r="AC19" s="54">
        <v>1.6477272727272727</v>
      </c>
      <c r="AD19" s="55">
        <v>1.6422045387562629</v>
      </c>
    </row>
    <row r="20" spans="1:30" ht="30" customHeight="1" thickBot="1">
      <c r="A20" s="167"/>
      <c r="B20" s="176" t="s">
        <v>123</v>
      </c>
      <c r="C20" s="63">
        <v>1</v>
      </c>
      <c r="D20" s="59">
        <v>0.39403394479684556</v>
      </c>
      <c r="E20" s="58">
        <v>5.5374592833876218E-2</v>
      </c>
      <c r="F20" s="59">
        <v>9.470255443168181E-2</v>
      </c>
      <c r="G20" s="59">
        <v>2.2475570032573292E-2</v>
      </c>
      <c r="H20" s="59">
        <v>9.8559917709583403E-2</v>
      </c>
      <c r="I20" s="59">
        <v>3.4287673581347504E-5</v>
      </c>
      <c r="J20" s="59">
        <v>6.310646322647008E-2</v>
      </c>
      <c r="K20" s="59">
        <v>5.606034630550317E-3</v>
      </c>
      <c r="L20" s="59">
        <v>1.6749528544488256E-2</v>
      </c>
      <c r="M20" s="59">
        <v>7.6804388822218411E-3</v>
      </c>
      <c r="N20" s="59">
        <v>5.1431510372021259E-5</v>
      </c>
      <c r="O20" s="59">
        <v>1.6458083319046803E-3</v>
      </c>
      <c r="P20" s="59">
        <v>3.9430824618549628E-3</v>
      </c>
      <c r="Q20" s="59">
        <v>1.7143836790673752E-5</v>
      </c>
      <c r="R20" s="59">
        <v>3.874507114692268E-3</v>
      </c>
      <c r="S20" s="59">
        <v>5.0745756900394305E-3</v>
      </c>
      <c r="T20" s="59">
        <v>7.2004114520829764E-3</v>
      </c>
      <c r="U20" s="59">
        <v>6.8746785530601753E-3</v>
      </c>
      <c r="V20" s="59">
        <v>4.183096176924396E-3</v>
      </c>
      <c r="W20" s="59">
        <v>0</v>
      </c>
      <c r="X20" s="59">
        <v>3.3773358477627293E-3</v>
      </c>
      <c r="Y20" s="59">
        <v>4.8174181381793243E-3</v>
      </c>
      <c r="Z20" s="59">
        <v>3.4287673581347504E-5</v>
      </c>
      <c r="AA20" s="59">
        <v>4.560260586319218E-3</v>
      </c>
      <c r="AB20" s="59">
        <v>0</v>
      </c>
      <c r="AC20" s="59">
        <v>4.9717126692953887E-3</v>
      </c>
      <c r="AD20" s="60">
        <v>0.19105091719526829</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180</v>
      </c>
      <c r="E27" s="182">
        <v>255600</v>
      </c>
      <c r="F27" s="183">
        <v>33400</v>
      </c>
      <c r="G27" s="132"/>
      <c r="H27" s="69" t="s">
        <v>180</v>
      </c>
      <c r="I27" s="182">
        <v>500700</v>
      </c>
      <c r="J27" s="184">
        <v>71900</v>
      </c>
      <c r="K27" s="132"/>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163</v>
      </c>
      <c r="E28" s="185">
        <v>247000</v>
      </c>
      <c r="F28" s="186">
        <v>38200</v>
      </c>
      <c r="G28" s="132"/>
      <c r="H28" s="70" t="s">
        <v>163</v>
      </c>
      <c r="I28" s="185">
        <v>503700</v>
      </c>
      <c r="J28" s="186">
        <v>52800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8600</v>
      </c>
      <c r="F29" s="188">
        <v>-4800</v>
      </c>
      <c r="G29" s="65"/>
      <c r="H29" s="71" t="s">
        <v>50</v>
      </c>
      <c r="I29" s="187">
        <v>-3000</v>
      </c>
      <c r="J29" s="188">
        <v>19100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1.0348178137651822</v>
      </c>
      <c r="F30" s="190">
        <v>0.87434554973821987</v>
      </c>
      <c r="G30" s="65"/>
      <c r="H30" s="72" t="s">
        <v>77</v>
      </c>
      <c r="I30" s="189">
        <v>0.99404407385348426</v>
      </c>
      <c r="J30" s="191">
        <v>1.3617424242424243</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0.37760378194711186</v>
      </c>
      <c r="F31" s="193">
        <v>4.9342591224700839E-2</v>
      </c>
      <c r="G31" s="65"/>
      <c r="H31" s="74" t="s">
        <v>74</v>
      </c>
      <c r="I31" s="194">
        <v>0.8744324135522179</v>
      </c>
      <c r="J31" s="195">
        <v>0.12556758644778204</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L31:T3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９月（３表）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180</v>
      </c>
      <c r="C6" s="282">
        <v>149600</v>
      </c>
      <c r="D6" s="279">
        <v>51200</v>
      </c>
      <c r="E6" s="279">
        <v>23700</v>
      </c>
      <c r="F6" s="279">
        <v>33600</v>
      </c>
      <c r="G6" s="279">
        <v>18800</v>
      </c>
      <c r="H6" s="279">
        <v>1100</v>
      </c>
      <c r="I6" s="279">
        <v>600</v>
      </c>
      <c r="J6" s="279">
        <v>100</v>
      </c>
      <c r="K6" s="279">
        <v>100</v>
      </c>
      <c r="L6" s="279">
        <v>300</v>
      </c>
      <c r="M6" s="279">
        <v>200</v>
      </c>
      <c r="N6" s="279">
        <v>100</v>
      </c>
      <c r="O6" s="280">
        <v>19800</v>
      </c>
      <c r="P6" s="142"/>
    </row>
    <row r="7" spans="1:17" ht="30" customHeight="1">
      <c r="A7" s="21"/>
      <c r="B7" s="143" t="s">
        <v>163</v>
      </c>
      <c r="C7" s="97">
        <v>99900</v>
      </c>
      <c r="D7" s="98">
        <v>43000</v>
      </c>
      <c r="E7" s="99">
        <v>11000</v>
      </c>
      <c r="F7" s="99">
        <v>12600</v>
      </c>
      <c r="G7" s="99">
        <v>13000</v>
      </c>
      <c r="H7" s="99">
        <v>900</v>
      </c>
      <c r="I7" s="99">
        <v>600</v>
      </c>
      <c r="J7" s="99">
        <v>100</v>
      </c>
      <c r="K7" s="99">
        <v>100</v>
      </c>
      <c r="L7" s="99">
        <v>400</v>
      </c>
      <c r="M7" s="99">
        <v>300</v>
      </c>
      <c r="N7" s="125">
        <v>0</v>
      </c>
      <c r="O7" s="126">
        <v>17900</v>
      </c>
    </row>
    <row r="8" spans="1:17" ht="30" customHeight="1">
      <c r="A8" s="21"/>
      <c r="B8" s="22" t="s">
        <v>50</v>
      </c>
      <c r="C8" s="13">
        <v>49700</v>
      </c>
      <c r="D8" s="32">
        <v>8200</v>
      </c>
      <c r="E8" s="127">
        <v>12700</v>
      </c>
      <c r="F8" s="32">
        <v>21000</v>
      </c>
      <c r="G8" s="32">
        <v>5800</v>
      </c>
      <c r="H8" s="32">
        <v>200</v>
      </c>
      <c r="I8" s="32">
        <v>0</v>
      </c>
      <c r="J8" s="32">
        <v>0</v>
      </c>
      <c r="K8" s="32">
        <v>0</v>
      </c>
      <c r="L8" s="32">
        <v>-100</v>
      </c>
      <c r="M8" s="32">
        <v>-100</v>
      </c>
      <c r="N8" s="32">
        <v>100</v>
      </c>
      <c r="O8" s="33">
        <v>1900</v>
      </c>
    </row>
    <row r="9" spans="1:17" ht="30" customHeight="1">
      <c r="A9" s="21"/>
      <c r="B9" s="23" t="s">
        <v>70</v>
      </c>
      <c r="C9" s="14">
        <v>1.4974974974974975</v>
      </c>
      <c r="D9" s="34">
        <v>1.1906976744186046</v>
      </c>
      <c r="E9" s="128">
        <v>2.1545454545454548</v>
      </c>
      <c r="F9" s="34">
        <v>2.6666666666666665</v>
      </c>
      <c r="G9" s="34">
        <v>1.4461538461538461</v>
      </c>
      <c r="H9" s="34">
        <v>1.2222222222222223</v>
      </c>
      <c r="I9" s="34">
        <v>1</v>
      </c>
      <c r="J9" s="34">
        <v>1</v>
      </c>
      <c r="K9" s="34">
        <v>1</v>
      </c>
      <c r="L9" s="34">
        <v>0.75</v>
      </c>
      <c r="M9" s="34">
        <v>0.66666666666666663</v>
      </c>
      <c r="N9" s="34">
        <v>0</v>
      </c>
      <c r="O9" s="35">
        <v>1.1061452513966481</v>
      </c>
    </row>
    <row r="10" spans="1:17" ht="30" customHeight="1" thickBot="1">
      <c r="A10" s="24"/>
      <c r="B10" s="25" t="s">
        <v>122</v>
      </c>
      <c r="C10" s="15">
        <v>1</v>
      </c>
      <c r="D10" s="36">
        <v>0.34224598930481281</v>
      </c>
      <c r="E10" s="37">
        <v>0.15842245989304812</v>
      </c>
      <c r="F10" s="39">
        <v>0.22459893048128343</v>
      </c>
      <c r="G10" s="39">
        <v>0.12566844919786097</v>
      </c>
      <c r="H10" s="39">
        <v>7.3529411764705881E-3</v>
      </c>
      <c r="I10" s="39">
        <v>4.0106951871657758E-3</v>
      </c>
      <c r="J10" s="39">
        <v>6.6844919786096253E-4</v>
      </c>
      <c r="K10" s="39">
        <v>6.6844919786096253E-4</v>
      </c>
      <c r="L10" s="39">
        <v>2.0053475935828879E-3</v>
      </c>
      <c r="M10" s="39">
        <v>1.3368983957219251E-3</v>
      </c>
      <c r="N10" s="39">
        <v>6.6844919786096253E-4</v>
      </c>
      <c r="O10" s="40">
        <v>0.13235294117647059</v>
      </c>
    </row>
    <row r="11" spans="1:17" ht="30" customHeight="1" thickBot="1">
      <c r="A11" s="287" t="s">
        <v>85</v>
      </c>
      <c r="B11" s="283" t="s">
        <v>86</v>
      </c>
      <c r="C11" s="284">
        <v>880800</v>
      </c>
      <c r="D11" s="285">
        <v>314600</v>
      </c>
      <c r="E11" s="285">
        <v>131900</v>
      </c>
      <c r="F11" s="285">
        <v>178600</v>
      </c>
      <c r="G11" s="285">
        <v>111000</v>
      </c>
      <c r="H11" s="285">
        <v>7000</v>
      </c>
      <c r="I11" s="285">
        <v>2900</v>
      </c>
      <c r="J11" s="285">
        <v>900</v>
      </c>
      <c r="K11" s="285">
        <v>1300</v>
      </c>
      <c r="L11" s="285">
        <v>2500</v>
      </c>
      <c r="M11" s="285">
        <v>1300</v>
      </c>
      <c r="N11" s="285">
        <v>400</v>
      </c>
      <c r="O11" s="286">
        <v>128400</v>
      </c>
      <c r="P11" s="145"/>
    </row>
    <row r="12" spans="1:17" ht="30" customHeight="1">
      <c r="A12" s="146" t="s">
        <v>181</v>
      </c>
      <c r="B12" s="27" t="s">
        <v>88</v>
      </c>
      <c r="C12" s="16">
        <v>537500</v>
      </c>
      <c r="D12" s="38">
        <v>234600</v>
      </c>
      <c r="E12" s="38">
        <v>62600</v>
      </c>
      <c r="F12" s="38">
        <v>62700</v>
      </c>
      <c r="G12" s="38">
        <v>73600</v>
      </c>
      <c r="H12" s="38">
        <v>6300</v>
      </c>
      <c r="I12" s="38">
        <v>2400</v>
      </c>
      <c r="J12" s="38">
        <v>600</v>
      </c>
      <c r="K12" s="38">
        <v>1400</v>
      </c>
      <c r="L12" s="38">
        <v>1400</v>
      </c>
      <c r="M12" s="38">
        <v>1200</v>
      </c>
      <c r="N12" s="38">
        <v>200</v>
      </c>
      <c r="O12" s="100">
        <v>90500</v>
      </c>
    </row>
    <row r="13" spans="1:17" ht="30" customHeight="1">
      <c r="A13" s="21"/>
      <c r="B13" s="28" t="s">
        <v>50</v>
      </c>
      <c r="C13" s="13">
        <v>343300</v>
      </c>
      <c r="D13" s="32">
        <v>80000</v>
      </c>
      <c r="E13" s="127">
        <v>69300</v>
      </c>
      <c r="F13" s="32">
        <v>115900</v>
      </c>
      <c r="G13" s="32">
        <v>37400</v>
      </c>
      <c r="H13" s="32">
        <v>700</v>
      </c>
      <c r="I13" s="32">
        <v>500</v>
      </c>
      <c r="J13" s="32">
        <v>300</v>
      </c>
      <c r="K13" s="32">
        <v>-100</v>
      </c>
      <c r="L13" s="32">
        <v>1100</v>
      </c>
      <c r="M13" s="32">
        <v>100</v>
      </c>
      <c r="N13" s="32">
        <v>200</v>
      </c>
      <c r="O13" s="33">
        <v>37900</v>
      </c>
    </row>
    <row r="14" spans="1:17" ht="30" customHeight="1">
      <c r="A14" s="21"/>
      <c r="B14" s="29" t="s">
        <v>89</v>
      </c>
      <c r="C14" s="14">
        <v>1.6386976744186046</v>
      </c>
      <c r="D14" s="34">
        <v>1.341005967604433</v>
      </c>
      <c r="E14" s="128">
        <v>2.1070287539936103</v>
      </c>
      <c r="F14" s="34">
        <v>2.8484848484848486</v>
      </c>
      <c r="G14" s="34">
        <v>1.5081521739130435</v>
      </c>
      <c r="H14" s="34">
        <v>1.1111111111111112</v>
      </c>
      <c r="I14" s="34">
        <v>1.2083333333333333</v>
      </c>
      <c r="J14" s="34">
        <v>1.5</v>
      </c>
      <c r="K14" s="34">
        <v>0.9285714285714286</v>
      </c>
      <c r="L14" s="34">
        <v>1.7857142857142858</v>
      </c>
      <c r="M14" s="34">
        <v>1.0833333333333333</v>
      </c>
      <c r="N14" s="34">
        <v>2</v>
      </c>
      <c r="O14" s="35">
        <v>1.4187845303867404</v>
      </c>
    </row>
    <row r="15" spans="1:17" ht="30" customHeight="1" thickBot="1">
      <c r="A15" s="24"/>
      <c r="B15" s="30" t="s">
        <v>122</v>
      </c>
      <c r="C15" s="17">
        <v>1</v>
      </c>
      <c r="D15" s="39">
        <v>0.35717529518619434</v>
      </c>
      <c r="E15" s="39">
        <v>0.14975022706630337</v>
      </c>
      <c r="F15" s="39">
        <v>0.20277020890099909</v>
      </c>
      <c r="G15" s="39">
        <v>0.12602179836512262</v>
      </c>
      <c r="H15" s="39">
        <v>7.9473206176203445E-3</v>
      </c>
      <c r="I15" s="39">
        <v>3.2924613987284287E-3</v>
      </c>
      <c r="J15" s="39">
        <v>1.0217983651226157E-3</v>
      </c>
      <c r="K15" s="39">
        <v>1.4759309718437783E-3</v>
      </c>
      <c r="L15" s="39">
        <v>2.838328792007266E-3</v>
      </c>
      <c r="M15" s="39">
        <v>1.4759309718437783E-3</v>
      </c>
      <c r="N15" s="39">
        <v>4.5413260672116256E-4</v>
      </c>
      <c r="O15" s="40">
        <v>0.14577656675749318</v>
      </c>
    </row>
    <row r="16" spans="1:17" ht="30" customHeight="1" thickBot="1">
      <c r="A16" s="287" t="s">
        <v>90</v>
      </c>
      <c r="B16" s="283" t="s">
        <v>91</v>
      </c>
      <c r="C16" s="284">
        <v>1114400</v>
      </c>
      <c r="D16" s="285">
        <v>372100</v>
      </c>
      <c r="E16" s="285">
        <v>208900</v>
      </c>
      <c r="F16" s="285">
        <v>218400</v>
      </c>
      <c r="G16" s="285">
        <v>144700</v>
      </c>
      <c r="H16" s="285">
        <v>10600</v>
      </c>
      <c r="I16" s="285">
        <v>4700</v>
      </c>
      <c r="J16" s="285">
        <v>1000</v>
      </c>
      <c r="K16" s="285">
        <v>2200</v>
      </c>
      <c r="L16" s="285">
        <v>3500</v>
      </c>
      <c r="M16" s="285">
        <v>2000</v>
      </c>
      <c r="N16" s="285">
        <v>600</v>
      </c>
      <c r="O16" s="286">
        <v>145700</v>
      </c>
    </row>
    <row r="17" spans="1:15" ht="30" customHeight="1">
      <c r="A17" s="147" t="s">
        <v>182</v>
      </c>
      <c r="B17" s="27" t="s">
        <v>93</v>
      </c>
      <c r="C17" s="16">
        <v>678600</v>
      </c>
      <c r="D17" s="38">
        <v>274000</v>
      </c>
      <c r="E17" s="38">
        <v>103000</v>
      </c>
      <c r="F17" s="38">
        <v>86300</v>
      </c>
      <c r="G17" s="38">
        <v>92800</v>
      </c>
      <c r="H17" s="38">
        <v>9600</v>
      </c>
      <c r="I17" s="38">
        <v>3600</v>
      </c>
      <c r="J17" s="38">
        <v>800</v>
      </c>
      <c r="K17" s="38">
        <v>2400</v>
      </c>
      <c r="L17" s="38">
        <v>2000</v>
      </c>
      <c r="M17" s="38">
        <v>1600</v>
      </c>
      <c r="N17" s="38">
        <v>900</v>
      </c>
      <c r="O17" s="129">
        <v>101600</v>
      </c>
    </row>
    <row r="18" spans="1:15" ht="30" customHeight="1">
      <c r="A18" s="21"/>
      <c r="B18" s="28" t="s">
        <v>50</v>
      </c>
      <c r="C18" s="13">
        <v>435800</v>
      </c>
      <c r="D18" s="32">
        <v>98100</v>
      </c>
      <c r="E18" s="127">
        <v>105900</v>
      </c>
      <c r="F18" s="32">
        <v>132100</v>
      </c>
      <c r="G18" s="32">
        <v>51900</v>
      </c>
      <c r="H18" s="32">
        <v>1000</v>
      </c>
      <c r="I18" s="32">
        <v>1100</v>
      </c>
      <c r="J18" s="32">
        <v>200</v>
      </c>
      <c r="K18" s="32">
        <v>-200</v>
      </c>
      <c r="L18" s="32">
        <v>1500</v>
      </c>
      <c r="M18" s="32">
        <v>400</v>
      </c>
      <c r="N18" s="32">
        <v>-300</v>
      </c>
      <c r="O18" s="33">
        <v>44100</v>
      </c>
    </row>
    <row r="19" spans="1:15" ht="30" customHeight="1">
      <c r="A19" s="21"/>
      <c r="B19" s="29" t="s">
        <v>94</v>
      </c>
      <c r="C19" s="14">
        <v>1.6422045387562629</v>
      </c>
      <c r="D19" s="34">
        <v>1.358029197080292</v>
      </c>
      <c r="E19" s="128">
        <v>2.0281553398058252</v>
      </c>
      <c r="F19" s="34">
        <v>2.5307068366164542</v>
      </c>
      <c r="G19" s="34">
        <v>1.5592672413793103</v>
      </c>
      <c r="H19" s="34">
        <v>1.1041666666666667</v>
      </c>
      <c r="I19" s="34">
        <v>1.3055555555555556</v>
      </c>
      <c r="J19" s="148">
        <v>1.25</v>
      </c>
      <c r="K19" s="34">
        <v>0.91666666666666663</v>
      </c>
      <c r="L19" s="34">
        <v>1.75</v>
      </c>
      <c r="M19" s="34">
        <v>1.25</v>
      </c>
      <c r="N19" s="34">
        <v>0.66666666666666663</v>
      </c>
      <c r="O19" s="35">
        <v>1.4340551181102361</v>
      </c>
    </row>
    <row r="20" spans="1:15" ht="30" customHeight="1" thickBot="1">
      <c r="A20" s="21"/>
      <c r="B20" s="30" t="s">
        <v>123</v>
      </c>
      <c r="C20" s="17">
        <v>1</v>
      </c>
      <c r="D20" s="39">
        <v>0.33390165111270637</v>
      </c>
      <c r="E20" s="39">
        <v>0.18745513280689161</v>
      </c>
      <c r="F20" s="39">
        <v>0.19597989949748743</v>
      </c>
      <c r="G20" s="39">
        <v>0.12984565685570712</v>
      </c>
      <c r="H20" s="39">
        <v>9.5118449389806174E-3</v>
      </c>
      <c r="I20" s="39">
        <v>4.2175161521895189E-3</v>
      </c>
      <c r="J20" s="39">
        <v>8.9734386216798272E-4</v>
      </c>
      <c r="K20" s="39">
        <v>1.974156496769562E-3</v>
      </c>
      <c r="L20" s="39">
        <v>3.1407035175879399E-3</v>
      </c>
      <c r="M20" s="39">
        <v>1.7946877243359654E-3</v>
      </c>
      <c r="N20" s="39">
        <v>5.3840631730078966E-4</v>
      </c>
      <c r="O20" s="40">
        <v>0.13074300071787509</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４月（１表）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175</v>
      </c>
      <c r="C8" s="245">
        <v>635400</v>
      </c>
      <c r="D8" s="242">
        <v>504800</v>
      </c>
      <c r="E8" s="243">
        <v>130600</v>
      </c>
      <c r="F8" s="78">
        <v>584600</v>
      </c>
      <c r="G8" s="79">
        <v>502300</v>
      </c>
      <c r="H8" s="114">
        <v>82300</v>
      </c>
      <c r="I8" s="115">
        <v>50800</v>
      </c>
      <c r="J8" s="79">
        <v>2500</v>
      </c>
      <c r="K8" s="80">
        <v>48300</v>
      </c>
    </row>
    <row r="9" spans="1:17" ht="31.5" customHeight="1">
      <c r="A9" s="214"/>
      <c r="B9" s="215" t="s">
        <v>151</v>
      </c>
      <c r="C9" s="44">
        <v>565600</v>
      </c>
      <c r="D9" s="92">
        <v>491700</v>
      </c>
      <c r="E9" s="116">
        <v>73900</v>
      </c>
      <c r="F9" s="82">
        <v>534800</v>
      </c>
      <c r="G9" s="83">
        <v>484600</v>
      </c>
      <c r="H9" s="117">
        <v>50200</v>
      </c>
      <c r="I9" s="118">
        <v>30800</v>
      </c>
      <c r="J9" s="83">
        <v>7100</v>
      </c>
      <c r="K9" s="119">
        <v>23700</v>
      </c>
    </row>
    <row r="10" spans="1:17" ht="31.5" customHeight="1">
      <c r="A10" s="216"/>
      <c r="B10" s="213" t="s">
        <v>152</v>
      </c>
      <c r="C10" s="45">
        <v>69800</v>
      </c>
      <c r="D10" s="84">
        <v>13100</v>
      </c>
      <c r="E10" s="86">
        <v>56700</v>
      </c>
      <c r="F10" s="85">
        <v>49800</v>
      </c>
      <c r="G10" s="84">
        <v>17700</v>
      </c>
      <c r="H10" s="120">
        <v>32100</v>
      </c>
      <c r="I10" s="121">
        <v>20000</v>
      </c>
      <c r="J10" s="84">
        <v>-4600</v>
      </c>
      <c r="K10" s="87">
        <v>24600</v>
      </c>
    </row>
    <row r="11" spans="1:17" ht="31.5" customHeight="1" thickBot="1">
      <c r="A11" s="217"/>
      <c r="B11" s="218" t="s">
        <v>70</v>
      </c>
      <c r="C11" s="46">
        <v>1.1234087694483734</v>
      </c>
      <c r="D11" s="88">
        <v>1.0266422615415904</v>
      </c>
      <c r="E11" s="90">
        <v>1.767253044654939</v>
      </c>
      <c r="F11" s="89">
        <v>1.093118922961855</v>
      </c>
      <c r="G11" s="88">
        <v>1.0365249690466365</v>
      </c>
      <c r="H11" s="122">
        <v>1.6394422310756973</v>
      </c>
      <c r="I11" s="123">
        <v>1.6493506493506493</v>
      </c>
      <c r="J11" s="88">
        <v>0.352112676056338</v>
      </c>
      <c r="K11" s="91">
        <v>2.037974683544304</v>
      </c>
    </row>
    <row r="12" spans="1:17" ht="31.5" customHeight="1" thickBot="1">
      <c r="A12" s="241" t="s">
        <v>85</v>
      </c>
      <c r="B12" s="246" t="s">
        <v>86</v>
      </c>
      <c r="C12" s="245">
        <v>635400</v>
      </c>
      <c r="D12" s="247">
        <v>504800</v>
      </c>
      <c r="E12" s="248">
        <v>130600</v>
      </c>
      <c r="F12" s="78">
        <v>584600</v>
      </c>
      <c r="G12" s="79">
        <v>502300</v>
      </c>
      <c r="H12" s="114">
        <v>82300</v>
      </c>
      <c r="I12" s="115">
        <v>50800</v>
      </c>
      <c r="J12" s="79">
        <v>2500</v>
      </c>
      <c r="K12" s="80">
        <v>48300</v>
      </c>
    </row>
    <row r="13" spans="1:17" ht="31.5" customHeight="1">
      <c r="A13" s="219" t="s">
        <v>87</v>
      </c>
      <c r="B13" s="220" t="s">
        <v>88</v>
      </c>
      <c r="C13" s="44">
        <v>565600</v>
      </c>
      <c r="D13" s="92">
        <v>491700</v>
      </c>
      <c r="E13" s="116">
        <v>73900</v>
      </c>
      <c r="F13" s="82">
        <v>534800</v>
      </c>
      <c r="G13" s="92">
        <v>484600</v>
      </c>
      <c r="H13" s="116">
        <v>50200</v>
      </c>
      <c r="I13" s="118">
        <v>30800</v>
      </c>
      <c r="J13" s="92">
        <v>7100</v>
      </c>
      <c r="K13" s="93">
        <v>23700</v>
      </c>
    </row>
    <row r="14" spans="1:17" ht="31.5" customHeight="1">
      <c r="A14" s="216"/>
      <c r="B14" s="213" t="s">
        <v>50</v>
      </c>
      <c r="C14" s="45">
        <v>69800</v>
      </c>
      <c r="D14" s="84">
        <v>13100</v>
      </c>
      <c r="E14" s="86">
        <v>56700</v>
      </c>
      <c r="F14" s="85">
        <v>49800</v>
      </c>
      <c r="G14" s="84">
        <v>17700</v>
      </c>
      <c r="H14" s="120">
        <v>32100</v>
      </c>
      <c r="I14" s="121">
        <v>20000</v>
      </c>
      <c r="J14" s="84">
        <v>-4600</v>
      </c>
      <c r="K14" s="87">
        <v>24600</v>
      </c>
    </row>
    <row r="15" spans="1:17" ht="31.5" customHeight="1" thickBot="1">
      <c r="A15" s="217"/>
      <c r="B15" s="218" t="s">
        <v>89</v>
      </c>
      <c r="C15" s="46">
        <v>1.1234087694483734</v>
      </c>
      <c r="D15" s="88">
        <v>1.0266422615415904</v>
      </c>
      <c r="E15" s="90">
        <v>1.767253044654939</v>
      </c>
      <c r="F15" s="89">
        <v>1.093118922961855</v>
      </c>
      <c r="G15" s="88">
        <v>1.0365249690466365</v>
      </c>
      <c r="H15" s="122">
        <v>1.6394422310756973</v>
      </c>
      <c r="I15" s="123">
        <v>1.6493506493506493</v>
      </c>
      <c r="J15" s="88">
        <v>0.352112676056338</v>
      </c>
      <c r="K15" s="91">
        <v>2.037974683544304</v>
      </c>
    </row>
    <row r="16" spans="1:17" ht="31.5" customHeight="1" thickBot="1">
      <c r="A16" s="241" t="s">
        <v>90</v>
      </c>
      <c r="B16" s="249" t="s">
        <v>91</v>
      </c>
      <c r="C16" s="245">
        <v>2375400</v>
      </c>
      <c r="D16" s="247">
        <v>2011200</v>
      </c>
      <c r="E16" s="248">
        <v>364200</v>
      </c>
      <c r="F16" s="78">
        <v>2291700</v>
      </c>
      <c r="G16" s="94">
        <v>2000700</v>
      </c>
      <c r="H16" s="124">
        <v>291000</v>
      </c>
      <c r="I16" s="115">
        <v>83700</v>
      </c>
      <c r="J16" s="94">
        <v>10500</v>
      </c>
      <c r="K16" s="95">
        <v>73200</v>
      </c>
    </row>
    <row r="17" spans="1:11" ht="31.5" customHeight="1">
      <c r="A17" s="224" t="s">
        <v>92</v>
      </c>
      <c r="B17" s="220" t="s">
        <v>93</v>
      </c>
      <c r="C17" s="44">
        <v>2194000</v>
      </c>
      <c r="D17" s="92">
        <v>1979000</v>
      </c>
      <c r="E17" s="116">
        <v>215000</v>
      </c>
      <c r="F17" s="82">
        <v>2131400</v>
      </c>
      <c r="G17" s="81">
        <v>1963300</v>
      </c>
      <c r="H17" s="116">
        <v>168100</v>
      </c>
      <c r="I17" s="118">
        <v>62600</v>
      </c>
      <c r="J17" s="81">
        <v>15700</v>
      </c>
      <c r="K17" s="93">
        <v>46900</v>
      </c>
    </row>
    <row r="18" spans="1:11" ht="31.5" customHeight="1">
      <c r="A18" s="216"/>
      <c r="B18" s="213" t="s">
        <v>50</v>
      </c>
      <c r="C18" s="45">
        <v>181400</v>
      </c>
      <c r="D18" s="84">
        <v>32200</v>
      </c>
      <c r="E18" s="86">
        <v>149200</v>
      </c>
      <c r="F18" s="85">
        <v>160300</v>
      </c>
      <c r="G18" s="84">
        <v>37400</v>
      </c>
      <c r="H18" s="120">
        <v>122900</v>
      </c>
      <c r="I18" s="121">
        <v>21100</v>
      </c>
      <c r="J18" s="84">
        <v>-5200</v>
      </c>
      <c r="K18" s="87">
        <v>26300</v>
      </c>
    </row>
    <row r="19" spans="1:11" ht="31.5" customHeight="1" thickBot="1">
      <c r="A19" s="216"/>
      <c r="B19" s="218" t="s">
        <v>94</v>
      </c>
      <c r="C19" s="46">
        <v>1.0826800364630811</v>
      </c>
      <c r="D19" s="88">
        <v>1.0162708438605357</v>
      </c>
      <c r="E19" s="90">
        <v>1.693953488372093</v>
      </c>
      <c r="F19" s="89">
        <v>1.0752087829595571</v>
      </c>
      <c r="G19" s="88">
        <v>1.0190495594152702</v>
      </c>
      <c r="H19" s="122">
        <v>1.7311124330755503</v>
      </c>
      <c r="I19" s="123">
        <v>1.3370607028753994</v>
      </c>
      <c r="J19" s="88">
        <v>0.66878980891719741</v>
      </c>
      <c r="K19" s="91">
        <v>1.5607675906183369</v>
      </c>
    </row>
    <row r="21" spans="1:11">
      <c r="C21" s="221" t="s">
        <v>153</v>
      </c>
      <c r="D21" s="221" t="s">
        <v>154</v>
      </c>
      <c r="E21" s="222">
        <v>100</v>
      </c>
      <c r="F21" s="221" t="s">
        <v>155</v>
      </c>
      <c r="G21" s="222">
        <v>11300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9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10月（１表）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183</v>
      </c>
      <c r="C8" s="245">
        <v>696800</v>
      </c>
      <c r="D8" s="242">
        <v>551700</v>
      </c>
      <c r="E8" s="243">
        <v>145100</v>
      </c>
      <c r="F8" s="78">
        <v>651300</v>
      </c>
      <c r="G8" s="79">
        <v>548000</v>
      </c>
      <c r="H8" s="114">
        <v>103300</v>
      </c>
      <c r="I8" s="115">
        <v>45500</v>
      </c>
      <c r="J8" s="79">
        <v>3700</v>
      </c>
      <c r="K8" s="80">
        <v>41800</v>
      </c>
    </row>
    <row r="9" spans="1:17" ht="31.5" customHeight="1">
      <c r="A9" s="214"/>
      <c r="B9" s="215" t="s">
        <v>164</v>
      </c>
      <c r="C9" s="44">
        <v>586000</v>
      </c>
      <c r="D9" s="92">
        <v>492200</v>
      </c>
      <c r="E9" s="116">
        <v>93800</v>
      </c>
      <c r="F9" s="82">
        <v>552200</v>
      </c>
      <c r="G9" s="83">
        <v>490800</v>
      </c>
      <c r="H9" s="117">
        <v>61400</v>
      </c>
      <c r="I9" s="118">
        <v>33800</v>
      </c>
      <c r="J9" s="83">
        <v>1400</v>
      </c>
      <c r="K9" s="119">
        <v>32400</v>
      </c>
    </row>
    <row r="10" spans="1:17" ht="31.5" customHeight="1">
      <c r="A10" s="216"/>
      <c r="B10" s="213" t="s">
        <v>152</v>
      </c>
      <c r="C10" s="45">
        <v>110800</v>
      </c>
      <c r="D10" s="84">
        <v>59500</v>
      </c>
      <c r="E10" s="86">
        <v>51300</v>
      </c>
      <c r="F10" s="85">
        <v>99100</v>
      </c>
      <c r="G10" s="84">
        <v>57200</v>
      </c>
      <c r="H10" s="120">
        <v>41900</v>
      </c>
      <c r="I10" s="121">
        <v>11700</v>
      </c>
      <c r="J10" s="84">
        <v>2300</v>
      </c>
      <c r="K10" s="87">
        <v>9400</v>
      </c>
    </row>
    <row r="11" spans="1:17" ht="31.5" customHeight="1" thickBot="1">
      <c r="A11" s="217"/>
      <c r="B11" s="218" t="s">
        <v>70</v>
      </c>
      <c r="C11" s="46">
        <v>1.1890784982935154</v>
      </c>
      <c r="D11" s="88">
        <v>1.1208858187728565</v>
      </c>
      <c r="E11" s="90">
        <v>1.5469083155650321</v>
      </c>
      <c r="F11" s="89">
        <v>1.1794639623324883</v>
      </c>
      <c r="G11" s="88">
        <v>1.1165444172779135</v>
      </c>
      <c r="H11" s="122">
        <v>1.6824104234527688</v>
      </c>
      <c r="I11" s="123">
        <v>1.3461538461538463</v>
      </c>
      <c r="J11" s="88">
        <v>2.6428571428571428</v>
      </c>
      <c r="K11" s="91">
        <v>1.2901234567901234</v>
      </c>
    </row>
    <row r="12" spans="1:17" ht="31.5" customHeight="1" thickBot="1">
      <c r="A12" s="241" t="s">
        <v>85</v>
      </c>
      <c r="B12" s="246" t="s">
        <v>86</v>
      </c>
      <c r="C12" s="245">
        <v>4789800</v>
      </c>
      <c r="D12" s="247">
        <v>3763900</v>
      </c>
      <c r="E12" s="248">
        <v>1025900</v>
      </c>
      <c r="F12" s="78">
        <v>4436800</v>
      </c>
      <c r="G12" s="79">
        <v>3738800</v>
      </c>
      <c r="H12" s="114">
        <v>698000</v>
      </c>
      <c r="I12" s="115">
        <v>353000</v>
      </c>
      <c r="J12" s="79">
        <v>25100</v>
      </c>
      <c r="K12" s="80">
        <v>327900</v>
      </c>
    </row>
    <row r="13" spans="1:17" ht="31.5" customHeight="1">
      <c r="A13" s="219" t="s">
        <v>184</v>
      </c>
      <c r="B13" s="220" t="s">
        <v>88</v>
      </c>
      <c r="C13" s="44">
        <v>4316200</v>
      </c>
      <c r="D13" s="92">
        <v>3684900</v>
      </c>
      <c r="E13" s="116">
        <v>631300</v>
      </c>
      <c r="F13" s="82">
        <v>4066600</v>
      </c>
      <c r="G13" s="92">
        <v>3646500</v>
      </c>
      <c r="H13" s="116">
        <v>420100</v>
      </c>
      <c r="I13" s="118">
        <v>249600</v>
      </c>
      <c r="J13" s="92">
        <v>38400</v>
      </c>
      <c r="K13" s="93">
        <v>211200</v>
      </c>
    </row>
    <row r="14" spans="1:17" ht="31.5" customHeight="1">
      <c r="A14" s="216"/>
      <c r="B14" s="213" t="s">
        <v>50</v>
      </c>
      <c r="C14" s="45">
        <v>473600</v>
      </c>
      <c r="D14" s="84">
        <v>79000</v>
      </c>
      <c r="E14" s="86">
        <v>394600</v>
      </c>
      <c r="F14" s="85">
        <v>370200</v>
      </c>
      <c r="G14" s="84">
        <v>92300</v>
      </c>
      <c r="H14" s="120">
        <v>277900</v>
      </c>
      <c r="I14" s="121">
        <v>103400</v>
      </c>
      <c r="J14" s="84">
        <v>-13300</v>
      </c>
      <c r="K14" s="87">
        <v>116700</v>
      </c>
    </row>
    <row r="15" spans="1:17" ht="31.5" customHeight="1" thickBot="1">
      <c r="A15" s="217"/>
      <c r="B15" s="218" t="s">
        <v>89</v>
      </c>
      <c r="C15" s="46">
        <v>1.109726148000556</v>
      </c>
      <c r="D15" s="88">
        <v>1.0214388450161469</v>
      </c>
      <c r="E15" s="90">
        <v>1.6250594012355457</v>
      </c>
      <c r="F15" s="89">
        <v>1.0910342792504795</v>
      </c>
      <c r="G15" s="88">
        <v>1.0253119429590019</v>
      </c>
      <c r="H15" s="122">
        <v>1.6615091644846465</v>
      </c>
      <c r="I15" s="123">
        <v>1.4142628205128205</v>
      </c>
      <c r="J15" s="88">
        <v>0.65364583333333337</v>
      </c>
      <c r="K15" s="91">
        <v>1.5525568181818181</v>
      </c>
    </row>
    <row r="16" spans="1:17" ht="31.5" customHeight="1" thickBot="1">
      <c r="A16" s="241" t="s">
        <v>90</v>
      </c>
      <c r="B16" s="249" t="s">
        <v>91</v>
      </c>
      <c r="C16" s="245">
        <v>6529800</v>
      </c>
      <c r="D16" s="247">
        <v>5270300</v>
      </c>
      <c r="E16" s="248">
        <v>1259500</v>
      </c>
      <c r="F16" s="78">
        <v>6143900</v>
      </c>
      <c r="G16" s="94">
        <v>5237200</v>
      </c>
      <c r="H16" s="124">
        <v>906700</v>
      </c>
      <c r="I16" s="115">
        <v>385900</v>
      </c>
      <c r="J16" s="94">
        <v>33100</v>
      </c>
      <c r="K16" s="95">
        <v>352800</v>
      </c>
    </row>
    <row r="17" spans="1:11" ht="31.5" customHeight="1">
      <c r="A17" s="224" t="s">
        <v>185</v>
      </c>
      <c r="B17" s="220" t="s">
        <v>93</v>
      </c>
      <c r="C17" s="44">
        <v>5944600</v>
      </c>
      <c r="D17" s="92">
        <v>5172200</v>
      </c>
      <c r="E17" s="116">
        <v>772400</v>
      </c>
      <c r="F17" s="82">
        <v>5663200</v>
      </c>
      <c r="G17" s="81">
        <v>5125200</v>
      </c>
      <c r="H17" s="116">
        <v>538000</v>
      </c>
      <c r="I17" s="118">
        <v>281400</v>
      </c>
      <c r="J17" s="81">
        <v>47000</v>
      </c>
      <c r="K17" s="93">
        <v>234400</v>
      </c>
    </row>
    <row r="18" spans="1:11" ht="31.5" customHeight="1">
      <c r="A18" s="216"/>
      <c r="B18" s="213" t="s">
        <v>50</v>
      </c>
      <c r="C18" s="45">
        <v>585200</v>
      </c>
      <c r="D18" s="84">
        <v>98100</v>
      </c>
      <c r="E18" s="86">
        <v>487100</v>
      </c>
      <c r="F18" s="85">
        <v>480700</v>
      </c>
      <c r="G18" s="84">
        <v>112000</v>
      </c>
      <c r="H18" s="120">
        <v>368700</v>
      </c>
      <c r="I18" s="121">
        <v>104500</v>
      </c>
      <c r="J18" s="84">
        <v>-13900</v>
      </c>
      <c r="K18" s="87">
        <v>118400</v>
      </c>
    </row>
    <row r="19" spans="1:11" ht="31.5" customHeight="1" thickBot="1">
      <c r="A19" s="216"/>
      <c r="B19" s="218" t="s">
        <v>94</v>
      </c>
      <c r="C19" s="46">
        <v>1.0984422837533223</v>
      </c>
      <c r="D19" s="88">
        <v>1.0189667839604037</v>
      </c>
      <c r="E19" s="90">
        <v>1.6306317969963748</v>
      </c>
      <c r="F19" s="89">
        <v>1.0848813391721994</v>
      </c>
      <c r="G19" s="88">
        <v>1.021852805744166</v>
      </c>
      <c r="H19" s="122">
        <v>1.6853159851301116</v>
      </c>
      <c r="I19" s="123">
        <v>1.3713574982231698</v>
      </c>
      <c r="J19" s="88">
        <v>0.70425531914893613</v>
      </c>
      <c r="K19" s="91">
        <v>1.5051194539249146</v>
      </c>
    </row>
    <row r="21" spans="1:11">
      <c r="C21" s="221" t="s">
        <v>153</v>
      </c>
      <c r="D21" s="221" t="s">
        <v>154</v>
      </c>
      <c r="E21" s="222">
        <v>0</v>
      </c>
      <c r="F21" s="221" t="s">
        <v>155</v>
      </c>
      <c r="G21" s="222">
        <v>17300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226" customWidth="1"/>
    <col min="2" max="2" width="9.125" style="226" customWidth="1"/>
    <col min="3" max="3" width="9" style="226"/>
    <col min="4" max="30" width="7.625" style="226" customWidth="1"/>
    <col min="31" max="16384" width="9" style="226"/>
  </cols>
  <sheetData>
    <row r="1" spans="1:32" s="237" customFormat="1" ht="24" customHeight="1">
      <c r="A1" s="390" t="str">
        <f>平成27年度!A1</f>
        <v>平成27年度</v>
      </c>
      <c r="B1" s="390"/>
      <c r="C1" s="238"/>
      <c r="D1" s="238"/>
      <c r="E1" s="239" t="str">
        <f ca="1">RIGHT(CELL("filename",$A$1),LEN(CELL("filename",$A$1))-FIND("]",CELL("filename",$A$1)))</f>
        <v>10月（２表）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183</v>
      </c>
      <c r="C6" s="258">
        <v>696800</v>
      </c>
      <c r="D6" s="271">
        <v>279300</v>
      </c>
      <c r="E6" s="271">
        <v>34800</v>
      </c>
      <c r="F6" s="271">
        <v>57300</v>
      </c>
      <c r="G6" s="271">
        <v>15500</v>
      </c>
      <c r="H6" s="271">
        <v>69400</v>
      </c>
      <c r="I6" s="271">
        <v>0</v>
      </c>
      <c r="J6" s="271">
        <v>43400</v>
      </c>
      <c r="K6" s="271">
        <v>4000</v>
      </c>
      <c r="L6" s="271">
        <v>11100</v>
      </c>
      <c r="M6" s="271">
        <v>5300</v>
      </c>
      <c r="N6" s="271">
        <v>0</v>
      </c>
      <c r="O6" s="271">
        <v>1700</v>
      </c>
      <c r="P6" s="271">
        <v>2300</v>
      </c>
      <c r="Q6" s="271">
        <v>0</v>
      </c>
      <c r="R6" s="271">
        <v>3200</v>
      </c>
      <c r="S6" s="271">
        <v>3300</v>
      </c>
      <c r="T6" s="271">
        <v>6100</v>
      </c>
      <c r="U6" s="271">
        <v>3700</v>
      </c>
      <c r="V6" s="271">
        <v>2900</v>
      </c>
      <c r="W6" s="271">
        <v>0</v>
      </c>
      <c r="X6" s="271">
        <v>2100</v>
      </c>
      <c r="Y6" s="271">
        <v>3100</v>
      </c>
      <c r="Z6" s="271">
        <v>0</v>
      </c>
      <c r="AA6" s="271">
        <v>3100</v>
      </c>
      <c r="AB6" s="271">
        <v>0</v>
      </c>
      <c r="AC6" s="272">
        <v>100</v>
      </c>
      <c r="AD6" s="273">
        <v>145100</v>
      </c>
      <c r="AE6" s="227"/>
      <c r="AF6" s="227"/>
    </row>
    <row r="7" spans="1:32" ht="30" customHeight="1">
      <c r="A7" s="165"/>
      <c r="B7" s="166" t="s">
        <v>164</v>
      </c>
      <c r="C7" s="96">
        <v>586000</v>
      </c>
      <c r="D7" s="76">
        <v>256200</v>
      </c>
      <c r="E7" s="76">
        <v>32800</v>
      </c>
      <c r="F7" s="76">
        <v>48400</v>
      </c>
      <c r="G7" s="76">
        <v>13000</v>
      </c>
      <c r="H7" s="76">
        <v>57400</v>
      </c>
      <c r="I7" s="76">
        <v>0</v>
      </c>
      <c r="J7" s="76">
        <v>37300</v>
      </c>
      <c r="K7" s="76">
        <v>3600</v>
      </c>
      <c r="L7" s="76">
        <v>9100</v>
      </c>
      <c r="M7" s="76">
        <v>4800</v>
      </c>
      <c r="N7" s="76">
        <v>0</v>
      </c>
      <c r="O7" s="76">
        <v>2000</v>
      </c>
      <c r="P7" s="76">
        <v>2600</v>
      </c>
      <c r="Q7" s="76">
        <v>0</v>
      </c>
      <c r="R7" s="76">
        <v>2300</v>
      </c>
      <c r="S7" s="76">
        <v>2900</v>
      </c>
      <c r="T7" s="76">
        <v>4500</v>
      </c>
      <c r="U7" s="76">
        <v>3300</v>
      </c>
      <c r="V7" s="76">
        <v>2600</v>
      </c>
      <c r="W7" s="76">
        <v>0</v>
      </c>
      <c r="X7" s="76">
        <v>2000</v>
      </c>
      <c r="Y7" s="76">
        <v>2700</v>
      </c>
      <c r="Z7" s="76">
        <v>0</v>
      </c>
      <c r="AA7" s="76">
        <v>2500</v>
      </c>
      <c r="AB7" s="76">
        <v>0</v>
      </c>
      <c r="AC7" s="76">
        <v>2200</v>
      </c>
      <c r="AD7" s="77">
        <v>93800</v>
      </c>
      <c r="AE7" s="227"/>
      <c r="AF7" s="227"/>
    </row>
    <row r="8" spans="1:32" ht="30" customHeight="1">
      <c r="A8" s="167"/>
      <c r="B8" s="168" t="s">
        <v>50</v>
      </c>
      <c r="C8" s="48">
        <v>110800</v>
      </c>
      <c r="D8" s="49">
        <v>23100</v>
      </c>
      <c r="E8" s="50">
        <v>2000</v>
      </c>
      <c r="F8" s="50">
        <v>8900</v>
      </c>
      <c r="G8" s="50">
        <v>2500</v>
      </c>
      <c r="H8" s="50">
        <v>12000</v>
      </c>
      <c r="I8" s="50">
        <v>0</v>
      </c>
      <c r="J8" s="50">
        <v>6100</v>
      </c>
      <c r="K8" s="50">
        <v>400</v>
      </c>
      <c r="L8" s="50">
        <v>2000</v>
      </c>
      <c r="M8" s="50">
        <v>500</v>
      </c>
      <c r="N8" s="50">
        <v>0</v>
      </c>
      <c r="O8" s="50">
        <v>-300</v>
      </c>
      <c r="P8" s="50">
        <v>-300</v>
      </c>
      <c r="Q8" s="50">
        <v>0</v>
      </c>
      <c r="R8" s="50">
        <v>900</v>
      </c>
      <c r="S8" s="50">
        <v>400</v>
      </c>
      <c r="T8" s="50">
        <v>1600</v>
      </c>
      <c r="U8" s="50">
        <v>400</v>
      </c>
      <c r="V8" s="50">
        <v>300</v>
      </c>
      <c r="W8" s="50">
        <v>0</v>
      </c>
      <c r="X8" s="50">
        <v>100</v>
      </c>
      <c r="Y8" s="50">
        <v>400</v>
      </c>
      <c r="Z8" s="50">
        <v>0</v>
      </c>
      <c r="AA8" s="50">
        <v>600</v>
      </c>
      <c r="AB8" s="50">
        <v>0</v>
      </c>
      <c r="AC8" s="50">
        <v>-2100</v>
      </c>
      <c r="AD8" s="51">
        <v>51300</v>
      </c>
    </row>
    <row r="9" spans="1:32" ht="30" customHeight="1">
      <c r="A9" s="167"/>
      <c r="B9" s="169" t="s">
        <v>70</v>
      </c>
      <c r="C9" s="52">
        <v>1.1890784982935154</v>
      </c>
      <c r="D9" s="53">
        <v>1.0901639344262295</v>
      </c>
      <c r="E9" s="54">
        <v>1.0609756097560976</v>
      </c>
      <c r="F9" s="54">
        <v>1.1838842975206612</v>
      </c>
      <c r="G9" s="54">
        <v>1.1923076923076923</v>
      </c>
      <c r="H9" s="54">
        <v>1.2090592334494774</v>
      </c>
      <c r="I9" s="54">
        <v>0</v>
      </c>
      <c r="J9" s="54">
        <v>1.1635388739946382</v>
      </c>
      <c r="K9" s="54">
        <v>1.1111111111111112</v>
      </c>
      <c r="L9" s="54">
        <v>1.2197802197802199</v>
      </c>
      <c r="M9" s="54">
        <v>1.1041666666666667</v>
      </c>
      <c r="N9" s="54">
        <v>0</v>
      </c>
      <c r="O9" s="54">
        <v>0.85</v>
      </c>
      <c r="P9" s="54">
        <v>0.88461538461538458</v>
      </c>
      <c r="Q9" s="54">
        <v>0</v>
      </c>
      <c r="R9" s="54">
        <v>1.3913043478260869</v>
      </c>
      <c r="S9" s="54">
        <v>1.1379310344827587</v>
      </c>
      <c r="T9" s="54">
        <v>1.3555555555555556</v>
      </c>
      <c r="U9" s="54">
        <v>1.1212121212121211</v>
      </c>
      <c r="V9" s="54">
        <v>1.1153846153846154</v>
      </c>
      <c r="W9" s="54">
        <v>0</v>
      </c>
      <c r="X9" s="54">
        <v>1.05</v>
      </c>
      <c r="Y9" s="54">
        <v>1.1481481481481481</v>
      </c>
      <c r="Z9" s="54">
        <v>0</v>
      </c>
      <c r="AA9" s="54">
        <v>1.24</v>
      </c>
      <c r="AB9" s="54">
        <v>0</v>
      </c>
      <c r="AC9" s="54">
        <v>4.5454545454545456E-2</v>
      </c>
      <c r="AD9" s="55">
        <v>1.5469083155650321</v>
      </c>
    </row>
    <row r="10" spans="1:32" ht="30" customHeight="1" thickBot="1">
      <c r="A10" s="170"/>
      <c r="B10" s="171" t="s">
        <v>121</v>
      </c>
      <c r="C10" s="56">
        <v>1</v>
      </c>
      <c r="D10" s="57">
        <v>0.40083237657864523</v>
      </c>
      <c r="E10" s="58">
        <v>4.9942594718714123E-2</v>
      </c>
      <c r="F10" s="59">
        <v>8.2233065442020664E-2</v>
      </c>
      <c r="G10" s="59">
        <v>2.2244546498277843E-2</v>
      </c>
      <c r="H10" s="59">
        <v>9.9598163030998846E-2</v>
      </c>
      <c r="I10" s="59">
        <v>0</v>
      </c>
      <c r="J10" s="59">
        <v>6.2284730195177954E-2</v>
      </c>
      <c r="K10" s="59">
        <v>5.7405281285878304E-3</v>
      </c>
      <c r="L10" s="59">
        <v>1.5929965556831228E-2</v>
      </c>
      <c r="M10" s="59">
        <v>7.6061997703788745E-3</v>
      </c>
      <c r="N10" s="59">
        <v>0</v>
      </c>
      <c r="O10" s="59">
        <v>2.4397244546498277E-3</v>
      </c>
      <c r="P10" s="59">
        <v>3.3008036739380023E-3</v>
      </c>
      <c r="Q10" s="59">
        <v>0</v>
      </c>
      <c r="R10" s="59">
        <v>4.5924225028702642E-3</v>
      </c>
      <c r="S10" s="59">
        <v>4.7359357060849597E-3</v>
      </c>
      <c r="T10" s="59">
        <v>8.7543053960964408E-3</v>
      </c>
      <c r="U10" s="59">
        <v>5.3099885189437429E-3</v>
      </c>
      <c r="V10" s="59">
        <v>4.1618828932261766E-3</v>
      </c>
      <c r="W10" s="59">
        <v>0</v>
      </c>
      <c r="X10" s="59">
        <v>3.0137772675086108E-3</v>
      </c>
      <c r="Y10" s="59">
        <v>4.4489092996555686E-3</v>
      </c>
      <c r="Z10" s="59">
        <v>0</v>
      </c>
      <c r="AA10" s="59">
        <v>4.4489092996555686E-3</v>
      </c>
      <c r="AB10" s="59">
        <v>0</v>
      </c>
      <c r="AC10" s="59">
        <v>1.4351320321469576E-4</v>
      </c>
      <c r="AD10" s="60">
        <v>0.20823765786452353</v>
      </c>
    </row>
    <row r="11" spans="1:32" ht="30" customHeight="1" thickBot="1">
      <c r="A11" s="250" t="s">
        <v>85</v>
      </c>
      <c r="B11" s="255" t="s">
        <v>86</v>
      </c>
      <c r="C11" s="252">
        <v>4789800</v>
      </c>
      <c r="D11" s="256">
        <v>1846400</v>
      </c>
      <c r="E11" s="253">
        <v>260300</v>
      </c>
      <c r="F11" s="253">
        <v>449200</v>
      </c>
      <c r="G11" s="253">
        <v>106300</v>
      </c>
      <c r="H11" s="253">
        <v>451800</v>
      </c>
      <c r="I11" s="253">
        <v>0</v>
      </c>
      <c r="J11" s="253">
        <v>292100</v>
      </c>
      <c r="K11" s="253">
        <v>21500</v>
      </c>
      <c r="L11" s="253">
        <v>77400</v>
      </c>
      <c r="M11" s="253">
        <v>33900</v>
      </c>
      <c r="N11" s="253">
        <v>0</v>
      </c>
      <c r="O11" s="253">
        <v>5600</v>
      </c>
      <c r="P11" s="253">
        <v>16900</v>
      </c>
      <c r="Q11" s="253">
        <v>0</v>
      </c>
      <c r="R11" s="253">
        <v>18500</v>
      </c>
      <c r="S11" s="253">
        <v>23400</v>
      </c>
      <c r="T11" s="253">
        <v>32500</v>
      </c>
      <c r="U11" s="253">
        <v>32800</v>
      </c>
      <c r="V11" s="253">
        <v>19400</v>
      </c>
      <c r="W11" s="253">
        <v>0</v>
      </c>
      <c r="X11" s="253">
        <v>14000</v>
      </c>
      <c r="Y11" s="253">
        <v>21600</v>
      </c>
      <c r="Z11" s="253">
        <v>0</v>
      </c>
      <c r="AA11" s="253">
        <v>20600</v>
      </c>
      <c r="AB11" s="253">
        <v>0</v>
      </c>
      <c r="AC11" s="253">
        <v>19700</v>
      </c>
      <c r="AD11" s="254">
        <v>1025900</v>
      </c>
    </row>
    <row r="12" spans="1:32" ht="30" customHeight="1">
      <c r="A12" s="172" t="s">
        <v>184</v>
      </c>
      <c r="B12" s="173" t="s">
        <v>88</v>
      </c>
      <c r="C12" s="47">
        <v>4316200</v>
      </c>
      <c r="D12" s="61">
        <v>1825400</v>
      </c>
      <c r="E12" s="61">
        <v>270400</v>
      </c>
      <c r="F12" s="61">
        <v>391000</v>
      </c>
      <c r="G12" s="61">
        <v>113800</v>
      </c>
      <c r="H12" s="61">
        <v>421800</v>
      </c>
      <c r="I12" s="61">
        <v>0</v>
      </c>
      <c r="J12" s="61">
        <v>288400</v>
      </c>
      <c r="K12" s="61">
        <v>20500</v>
      </c>
      <c r="L12" s="61">
        <v>89700</v>
      </c>
      <c r="M12" s="61">
        <v>37300</v>
      </c>
      <c r="N12" s="61">
        <v>600</v>
      </c>
      <c r="O12" s="61">
        <v>6000</v>
      </c>
      <c r="P12" s="61">
        <v>18600</v>
      </c>
      <c r="Q12" s="61">
        <v>0</v>
      </c>
      <c r="R12" s="61">
        <v>16200</v>
      </c>
      <c r="S12" s="61">
        <v>22900</v>
      </c>
      <c r="T12" s="61">
        <v>33300</v>
      </c>
      <c r="U12" s="61">
        <v>32000</v>
      </c>
      <c r="V12" s="61">
        <v>19000</v>
      </c>
      <c r="W12" s="61">
        <v>0</v>
      </c>
      <c r="X12" s="61">
        <v>16200</v>
      </c>
      <c r="Y12" s="61">
        <v>22200</v>
      </c>
      <c r="Z12" s="61">
        <v>800</v>
      </c>
      <c r="AA12" s="61">
        <v>19900</v>
      </c>
      <c r="AB12" s="61">
        <v>0</v>
      </c>
      <c r="AC12" s="61">
        <v>18900</v>
      </c>
      <c r="AD12" s="62">
        <v>631300</v>
      </c>
    </row>
    <row r="13" spans="1:32" ht="30" customHeight="1">
      <c r="A13" s="167"/>
      <c r="B13" s="174" t="s">
        <v>50</v>
      </c>
      <c r="C13" s="48">
        <v>473600</v>
      </c>
      <c r="D13" s="49">
        <v>21000</v>
      </c>
      <c r="E13" s="50">
        <v>-10100</v>
      </c>
      <c r="F13" s="50">
        <v>58200</v>
      </c>
      <c r="G13" s="50">
        <v>-7500</v>
      </c>
      <c r="H13" s="50">
        <v>30000</v>
      </c>
      <c r="I13" s="50">
        <v>0</v>
      </c>
      <c r="J13" s="50">
        <v>3700</v>
      </c>
      <c r="K13" s="50">
        <v>1000</v>
      </c>
      <c r="L13" s="50">
        <v>-12300</v>
      </c>
      <c r="M13" s="50">
        <v>-3400</v>
      </c>
      <c r="N13" s="50">
        <v>-600</v>
      </c>
      <c r="O13" s="50">
        <v>-400</v>
      </c>
      <c r="P13" s="50">
        <v>-1700</v>
      </c>
      <c r="Q13" s="50">
        <v>0</v>
      </c>
      <c r="R13" s="50">
        <v>2300</v>
      </c>
      <c r="S13" s="50">
        <v>500</v>
      </c>
      <c r="T13" s="50">
        <v>-800</v>
      </c>
      <c r="U13" s="50">
        <v>800</v>
      </c>
      <c r="V13" s="50">
        <v>400</v>
      </c>
      <c r="W13" s="50">
        <v>0</v>
      </c>
      <c r="X13" s="50">
        <v>-2200</v>
      </c>
      <c r="Y13" s="50">
        <v>-600</v>
      </c>
      <c r="Z13" s="50">
        <v>-800</v>
      </c>
      <c r="AA13" s="50">
        <v>700</v>
      </c>
      <c r="AB13" s="50">
        <v>0</v>
      </c>
      <c r="AC13" s="50">
        <v>800</v>
      </c>
      <c r="AD13" s="51">
        <v>394600</v>
      </c>
    </row>
    <row r="14" spans="1:32" ht="30" customHeight="1">
      <c r="A14" s="167"/>
      <c r="B14" s="175" t="s">
        <v>89</v>
      </c>
      <c r="C14" s="52">
        <v>1.109726148000556</v>
      </c>
      <c r="D14" s="53">
        <v>1.0115043278185603</v>
      </c>
      <c r="E14" s="54">
        <v>0.9626479289940828</v>
      </c>
      <c r="F14" s="54">
        <v>1.148849104859335</v>
      </c>
      <c r="G14" s="54">
        <v>0.93409490333919154</v>
      </c>
      <c r="H14" s="54">
        <v>1.0711237553342816</v>
      </c>
      <c r="I14" s="54">
        <v>0</v>
      </c>
      <c r="J14" s="54">
        <v>1.0128294036061027</v>
      </c>
      <c r="K14" s="54">
        <v>1.0487804878048781</v>
      </c>
      <c r="L14" s="54">
        <v>0.86287625418060199</v>
      </c>
      <c r="M14" s="54">
        <v>0.90884718498659522</v>
      </c>
      <c r="N14" s="54">
        <v>0</v>
      </c>
      <c r="O14" s="54">
        <v>0.93333333333333335</v>
      </c>
      <c r="P14" s="54">
        <v>0.90860215053763438</v>
      </c>
      <c r="Q14" s="54">
        <v>0</v>
      </c>
      <c r="R14" s="54">
        <v>1.1419753086419753</v>
      </c>
      <c r="S14" s="54">
        <v>1.0218340611353711</v>
      </c>
      <c r="T14" s="54">
        <v>0.97597597597597596</v>
      </c>
      <c r="U14" s="54">
        <v>1.0249999999999999</v>
      </c>
      <c r="V14" s="54">
        <v>1.0210526315789474</v>
      </c>
      <c r="W14" s="54">
        <v>0</v>
      </c>
      <c r="X14" s="54">
        <v>0.86419753086419748</v>
      </c>
      <c r="Y14" s="54">
        <v>0.97297297297297303</v>
      </c>
      <c r="Z14" s="54">
        <v>0</v>
      </c>
      <c r="AA14" s="54">
        <v>1.035175879396985</v>
      </c>
      <c r="AB14" s="54">
        <v>0</v>
      </c>
      <c r="AC14" s="54">
        <v>1.0423280423280423</v>
      </c>
      <c r="AD14" s="55">
        <v>1.6250594012355457</v>
      </c>
    </row>
    <row r="15" spans="1:32" ht="30" customHeight="1" thickBot="1">
      <c r="A15" s="170"/>
      <c r="B15" s="176" t="s">
        <v>122</v>
      </c>
      <c r="C15" s="63">
        <v>1</v>
      </c>
      <c r="D15" s="59">
        <v>0.38548582404275755</v>
      </c>
      <c r="E15" s="58">
        <v>5.4344649045889183E-2</v>
      </c>
      <c r="F15" s="59">
        <v>9.3782621403816449E-2</v>
      </c>
      <c r="G15" s="59">
        <v>2.2192993444402689E-2</v>
      </c>
      <c r="H15" s="59">
        <v>9.4325441563322066E-2</v>
      </c>
      <c r="I15" s="59">
        <v>0</v>
      </c>
      <c r="J15" s="59">
        <v>6.0983757150611717E-2</v>
      </c>
      <c r="K15" s="59">
        <v>4.4887051651425949E-3</v>
      </c>
      <c r="L15" s="59">
        <v>1.615933859451334E-2</v>
      </c>
      <c r="M15" s="59">
        <v>7.077539772015533E-3</v>
      </c>
      <c r="N15" s="59">
        <v>0</v>
      </c>
      <c r="O15" s="59">
        <v>1.169151112781327E-3</v>
      </c>
      <c r="P15" s="59">
        <v>3.5283310367865048E-3</v>
      </c>
      <c r="Q15" s="59">
        <v>0</v>
      </c>
      <c r="R15" s="59">
        <v>3.8623742118668839E-3</v>
      </c>
      <c r="S15" s="59">
        <v>4.8853814355505447E-3</v>
      </c>
      <c r="T15" s="59">
        <v>6.7852519938202014E-3</v>
      </c>
      <c r="U15" s="59">
        <v>6.8478850891477722E-3</v>
      </c>
      <c r="V15" s="59">
        <v>4.0502734978495967E-3</v>
      </c>
      <c r="W15" s="59">
        <v>0</v>
      </c>
      <c r="X15" s="59">
        <v>2.9228777819533176E-3</v>
      </c>
      <c r="Y15" s="59">
        <v>4.5095828635851182E-3</v>
      </c>
      <c r="Z15" s="59">
        <v>0</v>
      </c>
      <c r="AA15" s="59">
        <v>4.3008058791598816E-3</v>
      </c>
      <c r="AB15" s="59">
        <v>0</v>
      </c>
      <c r="AC15" s="59">
        <v>4.1129065931771683E-3</v>
      </c>
      <c r="AD15" s="60">
        <v>0.21418430832185059</v>
      </c>
    </row>
    <row r="16" spans="1:32" ht="30" customHeight="1" thickBot="1">
      <c r="A16" s="250" t="s">
        <v>90</v>
      </c>
      <c r="B16" s="251" t="s">
        <v>91</v>
      </c>
      <c r="C16" s="252">
        <v>6529800</v>
      </c>
      <c r="D16" s="253">
        <v>2577700</v>
      </c>
      <c r="E16" s="253">
        <v>357800</v>
      </c>
      <c r="F16" s="253">
        <v>609700</v>
      </c>
      <c r="G16" s="253">
        <v>146600</v>
      </c>
      <c r="H16" s="253">
        <v>644300</v>
      </c>
      <c r="I16" s="253">
        <v>200</v>
      </c>
      <c r="J16" s="253">
        <v>411500</v>
      </c>
      <c r="K16" s="253">
        <v>36700</v>
      </c>
      <c r="L16" s="253">
        <v>108800</v>
      </c>
      <c r="M16" s="253">
        <v>50100</v>
      </c>
      <c r="N16" s="253">
        <v>300</v>
      </c>
      <c r="O16" s="253">
        <v>11300</v>
      </c>
      <c r="P16" s="253">
        <v>25300</v>
      </c>
      <c r="Q16" s="253">
        <v>100</v>
      </c>
      <c r="R16" s="253">
        <v>25800</v>
      </c>
      <c r="S16" s="253">
        <v>32900</v>
      </c>
      <c r="T16" s="253">
        <v>48100</v>
      </c>
      <c r="U16" s="253">
        <v>43800</v>
      </c>
      <c r="V16" s="253">
        <v>27300</v>
      </c>
      <c r="W16" s="253">
        <v>0</v>
      </c>
      <c r="X16" s="253">
        <v>21800</v>
      </c>
      <c r="Y16" s="253">
        <v>31200</v>
      </c>
      <c r="Z16" s="253">
        <v>200</v>
      </c>
      <c r="AA16" s="253">
        <v>29700</v>
      </c>
      <c r="AB16" s="253">
        <v>0</v>
      </c>
      <c r="AC16" s="253">
        <v>29100</v>
      </c>
      <c r="AD16" s="254">
        <v>1259500</v>
      </c>
    </row>
    <row r="17" spans="1:30" ht="30" customHeight="1">
      <c r="A17" s="223" t="s">
        <v>185</v>
      </c>
      <c r="B17" s="173" t="s">
        <v>93</v>
      </c>
      <c r="C17" s="47">
        <v>5944600</v>
      </c>
      <c r="D17" s="61">
        <v>2572800</v>
      </c>
      <c r="E17" s="61">
        <v>352300</v>
      </c>
      <c r="F17" s="61">
        <v>532300</v>
      </c>
      <c r="G17" s="61">
        <v>170500</v>
      </c>
      <c r="H17" s="61">
        <v>600800</v>
      </c>
      <c r="I17" s="61">
        <v>0</v>
      </c>
      <c r="J17" s="61">
        <v>411500</v>
      </c>
      <c r="K17" s="61">
        <v>32300</v>
      </c>
      <c r="L17" s="61">
        <v>122100</v>
      </c>
      <c r="M17" s="61">
        <v>54300</v>
      </c>
      <c r="N17" s="61">
        <v>600</v>
      </c>
      <c r="O17" s="61">
        <v>12300</v>
      </c>
      <c r="P17" s="61">
        <v>27300</v>
      </c>
      <c r="Q17" s="61">
        <v>0</v>
      </c>
      <c r="R17" s="61">
        <v>23500</v>
      </c>
      <c r="S17" s="61">
        <v>36100</v>
      </c>
      <c r="T17" s="61">
        <v>49000</v>
      </c>
      <c r="U17" s="61">
        <v>43300</v>
      </c>
      <c r="V17" s="61">
        <v>27000</v>
      </c>
      <c r="W17" s="61">
        <v>0</v>
      </c>
      <c r="X17" s="61">
        <v>23400</v>
      </c>
      <c r="Y17" s="61">
        <v>32000</v>
      </c>
      <c r="Z17" s="61">
        <v>800</v>
      </c>
      <c r="AA17" s="61">
        <v>28200</v>
      </c>
      <c r="AB17" s="61">
        <v>0</v>
      </c>
      <c r="AC17" s="61">
        <v>19800</v>
      </c>
      <c r="AD17" s="64">
        <v>772400</v>
      </c>
    </row>
    <row r="18" spans="1:30" ht="30" customHeight="1">
      <c r="A18" s="167"/>
      <c r="B18" s="174" t="s">
        <v>50</v>
      </c>
      <c r="C18" s="48">
        <v>585200</v>
      </c>
      <c r="D18" s="49">
        <v>4900</v>
      </c>
      <c r="E18" s="50">
        <v>5500</v>
      </c>
      <c r="F18" s="50">
        <v>77400</v>
      </c>
      <c r="G18" s="50">
        <v>-23900</v>
      </c>
      <c r="H18" s="50">
        <v>43500</v>
      </c>
      <c r="I18" s="50">
        <v>200</v>
      </c>
      <c r="J18" s="50">
        <v>0</v>
      </c>
      <c r="K18" s="50">
        <v>4400</v>
      </c>
      <c r="L18" s="50">
        <v>-13300</v>
      </c>
      <c r="M18" s="50">
        <v>-4200</v>
      </c>
      <c r="N18" s="50">
        <v>-300</v>
      </c>
      <c r="O18" s="50">
        <v>-1000</v>
      </c>
      <c r="P18" s="50">
        <v>-2000</v>
      </c>
      <c r="Q18" s="50">
        <v>100</v>
      </c>
      <c r="R18" s="50">
        <v>2300</v>
      </c>
      <c r="S18" s="50">
        <v>-3200</v>
      </c>
      <c r="T18" s="50">
        <v>-900</v>
      </c>
      <c r="U18" s="50">
        <v>500</v>
      </c>
      <c r="V18" s="50">
        <v>300</v>
      </c>
      <c r="W18" s="50">
        <v>0</v>
      </c>
      <c r="X18" s="50">
        <v>-1600</v>
      </c>
      <c r="Y18" s="50">
        <v>-800</v>
      </c>
      <c r="Z18" s="50">
        <v>-600</v>
      </c>
      <c r="AA18" s="50">
        <v>1500</v>
      </c>
      <c r="AB18" s="50">
        <v>0</v>
      </c>
      <c r="AC18" s="50">
        <v>9300</v>
      </c>
      <c r="AD18" s="51">
        <v>487100</v>
      </c>
    </row>
    <row r="19" spans="1:30" ht="30" customHeight="1">
      <c r="A19" s="167"/>
      <c r="B19" s="175" t="s">
        <v>94</v>
      </c>
      <c r="C19" s="52">
        <v>1.0984422837533223</v>
      </c>
      <c r="D19" s="53">
        <v>1.0019045398009949</v>
      </c>
      <c r="E19" s="54">
        <v>1.0156116945784843</v>
      </c>
      <c r="F19" s="54">
        <v>1.1454067255307157</v>
      </c>
      <c r="G19" s="54">
        <v>0.85982404692082115</v>
      </c>
      <c r="H19" s="54">
        <v>1.0724034620505991</v>
      </c>
      <c r="I19" s="54">
        <v>0</v>
      </c>
      <c r="J19" s="54">
        <v>1</v>
      </c>
      <c r="K19" s="54">
        <v>1.1362229102167183</v>
      </c>
      <c r="L19" s="54">
        <v>0.89107289107289112</v>
      </c>
      <c r="M19" s="54">
        <v>0.92265193370165743</v>
      </c>
      <c r="N19" s="54">
        <v>0.5</v>
      </c>
      <c r="O19" s="54">
        <v>0.91869918699186992</v>
      </c>
      <c r="P19" s="54">
        <v>0.92673992673992678</v>
      </c>
      <c r="Q19" s="54">
        <v>0</v>
      </c>
      <c r="R19" s="54">
        <v>1.0978723404255319</v>
      </c>
      <c r="S19" s="54">
        <v>0.91135734072022156</v>
      </c>
      <c r="T19" s="54">
        <v>0.98163265306122449</v>
      </c>
      <c r="U19" s="54">
        <v>1.0115473441108545</v>
      </c>
      <c r="V19" s="54">
        <v>1.0111111111111111</v>
      </c>
      <c r="W19" s="54">
        <v>0</v>
      </c>
      <c r="X19" s="54">
        <v>0.93162393162393164</v>
      </c>
      <c r="Y19" s="54">
        <v>0.97499999999999998</v>
      </c>
      <c r="Z19" s="54">
        <v>0.25</v>
      </c>
      <c r="AA19" s="54">
        <v>1.053191489361702</v>
      </c>
      <c r="AB19" s="54">
        <v>0</v>
      </c>
      <c r="AC19" s="54">
        <v>1.4696969696969697</v>
      </c>
      <c r="AD19" s="55">
        <v>1.6306317969963748</v>
      </c>
    </row>
    <row r="20" spans="1:30" ht="30" customHeight="1" thickBot="1">
      <c r="A20" s="167"/>
      <c r="B20" s="176" t="s">
        <v>123</v>
      </c>
      <c r="C20" s="63">
        <v>1</v>
      </c>
      <c r="D20" s="59">
        <v>0.394759410701706</v>
      </c>
      <c r="E20" s="58">
        <v>5.479494012067751E-2</v>
      </c>
      <c r="F20" s="59">
        <v>9.3371925633250641E-2</v>
      </c>
      <c r="G20" s="59">
        <v>2.2450917332843271E-2</v>
      </c>
      <c r="H20" s="59">
        <v>9.8670709669515147E-2</v>
      </c>
      <c r="I20" s="59">
        <v>3.0628809458176362E-5</v>
      </c>
      <c r="J20" s="59">
        <v>6.3018775460197865E-2</v>
      </c>
      <c r="K20" s="59">
        <v>5.6203865355753625E-3</v>
      </c>
      <c r="L20" s="59">
        <v>1.6662072345247941E-2</v>
      </c>
      <c r="M20" s="59">
        <v>7.672516769273178E-3</v>
      </c>
      <c r="N20" s="59">
        <v>4.594321418726454E-5</v>
      </c>
      <c r="O20" s="59">
        <v>1.7305277343869644E-3</v>
      </c>
      <c r="P20" s="59">
        <v>3.8745443964593096E-3</v>
      </c>
      <c r="Q20" s="59">
        <v>1.5314404729088181E-5</v>
      </c>
      <c r="R20" s="59">
        <v>3.9511164201047506E-3</v>
      </c>
      <c r="S20" s="59">
        <v>5.0384391558700109E-3</v>
      </c>
      <c r="T20" s="59">
        <v>7.3662286746914146E-3</v>
      </c>
      <c r="U20" s="59">
        <v>6.7077092713406228E-3</v>
      </c>
      <c r="V20" s="59">
        <v>4.180832491041073E-3</v>
      </c>
      <c r="W20" s="59">
        <v>0</v>
      </c>
      <c r="X20" s="59">
        <v>3.3385402309412233E-3</v>
      </c>
      <c r="Y20" s="59">
        <v>4.7780942754755123E-3</v>
      </c>
      <c r="Z20" s="59">
        <v>3.0628809458176362E-5</v>
      </c>
      <c r="AA20" s="59">
        <v>4.5483782045391899E-3</v>
      </c>
      <c r="AB20" s="59">
        <v>0</v>
      </c>
      <c r="AC20" s="59">
        <v>4.4564917761646602E-3</v>
      </c>
      <c r="AD20" s="60">
        <v>0.19288492756286563</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183</v>
      </c>
      <c r="E27" s="182">
        <v>252900</v>
      </c>
      <c r="F27" s="183">
        <v>26400</v>
      </c>
      <c r="G27" s="132"/>
      <c r="H27" s="69" t="s">
        <v>183</v>
      </c>
      <c r="I27" s="182">
        <v>487600</v>
      </c>
      <c r="J27" s="184">
        <v>60400</v>
      </c>
      <c r="K27" s="132"/>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164</v>
      </c>
      <c r="E28" s="230">
        <v>229800</v>
      </c>
      <c r="F28" s="231">
        <v>26400</v>
      </c>
      <c r="G28" s="132"/>
      <c r="H28" s="70" t="s">
        <v>164</v>
      </c>
      <c r="I28" s="230">
        <v>450500</v>
      </c>
      <c r="J28" s="231">
        <v>40300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23100</v>
      </c>
      <c r="F29" s="188">
        <v>0</v>
      </c>
      <c r="G29" s="65"/>
      <c r="H29" s="71" t="s">
        <v>50</v>
      </c>
      <c r="I29" s="187">
        <v>37100</v>
      </c>
      <c r="J29" s="188">
        <v>20100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1.1005221932114881</v>
      </c>
      <c r="F30" s="190">
        <v>1</v>
      </c>
      <c r="G30" s="65"/>
      <c r="H30" s="72" t="s">
        <v>77</v>
      </c>
      <c r="I30" s="189">
        <v>1.0823529411764705</v>
      </c>
      <c r="J30" s="191">
        <v>1.498759305210918</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0.38830032243205898</v>
      </c>
      <c r="F31" s="193">
        <v>4.0534315983417779E-2</v>
      </c>
      <c r="G31" s="65"/>
      <c r="H31" s="74" t="s">
        <v>74</v>
      </c>
      <c r="I31" s="194">
        <v>0.88978102189781016</v>
      </c>
      <c r="J31" s="195">
        <v>0.11021897810218978</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226" customWidth="1"/>
    <col min="2" max="2" width="10.125" style="226" customWidth="1"/>
    <col min="3" max="3" width="13.875" style="226" customWidth="1"/>
    <col min="4" max="15" width="10.75" style="226" customWidth="1"/>
    <col min="16" max="16384" width="9" style="226"/>
  </cols>
  <sheetData>
    <row r="1" spans="1:17" s="237" customFormat="1" ht="24" customHeight="1">
      <c r="A1" s="390" t="str">
        <f>平成27年度!A1</f>
        <v>平成27年度</v>
      </c>
      <c r="B1" s="390"/>
      <c r="C1" s="238"/>
      <c r="D1" s="238"/>
      <c r="E1" s="239" t="str">
        <f ca="1">RIGHT(CELL("filename",$A$1),LEN(CELL("filename",$A$1))-FIND("]",CELL("filename",$A$1)))</f>
        <v>10月（３表）</v>
      </c>
      <c r="F1" s="240" t="s">
        <v>19</v>
      </c>
      <c r="G1" s="239"/>
      <c r="H1" s="240"/>
      <c r="I1" s="236"/>
      <c r="J1" s="234"/>
      <c r="K1" s="235"/>
      <c r="L1" s="236"/>
      <c r="M1" s="236"/>
      <c r="N1" s="236"/>
      <c r="O1" s="236"/>
      <c r="P1" s="236"/>
      <c r="Q1" s="236"/>
    </row>
    <row r="2" spans="1:17" ht="10.5" customHeight="1">
      <c r="A2" s="225"/>
      <c r="B2" s="225"/>
      <c r="C2" s="225"/>
      <c r="D2" s="225"/>
      <c r="E2" s="225"/>
      <c r="F2" s="225"/>
      <c r="G2" s="225"/>
      <c r="H2" s="225"/>
      <c r="I2" s="225"/>
      <c r="J2" s="225"/>
      <c r="K2" s="225"/>
      <c r="L2" s="225"/>
      <c r="M2" s="225"/>
      <c r="N2" s="225"/>
      <c r="O2" s="225"/>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183</v>
      </c>
      <c r="C6" s="282">
        <v>145100</v>
      </c>
      <c r="D6" s="279">
        <v>48400</v>
      </c>
      <c r="E6" s="279">
        <v>27000</v>
      </c>
      <c r="F6" s="279">
        <v>26100</v>
      </c>
      <c r="G6" s="279">
        <v>16200</v>
      </c>
      <c r="H6" s="279">
        <v>1400</v>
      </c>
      <c r="I6" s="279">
        <v>1000</v>
      </c>
      <c r="J6" s="279">
        <v>300</v>
      </c>
      <c r="K6" s="279">
        <v>900</v>
      </c>
      <c r="L6" s="279">
        <v>400</v>
      </c>
      <c r="M6" s="279">
        <v>400</v>
      </c>
      <c r="N6" s="279">
        <v>100</v>
      </c>
      <c r="O6" s="280">
        <v>22900</v>
      </c>
      <c r="P6" s="227"/>
    </row>
    <row r="7" spans="1:17" ht="30" customHeight="1">
      <c r="A7" s="21"/>
      <c r="B7" s="143" t="s">
        <v>164</v>
      </c>
      <c r="C7" s="97">
        <v>93800</v>
      </c>
      <c r="D7" s="98">
        <v>36200</v>
      </c>
      <c r="E7" s="99">
        <v>13100</v>
      </c>
      <c r="F7" s="99">
        <v>12400</v>
      </c>
      <c r="G7" s="99">
        <v>11000</v>
      </c>
      <c r="H7" s="99">
        <v>1800</v>
      </c>
      <c r="I7" s="99">
        <v>900</v>
      </c>
      <c r="J7" s="99">
        <v>300</v>
      </c>
      <c r="K7" s="99">
        <v>600</v>
      </c>
      <c r="L7" s="99">
        <v>300</v>
      </c>
      <c r="M7" s="99">
        <v>300</v>
      </c>
      <c r="N7" s="125">
        <v>0</v>
      </c>
      <c r="O7" s="126">
        <v>16900</v>
      </c>
    </row>
    <row r="8" spans="1:17" ht="30" customHeight="1">
      <c r="A8" s="21"/>
      <c r="B8" s="22" t="s">
        <v>50</v>
      </c>
      <c r="C8" s="13">
        <v>51300</v>
      </c>
      <c r="D8" s="32">
        <v>12200</v>
      </c>
      <c r="E8" s="127">
        <v>13900</v>
      </c>
      <c r="F8" s="32">
        <v>13700</v>
      </c>
      <c r="G8" s="32">
        <v>5200</v>
      </c>
      <c r="H8" s="32">
        <v>-400</v>
      </c>
      <c r="I8" s="32">
        <v>100</v>
      </c>
      <c r="J8" s="32">
        <v>0</v>
      </c>
      <c r="K8" s="32">
        <v>300</v>
      </c>
      <c r="L8" s="32">
        <v>100</v>
      </c>
      <c r="M8" s="32">
        <v>100</v>
      </c>
      <c r="N8" s="32">
        <v>100</v>
      </c>
      <c r="O8" s="33">
        <v>6000</v>
      </c>
    </row>
    <row r="9" spans="1:17" ht="30" customHeight="1">
      <c r="A9" s="21"/>
      <c r="B9" s="23" t="s">
        <v>70</v>
      </c>
      <c r="C9" s="14">
        <v>1.5469083155650321</v>
      </c>
      <c r="D9" s="34">
        <v>1.3370165745856353</v>
      </c>
      <c r="E9" s="128">
        <v>2.0610687022900764</v>
      </c>
      <c r="F9" s="34">
        <v>2.1048387096774195</v>
      </c>
      <c r="G9" s="34">
        <v>1.4727272727272727</v>
      </c>
      <c r="H9" s="34">
        <v>0.77777777777777779</v>
      </c>
      <c r="I9" s="34">
        <v>1.1111111111111112</v>
      </c>
      <c r="J9" s="34">
        <v>1</v>
      </c>
      <c r="K9" s="34">
        <v>1.5</v>
      </c>
      <c r="L9" s="34">
        <v>1.3333333333333333</v>
      </c>
      <c r="M9" s="34">
        <v>1.3333333333333333</v>
      </c>
      <c r="N9" s="34">
        <v>0</v>
      </c>
      <c r="O9" s="35">
        <v>1.3550295857988166</v>
      </c>
    </row>
    <row r="10" spans="1:17" ht="30" customHeight="1" thickBot="1">
      <c r="A10" s="24"/>
      <c r="B10" s="25" t="s">
        <v>122</v>
      </c>
      <c r="C10" s="15">
        <v>1</v>
      </c>
      <c r="D10" s="36">
        <v>0.33356305995864921</v>
      </c>
      <c r="E10" s="37">
        <v>0.18607856650585802</v>
      </c>
      <c r="F10" s="39">
        <v>0.17987594762232942</v>
      </c>
      <c r="G10" s="39">
        <v>0.11164713990351481</v>
      </c>
      <c r="H10" s="39">
        <v>9.6485182632667123E-3</v>
      </c>
      <c r="I10" s="39">
        <v>6.8917987594762234E-3</v>
      </c>
      <c r="J10" s="39">
        <v>2.0675396278428669E-3</v>
      </c>
      <c r="K10" s="39">
        <v>6.202618883528601E-3</v>
      </c>
      <c r="L10" s="39">
        <v>2.7567195037904893E-3</v>
      </c>
      <c r="M10" s="39">
        <v>2.7567195037904893E-3</v>
      </c>
      <c r="N10" s="39">
        <v>6.8917987594762232E-4</v>
      </c>
      <c r="O10" s="40">
        <v>0.1578221915920055</v>
      </c>
    </row>
    <row r="11" spans="1:17" ht="30" customHeight="1" thickBot="1">
      <c r="A11" s="287" t="s">
        <v>85</v>
      </c>
      <c r="B11" s="283" t="s">
        <v>86</v>
      </c>
      <c r="C11" s="284">
        <v>1025900</v>
      </c>
      <c r="D11" s="285">
        <v>363000</v>
      </c>
      <c r="E11" s="285">
        <v>158900</v>
      </c>
      <c r="F11" s="285">
        <v>204700</v>
      </c>
      <c r="G11" s="285">
        <v>127200</v>
      </c>
      <c r="H11" s="285">
        <v>8400</v>
      </c>
      <c r="I11" s="285">
        <v>3900</v>
      </c>
      <c r="J11" s="285">
        <v>1200</v>
      </c>
      <c r="K11" s="285">
        <v>2200</v>
      </c>
      <c r="L11" s="285">
        <v>2900</v>
      </c>
      <c r="M11" s="285">
        <v>1700</v>
      </c>
      <c r="N11" s="285">
        <v>500</v>
      </c>
      <c r="O11" s="286">
        <v>151300</v>
      </c>
      <c r="P11" s="228"/>
    </row>
    <row r="12" spans="1:17" ht="30" customHeight="1">
      <c r="A12" s="146" t="s">
        <v>184</v>
      </c>
      <c r="B12" s="27" t="s">
        <v>88</v>
      </c>
      <c r="C12" s="16">
        <v>631300</v>
      </c>
      <c r="D12" s="38">
        <v>270800</v>
      </c>
      <c r="E12" s="38">
        <v>75700</v>
      </c>
      <c r="F12" s="38">
        <v>75100</v>
      </c>
      <c r="G12" s="38">
        <v>84600</v>
      </c>
      <c r="H12" s="38">
        <v>8100</v>
      </c>
      <c r="I12" s="38">
        <v>3300</v>
      </c>
      <c r="J12" s="38">
        <v>900</v>
      </c>
      <c r="K12" s="38">
        <v>2000</v>
      </c>
      <c r="L12" s="38">
        <v>1700</v>
      </c>
      <c r="M12" s="38">
        <v>1500</v>
      </c>
      <c r="N12" s="38">
        <v>200</v>
      </c>
      <c r="O12" s="100">
        <v>107400</v>
      </c>
    </row>
    <row r="13" spans="1:17" ht="30" customHeight="1">
      <c r="A13" s="21"/>
      <c r="B13" s="28" t="s">
        <v>50</v>
      </c>
      <c r="C13" s="13">
        <v>394600</v>
      </c>
      <c r="D13" s="32">
        <v>92200</v>
      </c>
      <c r="E13" s="127">
        <v>83200</v>
      </c>
      <c r="F13" s="32">
        <v>129600</v>
      </c>
      <c r="G13" s="32">
        <v>42600</v>
      </c>
      <c r="H13" s="32">
        <v>300</v>
      </c>
      <c r="I13" s="32">
        <v>600</v>
      </c>
      <c r="J13" s="32">
        <v>300</v>
      </c>
      <c r="K13" s="32">
        <v>200</v>
      </c>
      <c r="L13" s="32">
        <v>1200</v>
      </c>
      <c r="M13" s="32">
        <v>200</v>
      </c>
      <c r="N13" s="32">
        <v>300</v>
      </c>
      <c r="O13" s="33">
        <v>43900</v>
      </c>
    </row>
    <row r="14" spans="1:17" ht="30" customHeight="1">
      <c r="A14" s="21"/>
      <c r="B14" s="29" t="s">
        <v>89</v>
      </c>
      <c r="C14" s="14">
        <v>1.6250594012355457</v>
      </c>
      <c r="D14" s="34">
        <v>1.3404726735598227</v>
      </c>
      <c r="E14" s="128">
        <v>2.0990752972258915</v>
      </c>
      <c r="F14" s="34">
        <v>2.7256990679094542</v>
      </c>
      <c r="G14" s="34">
        <v>1.5035460992907801</v>
      </c>
      <c r="H14" s="34">
        <v>1.037037037037037</v>
      </c>
      <c r="I14" s="34">
        <v>1.1818181818181819</v>
      </c>
      <c r="J14" s="34">
        <v>1.3333333333333333</v>
      </c>
      <c r="K14" s="34">
        <v>1.1000000000000001</v>
      </c>
      <c r="L14" s="34">
        <v>1.7058823529411764</v>
      </c>
      <c r="M14" s="34">
        <v>1.1333333333333333</v>
      </c>
      <c r="N14" s="34">
        <v>2.5</v>
      </c>
      <c r="O14" s="35">
        <v>1.4087523277467411</v>
      </c>
    </row>
    <row r="15" spans="1:17" ht="30" customHeight="1" thickBot="1">
      <c r="A15" s="24"/>
      <c r="B15" s="30" t="s">
        <v>122</v>
      </c>
      <c r="C15" s="17">
        <v>1</v>
      </c>
      <c r="D15" s="39">
        <v>0.3538356564967346</v>
      </c>
      <c r="E15" s="39">
        <v>0.15488839068135296</v>
      </c>
      <c r="F15" s="39">
        <v>0.19953211814016961</v>
      </c>
      <c r="G15" s="39">
        <v>0.12398869285505409</v>
      </c>
      <c r="H15" s="39">
        <v>8.1879325470318749E-3</v>
      </c>
      <c r="I15" s="39">
        <v>3.8015401111219419E-3</v>
      </c>
      <c r="J15" s="39">
        <v>1.1697046495759821E-3</v>
      </c>
      <c r="K15" s="39">
        <v>2.1444585242226337E-3</v>
      </c>
      <c r="L15" s="39">
        <v>2.8267862364752898E-3</v>
      </c>
      <c r="M15" s="39">
        <v>1.6570815868993079E-3</v>
      </c>
      <c r="N15" s="39">
        <v>4.8737693732332587E-4</v>
      </c>
      <c r="O15" s="40">
        <v>0.1474802612340384</v>
      </c>
    </row>
    <row r="16" spans="1:17" ht="30" customHeight="1" thickBot="1">
      <c r="A16" s="287" t="s">
        <v>90</v>
      </c>
      <c r="B16" s="283" t="s">
        <v>91</v>
      </c>
      <c r="C16" s="284">
        <v>1259500</v>
      </c>
      <c r="D16" s="285">
        <v>420500</v>
      </c>
      <c r="E16" s="285">
        <v>235900</v>
      </c>
      <c r="F16" s="285">
        <v>244500</v>
      </c>
      <c r="G16" s="285">
        <v>160900</v>
      </c>
      <c r="H16" s="285">
        <v>12000</v>
      </c>
      <c r="I16" s="285">
        <v>5700</v>
      </c>
      <c r="J16" s="285">
        <v>1300</v>
      </c>
      <c r="K16" s="285">
        <v>3100</v>
      </c>
      <c r="L16" s="285">
        <v>3900</v>
      </c>
      <c r="M16" s="285">
        <v>2400</v>
      </c>
      <c r="N16" s="285">
        <v>700</v>
      </c>
      <c r="O16" s="286">
        <v>168600</v>
      </c>
    </row>
    <row r="17" spans="1:15" ht="30" customHeight="1">
      <c r="A17" s="147" t="s">
        <v>185</v>
      </c>
      <c r="B17" s="27" t="s">
        <v>93</v>
      </c>
      <c r="C17" s="16">
        <v>772400</v>
      </c>
      <c r="D17" s="38">
        <v>310200</v>
      </c>
      <c r="E17" s="38">
        <v>116100</v>
      </c>
      <c r="F17" s="38">
        <v>98700</v>
      </c>
      <c r="G17" s="38">
        <v>103800</v>
      </c>
      <c r="H17" s="38">
        <v>11400</v>
      </c>
      <c r="I17" s="38">
        <v>4500</v>
      </c>
      <c r="J17" s="38">
        <v>1100</v>
      </c>
      <c r="K17" s="38">
        <v>3000</v>
      </c>
      <c r="L17" s="38">
        <v>2300</v>
      </c>
      <c r="M17" s="38">
        <v>1900</v>
      </c>
      <c r="N17" s="38">
        <v>900</v>
      </c>
      <c r="O17" s="129">
        <v>118500</v>
      </c>
    </row>
    <row r="18" spans="1:15" ht="30" customHeight="1">
      <c r="A18" s="21"/>
      <c r="B18" s="28" t="s">
        <v>50</v>
      </c>
      <c r="C18" s="13">
        <v>487100</v>
      </c>
      <c r="D18" s="32">
        <v>110300</v>
      </c>
      <c r="E18" s="127">
        <v>119800</v>
      </c>
      <c r="F18" s="32">
        <v>145800</v>
      </c>
      <c r="G18" s="32">
        <v>57100</v>
      </c>
      <c r="H18" s="32">
        <v>600</v>
      </c>
      <c r="I18" s="32">
        <v>1200</v>
      </c>
      <c r="J18" s="32">
        <v>200</v>
      </c>
      <c r="K18" s="32">
        <v>100</v>
      </c>
      <c r="L18" s="32">
        <v>1600</v>
      </c>
      <c r="M18" s="32">
        <v>500</v>
      </c>
      <c r="N18" s="32">
        <v>-200</v>
      </c>
      <c r="O18" s="33">
        <v>50100</v>
      </c>
    </row>
    <row r="19" spans="1:15" ht="30" customHeight="1">
      <c r="A19" s="21"/>
      <c r="B19" s="29" t="s">
        <v>94</v>
      </c>
      <c r="C19" s="14">
        <v>1.6306317969963748</v>
      </c>
      <c r="D19" s="34">
        <v>1.3555770470664088</v>
      </c>
      <c r="E19" s="128">
        <v>2.0318690783807063</v>
      </c>
      <c r="F19" s="34">
        <v>2.4772036474164132</v>
      </c>
      <c r="G19" s="34">
        <v>1.5500963391136802</v>
      </c>
      <c r="H19" s="34">
        <v>1.0526315789473684</v>
      </c>
      <c r="I19" s="34">
        <v>1.2666666666666666</v>
      </c>
      <c r="J19" s="148">
        <v>1.1818181818181819</v>
      </c>
      <c r="K19" s="34">
        <v>1.0333333333333334</v>
      </c>
      <c r="L19" s="34">
        <v>1.6956521739130435</v>
      </c>
      <c r="M19" s="34">
        <v>1.263157894736842</v>
      </c>
      <c r="N19" s="34">
        <v>0.77777777777777779</v>
      </c>
      <c r="O19" s="35">
        <v>1.4227848101265823</v>
      </c>
    </row>
    <row r="20" spans="1:15" ht="30" customHeight="1" thickBot="1">
      <c r="A20" s="21"/>
      <c r="B20" s="30" t="s">
        <v>123</v>
      </c>
      <c r="C20" s="17">
        <v>1</v>
      </c>
      <c r="D20" s="39">
        <v>0.33386264390631204</v>
      </c>
      <c r="E20" s="39">
        <v>0.1872965462485113</v>
      </c>
      <c r="F20" s="39">
        <v>0.19412465263993647</v>
      </c>
      <c r="G20" s="39">
        <v>0.12774910678840809</v>
      </c>
      <c r="H20" s="39">
        <v>9.5275903136165137E-3</v>
      </c>
      <c r="I20" s="39">
        <v>4.5256053989678443E-3</v>
      </c>
      <c r="J20" s="39">
        <v>1.0321556173084557E-3</v>
      </c>
      <c r="K20" s="39">
        <v>2.4612941643509328E-3</v>
      </c>
      <c r="L20" s="39">
        <v>3.096466851925367E-3</v>
      </c>
      <c r="M20" s="39">
        <v>1.9055180627233028E-3</v>
      </c>
      <c r="N20" s="39">
        <v>5.5577610162763004E-4</v>
      </c>
      <c r="O20" s="40">
        <v>0.13386264390631203</v>
      </c>
    </row>
    <row r="21" spans="1:15" ht="15" customHeight="1">
      <c r="A21" s="149" t="s">
        <v>52</v>
      </c>
      <c r="B21" s="150" t="s">
        <v>200</v>
      </c>
      <c r="C21" s="229"/>
      <c r="D21" s="152"/>
      <c r="E21" s="152"/>
      <c r="F21" s="152"/>
      <c r="G21" s="152"/>
      <c r="H21" s="153"/>
      <c r="I21" s="153"/>
      <c r="J21" s="153"/>
      <c r="K21" s="153"/>
      <c r="L21" s="153"/>
      <c r="M21" s="153"/>
      <c r="N21" s="153"/>
      <c r="O21" s="153"/>
    </row>
    <row r="22" spans="1:15" ht="15" customHeight="1">
      <c r="A22" s="149"/>
      <c r="B22" s="154" t="s">
        <v>144</v>
      </c>
      <c r="C22" s="229"/>
      <c r="D22" s="152"/>
      <c r="E22" s="152"/>
      <c r="F22" s="152"/>
      <c r="G22" s="152"/>
      <c r="H22" s="153"/>
      <c r="I22" s="153"/>
      <c r="J22" s="153"/>
      <c r="K22" s="153"/>
      <c r="L22" s="153"/>
      <c r="M22" s="153"/>
      <c r="N22" s="153"/>
      <c r="O22" s="153"/>
    </row>
    <row r="23" spans="1:15" ht="15" customHeight="1">
      <c r="A23" s="153"/>
      <c r="B23" s="154" t="s">
        <v>145</v>
      </c>
      <c r="C23" s="229"/>
      <c r="D23" s="152"/>
      <c r="E23" s="152"/>
      <c r="F23" s="152"/>
      <c r="G23" s="152"/>
      <c r="H23" s="152"/>
      <c r="I23" s="152"/>
      <c r="J23" s="152"/>
      <c r="K23" s="152"/>
      <c r="L23" s="152"/>
      <c r="M23" s="152"/>
      <c r="N23" s="152"/>
      <c r="O23" s="152"/>
    </row>
    <row r="24" spans="1:15" ht="15" customHeight="1">
      <c r="A24" s="153"/>
      <c r="B24" s="154" t="s">
        <v>146</v>
      </c>
      <c r="C24" s="229"/>
      <c r="D24" s="152"/>
      <c r="E24" s="152"/>
      <c r="F24" s="152"/>
      <c r="G24" s="152"/>
      <c r="H24" s="152"/>
      <c r="I24" s="152"/>
      <c r="J24" s="152"/>
      <c r="K24" s="152"/>
      <c r="L24" s="152"/>
      <c r="M24" s="152"/>
      <c r="N24" s="152"/>
      <c r="O24" s="152"/>
    </row>
    <row r="25" spans="1:15" ht="15" customHeight="1">
      <c r="A25" s="153"/>
      <c r="B25" s="155" t="s">
        <v>158</v>
      </c>
      <c r="C25" s="229"/>
      <c r="D25" s="152"/>
      <c r="E25" s="152"/>
      <c r="F25" s="152"/>
      <c r="G25" s="152"/>
      <c r="H25" s="152"/>
      <c r="I25" s="152"/>
      <c r="J25" s="152"/>
      <c r="K25" s="152"/>
      <c r="L25" s="152"/>
      <c r="M25" s="152"/>
      <c r="N25" s="152"/>
      <c r="O25" s="152"/>
    </row>
    <row r="26" spans="1:15" ht="15" customHeight="1">
      <c r="A26" s="153"/>
      <c r="B26" s="154"/>
      <c r="C26" s="229"/>
      <c r="D26" s="152"/>
      <c r="E26" s="152"/>
      <c r="F26" s="152"/>
      <c r="G26" s="152"/>
      <c r="H26" s="152"/>
      <c r="I26" s="152"/>
      <c r="J26" s="152"/>
      <c r="K26" s="152"/>
      <c r="L26" s="152"/>
      <c r="M26" s="152"/>
      <c r="N26" s="152"/>
      <c r="O26" s="152"/>
    </row>
    <row r="27" spans="1:15" ht="15" customHeight="1">
      <c r="A27" s="153"/>
      <c r="B27" s="154"/>
      <c r="C27" s="229"/>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11月（１表）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186</v>
      </c>
      <c r="C8" s="245">
        <v>619600</v>
      </c>
      <c r="D8" s="242">
        <v>506200</v>
      </c>
      <c r="E8" s="243">
        <v>113400</v>
      </c>
      <c r="F8" s="78">
        <v>583200</v>
      </c>
      <c r="G8" s="79">
        <v>502700</v>
      </c>
      <c r="H8" s="114">
        <v>80500</v>
      </c>
      <c r="I8" s="115">
        <v>36400</v>
      </c>
      <c r="J8" s="79">
        <v>3500</v>
      </c>
      <c r="K8" s="80">
        <v>32900</v>
      </c>
    </row>
    <row r="9" spans="1:17" ht="31.5" customHeight="1">
      <c r="A9" s="214"/>
      <c r="B9" s="215" t="s">
        <v>165</v>
      </c>
      <c r="C9" s="44">
        <v>564500</v>
      </c>
      <c r="D9" s="92">
        <v>508100</v>
      </c>
      <c r="E9" s="116">
        <v>56400</v>
      </c>
      <c r="F9" s="82">
        <v>554800</v>
      </c>
      <c r="G9" s="83">
        <v>502200</v>
      </c>
      <c r="H9" s="117">
        <v>52600</v>
      </c>
      <c r="I9" s="118">
        <v>9700</v>
      </c>
      <c r="J9" s="83">
        <v>5900</v>
      </c>
      <c r="K9" s="119">
        <v>3800</v>
      </c>
    </row>
    <row r="10" spans="1:17" ht="31.5" customHeight="1">
      <c r="A10" s="216"/>
      <c r="B10" s="213" t="s">
        <v>152</v>
      </c>
      <c r="C10" s="45">
        <v>55100</v>
      </c>
      <c r="D10" s="84">
        <v>-1900</v>
      </c>
      <c r="E10" s="86">
        <v>57000</v>
      </c>
      <c r="F10" s="85">
        <v>28400</v>
      </c>
      <c r="G10" s="84">
        <v>500</v>
      </c>
      <c r="H10" s="120">
        <v>27900</v>
      </c>
      <c r="I10" s="121">
        <v>26700</v>
      </c>
      <c r="J10" s="84">
        <v>-2400</v>
      </c>
      <c r="K10" s="87">
        <v>29100</v>
      </c>
    </row>
    <row r="11" spans="1:17" ht="31.5" customHeight="1" thickBot="1">
      <c r="A11" s="217"/>
      <c r="B11" s="218" t="s">
        <v>70</v>
      </c>
      <c r="C11" s="46">
        <v>1.0976085031000886</v>
      </c>
      <c r="D11" s="88">
        <v>0.99626057862625472</v>
      </c>
      <c r="E11" s="90">
        <v>2.0106382978723403</v>
      </c>
      <c r="F11" s="89">
        <v>1.0511896178803173</v>
      </c>
      <c r="G11" s="88">
        <v>1.0009956192751892</v>
      </c>
      <c r="H11" s="122">
        <v>1.5304182509505704</v>
      </c>
      <c r="I11" s="123">
        <v>3.7525773195876289</v>
      </c>
      <c r="J11" s="88">
        <v>0.59322033898305082</v>
      </c>
      <c r="K11" s="91">
        <v>8.6578947368421044</v>
      </c>
    </row>
    <row r="12" spans="1:17" ht="31.5" customHeight="1" thickBot="1">
      <c r="A12" s="241" t="s">
        <v>85</v>
      </c>
      <c r="B12" s="246" t="s">
        <v>86</v>
      </c>
      <c r="C12" s="245">
        <v>5409400</v>
      </c>
      <c r="D12" s="247">
        <v>4270100</v>
      </c>
      <c r="E12" s="248">
        <v>1139300</v>
      </c>
      <c r="F12" s="78">
        <v>5020000</v>
      </c>
      <c r="G12" s="79">
        <v>4241500</v>
      </c>
      <c r="H12" s="114">
        <v>778500</v>
      </c>
      <c r="I12" s="115">
        <v>389400</v>
      </c>
      <c r="J12" s="79">
        <v>28600</v>
      </c>
      <c r="K12" s="80">
        <v>360800</v>
      </c>
    </row>
    <row r="13" spans="1:17" ht="31.5" customHeight="1">
      <c r="A13" s="219" t="s">
        <v>187</v>
      </c>
      <c r="B13" s="220" t="s">
        <v>88</v>
      </c>
      <c r="C13" s="44">
        <v>4880700</v>
      </c>
      <c r="D13" s="92">
        <v>4193000</v>
      </c>
      <c r="E13" s="116">
        <v>687700</v>
      </c>
      <c r="F13" s="82">
        <v>4621400</v>
      </c>
      <c r="G13" s="92">
        <v>4148700</v>
      </c>
      <c r="H13" s="116">
        <v>472700</v>
      </c>
      <c r="I13" s="118">
        <v>259300</v>
      </c>
      <c r="J13" s="92">
        <v>44300</v>
      </c>
      <c r="K13" s="93">
        <v>215000</v>
      </c>
    </row>
    <row r="14" spans="1:17" ht="31.5" customHeight="1">
      <c r="A14" s="216"/>
      <c r="B14" s="213" t="s">
        <v>50</v>
      </c>
      <c r="C14" s="45">
        <v>528700</v>
      </c>
      <c r="D14" s="84">
        <v>77100</v>
      </c>
      <c r="E14" s="86">
        <v>451600</v>
      </c>
      <c r="F14" s="85">
        <v>398600</v>
      </c>
      <c r="G14" s="84">
        <v>92800</v>
      </c>
      <c r="H14" s="120">
        <v>305800</v>
      </c>
      <c r="I14" s="121">
        <v>130100</v>
      </c>
      <c r="J14" s="84">
        <v>-15700</v>
      </c>
      <c r="K14" s="87">
        <v>145800</v>
      </c>
    </row>
    <row r="15" spans="1:17" ht="31.5" customHeight="1" thickBot="1">
      <c r="A15" s="217"/>
      <c r="B15" s="218" t="s">
        <v>89</v>
      </c>
      <c r="C15" s="46">
        <v>1.1083246255660049</v>
      </c>
      <c r="D15" s="88">
        <v>1.0183877891724302</v>
      </c>
      <c r="E15" s="90">
        <v>1.6566816925985168</v>
      </c>
      <c r="F15" s="89">
        <v>1.0862509196347427</v>
      </c>
      <c r="G15" s="88">
        <v>1.022368452768337</v>
      </c>
      <c r="H15" s="122">
        <v>1.646921937804104</v>
      </c>
      <c r="I15" s="123">
        <v>1.5017354415734669</v>
      </c>
      <c r="J15" s="88">
        <v>0.64559819413092556</v>
      </c>
      <c r="K15" s="91">
        <v>1.6781395348837209</v>
      </c>
    </row>
    <row r="16" spans="1:17" ht="31.5" customHeight="1" thickBot="1">
      <c r="A16" s="241" t="s">
        <v>90</v>
      </c>
      <c r="B16" s="249" t="s">
        <v>91</v>
      </c>
      <c r="C16" s="245">
        <v>7149400</v>
      </c>
      <c r="D16" s="247">
        <v>5776500</v>
      </c>
      <c r="E16" s="248">
        <v>1372900</v>
      </c>
      <c r="F16" s="78">
        <v>6727100</v>
      </c>
      <c r="G16" s="94">
        <v>5739900</v>
      </c>
      <c r="H16" s="124">
        <v>987200</v>
      </c>
      <c r="I16" s="115">
        <v>422300</v>
      </c>
      <c r="J16" s="94">
        <v>36600</v>
      </c>
      <c r="K16" s="95">
        <v>385700</v>
      </c>
    </row>
    <row r="17" spans="1:11" ht="31.5" customHeight="1">
      <c r="A17" s="224" t="s">
        <v>188</v>
      </c>
      <c r="B17" s="220" t="s">
        <v>93</v>
      </c>
      <c r="C17" s="44">
        <v>6509100</v>
      </c>
      <c r="D17" s="92">
        <v>5680300</v>
      </c>
      <c r="E17" s="116">
        <v>828800</v>
      </c>
      <c r="F17" s="82">
        <v>6218000</v>
      </c>
      <c r="G17" s="81">
        <v>5627400</v>
      </c>
      <c r="H17" s="116">
        <v>590600</v>
      </c>
      <c r="I17" s="118">
        <v>291100</v>
      </c>
      <c r="J17" s="81">
        <v>52900</v>
      </c>
      <c r="K17" s="93">
        <v>238200</v>
      </c>
    </row>
    <row r="18" spans="1:11" ht="31.5" customHeight="1">
      <c r="A18" s="216"/>
      <c r="B18" s="213" t="s">
        <v>50</v>
      </c>
      <c r="C18" s="45">
        <v>640300</v>
      </c>
      <c r="D18" s="84">
        <v>96200</v>
      </c>
      <c r="E18" s="86">
        <v>544100</v>
      </c>
      <c r="F18" s="85">
        <v>509100</v>
      </c>
      <c r="G18" s="84">
        <v>112500</v>
      </c>
      <c r="H18" s="120">
        <v>396600</v>
      </c>
      <c r="I18" s="121">
        <v>131200</v>
      </c>
      <c r="J18" s="84">
        <v>-16300</v>
      </c>
      <c r="K18" s="87">
        <v>147500</v>
      </c>
    </row>
    <row r="19" spans="1:11" ht="31.5" customHeight="1" thickBot="1">
      <c r="A19" s="216"/>
      <c r="B19" s="218" t="s">
        <v>94</v>
      </c>
      <c r="C19" s="46">
        <v>1.0983699743436113</v>
      </c>
      <c r="D19" s="88">
        <v>1.0169357252257802</v>
      </c>
      <c r="E19" s="90">
        <v>1.6564913127413128</v>
      </c>
      <c r="F19" s="89">
        <v>1.0818752010292698</v>
      </c>
      <c r="G19" s="88">
        <v>1.0199914703060027</v>
      </c>
      <c r="H19" s="122">
        <v>1.6715204876396885</v>
      </c>
      <c r="I19" s="123">
        <v>1.4507042253521127</v>
      </c>
      <c r="J19" s="88">
        <v>0.69187145557655949</v>
      </c>
      <c r="K19" s="91">
        <v>1.6192275398824518</v>
      </c>
    </row>
    <row r="21" spans="1:11">
      <c r="C21" s="221" t="s">
        <v>153</v>
      </c>
      <c r="D21" s="221" t="s">
        <v>154</v>
      </c>
      <c r="E21" s="222">
        <v>0</v>
      </c>
      <c r="F21" s="221" t="s">
        <v>155</v>
      </c>
      <c r="G21" s="222">
        <v>12400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2" s="237" customFormat="1" ht="24" customHeight="1">
      <c r="A1" s="390" t="str">
        <f>平成27年度!A1</f>
        <v>平成27年度</v>
      </c>
      <c r="B1" s="390"/>
      <c r="C1" s="238"/>
      <c r="D1" s="238"/>
      <c r="E1" s="239" t="str">
        <f ca="1">RIGHT(CELL("filename",$A$1),LEN(CELL("filename",$A$1))-FIND("]",CELL("filename",$A$1)))</f>
        <v>11月（２表）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186</v>
      </c>
      <c r="C6" s="258">
        <v>619600</v>
      </c>
      <c r="D6" s="271">
        <v>248200</v>
      </c>
      <c r="E6" s="271">
        <v>34200</v>
      </c>
      <c r="F6" s="271">
        <v>51000</v>
      </c>
      <c r="G6" s="271">
        <v>13200</v>
      </c>
      <c r="H6" s="271">
        <v>67600</v>
      </c>
      <c r="I6" s="271">
        <v>0</v>
      </c>
      <c r="J6" s="271">
        <v>40700</v>
      </c>
      <c r="K6" s="271">
        <v>3600</v>
      </c>
      <c r="L6" s="271">
        <v>10700</v>
      </c>
      <c r="M6" s="271">
        <v>6000</v>
      </c>
      <c r="N6" s="271">
        <v>0</v>
      </c>
      <c r="O6" s="271">
        <v>1900</v>
      </c>
      <c r="P6" s="271">
        <v>2600</v>
      </c>
      <c r="Q6" s="271">
        <v>0</v>
      </c>
      <c r="R6" s="271">
        <v>2800</v>
      </c>
      <c r="S6" s="271">
        <v>3100</v>
      </c>
      <c r="T6" s="271">
        <v>4500</v>
      </c>
      <c r="U6" s="271">
        <v>3900</v>
      </c>
      <c r="V6" s="271">
        <v>2300</v>
      </c>
      <c r="W6" s="271">
        <v>0</v>
      </c>
      <c r="X6" s="271">
        <v>2100</v>
      </c>
      <c r="Y6" s="271">
        <v>2900</v>
      </c>
      <c r="Z6" s="271">
        <v>100</v>
      </c>
      <c r="AA6" s="271">
        <v>3300</v>
      </c>
      <c r="AB6" s="271">
        <v>0</v>
      </c>
      <c r="AC6" s="272">
        <v>1500</v>
      </c>
      <c r="AD6" s="273">
        <v>113400</v>
      </c>
      <c r="AE6" s="142"/>
      <c r="AF6" s="142"/>
    </row>
    <row r="7" spans="1:32" ht="30" customHeight="1">
      <c r="A7" s="165"/>
      <c r="B7" s="166" t="s">
        <v>165</v>
      </c>
      <c r="C7" s="96">
        <v>564500</v>
      </c>
      <c r="D7" s="76">
        <v>249200</v>
      </c>
      <c r="E7" s="76">
        <v>31800</v>
      </c>
      <c r="F7" s="76">
        <v>49500</v>
      </c>
      <c r="G7" s="76">
        <v>13500</v>
      </c>
      <c r="H7" s="76">
        <v>66600</v>
      </c>
      <c r="I7" s="76">
        <v>0</v>
      </c>
      <c r="J7" s="76">
        <v>40800</v>
      </c>
      <c r="K7" s="76">
        <v>3800</v>
      </c>
      <c r="L7" s="76">
        <v>13400</v>
      </c>
      <c r="M7" s="76">
        <v>5800</v>
      </c>
      <c r="N7" s="76">
        <v>0</v>
      </c>
      <c r="O7" s="76">
        <v>2400</v>
      </c>
      <c r="P7" s="76">
        <v>2500</v>
      </c>
      <c r="Q7" s="76">
        <v>0</v>
      </c>
      <c r="R7" s="76">
        <v>2700</v>
      </c>
      <c r="S7" s="76">
        <v>3000</v>
      </c>
      <c r="T7" s="76">
        <v>4800</v>
      </c>
      <c r="U7" s="76">
        <v>3800</v>
      </c>
      <c r="V7" s="76">
        <v>2600</v>
      </c>
      <c r="W7" s="76">
        <v>0</v>
      </c>
      <c r="X7" s="76">
        <v>2700</v>
      </c>
      <c r="Y7" s="76">
        <v>3200</v>
      </c>
      <c r="Z7" s="76">
        <v>0</v>
      </c>
      <c r="AA7" s="76">
        <v>3100</v>
      </c>
      <c r="AB7" s="76">
        <v>0</v>
      </c>
      <c r="AC7" s="76">
        <v>2900</v>
      </c>
      <c r="AD7" s="77">
        <v>56400</v>
      </c>
      <c r="AE7" s="142">
        <v>113100</v>
      </c>
      <c r="AF7" s="142">
        <v>56700</v>
      </c>
    </row>
    <row r="8" spans="1:32" ht="30" customHeight="1">
      <c r="A8" s="167"/>
      <c r="B8" s="168" t="s">
        <v>50</v>
      </c>
      <c r="C8" s="48">
        <v>55100</v>
      </c>
      <c r="D8" s="49">
        <v>-1000</v>
      </c>
      <c r="E8" s="50">
        <v>2400</v>
      </c>
      <c r="F8" s="50">
        <v>1500</v>
      </c>
      <c r="G8" s="50">
        <v>-300</v>
      </c>
      <c r="H8" s="50">
        <v>1000</v>
      </c>
      <c r="I8" s="50">
        <v>0</v>
      </c>
      <c r="J8" s="50">
        <v>-100</v>
      </c>
      <c r="K8" s="50">
        <v>-200</v>
      </c>
      <c r="L8" s="50">
        <v>-2700</v>
      </c>
      <c r="M8" s="50">
        <v>200</v>
      </c>
      <c r="N8" s="50">
        <v>0</v>
      </c>
      <c r="O8" s="50">
        <v>-500</v>
      </c>
      <c r="P8" s="50">
        <v>100</v>
      </c>
      <c r="Q8" s="50">
        <v>0</v>
      </c>
      <c r="R8" s="50">
        <v>100</v>
      </c>
      <c r="S8" s="50">
        <v>100</v>
      </c>
      <c r="T8" s="50">
        <v>-300</v>
      </c>
      <c r="U8" s="50">
        <v>100</v>
      </c>
      <c r="V8" s="50">
        <v>-300</v>
      </c>
      <c r="W8" s="50">
        <v>0</v>
      </c>
      <c r="X8" s="50">
        <v>-600</v>
      </c>
      <c r="Y8" s="50">
        <v>-300</v>
      </c>
      <c r="Z8" s="50">
        <v>100</v>
      </c>
      <c r="AA8" s="50">
        <v>200</v>
      </c>
      <c r="AB8" s="50">
        <v>0</v>
      </c>
      <c r="AC8" s="50">
        <v>-1400</v>
      </c>
      <c r="AD8" s="51">
        <v>57000</v>
      </c>
    </row>
    <row r="9" spans="1:32" ht="30" customHeight="1">
      <c r="A9" s="167"/>
      <c r="B9" s="169" t="s">
        <v>70</v>
      </c>
      <c r="C9" s="52">
        <v>1.0976085031000886</v>
      </c>
      <c r="D9" s="53">
        <v>0.9959871589085072</v>
      </c>
      <c r="E9" s="54">
        <v>1.0754716981132075</v>
      </c>
      <c r="F9" s="54">
        <v>1.0303030303030303</v>
      </c>
      <c r="G9" s="54">
        <v>0.97777777777777775</v>
      </c>
      <c r="H9" s="54">
        <v>1.015015015015015</v>
      </c>
      <c r="I9" s="54">
        <v>0</v>
      </c>
      <c r="J9" s="54">
        <v>0.99754901960784315</v>
      </c>
      <c r="K9" s="54">
        <v>0.94736842105263153</v>
      </c>
      <c r="L9" s="54">
        <v>0.79850746268656714</v>
      </c>
      <c r="M9" s="54">
        <v>1.0344827586206897</v>
      </c>
      <c r="N9" s="54">
        <v>0</v>
      </c>
      <c r="O9" s="54">
        <v>0.79166666666666663</v>
      </c>
      <c r="P9" s="54">
        <v>1.04</v>
      </c>
      <c r="Q9" s="54">
        <v>0</v>
      </c>
      <c r="R9" s="54">
        <v>1.037037037037037</v>
      </c>
      <c r="S9" s="54">
        <v>1.0333333333333334</v>
      </c>
      <c r="T9" s="54">
        <v>0.9375</v>
      </c>
      <c r="U9" s="54">
        <v>1.0263157894736843</v>
      </c>
      <c r="V9" s="54">
        <v>0.88461538461538458</v>
      </c>
      <c r="W9" s="54">
        <v>0</v>
      </c>
      <c r="X9" s="54">
        <v>0.77777777777777779</v>
      </c>
      <c r="Y9" s="54">
        <v>0.90625</v>
      </c>
      <c r="Z9" s="54">
        <v>0</v>
      </c>
      <c r="AA9" s="54">
        <v>1.064516129032258</v>
      </c>
      <c r="AB9" s="54">
        <v>0</v>
      </c>
      <c r="AC9" s="54">
        <v>0.51724137931034486</v>
      </c>
      <c r="AD9" s="55">
        <v>2.0106382978723403</v>
      </c>
    </row>
    <row r="10" spans="1:32" ht="30" customHeight="1" thickBot="1">
      <c r="A10" s="170"/>
      <c r="B10" s="171" t="s">
        <v>121</v>
      </c>
      <c r="C10" s="56">
        <v>1</v>
      </c>
      <c r="D10" s="57">
        <v>0.40058102001291157</v>
      </c>
      <c r="E10" s="58">
        <v>5.5196901226597803E-2</v>
      </c>
      <c r="F10" s="59">
        <v>8.2311168495803749E-2</v>
      </c>
      <c r="G10" s="59">
        <v>2.130406714009038E-2</v>
      </c>
      <c r="H10" s="59">
        <v>0.1091026468689477</v>
      </c>
      <c r="I10" s="59">
        <v>0</v>
      </c>
      <c r="J10" s="59">
        <v>6.5687540348612003E-2</v>
      </c>
      <c r="K10" s="59">
        <v>5.8102001291155583E-3</v>
      </c>
      <c r="L10" s="59">
        <v>1.7269205939315687E-2</v>
      </c>
      <c r="M10" s="59">
        <v>9.6836668818592632E-3</v>
      </c>
      <c r="N10" s="59">
        <v>0</v>
      </c>
      <c r="O10" s="59">
        <v>3.0664945125887669E-3</v>
      </c>
      <c r="P10" s="59">
        <v>4.1962556488056814E-3</v>
      </c>
      <c r="Q10" s="59">
        <v>0</v>
      </c>
      <c r="R10" s="59">
        <v>4.5190445448676569E-3</v>
      </c>
      <c r="S10" s="59">
        <v>5.0032278889606194E-3</v>
      </c>
      <c r="T10" s="59">
        <v>7.2627501613944483E-3</v>
      </c>
      <c r="U10" s="59">
        <v>6.2943834732085216E-3</v>
      </c>
      <c r="V10" s="59">
        <v>3.712072304712718E-3</v>
      </c>
      <c r="W10" s="59">
        <v>0</v>
      </c>
      <c r="X10" s="59">
        <v>3.3892834086507425E-3</v>
      </c>
      <c r="Y10" s="59">
        <v>4.6804389928986447E-3</v>
      </c>
      <c r="Z10" s="59">
        <v>1.6139444803098772E-4</v>
      </c>
      <c r="AA10" s="59">
        <v>5.3260167850225949E-3</v>
      </c>
      <c r="AB10" s="59">
        <v>0</v>
      </c>
      <c r="AC10" s="59">
        <v>2.4209167204648158E-3</v>
      </c>
      <c r="AD10" s="60">
        <v>0.18302130406714009</v>
      </c>
    </row>
    <row r="11" spans="1:32" ht="30" customHeight="1" thickBot="1">
      <c r="A11" s="250" t="s">
        <v>85</v>
      </c>
      <c r="B11" s="255" t="s">
        <v>86</v>
      </c>
      <c r="C11" s="252">
        <v>5409400</v>
      </c>
      <c r="D11" s="256">
        <v>2094600</v>
      </c>
      <c r="E11" s="253">
        <v>294500</v>
      </c>
      <c r="F11" s="253">
        <v>500200</v>
      </c>
      <c r="G11" s="253">
        <v>119500</v>
      </c>
      <c r="H11" s="253">
        <v>519400</v>
      </c>
      <c r="I11" s="253">
        <v>0</v>
      </c>
      <c r="J11" s="253">
        <v>332800</v>
      </c>
      <c r="K11" s="253">
        <v>25100</v>
      </c>
      <c r="L11" s="253">
        <v>88100</v>
      </c>
      <c r="M11" s="253">
        <v>39900</v>
      </c>
      <c r="N11" s="253">
        <v>0</v>
      </c>
      <c r="O11" s="253">
        <v>7500</v>
      </c>
      <c r="P11" s="253">
        <v>19500</v>
      </c>
      <c r="Q11" s="253">
        <v>0</v>
      </c>
      <c r="R11" s="253">
        <v>21300</v>
      </c>
      <c r="S11" s="253">
        <v>26500</v>
      </c>
      <c r="T11" s="253">
        <v>37000</v>
      </c>
      <c r="U11" s="253">
        <v>36700</v>
      </c>
      <c r="V11" s="253">
        <v>21700</v>
      </c>
      <c r="W11" s="253">
        <v>0</v>
      </c>
      <c r="X11" s="253">
        <v>16100</v>
      </c>
      <c r="Y11" s="253">
        <v>24500</v>
      </c>
      <c r="Z11" s="253">
        <v>100</v>
      </c>
      <c r="AA11" s="253">
        <v>23900</v>
      </c>
      <c r="AB11" s="253">
        <v>0</v>
      </c>
      <c r="AC11" s="253">
        <v>21200</v>
      </c>
      <c r="AD11" s="254">
        <v>1139300</v>
      </c>
    </row>
    <row r="12" spans="1:32" ht="30" customHeight="1">
      <c r="A12" s="172" t="s">
        <v>187</v>
      </c>
      <c r="B12" s="173" t="s">
        <v>88</v>
      </c>
      <c r="C12" s="47">
        <v>4880700</v>
      </c>
      <c r="D12" s="61">
        <v>2074600</v>
      </c>
      <c r="E12" s="61">
        <v>302200</v>
      </c>
      <c r="F12" s="61">
        <v>440500</v>
      </c>
      <c r="G12" s="61">
        <v>127300</v>
      </c>
      <c r="H12" s="61">
        <v>488400</v>
      </c>
      <c r="I12" s="61">
        <v>0</v>
      </c>
      <c r="J12" s="61">
        <v>329200</v>
      </c>
      <c r="K12" s="61">
        <v>24300</v>
      </c>
      <c r="L12" s="61">
        <v>103100</v>
      </c>
      <c r="M12" s="61">
        <v>43100</v>
      </c>
      <c r="N12" s="61">
        <v>600</v>
      </c>
      <c r="O12" s="61">
        <v>8400</v>
      </c>
      <c r="P12" s="61">
        <v>21100</v>
      </c>
      <c r="Q12" s="61">
        <v>0</v>
      </c>
      <c r="R12" s="61">
        <v>18900</v>
      </c>
      <c r="S12" s="61">
        <v>25900</v>
      </c>
      <c r="T12" s="61">
        <v>38100</v>
      </c>
      <c r="U12" s="61">
        <v>35800</v>
      </c>
      <c r="V12" s="61">
        <v>21600</v>
      </c>
      <c r="W12" s="61">
        <v>0</v>
      </c>
      <c r="X12" s="61">
        <v>18900</v>
      </c>
      <c r="Y12" s="61">
        <v>25400</v>
      </c>
      <c r="Z12" s="61">
        <v>800</v>
      </c>
      <c r="AA12" s="61">
        <v>23000</v>
      </c>
      <c r="AB12" s="61">
        <v>0</v>
      </c>
      <c r="AC12" s="61">
        <v>21800</v>
      </c>
      <c r="AD12" s="62">
        <v>687700</v>
      </c>
    </row>
    <row r="13" spans="1:32" ht="30" customHeight="1">
      <c r="A13" s="167"/>
      <c r="B13" s="174" t="s">
        <v>50</v>
      </c>
      <c r="C13" s="48">
        <v>528700</v>
      </c>
      <c r="D13" s="49">
        <v>20000</v>
      </c>
      <c r="E13" s="50">
        <v>-7700</v>
      </c>
      <c r="F13" s="50">
        <v>59700</v>
      </c>
      <c r="G13" s="50">
        <v>-7800</v>
      </c>
      <c r="H13" s="50">
        <v>31000</v>
      </c>
      <c r="I13" s="50">
        <v>0</v>
      </c>
      <c r="J13" s="50">
        <v>3600</v>
      </c>
      <c r="K13" s="50">
        <v>800</v>
      </c>
      <c r="L13" s="50">
        <v>-15000</v>
      </c>
      <c r="M13" s="50">
        <v>-3200</v>
      </c>
      <c r="N13" s="50">
        <v>-600</v>
      </c>
      <c r="O13" s="50">
        <v>-900</v>
      </c>
      <c r="P13" s="50">
        <v>-1600</v>
      </c>
      <c r="Q13" s="50">
        <v>0</v>
      </c>
      <c r="R13" s="50">
        <v>2400</v>
      </c>
      <c r="S13" s="50">
        <v>600</v>
      </c>
      <c r="T13" s="50">
        <v>-1100</v>
      </c>
      <c r="U13" s="50">
        <v>900</v>
      </c>
      <c r="V13" s="50">
        <v>100</v>
      </c>
      <c r="W13" s="50">
        <v>0</v>
      </c>
      <c r="X13" s="50">
        <v>-2800</v>
      </c>
      <c r="Y13" s="50">
        <v>-900</v>
      </c>
      <c r="Z13" s="50">
        <v>-700</v>
      </c>
      <c r="AA13" s="50">
        <v>900</v>
      </c>
      <c r="AB13" s="50">
        <v>0</v>
      </c>
      <c r="AC13" s="50">
        <v>-600</v>
      </c>
      <c r="AD13" s="51">
        <v>451600</v>
      </c>
    </row>
    <row r="14" spans="1:32" ht="30" customHeight="1">
      <c r="A14" s="167"/>
      <c r="B14" s="175" t="s">
        <v>89</v>
      </c>
      <c r="C14" s="52">
        <v>1.1083246255660049</v>
      </c>
      <c r="D14" s="53">
        <v>1.0096404126096596</v>
      </c>
      <c r="E14" s="54">
        <v>0.9745201853077432</v>
      </c>
      <c r="F14" s="54">
        <v>1.1355278093076049</v>
      </c>
      <c r="G14" s="54">
        <v>0.9387274155538099</v>
      </c>
      <c r="H14" s="54">
        <v>1.0634725634725635</v>
      </c>
      <c r="I14" s="54">
        <v>0</v>
      </c>
      <c r="J14" s="54">
        <v>1.0109356014580801</v>
      </c>
      <c r="K14" s="54">
        <v>1.0329218106995885</v>
      </c>
      <c r="L14" s="54">
        <v>0.85451018428709991</v>
      </c>
      <c r="M14" s="54">
        <v>0.92575406032482599</v>
      </c>
      <c r="N14" s="54">
        <v>0</v>
      </c>
      <c r="O14" s="54">
        <v>0.8928571428571429</v>
      </c>
      <c r="P14" s="54">
        <v>0.92417061611374407</v>
      </c>
      <c r="Q14" s="54">
        <v>0</v>
      </c>
      <c r="R14" s="54">
        <v>1.126984126984127</v>
      </c>
      <c r="S14" s="54">
        <v>1.0231660231660231</v>
      </c>
      <c r="T14" s="54">
        <v>0.97112860892388453</v>
      </c>
      <c r="U14" s="54">
        <v>1.0251396648044693</v>
      </c>
      <c r="V14" s="54">
        <v>1.0046296296296295</v>
      </c>
      <c r="W14" s="54">
        <v>0</v>
      </c>
      <c r="X14" s="54">
        <v>0.85185185185185186</v>
      </c>
      <c r="Y14" s="54">
        <v>0.96456692913385822</v>
      </c>
      <c r="Z14" s="54">
        <v>0.125</v>
      </c>
      <c r="AA14" s="54">
        <v>1.0391304347826087</v>
      </c>
      <c r="AB14" s="54">
        <v>0</v>
      </c>
      <c r="AC14" s="54">
        <v>0.97247706422018354</v>
      </c>
      <c r="AD14" s="55">
        <v>1.6566816925985168</v>
      </c>
    </row>
    <row r="15" spans="1:32" ht="30" customHeight="1" thickBot="1">
      <c r="A15" s="170"/>
      <c r="B15" s="176" t="s">
        <v>122</v>
      </c>
      <c r="C15" s="63">
        <v>1</v>
      </c>
      <c r="D15" s="59">
        <v>0.38721484822716012</v>
      </c>
      <c r="E15" s="58">
        <v>5.4442267164565385E-2</v>
      </c>
      <c r="F15" s="59">
        <v>9.2468665656080154E-2</v>
      </c>
      <c r="G15" s="59">
        <v>2.2091174621954375E-2</v>
      </c>
      <c r="H15" s="59">
        <v>9.6018042666469475E-2</v>
      </c>
      <c r="I15" s="59">
        <v>0</v>
      </c>
      <c r="J15" s="59">
        <v>6.1522534846748252E-2</v>
      </c>
      <c r="K15" s="59">
        <v>4.6400709875402081E-3</v>
      </c>
      <c r="L15" s="59">
        <v>1.6286464302880173E-2</v>
      </c>
      <c r="M15" s="59">
        <v>7.3760490997153106E-3</v>
      </c>
      <c r="N15" s="59">
        <v>0</v>
      </c>
      <c r="O15" s="59">
        <v>1.3864753946833291E-3</v>
      </c>
      <c r="P15" s="59">
        <v>3.6048360261766556E-3</v>
      </c>
      <c r="Q15" s="59">
        <v>0</v>
      </c>
      <c r="R15" s="59">
        <v>3.9375901209006544E-3</v>
      </c>
      <c r="S15" s="59">
        <v>4.8988797278810958E-3</v>
      </c>
      <c r="T15" s="59">
        <v>6.8399452804377564E-3</v>
      </c>
      <c r="U15" s="59">
        <v>6.7844862646504233E-3</v>
      </c>
      <c r="V15" s="59">
        <v>4.0115354752837656E-3</v>
      </c>
      <c r="W15" s="59">
        <v>0</v>
      </c>
      <c r="X15" s="59">
        <v>2.9763005139202131E-3</v>
      </c>
      <c r="Y15" s="59">
        <v>4.5291529559655418E-3</v>
      </c>
      <c r="Z15" s="59">
        <v>1.848633859577772E-5</v>
      </c>
      <c r="AA15" s="59">
        <v>4.4182349243908755E-3</v>
      </c>
      <c r="AB15" s="59">
        <v>0</v>
      </c>
      <c r="AC15" s="59">
        <v>3.9191037823048764E-3</v>
      </c>
      <c r="AD15" s="60">
        <v>0.21061485562169557</v>
      </c>
    </row>
    <row r="16" spans="1:32" ht="30" customHeight="1" thickBot="1">
      <c r="A16" s="250" t="s">
        <v>90</v>
      </c>
      <c r="B16" s="251" t="s">
        <v>91</v>
      </c>
      <c r="C16" s="252">
        <v>7149400</v>
      </c>
      <c r="D16" s="253">
        <v>2825900</v>
      </c>
      <c r="E16" s="253">
        <v>392000</v>
      </c>
      <c r="F16" s="253">
        <v>660700</v>
      </c>
      <c r="G16" s="253">
        <v>159800</v>
      </c>
      <c r="H16" s="253">
        <v>711900</v>
      </c>
      <c r="I16" s="253">
        <v>200</v>
      </c>
      <c r="J16" s="253">
        <v>452200</v>
      </c>
      <c r="K16" s="253">
        <v>40300</v>
      </c>
      <c r="L16" s="253">
        <v>119500</v>
      </c>
      <c r="M16" s="253">
        <v>56100</v>
      </c>
      <c r="N16" s="253">
        <v>300</v>
      </c>
      <c r="O16" s="253">
        <v>13200</v>
      </c>
      <c r="P16" s="253">
        <v>27900</v>
      </c>
      <c r="Q16" s="253">
        <v>100</v>
      </c>
      <c r="R16" s="253">
        <v>28600</v>
      </c>
      <c r="S16" s="253">
        <v>36000</v>
      </c>
      <c r="T16" s="253">
        <v>52600</v>
      </c>
      <c r="U16" s="253">
        <v>47700</v>
      </c>
      <c r="V16" s="253">
        <v>29600</v>
      </c>
      <c r="W16" s="253">
        <v>0</v>
      </c>
      <c r="X16" s="253">
        <v>23900</v>
      </c>
      <c r="Y16" s="253">
        <v>34100</v>
      </c>
      <c r="Z16" s="253">
        <v>300</v>
      </c>
      <c r="AA16" s="253">
        <v>33000</v>
      </c>
      <c r="AB16" s="253">
        <v>0</v>
      </c>
      <c r="AC16" s="253">
        <v>30600</v>
      </c>
      <c r="AD16" s="254">
        <v>1372900</v>
      </c>
    </row>
    <row r="17" spans="1:30" ht="30" customHeight="1">
      <c r="A17" s="223" t="s">
        <v>188</v>
      </c>
      <c r="B17" s="173" t="s">
        <v>93</v>
      </c>
      <c r="C17" s="47">
        <v>6509100</v>
      </c>
      <c r="D17" s="61">
        <v>2822000</v>
      </c>
      <c r="E17" s="61">
        <v>384100</v>
      </c>
      <c r="F17" s="61">
        <v>581800</v>
      </c>
      <c r="G17" s="61">
        <v>184000</v>
      </c>
      <c r="H17" s="61">
        <v>667400</v>
      </c>
      <c r="I17" s="61">
        <v>0</v>
      </c>
      <c r="J17" s="61">
        <v>452300</v>
      </c>
      <c r="K17" s="61">
        <v>36100</v>
      </c>
      <c r="L17" s="61">
        <v>135500</v>
      </c>
      <c r="M17" s="61">
        <v>60100</v>
      </c>
      <c r="N17" s="61">
        <v>600</v>
      </c>
      <c r="O17" s="61">
        <v>14700</v>
      </c>
      <c r="P17" s="61">
        <v>29800</v>
      </c>
      <c r="Q17" s="61">
        <v>0</v>
      </c>
      <c r="R17" s="61">
        <v>26200</v>
      </c>
      <c r="S17" s="61">
        <v>39100</v>
      </c>
      <c r="T17" s="61">
        <v>53800</v>
      </c>
      <c r="U17" s="61">
        <v>47100</v>
      </c>
      <c r="V17" s="61">
        <v>29600</v>
      </c>
      <c r="W17" s="61">
        <v>0</v>
      </c>
      <c r="X17" s="61">
        <v>26100</v>
      </c>
      <c r="Y17" s="61">
        <v>35200</v>
      </c>
      <c r="Z17" s="61">
        <v>800</v>
      </c>
      <c r="AA17" s="61">
        <v>31300</v>
      </c>
      <c r="AB17" s="61">
        <v>0</v>
      </c>
      <c r="AC17" s="61">
        <v>22700</v>
      </c>
      <c r="AD17" s="64">
        <v>828800</v>
      </c>
    </row>
    <row r="18" spans="1:30" ht="30" customHeight="1">
      <c r="A18" s="167"/>
      <c r="B18" s="174" t="s">
        <v>50</v>
      </c>
      <c r="C18" s="48">
        <v>640300</v>
      </c>
      <c r="D18" s="49">
        <v>3900</v>
      </c>
      <c r="E18" s="50">
        <v>7900</v>
      </c>
      <c r="F18" s="50">
        <v>78900</v>
      </c>
      <c r="G18" s="50">
        <v>-24200</v>
      </c>
      <c r="H18" s="50">
        <v>44500</v>
      </c>
      <c r="I18" s="50">
        <v>200</v>
      </c>
      <c r="J18" s="50">
        <v>-100</v>
      </c>
      <c r="K18" s="50">
        <v>4200</v>
      </c>
      <c r="L18" s="50">
        <v>-16000</v>
      </c>
      <c r="M18" s="50">
        <v>-4000</v>
      </c>
      <c r="N18" s="50">
        <v>-300</v>
      </c>
      <c r="O18" s="50">
        <v>-1500</v>
      </c>
      <c r="P18" s="50">
        <v>-1900</v>
      </c>
      <c r="Q18" s="50">
        <v>100</v>
      </c>
      <c r="R18" s="50">
        <v>2400</v>
      </c>
      <c r="S18" s="50">
        <v>-3100</v>
      </c>
      <c r="T18" s="50">
        <v>-1200</v>
      </c>
      <c r="U18" s="50">
        <v>600</v>
      </c>
      <c r="V18" s="50">
        <v>0</v>
      </c>
      <c r="W18" s="50">
        <v>0</v>
      </c>
      <c r="X18" s="50">
        <v>-2200</v>
      </c>
      <c r="Y18" s="50">
        <v>-1100</v>
      </c>
      <c r="Z18" s="50">
        <v>-500</v>
      </c>
      <c r="AA18" s="50">
        <v>1700</v>
      </c>
      <c r="AB18" s="50">
        <v>0</v>
      </c>
      <c r="AC18" s="50">
        <v>7900</v>
      </c>
      <c r="AD18" s="51">
        <v>544100</v>
      </c>
    </row>
    <row r="19" spans="1:30" ht="30" customHeight="1">
      <c r="A19" s="167"/>
      <c r="B19" s="175" t="s">
        <v>94</v>
      </c>
      <c r="C19" s="52">
        <v>1.0983699743436113</v>
      </c>
      <c r="D19" s="53">
        <v>1.0013819985825656</v>
      </c>
      <c r="E19" s="54">
        <v>1.0205675605311118</v>
      </c>
      <c r="F19" s="54">
        <v>1.135613612925404</v>
      </c>
      <c r="G19" s="54">
        <v>0.86847826086956526</v>
      </c>
      <c r="H19" s="54">
        <v>1.0666766556787535</v>
      </c>
      <c r="I19" s="54">
        <v>0</v>
      </c>
      <c r="J19" s="54">
        <v>0.99977890780455447</v>
      </c>
      <c r="K19" s="54">
        <v>1.1163434903047091</v>
      </c>
      <c r="L19" s="54">
        <v>0.88191881918819193</v>
      </c>
      <c r="M19" s="54">
        <v>0.93344425956738764</v>
      </c>
      <c r="N19" s="54">
        <v>0.5</v>
      </c>
      <c r="O19" s="54">
        <v>0.89795918367346939</v>
      </c>
      <c r="P19" s="54">
        <v>0.93624161073825507</v>
      </c>
      <c r="Q19" s="54">
        <v>0</v>
      </c>
      <c r="R19" s="54">
        <v>1.0916030534351144</v>
      </c>
      <c r="S19" s="54">
        <v>0.92071611253196928</v>
      </c>
      <c r="T19" s="54">
        <v>0.97769516728624539</v>
      </c>
      <c r="U19" s="54">
        <v>1.0127388535031847</v>
      </c>
      <c r="V19" s="54">
        <v>1</v>
      </c>
      <c r="W19" s="54">
        <v>0</v>
      </c>
      <c r="X19" s="54">
        <v>0.91570881226053635</v>
      </c>
      <c r="Y19" s="54">
        <v>0.96875</v>
      </c>
      <c r="Z19" s="54">
        <v>0.375</v>
      </c>
      <c r="AA19" s="54">
        <v>1.0543130990415335</v>
      </c>
      <c r="AB19" s="54">
        <v>0</v>
      </c>
      <c r="AC19" s="54">
        <v>1.3480176211453745</v>
      </c>
      <c r="AD19" s="55">
        <v>1.6564913127413128</v>
      </c>
    </row>
    <row r="20" spans="1:30" ht="30" customHeight="1" thickBot="1">
      <c r="A20" s="167"/>
      <c r="B20" s="176" t="s">
        <v>123</v>
      </c>
      <c r="C20" s="63">
        <v>1</v>
      </c>
      <c r="D20" s="59">
        <v>0.39526393823257894</v>
      </c>
      <c r="E20" s="58">
        <v>5.4829775925252469E-2</v>
      </c>
      <c r="F20" s="59">
        <v>9.2413349371975276E-2</v>
      </c>
      <c r="G20" s="59">
        <v>2.2351526002182001E-2</v>
      </c>
      <c r="H20" s="59">
        <v>9.957478949282457E-2</v>
      </c>
      <c r="I20" s="59">
        <v>2.7974375472067585E-5</v>
      </c>
      <c r="J20" s="59">
        <v>6.3250062942344809E-2</v>
      </c>
      <c r="K20" s="59">
        <v>5.6368366576216187E-3</v>
      </c>
      <c r="L20" s="59">
        <v>1.6714689344560382E-2</v>
      </c>
      <c r="M20" s="59">
        <v>7.8468123199149573E-3</v>
      </c>
      <c r="N20" s="59">
        <v>4.1961563208101379E-5</v>
      </c>
      <c r="O20" s="59">
        <v>1.8463087811564608E-3</v>
      </c>
      <c r="P20" s="59">
        <v>3.9024253783534282E-3</v>
      </c>
      <c r="Q20" s="59">
        <v>1.3987187736033792E-5</v>
      </c>
      <c r="R20" s="59">
        <v>4.0003356925056646E-3</v>
      </c>
      <c r="S20" s="59">
        <v>5.0353875849721659E-3</v>
      </c>
      <c r="T20" s="59">
        <v>7.3572607491537755E-3</v>
      </c>
      <c r="U20" s="59">
        <v>6.6718885500881191E-3</v>
      </c>
      <c r="V20" s="59">
        <v>4.1402075698660024E-3</v>
      </c>
      <c r="W20" s="59">
        <v>0</v>
      </c>
      <c r="X20" s="59">
        <v>3.3429378689120767E-3</v>
      </c>
      <c r="Y20" s="59">
        <v>4.7696310179875237E-3</v>
      </c>
      <c r="Z20" s="59">
        <v>4.1961563208101379E-5</v>
      </c>
      <c r="AA20" s="59">
        <v>4.6157719528911517E-3</v>
      </c>
      <c r="AB20" s="59">
        <v>0</v>
      </c>
      <c r="AC20" s="59">
        <v>4.280079447226341E-3</v>
      </c>
      <c r="AD20" s="60">
        <v>0.19203010042800794</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186</v>
      </c>
      <c r="E27" s="182">
        <v>227100</v>
      </c>
      <c r="F27" s="183">
        <v>21100</v>
      </c>
      <c r="G27" s="132"/>
      <c r="H27" s="69" t="s">
        <v>186</v>
      </c>
      <c r="I27" s="182">
        <v>453400</v>
      </c>
      <c r="J27" s="184">
        <v>49300</v>
      </c>
      <c r="K27" s="132"/>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165</v>
      </c>
      <c r="E28" s="185">
        <v>229000</v>
      </c>
      <c r="F28" s="186">
        <v>20100</v>
      </c>
      <c r="G28" s="132"/>
      <c r="H28" s="70" t="s">
        <v>165</v>
      </c>
      <c r="I28" s="185">
        <v>460500</v>
      </c>
      <c r="J28" s="186">
        <v>41700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-1900</v>
      </c>
      <c r="F29" s="188">
        <v>1000</v>
      </c>
      <c r="G29" s="65"/>
      <c r="H29" s="71" t="s">
        <v>50</v>
      </c>
      <c r="I29" s="187">
        <v>-7100</v>
      </c>
      <c r="J29" s="188">
        <v>7600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0.99170305676855897</v>
      </c>
      <c r="F30" s="190">
        <v>1.0497512437810945</v>
      </c>
      <c r="G30" s="65"/>
      <c r="H30" s="72" t="s">
        <v>77</v>
      </c>
      <c r="I30" s="189">
        <v>0.98458197611292075</v>
      </c>
      <c r="J30" s="191">
        <v>1.1822541966426858</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0.38940329218106995</v>
      </c>
      <c r="F31" s="193">
        <v>3.6179698216735251E-2</v>
      </c>
      <c r="G31" s="65"/>
      <c r="H31" s="74" t="s">
        <v>74</v>
      </c>
      <c r="I31" s="194">
        <v>0.90192958026656056</v>
      </c>
      <c r="J31" s="195">
        <v>9.8070419733439426E-2</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4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11月（３表）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186</v>
      </c>
      <c r="C6" s="282">
        <v>113400</v>
      </c>
      <c r="D6" s="279">
        <v>30400</v>
      </c>
      <c r="E6" s="279">
        <v>26900</v>
      </c>
      <c r="F6" s="279">
        <v>22200</v>
      </c>
      <c r="G6" s="279">
        <v>12800</v>
      </c>
      <c r="H6" s="279">
        <v>2100</v>
      </c>
      <c r="I6" s="279">
        <v>700</v>
      </c>
      <c r="J6" s="279">
        <v>100</v>
      </c>
      <c r="K6" s="279">
        <v>1400</v>
      </c>
      <c r="L6" s="279">
        <v>400</v>
      </c>
      <c r="M6" s="279">
        <v>200</v>
      </c>
      <c r="N6" s="279">
        <v>100</v>
      </c>
      <c r="O6" s="280">
        <v>16100</v>
      </c>
      <c r="P6" s="142"/>
    </row>
    <row r="7" spans="1:17" ht="30" customHeight="1">
      <c r="A7" s="21"/>
      <c r="B7" s="143" t="s">
        <v>165</v>
      </c>
      <c r="C7" s="97">
        <v>56400</v>
      </c>
      <c r="D7" s="98">
        <v>17200</v>
      </c>
      <c r="E7" s="99">
        <v>15100</v>
      </c>
      <c r="F7" s="99">
        <v>7300</v>
      </c>
      <c r="G7" s="99">
        <v>9100</v>
      </c>
      <c r="H7" s="99">
        <v>1600</v>
      </c>
      <c r="I7" s="99">
        <v>500</v>
      </c>
      <c r="J7" s="99">
        <v>0</v>
      </c>
      <c r="K7" s="99">
        <v>200</v>
      </c>
      <c r="L7" s="99">
        <v>400</v>
      </c>
      <c r="M7" s="99">
        <v>200</v>
      </c>
      <c r="N7" s="125">
        <v>0</v>
      </c>
      <c r="O7" s="126">
        <v>4800</v>
      </c>
      <c r="P7" s="144"/>
    </row>
    <row r="8" spans="1:17" ht="30" customHeight="1">
      <c r="A8" s="21"/>
      <c r="B8" s="22" t="s">
        <v>50</v>
      </c>
      <c r="C8" s="13">
        <v>57000</v>
      </c>
      <c r="D8" s="32">
        <v>13200</v>
      </c>
      <c r="E8" s="127">
        <v>11800</v>
      </c>
      <c r="F8" s="32">
        <v>14900</v>
      </c>
      <c r="G8" s="32">
        <v>3700</v>
      </c>
      <c r="H8" s="32">
        <v>500</v>
      </c>
      <c r="I8" s="32">
        <v>200</v>
      </c>
      <c r="J8" s="32">
        <v>100</v>
      </c>
      <c r="K8" s="32">
        <v>1200</v>
      </c>
      <c r="L8" s="32">
        <v>0</v>
      </c>
      <c r="M8" s="32">
        <v>0</v>
      </c>
      <c r="N8" s="32">
        <v>100</v>
      </c>
      <c r="O8" s="33">
        <v>11300</v>
      </c>
    </row>
    <row r="9" spans="1:17" ht="30" customHeight="1">
      <c r="A9" s="21"/>
      <c r="B9" s="23" t="s">
        <v>70</v>
      </c>
      <c r="C9" s="14">
        <v>2.0106382978723403</v>
      </c>
      <c r="D9" s="34">
        <v>1.7674418604651163</v>
      </c>
      <c r="E9" s="128">
        <v>1.7814569536423841</v>
      </c>
      <c r="F9" s="34">
        <v>3.0410958904109591</v>
      </c>
      <c r="G9" s="34">
        <v>1.4065934065934067</v>
      </c>
      <c r="H9" s="34">
        <v>1.3125</v>
      </c>
      <c r="I9" s="34">
        <v>1.4</v>
      </c>
      <c r="J9" s="34">
        <v>0</v>
      </c>
      <c r="K9" s="34">
        <v>7</v>
      </c>
      <c r="L9" s="34">
        <v>1</v>
      </c>
      <c r="M9" s="34">
        <v>1</v>
      </c>
      <c r="N9" s="34">
        <v>0</v>
      </c>
      <c r="O9" s="35">
        <v>3.3541666666666665</v>
      </c>
    </row>
    <row r="10" spans="1:17" ht="30" customHeight="1" thickBot="1">
      <c r="A10" s="24"/>
      <c r="B10" s="25" t="s">
        <v>122</v>
      </c>
      <c r="C10" s="15">
        <v>1</v>
      </c>
      <c r="D10" s="36">
        <v>0.26807760141093473</v>
      </c>
      <c r="E10" s="37">
        <v>0.23721340388007053</v>
      </c>
      <c r="F10" s="39">
        <v>0.19576719576719576</v>
      </c>
      <c r="G10" s="39">
        <v>0.1128747795414462</v>
      </c>
      <c r="H10" s="39">
        <v>1.8518518518518517E-2</v>
      </c>
      <c r="I10" s="39">
        <v>6.1728395061728392E-3</v>
      </c>
      <c r="J10" s="39">
        <v>8.8183421516754845E-4</v>
      </c>
      <c r="K10" s="39">
        <v>1.2345679012345678E-2</v>
      </c>
      <c r="L10" s="39">
        <v>3.5273368606701938E-3</v>
      </c>
      <c r="M10" s="39">
        <v>1.7636684303350969E-3</v>
      </c>
      <c r="N10" s="39">
        <v>8.8183421516754845E-4</v>
      </c>
      <c r="O10" s="40">
        <v>0.1419753086419753</v>
      </c>
    </row>
    <row r="11" spans="1:17" ht="30" customHeight="1" thickBot="1">
      <c r="A11" s="287" t="s">
        <v>85</v>
      </c>
      <c r="B11" s="283" t="s">
        <v>86</v>
      </c>
      <c r="C11" s="284">
        <v>1139300</v>
      </c>
      <c r="D11" s="285">
        <v>393400</v>
      </c>
      <c r="E11" s="285">
        <v>185800</v>
      </c>
      <c r="F11" s="285">
        <v>226900</v>
      </c>
      <c r="G11" s="285">
        <v>140000</v>
      </c>
      <c r="H11" s="285">
        <v>10500</v>
      </c>
      <c r="I11" s="285">
        <v>4600</v>
      </c>
      <c r="J11" s="285">
        <v>1300</v>
      </c>
      <c r="K11" s="285">
        <v>3600</v>
      </c>
      <c r="L11" s="285">
        <v>3300</v>
      </c>
      <c r="M11" s="285">
        <v>1900</v>
      </c>
      <c r="N11" s="285">
        <v>600</v>
      </c>
      <c r="O11" s="286">
        <v>167400</v>
      </c>
      <c r="P11" s="145"/>
    </row>
    <row r="12" spans="1:17" ht="30" customHeight="1">
      <c r="A12" s="146" t="s">
        <v>187</v>
      </c>
      <c r="B12" s="27" t="s">
        <v>88</v>
      </c>
      <c r="C12" s="16">
        <v>687700</v>
      </c>
      <c r="D12" s="38">
        <v>288000</v>
      </c>
      <c r="E12" s="38">
        <v>90800</v>
      </c>
      <c r="F12" s="38">
        <v>82400</v>
      </c>
      <c r="G12" s="38">
        <v>93700</v>
      </c>
      <c r="H12" s="38">
        <v>9700</v>
      </c>
      <c r="I12" s="38">
        <v>3800</v>
      </c>
      <c r="J12" s="38">
        <v>900</v>
      </c>
      <c r="K12" s="38">
        <v>2200</v>
      </c>
      <c r="L12" s="38">
        <v>2100</v>
      </c>
      <c r="M12" s="38">
        <v>1700</v>
      </c>
      <c r="N12" s="38">
        <v>200</v>
      </c>
      <c r="O12" s="100">
        <v>112200</v>
      </c>
    </row>
    <row r="13" spans="1:17" ht="30" customHeight="1">
      <c r="A13" s="21"/>
      <c r="B13" s="28" t="s">
        <v>50</v>
      </c>
      <c r="C13" s="13">
        <v>451600</v>
      </c>
      <c r="D13" s="32">
        <v>105400</v>
      </c>
      <c r="E13" s="127">
        <v>95000</v>
      </c>
      <c r="F13" s="32">
        <v>144500</v>
      </c>
      <c r="G13" s="32">
        <v>46300</v>
      </c>
      <c r="H13" s="32">
        <v>800</v>
      </c>
      <c r="I13" s="32">
        <v>800</v>
      </c>
      <c r="J13" s="32">
        <v>400</v>
      </c>
      <c r="K13" s="32">
        <v>1400</v>
      </c>
      <c r="L13" s="32">
        <v>1200</v>
      </c>
      <c r="M13" s="32">
        <v>200</v>
      </c>
      <c r="N13" s="32">
        <v>400</v>
      </c>
      <c r="O13" s="33">
        <v>55200</v>
      </c>
    </row>
    <row r="14" spans="1:17" ht="30" customHeight="1">
      <c r="A14" s="21"/>
      <c r="B14" s="29" t="s">
        <v>89</v>
      </c>
      <c r="C14" s="14">
        <v>1.6566816925985168</v>
      </c>
      <c r="D14" s="34">
        <v>1.3659722222222221</v>
      </c>
      <c r="E14" s="128">
        <v>2.0462555066079293</v>
      </c>
      <c r="F14" s="34">
        <v>2.753640776699029</v>
      </c>
      <c r="G14" s="34">
        <v>1.4941302027748133</v>
      </c>
      <c r="H14" s="34">
        <v>1.0824742268041236</v>
      </c>
      <c r="I14" s="34">
        <v>1.2105263157894737</v>
      </c>
      <c r="J14" s="34">
        <v>1.4444444444444444</v>
      </c>
      <c r="K14" s="34">
        <v>1.6363636363636365</v>
      </c>
      <c r="L14" s="34">
        <v>1.5714285714285714</v>
      </c>
      <c r="M14" s="34">
        <v>1.1176470588235294</v>
      </c>
      <c r="N14" s="34">
        <v>3</v>
      </c>
      <c r="O14" s="35">
        <v>1.4919786096256684</v>
      </c>
    </row>
    <row r="15" spans="1:17" ht="30" customHeight="1" thickBot="1">
      <c r="A15" s="24"/>
      <c r="B15" s="30" t="s">
        <v>122</v>
      </c>
      <c r="C15" s="17">
        <v>1</v>
      </c>
      <c r="D15" s="39">
        <v>0.34529974545773723</v>
      </c>
      <c r="E15" s="39">
        <v>0.16308259457561661</v>
      </c>
      <c r="F15" s="39">
        <v>0.19915737733696129</v>
      </c>
      <c r="G15" s="39">
        <v>0.12288247169314491</v>
      </c>
      <c r="H15" s="39">
        <v>9.2161853769858679E-3</v>
      </c>
      <c r="I15" s="39">
        <v>4.0375669270604755E-3</v>
      </c>
      <c r="J15" s="39">
        <v>1.1410515228649171E-3</v>
      </c>
      <c r="K15" s="39">
        <v>3.159834986395155E-3</v>
      </c>
      <c r="L15" s="39">
        <v>2.8965154041955586E-3</v>
      </c>
      <c r="M15" s="39">
        <v>1.6676906872641094E-3</v>
      </c>
      <c r="N15" s="39">
        <v>5.2663916439919247E-4</v>
      </c>
      <c r="O15" s="40">
        <v>0.1469323268673747</v>
      </c>
    </row>
    <row r="16" spans="1:17" ht="30" customHeight="1" thickBot="1">
      <c r="A16" s="287" t="s">
        <v>90</v>
      </c>
      <c r="B16" s="283" t="s">
        <v>91</v>
      </c>
      <c r="C16" s="284">
        <v>1372900</v>
      </c>
      <c r="D16" s="285">
        <v>450900</v>
      </c>
      <c r="E16" s="285">
        <v>262800</v>
      </c>
      <c r="F16" s="285">
        <v>266700</v>
      </c>
      <c r="G16" s="285">
        <v>173700</v>
      </c>
      <c r="H16" s="285">
        <v>14100</v>
      </c>
      <c r="I16" s="285">
        <v>6400</v>
      </c>
      <c r="J16" s="285">
        <v>1400</v>
      </c>
      <c r="K16" s="285">
        <v>4500</v>
      </c>
      <c r="L16" s="285">
        <v>4300</v>
      </c>
      <c r="M16" s="285">
        <v>2600</v>
      </c>
      <c r="N16" s="285">
        <v>800</v>
      </c>
      <c r="O16" s="286">
        <v>184700</v>
      </c>
    </row>
    <row r="17" spans="1:15" ht="30" customHeight="1">
      <c r="A17" s="147" t="s">
        <v>188</v>
      </c>
      <c r="B17" s="27" t="s">
        <v>93</v>
      </c>
      <c r="C17" s="16">
        <v>828800</v>
      </c>
      <c r="D17" s="38">
        <v>327400</v>
      </c>
      <c r="E17" s="38">
        <v>131200</v>
      </c>
      <c r="F17" s="38">
        <v>106000</v>
      </c>
      <c r="G17" s="38">
        <v>112900</v>
      </c>
      <c r="H17" s="38">
        <v>13000</v>
      </c>
      <c r="I17" s="38">
        <v>5000</v>
      </c>
      <c r="J17" s="38">
        <v>1100</v>
      </c>
      <c r="K17" s="38">
        <v>3200</v>
      </c>
      <c r="L17" s="38">
        <v>2700</v>
      </c>
      <c r="M17" s="38">
        <v>2100</v>
      </c>
      <c r="N17" s="38">
        <v>900</v>
      </c>
      <c r="O17" s="129">
        <v>123300</v>
      </c>
    </row>
    <row r="18" spans="1:15" ht="30" customHeight="1">
      <c r="A18" s="21"/>
      <c r="B18" s="28" t="s">
        <v>50</v>
      </c>
      <c r="C18" s="13">
        <v>544100</v>
      </c>
      <c r="D18" s="32">
        <v>123500</v>
      </c>
      <c r="E18" s="127">
        <v>131600</v>
      </c>
      <c r="F18" s="32">
        <v>160700</v>
      </c>
      <c r="G18" s="32">
        <v>60800</v>
      </c>
      <c r="H18" s="32">
        <v>1100</v>
      </c>
      <c r="I18" s="32">
        <v>1400</v>
      </c>
      <c r="J18" s="32">
        <v>300</v>
      </c>
      <c r="K18" s="32">
        <v>1300</v>
      </c>
      <c r="L18" s="32">
        <v>1600</v>
      </c>
      <c r="M18" s="32">
        <v>500</v>
      </c>
      <c r="N18" s="32">
        <v>-100</v>
      </c>
      <c r="O18" s="33">
        <v>61400</v>
      </c>
    </row>
    <row r="19" spans="1:15" ht="30" customHeight="1">
      <c r="A19" s="21"/>
      <c r="B19" s="29" t="s">
        <v>94</v>
      </c>
      <c r="C19" s="14">
        <v>1.6564913127413128</v>
      </c>
      <c r="D19" s="34">
        <v>1.3772144166157605</v>
      </c>
      <c r="E19" s="128">
        <v>2.0030487804878048</v>
      </c>
      <c r="F19" s="34">
        <v>2.5160377358490567</v>
      </c>
      <c r="G19" s="34">
        <v>1.5385296722763508</v>
      </c>
      <c r="H19" s="34">
        <v>1.0846153846153845</v>
      </c>
      <c r="I19" s="34">
        <v>1.28</v>
      </c>
      <c r="J19" s="148">
        <v>1.2727272727272727</v>
      </c>
      <c r="K19" s="34">
        <v>1.40625</v>
      </c>
      <c r="L19" s="34">
        <v>1.5925925925925926</v>
      </c>
      <c r="M19" s="34">
        <v>1.2380952380952381</v>
      </c>
      <c r="N19" s="34">
        <v>0.88888888888888884</v>
      </c>
      <c r="O19" s="35">
        <v>1.4979724249797242</v>
      </c>
    </row>
    <row r="20" spans="1:15" ht="30" customHeight="1" thickBot="1">
      <c r="A20" s="21"/>
      <c r="B20" s="30" t="s">
        <v>123</v>
      </c>
      <c r="C20" s="17">
        <v>1</v>
      </c>
      <c r="D20" s="39">
        <v>0.3284288731881419</v>
      </c>
      <c r="E20" s="39">
        <v>0.19141962269648191</v>
      </c>
      <c r="F20" s="39">
        <v>0.19426032485978587</v>
      </c>
      <c r="G20" s="39">
        <v>0.1265205040425377</v>
      </c>
      <c r="H20" s="39">
        <v>1.0270230898098915E-2</v>
      </c>
      <c r="I20" s="39">
        <v>4.6616650884987983E-3</v>
      </c>
      <c r="J20" s="39">
        <v>1.019739238109112E-3</v>
      </c>
      <c r="K20" s="39">
        <v>3.2777332653507176E-3</v>
      </c>
      <c r="L20" s="39">
        <v>3.1320562313351301E-3</v>
      </c>
      <c r="M20" s="39">
        <v>1.8938014422026368E-3</v>
      </c>
      <c r="N20" s="39">
        <v>5.8270813606234979E-4</v>
      </c>
      <c r="O20" s="40">
        <v>0.13453274091339501</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12月（１表）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189</v>
      </c>
      <c r="C8" s="245">
        <v>613600</v>
      </c>
      <c r="D8" s="242">
        <v>485300</v>
      </c>
      <c r="E8" s="243">
        <v>128300</v>
      </c>
      <c r="F8" s="78">
        <v>571500</v>
      </c>
      <c r="G8" s="79">
        <v>481600</v>
      </c>
      <c r="H8" s="114">
        <v>89900</v>
      </c>
      <c r="I8" s="115">
        <v>42100</v>
      </c>
      <c r="J8" s="79">
        <v>3700</v>
      </c>
      <c r="K8" s="80">
        <v>38400</v>
      </c>
    </row>
    <row r="9" spans="1:17" ht="31.5" customHeight="1">
      <c r="A9" s="214"/>
      <c r="B9" s="215" t="s">
        <v>166</v>
      </c>
      <c r="C9" s="44">
        <v>549200</v>
      </c>
      <c r="D9" s="92">
        <v>484500</v>
      </c>
      <c r="E9" s="116">
        <v>64700</v>
      </c>
      <c r="F9" s="82">
        <v>546300</v>
      </c>
      <c r="G9" s="83">
        <v>482100</v>
      </c>
      <c r="H9" s="117">
        <v>64200</v>
      </c>
      <c r="I9" s="118">
        <v>2900</v>
      </c>
      <c r="J9" s="83">
        <v>2400</v>
      </c>
      <c r="K9" s="119">
        <v>500</v>
      </c>
    </row>
    <row r="10" spans="1:17" ht="31.5" customHeight="1">
      <c r="A10" s="216"/>
      <c r="B10" s="213" t="s">
        <v>152</v>
      </c>
      <c r="C10" s="45">
        <v>64400</v>
      </c>
      <c r="D10" s="84">
        <v>800</v>
      </c>
      <c r="E10" s="86">
        <v>63600</v>
      </c>
      <c r="F10" s="85">
        <v>25200</v>
      </c>
      <c r="G10" s="84">
        <v>-500</v>
      </c>
      <c r="H10" s="120">
        <v>25700</v>
      </c>
      <c r="I10" s="121">
        <v>39200</v>
      </c>
      <c r="J10" s="84">
        <v>1300</v>
      </c>
      <c r="K10" s="87">
        <v>37900</v>
      </c>
    </row>
    <row r="11" spans="1:17" ht="31.5" customHeight="1" thickBot="1">
      <c r="A11" s="217"/>
      <c r="B11" s="218" t="s">
        <v>70</v>
      </c>
      <c r="C11" s="46">
        <v>1.1172614712308813</v>
      </c>
      <c r="D11" s="88">
        <v>1.0016511867905056</v>
      </c>
      <c r="E11" s="90">
        <v>1.9829984544049459</v>
      </c>
      <c r="F11" s="89">
        <v>1.0461285008237233</v>
      </c>
      <c r="G11" s="88">
        <v>0.99896287077369839</v>
      </c>
      <c r="H11" s="122">
        <v>1.4003115264797508</v>
      </c>
      <c r="I11" s="123">
        <v>14.517241379310345</v>
      </c>
      <c r="J11" s="88">
        <v>1.5416666666666667</v>
      </c>
      <c r="K11" s="91">
        <v>76.8</v>
      </c>
    </row>
    <row r="12" spans="1:17" ht="31.5" customHeight="1" thickBot="1">
      <c r="A12" s="241" t="s">
        <v>85</v>
      </c>
      <c r="B12" s="246" t="s">
        <v>86</v>
      </c>
      <c r="C12" s="245">
        <v>6023000</v>
      </c>
      <c r="D12" s="247">
        <v>4755400</v>
      </c>
      <c r="E12" s="248">
        <v>1267600</v>
      </c>
      <c r="F12" s="78">
        <v>5591500</v>
      </c>
      <c r="G12" s="79">
        <v>4723100</v>
      </c>
      <c r="H12" s="114">
        <v>868400</v>
      </c>
      <c r="I12" s="115">
        <v>431500</v>
      </c>
      <c r="J12" s="79">
        <v>32300</v>
      </c>
      <c r="K12" s="80">
        <v>399200</v>
      </c>
    </row>
    <row r="13" spans="1:17" ht="31.5" customHeight="1">
      <c r="A13" s="219" t="s">
        <v>190</v>
      </c>
      <c r="B13" s="220" t="s">
        <v>88</v>
      </c>
      <c r="C13" s="44">
        <v>5429900</v>
      </c>
      <c r="D13" s="92">
        <v>4677500</v>
      </c>
      <c r="E13" s="116">
        <v>752400</v>
      </c>
      <c r="F13" s="82">
        <v>5167700</v>
      </c>
      <c r="G13" s="92">
        <v>4630800</v>
      </c>
      <c r="H13" s="116">
        <v>536900</v>
      </c>
      <c r="I13" s="118">
        <v>262200</v>
      </c>
      <c r="J13" s="92">
        <v>46700</v>
      </c>
      <c r="K13" s="93">
        <v>215500</v>
      </c>
    </row>
    <row r="14" spans="1:17" ht="31.5" customHeight="1">
      <c r="A14" s="216"/>
      <c r="B14" s="213" t="s">
        <v>50</v>
      </c>
      <c r="C14" s="45">
        <v>593100</v>
      </c>
      <c r="D14" s="84">
        <v>77900</v>
      </c>
      <c r="E14" s="86">
        <v>515200</v>
      </c>
      <c r="F14" s="85">
        <v>423800</v>
      </c>
      <c r="G14" s="84">
        <v>92300</v>
      </c>
      <c r="H14" s="120">
        <v>331500</v>
      </c>
      <c r="I14" s="121">
        <v>169300</v>
      </c>
      <c r="J14" s="84">
        <v>-14400</v>
      </c>
      <c r="K14" s="87">
        <v>183700</v>
      </c>
    </row>
    <row r="15" spans="1:17" ht="31.5" customHeight="1" thickBot="1">
      <c r="A15" s="217"/>
      <c r="B15" s="218" t="s">
        <v>89</v>
      </c>
      <c r="C15" s="46">
        <v>1.1092285309121714</v>
      </c>
      <c r="D15" s="88">
        <v>1.016654195617317</v>
      </c>
      <c r="E15" s="90">
        <v>1.6847421584263689</v>
      </c>
      <c r="F15" s="89">
        <v>1.0820094045706987</v>
      </c>
      <c r="G15" s="88">
        <v>1.0199317612507559</v>
      </c>
      <c r="H15" s="122">
        <v>1.6174334140435835</v>
      </c>
      <c r="I15" s="123">
        <v>1.6456903127383677</v>
      </c>
      <c r="J15" s="88">
        <v>0.69164882226980728</v>
      </c>
      <c r="K15" s="91">
        <v>1.8524361948955916</v>
      </c>
    </row>
    <row r="16" spans="1:17" ht="31.5" customHeight="1" thickBot="1">
      <c r="A16" s="241" t="s">
        <v>90</v>
      </c>
      <c r="B16" s="249" t="s">
        <v>91</v>
      </c>
      <c r="C16" s="245">
        <v>7763000</v>
      </c>
      <c r="D16" s="247">
        <v>6261800</v>
      </c>
      <c r="E16" s="248">
        <v>1501200</v>
      </c>
      <c r="F16" s="78">
        <v>7298600</v>
      </c>
      <c r="G16" s="94">
        <v>6221500</v>
      </c>
      <c r="H16" s="124">
        <v>1077100</v>
      </c>
      <c r="I16" s="115">
        <v>464400</v>
      </c>
      <c r="J16" s="94">
        <v>40300</v>
      </c>
      <c r="K16" s="95">
        <v>424100</v>
      </c>
    </row>
    <row r="17" spans="1:11" ht="31.5" customHeight="1">
      <c r="A17" s="224" t="s">
        <v>92</v>
      </c>
      <c r="B17" s="220" t="s">
        <v>93</v>
      </c>
      <c r="C17" s="44">
        <v>7058300</v>
      </c>
      <c r="D17" s="92">
        <v>6164800</v>
      </c>
      <c r="E17" s="116">
        <v>893500</v>
      </c>
      <c r="F17" s="82">
        <v>6764300</v>
      </c>
      <c r="G17" s="81">
        <v>6109500</v>
      </c>
      <c r="H17" s="116">
        <v>654800</v>
      </c>
      <c r="I17" s="118">
        <v>294000</v>
      </c>
      <c r="J17" s="81">
        <v>55300</v>
      </c>
      <c r="K17" s="93">
        <v>238700</v>
      </c>
    </row>
    <row r="18" spans="1:11" ht="31.5" customHeight="1">
      <c r="A18" s="216"/>
      <c r="B18" s="213" t="s">
        <v>50</v>
      </c>
      <c r="C18" s="45">
        <v>704700</v>
      </c>
      <c r="D18" s="84">
        <v>97000</v>
      </c>
      <c r="E18" s="86">
        <v>607700</v>
      </c>
      <c r="F18" s="85">
        <v>534300</v>
      </c>
      <c r="G18" s="84">
        <v>112000</v>
      </c>
      <c r="H18" s="120">
        <v>422300</v>
      </c>
      <c r="I18" s="121">
        <v>170400</v>
      </c>
      <c r="J18" s="84">
        <v>-15000</v>
      </c>
      <c r="K18" s="87">
        <v>185400</v>
      </c>
    </row>
    <row r="19" spans="1:11" ht="31.5" customHeight="1" thickBot="1">
      <c r="A19" s="216"/>
      <c r="B19" s="218" t="s">
        <v>94</v>
      </c>
      <c r="C19" s="46">
        <v>1.0998399047929388</v>
      </c>
      <c r="D19" s="88">
        <v>1.0157344926031664</v>
      </c>
      <c r="E19" s="90">
        <v>1.6801343033016227</v>
      </c>
      <c r="F19" s="89">
        <v>1.0789882175539227</v>
      </c>
      <c r="G19" s="88">
        <v>1.018332105736967</v>
      </c>
      <c r="H19" s="122">
        <v>1.6449297495418449</v>
      </c>
      <c r="I19" s="123">
        <v>1.5795918367346939</v>
      </c>
      <c r="J19" s="88">
        <v>0.72875226039783003</v>
      </c>
      <c r="K19" s="91">
        <v>1.776707163803938</v>
      </c>
    </row>
    <row r="21" spans="1:11">
      <c r="C21" s="221" t="s">
        <v>153</v>
      </c>
      <c r="D21" s="221" t="s">
        <v>154</v>
      </c>
      <c r="E21" s="222">
        <v>0</v>
      </c>
      <c r="F21" s="221" t="s">
        <v>155</v>
      </c>
      <c r="G21" s="222">
        <v>13100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31" width="9.25" style="137" bestFit="1" customWidth="1"/>
    <col min="32" max="16384" width="9" style="137"/>
  </cols>
  <sheetData>
    <row r="1" spans="1:32" s="237" customFormat="1" ht="24" customHeight="1">
      <c r="A1" s="390" t="str">
        <f>平成27年度!A1</f>
        <v>平成27年度</v>
      </c>
      <c r="B1" s="390"/>
      <c r="C1" s="238"/>
      <c r="D1" s="238"/>
      <c r="E1" s="239" t="str">
        <f ca="1">RIGHT(CELL("filename",$A$1),LEN(CELL("filename",$A$1))-FIND("]",CELL("filename",$A$1)))</f>
        <v>12月（２表）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189</v>
      </c>
      <c r="C6" s="258">
        <v>613600</v>
      </c>
      <c r="D6" s="271">
        <v>236800</v>
      </c>
      <c r="E6" s="271">
        <v>36200</v>
      </c>
      <c r="F6" s="271">
        <v>48400</v>
      </c>
      <c r="G6" s="271">
        <v>13400</v>
      </c>
      <c r="H6" s="271">
        <v>64900</v>
      </c>
      <c r="I6" s="271">
        <v>0</v>
      </c>
      <c r="J6" s="271">
        <v>39100</v>
      </c>
      <c r="K6" s="271">
        <v>2900</v>
      </c>
      <c r="L6" s="271">
        <v>8800</v>
      </c>
      <c r="M6" s="271">
        <v>5900</v>
      </c>
      <c r="N6" s="271">
        <v>0</v>
      </c>
      <c r="O6" s="271">
        <v>2000</v>
      </c>
      <c r="P6" s="271">
        <v>2700</v>
      </c>
      <c r="Q6" s="271">
        <v>0</v>
      </c>
      <c r="R6" s="271">
        <v>2200</v>
      </c>
      <c r="S6" s="271">
        <v>2900</v>
      </c>
      <c r="T6" s="271">
        <v>4400</v>
      </c>
      <c r="U6" s="271">
        <v>4800</v>
      </c>
      <c r="V6" s="271">
        <v>1900</v>
      </c>
      <c r="W6" s="271">
        <v>0</v>
      </c>
      <c r="X6" s="271">
        <v>1600</v>
      </c>
      <c r="Y6" s="271">
        <v>3200</v>
      </c>
      <c r="Z6" s="271">
        <v>0</v>
      </c>
      <c r="AA6" s="271">
        <v>2300</v>
      </c>
      <c r="AB6" s="271">
        <v>0</v>
      </c>
      <c r="AC6" s="272">
        <v>900</v>
      </c>
      <c r="AD6" s="273">
        <v>128300</v>
      </c>
      <c r="AE6" s="142"/>
      <c r="AF6" s="142"/>
    </row>
    <row r="7" spans="1:32" ht="30" customHeight="1">
      <c r="A7" s="165"/>
      <c r="B7" s="166" t="s">
        <v>166</v>
      </c>
      <c r="C7" s="96">
        <v>549200</v>
      </c>
      <c r="D7" s="76">
        <v>240200</v>
      </c>
      <c r="E7" s="76">
        <v>32700</v>
      </c>
      <c r="F7" s="76">
        <v>47900</v>
      </c>
      <c r="G7" s="76">
        <v>13200</v>
      </c>
      <c r="H7" s="76">
        <v>60800</v>
      </c>
      <c r="I7" s="76">
        <v>0</v>
      </c>
      <c r="J7" s="76">
        <v>38400</v>
      </c>
      <c r="K7" s="76">
        <v>3200</v>
      </c>
      <c r="L7" s="76">
        <v>9700</v>
      </c>
      <c r="M7" s="76">
        <v>6200</v>
      </c>
      <c r="N7" s="76">
        <v>0</v>
      </c>
      <c r="O7" s="76">
        <v>2500</v>
      </c>
      <c r="P7" s="76">
        <v>3300</v>
      </c>
      <c r="Q7" s="76">
        <v>0</v>
      </c>
      <c r="R7" s="76">
        <v>2000</v>
      </c>
      <c r="S7" s="76">
        <v>2600</v>
      </c>
      <c r="T7" s="76">
        <v>4800</v>
      </c>
      <c r="U7" s="76">
        <v>4600</v>
      </c>
      <c r="V7" s="76">
        <v>2300</v>
      </c>
      <c r="W7" s="76">
        <v>0</v>
      </c>
      <c r="X7" s="76">
        <v>2000</v>
      </c>
      <c r="Y7" s="76">
        <v>3400</v>
      </c>
      <c r="Z7" s="76">
        <v>0</v>
      </c>
      <c r="AA7" s="76">
        <v>2600</v>
      </c>
      <c r="AB7" s="76">
        <v>0</v>
      </c>
      <c r="AC7" s="76">
        <v>2100</v>
      </c>
      <c r="AD7" s="77">
        <v>64700</v>
      </c>
      <c r="AE7" s="142"/>
      <c r="AF7" s="142"/>
    </row>
    <row r="8" spans="1:32" ht="30" customHeight="1">
      <c r="A8" s="167"/>
      <c r="B8" s="168" t="s">
        <v>50</v>
      </c>
      <c r="C8" s="48">
        <v>64400</v>
      </c>
      <c r="D8" s="49">
        <v>-3400</v>
      </c>
      <c r="E8" s="50">
        <v>3500</v>
      </c>
      <c r="F8" s="50">
        <v>500</v>
      </c>
      <c r="G8" s="50">
        <v>200</v>
      </c>
      <c r="H8" s="50">
        <v>4100</v>
      </c>
      <c r="I8" s="50">
        <v>0</v>
      </c>
      <c r="J8" s="50">
        <v>700</v>
      </c>
      <c r="K8" s="50">
        <v>-300</v>
      </c>
      <c r="L8" s="50">
        <v>-900</v>
      </c>
      <c r="M8" s="50">
        <v>-300</v>
      </c>
      <c r="N8" s="50">
        <v>0</v>
      </c>
      <c r="O8" s="50">
        <v>-500</v>
      </c>
      <c r="P8" s="50">
        <v>-600</v>
      </c>
      <c r="Q8" s="50">
        <v>0</v>
      </c>
      <c r="R8" s="50">
        <v>200</v>
      </c>
      <c r="S8" s="50">
        <v>300</v>
      </c>
      <c r="T8" s="50">
        <v>-400</v>
      </c>
      <c r="U8" s="50">
        <v>200</v>
      </c>
      <c r="V8" s="50">
        <v>-400</v>
      </c>
      <c r="W8" s="50">
        <v>0</v>
      </c>
      <c r="X8" s="50">
        <v>-400</v>
      </c>
      <c r="Y8" s="50">
        <v>-200</v>
      </c>
      <c r="Z8" s="50">
        <v>0</v>
      </c>
      <c r="AA8" s="50">
        <v>-300</v>
      </c>
      <c r="AB8" s="50">
        <v>0</v>
      </c>
      <c r="AC8" s="50">
        <v>-1200</v>
      </c>
      <c r="AD8" s="51">
        <v>63600</v>
      </c>
    </row>
    <row r="9" spans="1:32" ht="30" customHeight="1">
      <c r="A9" s="167"/>
      <c r="B9" s="169" t="s">
        <v>70</v>
      </c>
      <c r="C9" s="52">
        <v>1.1172614712308813</v>
      </c>
      <c r="D9" s="53">
        <v>0.98584512905911736</v>
      </c>
      <c r="E9" s="54">
        <v>1.107033639143731</v>
      </c>
      <c r="F9" s="54">
        <v>1.010438413361169</v>
      </c>
      <c r="G9" s="54">
        <v>1.0151515151515151</v>
      </c>
      <c r="H9" s="54">
        <v>1.0674342105263157</v>
      </c>
      <c r="I9" s="54">
        <v>0</v>
      </c>
      <c r="J9" s="54">
        <v>1.0182291666666667</v>
      </c>
      <c r="K9" s="54">
        <v>0.90625</v>
      </c>
      <c r="L9" s="54">
        <v>0.90721649484536082</v>
      </c>
      <c r="M9" s="54">
        <v>0.95161290322580649</v>
      </c>
      <c r="N9" s="54">
        <v>0</v>
      </c>
      <c r="O9" s="54">
        <v>0.8</v>
      </c>
      <c r="P9" s="54">
        <v>0.81818181818181823</v>
      </c>
      <c r="Q9" s="54">
        <v>0</v>
      </c>
      <c r="R9" s="54">
        <v>1.1000000000000001</v>
      </c>
      <c r="S9" s="54">
        <v>1.1153846153846154</v>
      </c>
      <c r="T9" s="54">
        <v>0.91666666666666663</v>
      </c>
      <c r="U9" s="54">
        <v>1.0434782608695652</v>
      </c>
      <c r="V9" s="54">
        <v>0.82608695652173914</v>
      </c>
      <c r="W9" s="54">
        <v>0</v>
      </c>
      <c r="X9" s="54">
        <v>0.8</v>
      </c>
      <c r="Y9" s="54">
        <v>0.94117647058823528</v>
      </c>
      <c r="Z9" s="54">
        <v>0</v>
      </c>
      <c r="AA9" s="54">
        <v>0.88461538461538458</v>
      </c>
      <c r="AB9" s="54">
        <v>0</v>
      </c>
      <c r="AC9" s="54">
        <v>0.42857142857142855</v>
      </c>
      <c r="AD9" s="55">
        <v>1.9829984544049459</v>
      </c>
    </row>
    <row r="10" spans="1:32" ht="30" customHeight="1" thickBot="1">
      <c r="A10" s="170"/>
      <c r="B10" s="171" t="s">
        <v>121</v>
      </c>
      <c r="C10" s="56">
        <v>1</v>
      </c>
      <c r="D10" s="57">
        <v>0.38591916558018252</v>
      </c>
      <c r="E10" s="58">
        <v>5.8996088657105608E-2</v>
      </c>
      <c r="F10" s="59">
        <v>7.8878748370273796E-2</v>
      </c>
      <c r="G10" s="59">
        <v>2.1838331160365057E-2</v>
      </c>
      <c r="H10" s="59">
        <v>0.10576923076923077</v>
      </c>
      <c r="I10" s="59">
        <v>0</v>
      </c>
      <c r="J10" s="59">
        <v>6.3722294654498038E-2</v>
      </c>
      <c r="K10" s="59">
        <v>4.7262059973924384E-3</v>
      </c>
      <c r="L10" s="59">
        <v>1.4341590612777053E-2</v>
      </c>
      <c r="M10" s="59">
        <v>9.6153846153846159E-3</v>
      </c>
      <c r="N10" s="59">
        <v>0</v>
      </c>
      <c r="O10" s="59">
        <v>3.259452411994785E-3</v>
      </c>
      <c r="P10" s="59">
        <v>4.4002607561929594E-3</v>
      </c>
      <c r="Q10" s="59">
        <v>0</v>
      </c>
      <c r="R10" s="59">
        <v>3.5853976531942632E-3</v>
      </c>
      <c r="S10" s="59">
        <v>4.7262059973924384E-3</v>
      </c>
      <c r="T10" s="59">
        <v>7.1707953063885263E-3</v>
      </c>
      <c r="U10" s="59">
        <v>7.8226857887874843E-3</v>
      </c>
      <c r="V10" s="59">
        <v>3.0964797913950455E-3</v>
      </c>
      <c r="W10" s="59">
        <v>0</v>
      </c>
      <c r="X10" s="59">
        <v>2.6075619295958278E-3</v>
      </c>
      <c r="Y10" s="59">
        <v>5.2151238591916557E-3</v>
      </c>
      <c r="Z10" s="59">
        <v>0</v>
      </c>
      <c r="AA10" s="59">
        <v>3.7483702737940027E-3</v>
      </c>
      <c r="AB10" s="59">
        <v>0</v>
      </c>
      <c r="AC10" s="59">
        <v>1.4667535853976532E-3</v>
      </c>
      <c r="AD10" s="60">
        <v>0.20909387222946546</v>
      </c>
    </row>
    <row r="11" spans="1:32" ht="30" customHeight="1" thickBot="1">
      <c r="A11" s="250" t="s">
        <v>85</v>
      </c>
      <c r="B11" s="255" t="s">
        <v>86</v>
      </c>
      <c r="C11" s="252">
        <v>6023000</v>
      </c>
      <c r="D11" s="256">
        <v>2331400</v>
      </c>
      <c r="E11" s="253">
        <v>330700</v>
      </c>
      <c r="F11" s="253">
        <v>548600</v>
      </c>
      <c r="G11" s="253">
        <v>132900</v>
      </c>
      <c r="H11" s="253">
        <v>584300</v>
      </c>
      <c r="I11" s="253">
        <v>0</v>
      </c>
      <c r="J11" s="253">
        <v>371900</v>
      </c>
      <c r="K11" s="253">
        <v>28000</v>
      </c>
      <c r="L11" s="253">
        <v>96900</v>
      </c>
      <c r="M11" s="253">
        <v>45800</v>
      </c>
      <c r="N11" s="253">
        <v>0</v>
      </c>
      <c r="O11" s="253">
        <v>9500</v>
      </c>
      <c r="P11" s="253">
        <v>22200</v>
      </c>
      <c r="Q11" s="253">
        <v>0</v>
      </c>
      <c r="R11" s="253">
        <v>23500</v>
      </c>
      <c r="S11" s="253">
        <v>29400</v>
      </c>
      <c r="T11" s="253">
        <v>41400</v>
      </c>
      <c r="U11" s="253">
        <v>41500</v>
      </c>
      <c r="V11" s="253">
        <v>23600</v>
      </c>
      <c r="W11" s="253">
        <v>0</v>
      </c>
      <c r="X11" s="253">
        <v>17700</v>
      </c>
      <c r="Y11" s="253">
        <v>27700</v>
      </c>
      <c r="Z11" s="253">
        <v>100</v>
      </c>
      <c r="AA11" s="253">
        <v>26200</v>
      </c>
      <c r="AB11" s="253">
        <v>0</v>
      </c>
      <c r="AC11" s="253">
        <v>22100</v>
      </c>
      <c r="AD11" s="254">
        <v>1267600</v>
      </c>
      <c r="AE11" s="142"/>
      <c r="AF11" s="142"/>
    </row>
    <row r="12" spans="1:32" ht="30" customHeight="1">
      <c r="A12" s="172" t="s">
        <v>190</v>
      </c>
      <c r="B12" s="173" t="s">
        <v>88</v>
      </c>
      <c r="C12" s="47">
        <v>5429900</v>
      </c>
      <c r="D12" s="61">
        <v>2314800</v>
      </c>
      <c r="E12" s="61">
        <v>334900</v>
      </c>
      <c r="F12" s="61">
        <v>488400</v>
      </c>
      <c r="G12" s="61">
        <v>140500</v>
      </c>
      <c r="H12" s="61">
        <v>549200</v>
      </c>
      <c r="I12" s="61">
        <v>0</v>
      </c>
      <c r="J12" s="61">
        <v>367600</v>
      </c>
      <c r="K12" s="61">
        <v>27500</v>
      </c>
      <c r="L12" s="61">
        <v>112800</v>
      </c>
      <c r="M12" s="61">
        <v>49300</v>
      </c>
      <c r="N12" s="61">
        <v>600</v>
      </c>
      <c r="O12" s="61">
        <v>10900</v>
      </c>
      <c r="P12" s="61">
        <v>24400</v>
      </c>
      <c r="Q12" s="61">
        <v>0</v>
      </c>
      <c r="R12" s="61">
        <v>20900</v>
      </c>
      <c r="S12" s="61">
        <v>28500</v>
      </c>
      <c r="T12" s="61">
        <v>42900</v>
      </c>
      <c r="U12" s="61">
        <v>40400</v>
      </c>
      <c r="V12" s="61">
        <v>23900</v>
      </c>
      <c r="W12" s="61">
        <v>0</v>
      </c>
      <c r="X12" s="61">
        <v>20900</v>
      </c>
      <c r="Y12" s="61">
        <v>28800</v>
      </c>
      <c r="Z12" s="61">
        <v>800</v>
      </c>
      <c r="AA12" s="61">
        <v>25600</v>
      </c>
      <c r="AB12" s="61">
        <v>0</v>
      </c>
      <c r="AC12" s="61">
        <v>23900</v>
      </c>
      <c r="AD12" s="62">
        <v>752400</v>
      </c>
    </row>
    <row r="13" spans="1:32" ht="30" customHeight="1">
      <c r="A13" s="167"/>
      <c r="B13" s="174" t="s">
        <v>50</v>
      </c>
      <c r="C13" s="48">
        <v>593100</v>
      </c>
      <c r="D13" s="49">
        <v>16600</v>
      </c>
      <c r="E13" s="50">
        <v>-4200</v>
      </c>
      <c r="F13" s="50">
        <v>60200</v>
      </c>
      <c r="G13" s="50">
        <v>-7600</v>
      </c>
      <c r="H13" s="50">
        <v>35100</v>
      </c>
      <c r="I13" s="50">
        <v>0</v>
      </c>
      <c r="J13" s="50">
        <v>4300</v>
      </c>
      <c r="K13" s="50">
        <v>500</v>
      </c>
      <c r="L13" s="50">
        <v>-15900</v>
      </c>
      <c r="M13" s="50">
        <v>-3500</v>
      </c>
      <c r="N13" s="50">
        <v>-600</v>
      </c>
      <c r="O13" s="50">
        <v>-1400</v>
      </c>
      <c r="P13" s="50">
        <v>-2200</v>
      </c>
      <c r="Q13" s="50">
        <v>0</v>
      </c>
      <c r="R13" s="50">
        <v>2600</v>
      </c>
      <c r="S13" s="50">
        <v>900</v>
      </c>
      <c r="T13" s="50">
        <v>-1500</v>
      </c>
      <c r="U13" s="50">
        <v>1100</v>
      </c>
      <c r="V13" s="50">
        <v>-300</v>
      </c>
      <c r="W13" s="50">
        <v>0</v>
      </c>
      <c r="X13" s="50">
        <v>-3200</v>
      </c>
      <c r="Y13" s="50">
        <v>-1100</v>
      </c>
      <c r="Z13" s="50">
        <v>-700</v>
      </c>
      <c r="AA13" s="50">
        <v>600</v>
      </c>
      <c r="AB13" s="50">
        <v>0</v>
      </c>
      <c r="AC13" s="50">
        <v>-1800</v>
      </c>
      <c r="AD13" s="51">
        <v>515200</v>
      </c>
    </row>
    <row r="14" spans="1:32" ht="30" customHeight="1">
      <c r="A14" s="167"/>
      <c r="B14" s="175" t="s">
        <v>89</v>
      </c>
      <c r="C14" s="52">
        <v>1.1092285309121714</v>
      </c>
      <c r="D14" s="53">
        <v>1.0071712458959738</v>
      </c>
      <c r="E14" s="54">
        <v>0.98745894296805015</v>
      </c>
      <c r="F14" s="54">
        <v>1.1232596232596233</v>
      </c>
      <c r="G14" s="54">
        <v>0.94590747330960856</v>
      </c>
      <c r="H14" s="54">
        <v>1.0639111434814275</v>
      </c>
      <c r="I14" s="54">
        <v>0</v>
      </c>
      <c r="J14" s="54">
        <v>1.0116974972796517</v>
      </c>
      <c r="K14" s="54">
        <v>1.0181818181818181</v>
      </c>
      <c r="L14" s="54">
        <v>0.85904255319148937</v>
      </c>
      <c r="M14" s="54">
        <v>0.92900608519269778</v>
      </c>
      <c r="N14" s="54">
        <v>0</v>
      </c>
      <c r="O14" s="54">
        <v>0.87155963302752293</v>
      </c>
      <c r="P14" s="54">
        <v>0.9098360655737705</v>
      </c>
      <c r="Q14" s="54">
        <v>0</v>
      </c>
      <c r="R14" s="54">
        <v>1.1244019138755981</v>
      </c>
      <c r="S14" s="54">
        <v>1.0315789473684212</v>
      </c>
      <c r="T14" s="54">
        <v>0.965034965034965</v>
      </c>
      <c r="U14" s="54">
        <v>1.0272277227722773</v>
      </c>
      <c r="V14" s="54">
        <v>0.9874476987447699</v>
      </c>
      <c r="W14" s="54">
        <v>0</v>
      </c>
      <c r="X14" s="54">
        <v>0.84688995215311003</v>
      </c>
      <c r="Y14" s="54">
        <v>0.96180555555555558</v>
      </c>
      <c r="Z14" s="54">
        <v>0.125</v>
      </c>
      <c r="AA14" s="54">
        <v>1.0234375</v>
      </c>
      <c r="AB14" s="54">
        <v>0</v>
      </c>
      <c r="AC14" s="54">
        <v>0.92468619246861927</v>
      </c>
      <c r="AD14" s="55">
        <v>1.6847421584263689</v>
      </c>
    </row>
    <row r="15" spans="1:32" ht="30" customHeight="1" thickBot="1">
      <c r="A15" s="170"/>
      <c r="B15" s="176" t="s">
        <v>122</v>
      </c>
      <c r="C15" s="63">
        <v>1</v>
      </c>
      <c r="D15" s="59">
        <v>0.3870828490785323</v>
      </c>
      <c r="E15" s="58">
        <v>5.4906192927112733E-2</v>
      </c>
      <c r="F15" s="59">
        <v>9.1084177320272283E-2</v>
      </c>
      <c r="G15" s="59">
        <v>2.2065415905694837E-2</v>
      </c>
      <c r="H15" s="59">
        <v>9.7011456085007469E-2</v>
      </c>
      <c r="I15" s="59">
        <v>0</v>
      </c>
      <c r="J15" s="59">
        <v>6.1746637888095632E-2</v>
      </c>
      <c r="K15" s="59">
        <v>4.6488460899883777E-3</v>
      </c>
      <c r="L15" s="59">
        <v>1.6088328075709778E-2</v>
      </c>
      <c r="M15" s="59">
        <v>7.6041839614809899E-3</v>
      </c>
      <c r="N15" s="59">
        <v>0</v>
      </c>
      <c r="O15" s="59">
        <v>1.5772870662460567E-3</v>
      </c>
      <c r="P15" s="59">
        <v>3.6858708284907855E-3</v>
      </c>
      <c r="Q15" s="59">
        <v>0</v>
      </c>
      <c r="R15" s="59">
        <v>3.9017101112402458E-3</v>
      </c>
      <c r="S15" s="59">
        <v>4.8812883944877967E-3</v>
      </c>
      <c r="T15" s="59">
        <v>6.8736510044828157E-3</v>
      </c>
      <c r="U15" s="59">
        <v>6.8902540262327739E-3</v>
      </c>
      <c r="V15" s="59">
        <v>3.9183131329902044E-3</v>
      </c>
      <c r="W15" s="59">
        <v>0</v>
      </c>
      <c r="X15" s="59">
        <v>2.9387348497426531E-3</v>
      </c>
      <c r="Y15" s="59">
        <v>4.5990370247385023E-3</v>
      </c>
      <c r="Z15" s="59">
        <v>1.6603021749958493E-5</v>
      </c>
      <c r="AA15" s="59">
        <v>4.3499916984891251E-3</v>
      </c>
      <c r="AB15" s="59">
        <v>0</v>
      </c>
      <c r="AC15" s="59">
        <v>3.6692678067408268E-3</v>
      </c>
      <c r="AD15" s="60">
        <v>0.21045990370247386</v>
      </c>
    </row>
    <row r="16" spans="1:32" ht="30" customHeight="1" thickBot="1">
      <c r="A16" s="250" t="s">
        <v>90</v>
      </c>
      <c r="B16" s="251" t="s">
        <v>91</v>
      </c>
      <c r="C16" s="252">
        <v>7763000</v>
      </c>
      <c r="D16" s="253">
        <v>3062700</v>
      </c>
      <c r="E16" s="253">
        <v>428200</v>
      </c>
      <c r="F16" s="253">
        <v>709100</v>
      </c>
      <c r="G16" s="253">
        <v>173200</v>
      </c>
      <c r="H16" s="253">
        <v>776800</v>
      </c>
      <c r="I16" s="253">
        <v>200</v>
      </c>
      <c r="J16" s="253">
        <v>491300</v>
      </c>
      <c r="K16" s="253">
        <v>43200</v>
      </c>
      <c r="L16" s="253">
        <v>128300</v>
      </c>
      <c r="M16" s="253">
        <v>62000</v>
      </c>
      <c r="N16" s="253">
        <v>300</v>
      </c>
      <c r="O16" s="253">
        <v>15200</v>
      </c>
      <c r="P16" s="253">
        <v>30600</v>
      </c>
      <c r="Q16" s="253">
        <v>100</v>
      </c>
      <c r="R16" s="253">
        <v>30800</v>
      </c>
      <c r="S16" s="253">
        <v>38900</v>
      </c>
      <c r="T16" s="253">
        <v>57000</v>
      </c>
      <c r="U16" s="253">
        <v>52500</v>
      </c>
      <c r="V16" s="253">
        <v>31500</v>
      </c>
      <c r="W16" s="253">
        <v>0</v>
      </c>
      <c r="X16" s="253">
        <v>25500</v>
      </c>
      <c r="Y16" s="253">
        <v>37300</v>
      </c>
      <c r="Z16" s="253">
        <v>300</v>
      </c>
      <c r="AA16" s="253">
        <v>35300</v>
      </c>
      <c r="AB16" s="253">
        <v>0</v>
      </c>
      <c r="AC16" s="253">
        <v>31500</v>
      </c>
      <c r="AD16" s="254">
        <v>1501200</v>
      </c>
    </row>
    <row r="17" spans="1:30" ht="30" customHeight="1">
      <c r="A17" s="223" t="s">
        <v>92</v>
      </c>
      <c r="B17" s="173" t="s">
        <v>93</v>
      </c>
      <c r="C17" s="47">
        <v>7058300</v>
      </c>
      <c r="D17" s="61">
        <v>3062200</v>
      </c>
      <c r="E17" s="61">
        <v>416800</v>
      </c>
      <c r="F17" s="61">
        <v>629700</v>
      </c>
      <c r="G17" s="61">
        <v>197200</v>
      </c>
      <c r="H17" s="61">
        <v>728200</v>
      </c>
      <c r="I17" s="61">
        <v>0</v>
      </c>
      <c r="J17" s="61">
        <v>490700</v>
      </c>
      <c r="K17" s="61">
        <v>39300</v>
      </c>
      <c r="L17" s="61">
        <v>145200</v>
      </c>
      <c r="M17" s="61">
        <v>66300</v>
      </c>
      <c r="N17" s="61">
        <v>600</v>
      </c>
      <c r="O17" s="61">
        <v>17200</v>
      </c>
      <c r="P17" s="61">
        <v>33100</v>
      </c>
      <c r="Q17" s="61">
        <v>0</v>
      </c>
      <c r="R17" s="61">
        <v>28200</v>
      </c>
      <c r="S17" s="61">
        <v>41700</v>
      </c>
      <c r="T17" s="61">
        <v>58600</v>
      </c>
      <c r="U17" s="61">
        <v>51700</v>
      </c>
      <c r="V17" s="61">
        <v>31900</v>
      </c>
      <c r="W17" s="61">
        <v>0</v>
      </c>
      <c r="X17" s="61">
        <v>28100</v>
      </c>
      <c r="Y17" s="61">
        <v>38600</v>
      </c>
      <c r="Z17" s="61">
        <v>800</v>
      </c>
      <c r="AA17" s="61">
        <v>33900</v>
      </c>
      <c r="AB17" s="61">
        <v>0</v>
      </c>
      <c r="AC17" s="61">
        <v>24800</v>
      </c>
      <c r="AD17" s="64">
        <v>893500</v>
      </c>
    </row>
    <row r="18" spans="1:30" ht="30" customHeight="1">
      <c r="A18" s="167"/>
      <c r="B18" s="174" t="s">
        <v>50</v>
      </c>
      <c r="C18" s="48">
        <v>704700</v>
      </c>
      <c r="D18" s="49">
        <v>500</v>
      </c>
      <c r="E18" s="50">
        <v>11400</v>
      </c>
      <c r="F18" s="50">
        <v>79400</v>
      </c>
      <c r="G18" s="50">
        <v>-24000</v>
      </c>
      <c r="H18" s="50">
        <v>48600</v>
      </c>
      <c r="I18" s="50">
        <v>200</v>
      </c>
      <c r="J18" s="50">
        <v>600</v>
      </c>
      <c r="K18" s="50">
        <v>3900</v>
      </c>
      <c r="L18" s="50">
        <v>-16900</v>
      </c>
      <c r="M18" s="50">
        <v>-4300</v>
      </c>
      <c r="N18" s="50">
        <v>-300</v>
      </c>
      <c r="O18" s="50">
        <v>-2000</v>
      </c>
      <c r="P18" s="50">
        <v>-2500</v>
      </c>
      <c r="Q18" s="50">
        <v>100</v>
      </c>
      <c r="R18" s="50">
        <v>2600</v>
      </c>
      <c r="S18" s="50">
        <v>-2800</v>
      </c>
      <c r="T18" s="50">
        <v>-1600</v>
      </c>
      <c r="U18" s="50">
        <v>800</v>
      </c>
      <c r="V18" s="50">
        <v>-400</v>
      </c>
      <c r="W18" s="50">
        <v>0</v>
      </c>
      <c r="X18" s="50">
        <v>-2600</v>
      </c>
      <c r="Y18" s="50">
        <v>-1300</v>
      </c>
      <c r="Z18" s="50">
        <v>-500</v>
      </c>
      <c r="AA18" s="50">
        <v>1400</v>
      </c>
      <c r="AB18" s="50">
        <v>0</v>
      </c>
      <c r="AC18" s="50">
        <v>6700</v>
      </c>
      <c r="AD18" s="51">
        <v>607700</v>
      </c>
    </row>
    <row r="19" spans="1:30" ht="30" customHeight="1">
      <c r="A19" s="167"/>
      <c r="B19" s="175" t="s">
        <v>94</v>
      </c>
      <c r="C19" s="52">
        <v>1.0998399047929388</v>
      </c>
      <c r="D19" s="53">
        <v>1.0001632813010255</v>
      </c>
      <c r="E19" s="54">
        <v>1.0273512476007678</v>
      </c>
      <c r="F19" s="54">
        <v>1.1260917897411467</v>
      </c>
      <c r="G19" s="54">
        <v>0.87829614604462469</v>
      </c>
      <c r="H19" s="54">
        <v>1.0667399066190606</v>
      </c>
      <c r="I19" s="54">
        <v>0</v>
      </c>
      <c r="J19" s="54">
        <v>1.0012227430201752</v>
      </c>
      <c r="K19" s="54">
        <v>1.0992366412213741</v>
      </c>
      <c r="L19" s="54">
        <v>0.88360881542699721</v>
      </c>
      <c r="M19" s="54">
        <v>0.93514328808446456</v>
      </c>
      <c r="N19" s="54">
        <v>0.5</v>
      </c>
      <c r="O19" s="54">
        <v>0.88372093023255816</v>
      </c>
      <c r="P19" s="54">
        <v>0.92447129909365555</v>
      </c>
      <c r="Q19" s="54">
        <v>0</v>
      </c>
      <c r="R19" s="54">
        <v>1.0921985815602837</v>
      </c>
      <c r="S19" s="54">
        <v>0.93285371702637887</v>
      </c>
      <c r="T19" s="54">
        <v>0.97269624573378843</v>
      </c>
      <c r="U19" s="54">
        <v>1.0154738878143132</v>
      </c>
      <c r="V19" s="54">
        <v>0.98746081504702199</v>
      </c>
      <c r="W19" s="54">
        <v>0</v>
      </c>
      <c r="X19" s="54">
        <v>0.90747330960854089</v>
      </c>
      <c r="Y19" s="54">
        <v>0.96632124352331605</v>
      </c>
      <c r="Z19" s="54">
        <v>0.375</v>
      </c>
      <c r="AA19" s="54">
        <v>1.0412979351032448</v>
      </c>
      <c r="AB19" s="54">
        <v>0</v>
      </c>
      <c r="AC19" s="54">
        <v>1.2701612903225807</v>
      </c>
      <c r="AD19" s="55">
        <v>1.6801343033016227</v>
      </c>
    </row>
    <row r="20" spans="1:30" ht="30" customHeight="1" thickBot="1">
      <c r="A20" s="167"/>
      <c r="B20" s="176" t="s">
        <v>123</v>
      </c>
      <c r="C20" s="63">
        <v>1</v>
      </c>
      <c r="D20" s="59">
        <v>0.39452531237923483</v>
      </c>
      <c r="E20" s="58">
        <v>5.5159087981450472E-2</v>
      </c>
      <c r="F20" s="59">
        <v>9.1343552750225432E-2</v>
      </c>
      <c r="G20" s="59">
        <v>2.2310962256859461E-2</v>
      </c>
      <c r="H20" s="59">
        <v>0.10006440808965605</v>
      </c>
      <c r="I20" s="59">
        <v>2.5763235862424322E-5</v>
      </c>
      <c r="J20" s="59">
        <v>6.3287388896045349E-2</v>
      </c>
      <c r="K20" s="59">
        <v>5.5648589462836536E-3</v>
      </c>
      <c r="L20" s="59">
        <v>1.6527115805745202E-2</v>
      </c>
      <c r="M20" s="59">
        <v>7.98660311735154E-3</v>
      </c>
      <c r="N20" s="59">
        <v>3.8644853793636483E-5</v>
      </c>
      <c r="O20" s="59">
        <v>1.9580059255442485E-3</v>
      </c>
      <c r="P20" s="59">
        <v>3.9417750869509211E-3</v>
      </c>
      <c r="Q20" s="59">
        <v>1.2881617931212161E-5</v>
      </c>
      <c r="R20" s="59">
        <v>3.9675383228133451E-3</v>
      </c>
      <c r="S20" s="59">
        <v>5.0109493752415303E-3</v>
      </c>
      <c r="T20" s="59">
        <v>7.3425222207909313E-3</v>
      </c>
      <c r="U20" s="59">
        <v>6.762849413886384E-3</v>
      </c>
      <c r="V20" s="59">
        <v>4.0577096483318306E-3</v>
      </c>
      <c r="W20" s="59">
        <v>0</v>
      </c>
      <c r="X20" s="59">
        <v>3.2848125724591008E-3</v>
      </c>
      <c r="Y20" s="59">
        <v>4.8048434883421354E-3</v>
      </c>
      <c r="Z20" s="59">
        <v>3.8644853793636483E-5</v>
      </c>
      <c r="AA20" s="59">
        <v>4.5472111297178925E-3</v>
      </c>
      <c r="AB20" s="59">
        <v>0</v>
      </c>
      <c r="AC20" s="59">
        <v>4.0577096483318306E-3</v>
      </c>
      <c r="AD20" s="60">
        <v>0.19337884838335695</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189</v>
      </c>
      <c r="E27" s="182">
        <v>213800</v>
      </c>
      <c r="F27" s="183">
        <v>23000</v>
      </c>
      <c r="G27" s="132"/>
      <c r="H27" s="69" t="s">
        <v>189</v>
      </c>
      <c r="I27" s="182">
        <v>430200</v>
      </c>
      <c r="J27" s="184">
        <v>51400</v>
      </c>
      <c r="K27" s="132"/>
      <c r="L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166</v>
      </c>
      <c r="E28" s="185">
        <v>219400</v>
      </c>
      <c r="F28" s="186">
        <v>20500</v>
      </c>
      <c r="G28" s="132"/>
      <c r="H28" s="70" t="s">
        <v>166</v>
      </c>
      <c r="I28" s="185">
        <v>441100</v>
      </c>
      <c r="J28" s="186">
        <v>40600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-5600</v>
      </c>
      <c r="F29" s="188">
        <v>2500</v>
      </c>
      <c r="G29" s="65"/>
      <c r="H29" s="71" t="s">
        <v>50</v>
      </c>
      <c r="I29" s="187">
        <v>-10900</v>
      </c>
      <c r="J29" s="188">
        <v>10800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0.97447584320875114</v>
      </c>
      <c r="F30" s="190">
        <v>1.1219512195121952</v>
      </c>
      <c r="G30" s="65"/>
      <c r="H30" s="72" t="s">
        <v>77</v>
      </c>
      <c r="I30" s="189">
        <v>0.97528905010201772</v>
      </c>
      <c r="J30" s="191">
        <v>1.2660098522167487</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0.37410323709536308</v>
      </c>
      <c r="F31" s="193">
        <v>4.0244969378827648E-2</v>
      </c>
      <c r="G31" s="65"/>
      <c r="H31" s="74" t="s">
        <v>74</v>
      </c>
      <c r="I31" s="194">
        <v>0.89327242524916939</v>
      </c>
      <c r="J31" s="195">
        <v>0.10672757475083057</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12月（３表）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189</v>
      </c>
      <c r="C6" s="282">
        <v>128300</v>
      </c>
      <c r="D6" s="279">
        <v>24000</v>
      </c>
      <c r="E6" s="279">
        <v>35100</v>
      </c>
      <c r="F6" s="279">
        <v>29800</v>
      </c>
      <c r="G6" s="279">
        <v>16000</v>
      </c>
      <c r="H6" s="279">
        <v>1700</v>
      </c>
      <c r="I6" s="279">
        <v>500</v>
      </c>
      <c r="J6" s="279">
        <v>100</v>
      </c>
      <c r="K6" s="279">
        <v>1300</v>
      </c>
      <c r="L6" s="279">
        <v>1300</v>
      </c>
      <c r="M6" s="279">
        <v>700</v>
      </c>
      <c r="N6" s="279">
        <v>200</v>
      </c>
      <c r="O6" s="280">
        <v>17600</v>
      </c>
      <c r="P6" s="142"/>
    </row>
    <row r="7" spans="1:17" ht="30" customHeight="1">
      <c r="A7" s="21"/>
      <c r="B7" s="143" t="s">
        <v>166</v>
      </c>
      <c r="C7" s="97">
        <v>64700</v>
      </c>
      <c r="D7" s="98">
        <v>16700</v>
      </c>
      <c r="E7" s="99">
        <v>23900</v>
      </c>
      <c r="F7" s="99">
        <v>7400</v>
      </c>
      <c r="G7" s="99">
        <v>10100</v>
      </c>
      <c r="H7" s="99">
        <v>1000</v>
      </c>
      <c r="I7" s="99">
        <v>300</v>
      </c>
      <c r="J7" s="99">
        <v>100</v>
      </c>
      <c r="K7" s="99">
        <v>600</v>
      </c>
      <c r="L7" s="99">
        <v>1300</v>
      </c>
      <c r="M7" s="99">
        <v>400</v>
      </c>
      <c r="N7" s="125">
        <v>0</v>
      </c>
      <c r="O7" s="126">
        <v>2900</v>
      </c>
      <c r="P7" s="144"/>
    </row>
    <row r="8" spans="1:17" ht="30" customHeight="1">
      <c r="A8" s="21"/>
      <c r="B8" s="22" t="s">
        <v>50</v>
      </c>
      <c r="C8" s="13">
        <v>63600</v>
      </c>
      <c r="D8" s="32">
        <v>7300</v>
      </c>
      <c r="E8" s="127">
        <v>11200</v>
      </c>
      <c r="F8" s="32">
        <v>22400</v>
      </c>
      <c r="G8" s="32">
        <v>5900</v>
      </c>
      <c r="H8" s="32">
        <v>700</v>
      </c>
      <c r="I8" s="32">
        <v>200</v>
      </c>
      <c r="J8" s="32">
        <v>0</v>
      </c>
      <c r="K8" s="32">
        <v>700</v>
      </c>
      <c r="L8" s="32">
        <v>0</v>
      </c>
      <c r="M8" s="32">
        <v>300</v>
      </c>
      <c r="N8" s="32">
        <v>200</v>
      </c>
      <c r="O8" s="33">
        <v>14700</v>
      </c>
    </row>
    <row r="9" spans="1:17" ht="30" customHeight="1">
      <c r="A9" s="21"/>
      <c r="B9" s="23" t="s">
        <v>70</v>
      </c>
      <c r="C9" s="14">
        <v>1.9829984544049459</v>
      </c>
      <c r="D9" s="34">
        <v>1.437125748502994</v>
      </c>
      <c r="E9" s="128">
        <v>1.4686192468619246</v>
      </c>
      <c r="F9" s="34">
        <v>4.0270270270270272</v>
      </c>
      <c r="G9" s="34">
        <v>1.5841584158415842</v>
      </c>
      <c r="H9" s="34">
        <v>1.7</v>
      </c>
      <c r="I9" s="34">
        <v>1.6666666666666667</v>
      </c>
      <c r="J9" s="34">
        <v>1</v>
      </c>
      <c r="K9" s="34">
        <v>2.1666666666666665</v>
      </c>
      <c r="L9" s="34">
        <v>1</v>
      </c>
      <c r="M9" s="34">
        <v>1.75</v>
      </c>
      <c r="N9" s="34">
        <v>0</v>
      </c>
      <c r="O9" s="35">
        <v>6.068965517241379</v>
      </c>
    </row>
    <row r="10" spans="1:17" ht="30" customHeight="1" thickBot="1">
      <c r="A10" s="24"/>
      <c r="B10" s="25" t="s">
        <v>122</v>
      </c>
      <c r="C10" s="15">
        <v>1</v>
      </c>
      <c r="D10" s="36">
        <v>0.18706157443491817</v>
      </c>
      <c r="E10" s="37">
        <v>0.27357755261106781</v>
      </c>
      <c r="F10" s="39">
        <v>0.23226812159002339</v>
      </c>
      <c r="G10" s="39">
        <v>0.12470771628994544</v>
      </c>
      <c r="H10" s="39">
        <v>1.3250194855806703E-2</v>
      </c>
      <c r="I10" s="39">
        <v>3.897116134060795E-3</v>
      </c>
      <c r="J10" s="39">
        <v>7.7942322681215901E-4</v>
      </c>
      <c r="K10" s="39">
        <v>1.0132501948558068E-2</v>
      </c>
      <c r="L10" s="39">
        <v>1.0132501948558068E-2</v>
      </c>
      <c r="M10" s="39">
        <v>5.4559625876851132E-3</v>
      </c>
      <c r="N10" s="39">
        <v>1.558846453624318E-3</v>
      </c>
      <c r="O10" s="40">
        <v>0.13717848791894</v>
      </c>
    </row>
    <row r="11" spans="1:17" ht="30" customHeight="1" thickBot="1">
      <c r="A11" s="287" t="s">
        <v>85</v>
      </c>
      <c r="B11" s="283" t="s">
        <v>86</v>
      </c>
      <c r="C11" s="284">
        <v>1267600</v>
      </c>
      <c r="D11" s="285">
        <v>417400</v>
      </c>
      <c r="E11" s="285">
        <v>220900</v>
      </c>
      <c r="F11" s="285">
        <v>256700</v>
      </c>
      <c r="G11" s="285">
        <v>156000</v>
      </c>
      <c r="H11" s="285">
        <v>12200</v>
      </c>
      <c r="I11" s="285">
        <v>5100</v>
      </c>
      <c r="J11" s="285">
        <v>1400</v>
      </c>
      <c r="K11" s="285">
        <v>4900</v>
      </c>
      <c r="L11" s="285">
        <v>4600</v>
      </c>
      <c r="M11" s="285">
        <v>2600</v>
      </c>
      <c r="N11" s="285">
        <v>800</v>
      </c>
      <c r="O11" s="286">
        <v>185000</v>
      </c>
      <c r="P11" s="145"/>
    </row>
    <row r="12" spans="1:17" ht="30" customHeight="1">
      <c r="A12" s="146" t="s">
        <v>190</v>
      </c>
      <c r="B12" s="27" t="s">
        <v>88</v>
      </c>
      <c r="C12" s="16">
        <v>752400</v>
      </c>
      <c r="D12" s="38">
        <v>304700</v>
      </c>
      <c r="E12" s="38">
        <v>114700</v>
      </c>
      <c r="F12" s="38">
        <v>89800</v>
      </c>
      <c r="G12" s="38">
        <v>103800</v>
      </c>
      <c r="H12" s="38">
        <v>10700</v>
      </c>
      <c r="I12" s="38">
        <v>4100</v>
      </c>
      <c r="J12" s="38">
        <v>1000</v>
      </c>
      <c r="K12" s="38">
        <v>2800</v>
      </c>
      <c r="L12" s="38">
        <v>3400</v>
      </c>
      <c r="M12" s="38">
        <v>2100</v>
      </c>
      <c r="N12" s="38">
        <v>200</v>
      </c>
      <c r="O12" s="100">
        <v>115100</v>
      </c>
    </row>
    <row r="13" spans="1:17" ht="30" customHeight="1">
      <c r="A13" s="21"/>
      <c r="B13" s="28" t="s">
        <v>50</v>
      </c>
      <c r="C13" s="13">
        <v>515200</v>
      </c>
      <c r="D13" s="32">
        <v>112700</v>
      </c>
      <c r="E13" s="127">
        <v>106200</v>
      </c>
      <c r="F13" s="32">
        <v>166900</v>
      </c>
      <c r="G13" s="32">
        <v>52200</v>
      </c>
      <c r="H13" s="32">
        <v>1500</v>
      </c>
      <c r="I13" s="32">
        <v>1000</v>
      </c>
      <c r="J13" s="32">
        <v>400</v>
      </c>
      <c r="K13" s="32">
        <v>2100</v>
      </c>
      <c r="L13" s="32">
        <v>1200</v>
      </c>
      <c r="M13" s="32">
        <v>500</v>
      </c>
      <c r="N13" s="32">
        <v>600</v>
      </c>
      <c r="O13" s="33">
        <v>69900</v>
      </c>
    </row>
    <row r="14" spans="1:17" ht="30" customHeight="1">
      <c r="A14" s="21"/>
      <c r="B14" s="29" t="s">
        <v>89</v>
      </c>
      <c r="C14" s="14">
        <v>1.6847421584263689</v>
      </c>
      <c r="D14" s="34">
        <v>1.3698720052510667</v>
      </c>
      <c r="E14" s="128">
        <v>1.925893635571055</v>
      </c>
      <c r="F14" s="34">
        <v>2.8585746102449887</v>
      </c>
      <c r="G14" s="34">
        <v>1.5028901734104045</v>
      </c>
      <c r="H14" s="34">
        <v>1.1401869158878504</v>
      </c>
      <c r="I14" s="34">
        <v>1.2439024390243902</v>
      </c>
      <c r="J14" s="34">
        <v>1.4</v>
      </c>
      <c r="K14" s="34">
        <v>1.75</v>
      </c>
      <c r="L14" s="34">
        <v>1.3529411764705883</v>
      </c>
      <c r="M14" s="34">
        <v>1.2380952380952381</v>
      </c>
      <c r="N14" s="34">
        <v>4</v>
      </c>
      <c r="O14" s="35">
        <v>1.6072980017376195</v>
      </c>
    </row>
    <row r="15" spans="1:17" ht="30" customHeight="1" thickBot="1">
      <c r="A15" s="24"/>
      <c r="B15" s="30" t="s">
        <v>122</v>
      </c>
      <c r="C15" s="17">
        <v>1</v>
      </c>
      <c r="D15" s="39">
        <v>0.32928368570526978</v>
      </c>
      <c r="E15" s="39">
        <v>0.17426633007257811</v>
      </c>
      <c r="F15" s="39">
        <v>0.20250867781634585</v>
      </c>
      <c r="G15" s="39">
        <v>0.12306721363206059</v>
      </c>
      <c r="H15" s="39">
        <v>9.6244872199432001E-3</v>
      </c>
      <c r="I15" s="39">
        <v>4.0233512148942887E-3</v>
      </c>
      <c r="J15" s="39">
        <v>1.104449353108236E-3</v>
      </c>
      <c r="K15" s="39">
        <v>3.865572735878826E-3</v>
      </c>
      <c r="L15" s="39">
        <v>3.6289050173556325E-3</v>
      </c>
      <c r="M15" s="39">
        <v>2.0511202272010098E-3</v>
      </c>
      <c r="N15" s="39">
        <v>6.3111391606184919E-4</v>
      </c>
      <c r="O15" s="40">
        <v>0.14594509308930262</v>
      </c>
    </row>
    <row r="16" spans="1:17" ht="30" customHeight="1" thickBot="1">
      <c r="A16" s="287" t="s">
        <v>90</v>
      </c>
      <c r="B16" s="283" t="s">
        <v>91</v>
      </c>
      <c r="C16" s="284">
        <v>1501200</v>
      </c>
      <c r="D16" s="285">
        <v>474900</v>
      </c>
      <c r="E16" s="285">
        <v>297900</v>
      </c>
      <c r="F16" s="285">
        <v>296500</v>
      </c>
      <c r="G16" s="285">
        <v>189700</v>
      </c>
      <c r="H16" s="285">
        <v>15800</v>
      </c>
      <c r="I16" s="285">
        <v>6900</v>
      </c>
      <c r="J16" s="285">
        <v>1500</v>
      </c>
      <c r="K16" s="285">
        <v>5800</v>
      </c>
      <c r="L16" s="285">
        <v>5600</v>
      </c>
      <c r="M16" s="285">
        <v>3300</v>
      </c>
      <c r="N16" s="285">
        <v>1000</v>
      </c>
      <c r="O16" s="286">
        <v>202300</v>
      </c>
    </row>
    <row r="17" spans="1:15" ht="30" customHeight="1">
      <c r="A17" s="147" t="s">
        <v>92</v>
      </c>
      <c r="B17" s="27" t="s">
        <v>93</v>
      </c>
      <c r="C17" s="16">
        <v>893500</v>
      </c>
      <c r="D17" s="38">
        <v>344100</v>
      </c>
      <c r="E17" s="38">
        <v>155100</v>
      </c>
      <c r="F17" s="38">
        <v>113400</v>
      </c>
      <c r="G17" s="38">
        <v>123000</v>
      </c>
      <c r="H17" s="38">
        <v>14000</v>
      </c>
      <c r="I17" s="38">
        <v>5300</v>
      </c>
      <c r="J17" s="38">
        <v>1200</v>
      </c>
      <c r="K17" s="38">
        <v>3800</v>
      </c>
      <c r="L17" s="38">
        <v>4000</v>
      </c>
      <c r="M17" s="38">
        <v>2500</v>
      </c>
      <c r="N17" s="38">
        <v>900</v>
      </c>
      <c r="O17" s="129">
        <v>126200</v>
      </c>
    </row>
    <row r="18" spans="1:15" ht="30" customHeight="1">
      <c r="A18" s="21"/>
      <c r="B18" s="28" t="s">
        <v>50</v>
      </c>
      <c r="C18" s="13">
        <v>607700</v>
      </c>
      <c r="D18" s="32">
        <v>130800</v>
      </c>
      <c r="E18" s="127">
        <v>142800</v>
      </c>
      <c r="F18" s="32">
        <v>183100</v>
      </c>
      <c r="G18" s="32">
        <v>66700</v>
      </c>
      <c r="H18" s="32">
        <v>1800</v>
      </c>
      <c r="I18" s="32">
        <v>1600</v>
      </c>
      <c r="J18" s="32">
        <v>300</v>
      </c>
      <c r="K18" s="32">
        <v>2000</v>
      </c>
      <c r="L18" s="32">
        <v>1600</v>
      </c>
      <c r="M18" s="32">
        <v>800</v>
      </c>
      <c r="N18" s="32">
        <v>100</v>
      </c>
      <c r="O18" s="33">
        <v>76100</v>
      </c>
    </row>
    <row r="19" spans="1:15" ht="30" customHeight="1">
      <c r="A19" s="21"/>
      <c r="B19" s="29" t="s">
        <v>94</v>
      </c>
      <c r="C19" s="14">
        <v>1.6801343033016227</v>
      </c>
      <c r="D19" s="34">
        <v>1.3801220575414124</v>
      </c>
      <c r="E19" s="128">
        <v>1.920696324951644</v>
      </c>
      <c r="F19" s="34">
        <v>2.6146384479717812</v>
      </c>
      <c r="G19" s="34">
        <v>1.5422764227642276</v>
      </c>
      <c r="H19" s="34">
        <v>1.1285714285714286</v>
      </c>
      <c r="I19" s="34">
        <v>1.3018867924528301</v>
      </c>
      <c r="J19" s="148">
        <v>1.25</v>
      </c>
      <c r="K19" s="34">
        <v>1.5263157894736843</v>
      </c>
      <c r="L19" s="34">
        <v>1.4</v>
      </c>
      <c r="M19" s="34">
        <v>1.32</v>
      </c>
      <c r="N19" s="34">
        <v>1.1111111111111112</v>
      </c>
      <c r="O19" s="35">
        <v>1.6030110935023771</v>
      </c>
    </row>
    <row r="20" spans="1:15" ht="30" customHeight="1" thickBot="1">
      <c r="A20" s="21"/>
      <c r="B20" s="30" t="s">
        <v>123</v>
      </c>
      <c r="C20" s="17">
        <v>1</v>
      </c>
      <c r="D20" s="39">
        <v>0.31634692246203039</v>
      </c>
      <c r="E20" s="39">
        <v>0.19844124700239807</v>
      </c>
      <c r="F20" s="39">
        <v>0.19750865973887557</v>
      </c>
      <c r="G20" s="39">
        <v>0.12636557420730082</v>
      </c>
      <c r="H20" s="39">
        <v>1.0524913402611245E-2</v>
      </c>
      <c r="I20" s="39">
        <v>4.5963229416466824E-3</v>
      </c>
      <c r="J20" s="39">
        <v>9.9920063948840928E-4</v>
      </c>
      <c r="K20" s="39">
        <v>3.8635758060218493E-3</v>
      </c>
      <c r="L20" s="39">
        <v>3.7303490540900614E-3</v>
      </c>
      <c r="M20" s="39">
        <v>2.1982414068745003E-3</v>
      </c>
      <c r="N20" s="39">
        <v>6.6613375965893955E-4</v>
      </c>
      <c r="O20" s="40">
        <v>0.13475885957900346</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１月（１表）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191</v>
      </c>
      <c r="C8" s="245">
        <v>581600</v>
      </c>
      <c r="D8" s="242">
        <v>466700</v>
      </c>
      <c r="E8" s="243">
        <v>114900</v>
      </c>
      <c r="F8" s="78">
        <v>564500</v>
      </c>
      <c r="G8" s="79">
        <v>464200</v>
      </c>
      <c r="H8" s="114">
        <v>100300</v>
      </c>
      <c r="I8" s="115">
        <v>17100</v>
      </c>
      <c r="J8" s="79">
        <v>2500</v>
      </c>
      <c r="K8" s="80">
        <v>14600</v>
      </c>
    </row>
    <row r="9" spans="1:17" ht="31.5" customHeight="1">
      <c r="A9" s="214"/>
      <c r="B9" s="215" t="s">
        <v>167</v>
      </c>
      <c r="C9" s="44">
        <v>530100</v>
      </c>
      <c r="D9" s="92">
        <v>462200</v>
      </c>
      <c r="E9" s="116">
        <v>67900</v>
      </c>
      <c r="F9" s="82">
        <v>526600</v>
      </c>
      <c r="G9" s="83">
        <v>459300</v>
      </c>
      <c r="H9" s="117">
        <v>67300</v>
      </c>
      <c r="I9" s="118">
        <v>3500</v>
      </c>
      <c r="J9" s="83">
        <v>2900</v>
      </c>
      <c r="K9" s="119">
        <v>600</v>
      </c>
    </row>
    <row r="10" spans="1:17" ht="31.5" customHeight="1">
      <c r="A10" s="216"/>
      <c r="B10" s="213" t="s">
        <v>152</v>
      </c>
      <c r="C10" s="45">
        <v>51500</v>
      </c>
      <c r="D10" s="84">
        <v>4500</v>
      </c>
      <c r="E10" s="86">
        <v>47000</v>
      </c>
      <c r="F10" s="85">
        <v>37900</v>
      </c>
      <c r="G10" s="84">
        <v>4900</v>
      </c>
      <c r="H10" s="120">
        <v>33000</v>
      </c>
      <c r="I10" s="121">
        <v>13600</v>
      </c>
      <c r="J10" s="84">
        <v>-400</v>
      </c>
      <c r="K10" s="87">
        <v>14000</v>
      </c>
    </row>
    <row r="11" spans="1:17" ht="31.5" customHeight="1" thickBot="1">
      <c r="A11" s="217"/>
      <c r="B11" s="218" t="s">
        <v>70</v>
      </c>
      <c r="C11" s="46">
        <v>1.0971514808526692</v>
      </c>
      <c r="D11" s="88">
        <v>1.0097360450021635</v>
      </c>
      <c r="E11" s="90">
        <v>1.6921944035346097</v>
      </c>
      <c r="F11" s="89">
        <v>1.0719711355867831</v>
      </c>
      <c r="G11" s="88">
        <v>1.0106684084476376</v>
      </c>
      <c r="H11" s="122">
        <v>1.4903417533432393</v>
      </c>
      <c r="I11" s="123">
        <v>4.8857142857142861</v>
      </c>
      <c r="J11" s="88">
        <v>0.86206896551724133</v>
      </c>
      <c r="K11" s="91">
        <v>24.333333333333332</v>
      </c>
    </row>
    <row r="12" spans="1:17" ht="31.5" customHeight="1" thickBot="1">
      <c r="A12" s="241" t="s">
        <v>85</v>
      </c>
      <c r="B12" s="246" t="s">
        <v>86</v>
      </c>
      <c r="C12" s="245">
        <v>6604600</v>
      </c>
      <c r="D12" s="247">
        <v>5222100</v>
      </c>
      <c r="E12" s="248">
        <v>1382500</v>
      </c>
      <c r="F12" s="78">
        <v>6156000</v>
      </c>
      <c r="G12" s="79">
        <v>5187300</v>
      </c>
      <c r="H12" s="114">
        <v>968700</v>
      </c>
      <c r="I12" s="115">
        <v>448600</v>
      </c>
      <c r="J12" s="79">
        <v>34800</v>
      </c>
      <c r="K12" s="80">
        <v>413800</v>
      </c>
    </row>
    <row r="13" spans="1:17" ht="31.5" customHeight="1">
      <c r="A13" s="219" t="s">
        <v>192</v>
      </c>
      <c r="B13" s="220" t="s">
        <v>88</v>
      </c>
      <c r="C13" s="44">
        <v>5960000</v>
      </c>
      <c r="D13" s="92">
        <v>5139700</v>
      </c>
      <c r="E13" s="116">
        <v>820300</v>
      </c>
      <c r="F13" s="82">
        <v>5694300</v>
      </c>
      <c r="G13" s="92">
        <v>5090100</v>
      </c>
      <c r="H13" s="116">
        <v>604200</v>
      </c>
      <c r="I13" s="118">
        <v>265700</v>
      </c>
      <c r="J13" s="92">
        <v>49600</v>
      </c>
      <c r="K13" s="93">
        <v>216100</v>
      </c>
    </row>
    <row r="14" spans="1:17" ht="31.5" customHeight="1">
      <c r="A14" s="216"/>
      <c r="B14" s="213" t="s">
        <v>50</v>
      </c>
      <c r="C14" s="45">
        <v>644600</v>
      </c>
      <c r="D14" s="84">
        <v>82400</v>
      </c>
      <c r="E14" s="86">
        <v>562200</v>
      </c>
      <c r="F14" s="85">
        <v>461700</v>
      </c>
      <c r="G14" s="84">
        <v>97200</v>
      </c>
      <c r="H14" s="120">
        <v>364500</v>
      </c>
      <c r="I14" s="121">
        <v>182900</v>
      </c>
      <c r="J14" s="84">
        <v>-14800</v>
      </c>
      <c r="K14" s="87">
        <v>197700</v>
      </c>
    </row>
    <row r="15" spans="1:17" ht="31.5" customHeight="1" thickBot="1">
      <c r="A15" s="217"/>
      <c r="B15" s="218" t="s">
        <v>89</v>
      </c>
      <c r="C15" s="46">
        <v>1.1081543624161074</v>
      </c>
      <c r="D15" s="88">
        <v>1.0160320641282565</v>
      </c>
      <c r="E15" s="90">
        <v>1.6853590149945141</v>
      </c>
      <c r="F15" s="89">
        <v>1.0810810810810811</v>
      </c>
      <c r="G15" s="88">
        <v>1.0190958920256969</v>
      </c>
      <c r="H15" s="122">
        <v>1.6032770605759683</v>
      </c>
      <c r="I15" s="123">
        <v>1.6883703424915317</v>
      </c>
      <c r="J15" s="88">
        <v>0.70161290322580649</v>
      </c>
      <c r="K15" s="91">
        <v>1.9148542341508561</v>
      </c>
    </row>
    <row r="16" spans="1:17" ht="31.5" customHeight="1" thickBot="1">
      <c r="A16" s="241" t="s">
        <v>90</v>
      </c>
      <c r="B16" s="249" t="s">
        <v>91</v>
      </c>
      <c r="C16" s="245">
        <v>581600</v>
      </c>
      <c r="D16" s="247">
        <v>466700</v>
      </c>
      <c r="E16" s="248">
        <v>114900</v>
      </c>
      <c r="F16" s="78">
        <v>564500</v>
      </c>
      <c r="G16" s="94">
        <v>464200</v>
      </c>
      <c r="H16" s="124">
        <v>100300</v>
      </c>
      <c r="I16" s="115">
        <v>17100</v>
      </c>
      <c r="J16" s="94">
        <v>2500</v>
      </c>
      <c r="K16" s="95">
        <v>14600</v>
      </c>
    </row>
    <row r="17" spans="1:11" ht="31.5" customHeight="1">
      <c r="A17" s="224" t="s">
        <v>193</v>
      </c>
      <c r="B17" s="220" t="s">
        <v>93</v>
      </c>
      <c r="C17" s="44">
        <v>530100</v>
      </c>
      <c r="D17" s="92">
        <v>462200</v>
      </c>
      <c r="E17" s="116">
        <v>67900</v>
      </c>
      <c r="F17" s="82">
        <v>526600</v>
      </c>
      <c r="G17" s="81">
        <v>459300</v>
      </c>
      <c r="H17" s="116">
        <v>67300</v>
      </c>
      <c r="I17" s="118">
        <v>3500</v>
      </c>
      <c r="J17" s="81">
        <v>2900</v>
      </c>
      <c r="K17" s="93">
        <v>600</v>
      </c>
    </row>
    <row r="18" spans="1:11" ht="31.5" customHeight="1">
      <c r="A18" s="216"/>
      <c r="B18" s="213" t="s">
        <v>50</v>
      </c>
      <c r="C18" s="45">
        <v>51500</v>
      </c>
      <c r="D18" s="84">
        <v>4500</v>
      </c>
      <c r="E18" s="86">
        <v>47000</v>
      </c>
      <c r="F18" s="85">
        <v>37900</v>
      </c>
      <c r="G18" s="84">
        <v>4900</v>
      </c>
      <c r="H18" s="120">
        <v>33000</v>
      </c>
      <c r="I18" s="121">
        <v>13600</v>
      </c>
      <c r="J18" s="84">
        <v>-400</v>
      </c>
      <c r="K18" s="87">
        <v>14000</v>
      </c>
    </row>
    <row r="19" spans="1:11" ht="31.5" customHeight="1" thickBot="1">
      <c r="A19" s="216"/>
      <c r="B19" s="218" t="s">
        <v>94</v>
      </c>
      <c r="C19" s="46">
        <v>1.0971514808526692</v>
      </c>
      <c r="D19" s="88">
        <v>1.0097360450021635</v>
      </c>
      <c r="E19" s="90">
        <v>1.6921944035346097</v>
      </c>
      <c r="F19" s="89">
        <v>1.0719711355867831</v>
      </c>
      <c r="G19" s="88">
        <v>1.0106684084476376</v>
      </c>
      <c r="H19" s="122">
        <v>1.4903417533432393</v>
      </c>
      <c r="I19" s="123">
        <v>4.8857142857142861</v>
      </c>
      <c r="J19" s="88">
        <v>0.86206896551724133</v>
      </c>
      <c r="K19" s="91">
        <v>24.333333333333332</v>
      </c>
    </row>
    <row r="21" spans="1:11">
      <c r="C21" s="221" t="s">
        <v>153</v>
      </c>
      <c r="D21" s="221" t="s">
        <v>154</v>
      </c>
      <c r="E21" s="222">
        <v>0</v>
      </c>
      <c r="F21" s="221" t="s">
        <v>155</v>
      </c>
      <c r="G21" s="222">
        <v>4300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0" s="237" customFormat="1" ht="24" customHeight="1">
      <c r="A1" s="390" t="str">
        <f>平成27年度!A1</f>
        <v>平成27年度</v>
      </c>
      <c r="B1" s="390"/>
      <c r="C1" s="238"/>
      <c r="D1" s="238"/>
      <c r="E1" s="239" t="str">
        <f ca="1">RIGHT(CELL("filename",$A$1),LEN(CELL("filename",$A$1))-FIND("]",CELL("filename",$A$1)))</f>
        <v>４月（２表）</v>
      </c>
      <c r="F1" s="240" t="s">
        <v>19</v>
      </c>
      <c r="G1" s="239"/>
      <c r="H1" s="240"/>
      <c r="I1" s="236"/>
      <c r="J1" s="234"/>
      <c r="K1" s="235"/>
      <c r="L1" s="236"/>
      <c r="M1" s="236"/>
      <c r="N1" s="236"/>
      <c r="O1" s="236"/>
      <c r="P1" s="236"/>
      <c r="Q1" s="236"/>
    </row>
    <row r="3" spans="1:30"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0"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0"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0" ht="30" customHeight="1" thickBot="1">
      <c r="A6" s="250" t="s">
        <v>84</v>
      </c>
      <c r="B6" s="257" t="s">
        <v>175</v>
      </c>
      <c r="C6" s="258">
        <v>635400</v>
      </c>
      <c r="D6" s="271">
        <v>236900</v>
      </c>
      <c r="E6" s="271">
        <v>35900</v>
      </c>
      <c r="F6" s="271">
        <v>60700</v>
      </c>
      <c r="G6" s="271">
        <v>14800</v>
      </c>
      <c r="H6" s="271">
        <v>60300</v>
      </c>
      <c r="I6" s="271">
        <v>0</v>
      </c>
      <c r="J6" s="271">
        <v>41900</v>
      </c>
      <c r="K6" s="271">
        <v>3300</v>
      </c>
      <c r="L6" s="271">
        <v>9200</v>
      </c>
      <c r="M6" s="271">
        <v>5600</v>
      </c>
      <c r="N6" s="271">
        <v>0</v>
      </c>
      <c r="O6" s="271">
        <v>2200</v>
      </c>
      <c r="P6" s="271">
        <v>2800</v>
      </c>
      <c r="Q6" s="271">
        <v>0</v>
      </c>
      <c r="R6" s="271">
        <v>2500</v>
      </c>
      <c r="S6" s="271">
        <v>3500</v>
      </c>
      <c r="T6" s="271">
        <v>5200</v>
      </c>
      <c r="U6" s="271">
        <v>6400</v>
      </c>
      <c r="V6" s="271">
        <v>3300</v>
      </c>
      <c r="W6" s="271">
        <v>0</v>
      </c>
      <c r="X6" s="271">
        <v>1900</v>
      </c>
      <c r="Y6" s="271">
        <v>2700</v>
      </c>
      <c r="Z6" s="271">
        <v>0</v>
      </c>
      <c r="AA6" s="271">
        <v>2600</v>
      </c>
      <c r="AB6" s="271">
        <v>0</v>
      </c>
      <c r="AC6" s="272">
        <v>3100</v>
      </c>
      <c r="AD6" s="273">
        <v>130600</v>
      </c>
    </row>
    <row r="7" spans="1:30" ht="30" customHeight="1">
      <c r="A7" s="165"/>
      <c r="B7" s="166" t="s">
        <v>151</v>
      </c>
      <c r="C7" s="96">
        <v>565600</v>
      </c>
      <c r="D7" s="76">
        <v>231700</v>
      </c>
      <c r="E7" s="76">
        <v>35200</v>
      </c>
      <c r="F7" s="76">
        <v>52800</v>
      </c>
      <c r="G7" s="76">
        <v>16600</v>
      </c>
      <c r="H7" s="76">
        <v>54900</v>
      </c>
      <c r="I7" s="76">
        <v>0</v>
      </c>
      <c r="J7" s="76">
        <v>42200</v>
      </c>
      <c r="K7" s="76">
        <v>3200</v>
      </c>
      <c r="L7" s="76">
        <v>10500</v>
      </c>
      <c r="M7" s="76">
        <v>5300</v>
      </c>
      <c r="N7" s="76">
        <v>600</v>
      </c>
      <c r="O7" s="76">
        <v>2300</v>
      </c>
      <c r="P7" s="76">
        <v>2800</v>
      </c>
      <c r="Q7" s="76">
        <v>0</v>
      </c>
      <c r="R7" s="76">
        <v>2300</v>
      </c>
      <c r="S7" s="76">
        <v>3600</v>
      </c>
      <c r="T7" s="76">
        <v>5500</v>
      </c>
      <c r="U7" s="76">
        <v>5400</v>
      </c>
      <c r="V7" s="76">
        <v>2700</v>
      </c>
      <c r="W7" s="76">
        <v>0</v>
      </c>
      <c r="X7" s="76">
        <v>2200</v>
      </c>
      <c r="Y7" s="76">
        <v>2800</v>
      </c>
      <c r="Z7" s="76">
        <v>0</v>
      </c>
      <c r="AA7" s="76">
        <v>2600</v>
      </c>
      <c r="AB7" s="76">
        <v>0</v>
      </c>
      <c r="AC7" s="76">
        <v>6500</v>
      </c>
      <c r="AD7" s="77">
        <v>73900</v>
      </c>
    </row>
    <row r="8" spans="1:30" ht="30" customHeight="1">
      <c r="A8" s="167"/>
      <c r="B8" s="168" t="s">
        <v>50</v>
      </c>
      <c r="C8" s="48">
        <v>69800</v>
      </c>
      <c r="D8" s="49">
        <v>5200</v>
      </c>
      <c r="E8" s="50">
        <v>700</v>
      </c>
      <c r="F8" s="50">
        <v>7900</v>
      </c>
      <c r="G8" s="50">
        <v>-1800</v>
      </c>
      <c r="H8" s="50">
        <v>5400</v>
      </c>
      <c r="I8" s="50">
        <v>0</v>
      </c>
      <c r="J8" s="50">
        <v>-300</v>
      </c>
      <c r="K8" s="50">
        <v>100</v>
      </c>
      <c r="L8" s="50">
        <v>-1300</v>
      </c>
      <c r="M8" s="50">
        <v>300</v>
      </c>
      <c r="N8" s="50">
        <v>-600</v>
      </c>
      <c r="O8" s="50">
        <v>-100</v>
      </c>
      <c r="P8" s="50">
        <v>0</v>
      </c>
      <c r="Q8" s="50">
        <v>0</v>
      </c>
      <c r="R8" s="50">
        <v>200</v>
      </c>
      <c r="S8" s="50">
        <v>-100</v>
      </c>
      <c r="T8" s="50">
        <v>-300</v>
      </c>
      <c r="U8" s="50">
        <v>1000</v>
      </c>
      <c r="V8" s="50">
        <v>600</v>
      </c>
      <c r="W8" s="50">
        <v>0</v>
      </c>
      <c r="X8" s="50">
        <v>-300</v>
      </c>
      <c r="Y8" s="50">
        <v>-100</v>
      </c>
      <c r="Z8" s="50">
        <v>0</v>
      </c>
      <c r="AA8" s="50">
        <v>0</v>
      </c>
      <c r="AB8" s="50">
        <v>0</v>
      </c>
      <c r="AC8" s="50">
        <v>-3400</v>
      </c>
      <c r="AD8" s="51">
        <v>56700</v>
      </c>
    </row>
    <row r="9" spans="1:30" ht="30" customHeight="1">
      <c r="A9" s="167"/>
      <c r="B9" s="169" t="s">
        <v>70</v>
      </c>
      <c r="C9" s="52">
        <v>1.1234087694483734</v>
      </c>
      <c r="D9" s="53">
        <v>1.0224428139835995</v>
      </c>
      <c r="E9" s="54">
        <v>1.0198863636363635</v>
      </c>
      <c r="F9" s="54">
        <v>1.1496212121212122</v>
      </c>
      <c r="G9" s="54">
        <v>0.89156626506024095</v>
      </c>
      <c r="H9" s="54">
        <v>1.098360655737705</v>
      </c>
      <c r="I9" s="54">
        <v>0</v>
      </c>
      <c r="J9" s="54">
        <v>0.99289099526066349</v>
      </c>
      <c r="K9" s="54">
        <v>1.03125</v>
      </c>
      <c r="L9" s="54">
        <v>0.87619047619047619</v>
      </c>
      <c r="M9" s="54">
        <v>1.0566037735849056</v>
      </c>
      <c r="N9" s="54">
        <v>0</v>
      </c>
      <c r="O9" s="54">
        <v>0.95652173913043481</v>
      </c>
      <c r="P9" s="54">
        <v>1</v>
      </c>
      <c r="Q9" s="54">
        <v>0</v>
      </c>
      <c r="R9" s="54">
        <v>1.0869565217391304</v>
      </c>
      <c r="S9" s="54">
        <v>0.97222222222222221</v>
      </c>
      <c r="T9" s="54">
        <v>0.94545454545454544</v>
      </c>
      <c r="U9" s="54">
        <v>1.1851851851851851</v>
      </c>
      <c r="V9" s="54">
        <v>1.2222222222222223</v>
      </c>
      <c r="W9" s="54">
        <v>0</v>
      </c>
      <c r="X9" s="54">
        <v>0.86363636363636365</v>
      </c>
      <c r="Y9" s="54">
        <v>0.9642857142857143</v>
      </c>
      <c r="Z9" s="54">
        <v>0</v>
      </c>
      <c r="AA9" s="54">
        <v>1</v>
      </c>
      <c r="AB9" s="54">
        <v>0</v>
      </c>
      <c r="AC9" s="54">
        <v>0.47692307692307695</v>
      </c>
      <c r="AD9" s="55">
        <v>1.767253044654939</v>
      </c>
    </row>
    <row r="10" spans="1:30" ht="30" customHeight="1" thickBot="1">
      <c r="A10" s="170"/>
      <c r="B10" s="171" t="s">
        <v>121</v>
      </c>
      <c r="C10" s="56">
        <v>1</v>
      </c>
      <c r="D10" s="57">
        <v>0.37283600881334594</v>
      </c>
      <c r="E10" s="58">
        <v>5.6499842618822786E-2</v>
      </c>
      <c r="F10" s="59">
        <v>9.5530374567201759E-2</v>
      </c>
      <c r="G10" s="59">
        <v>2.3292414227258421E-2</v>
      </c>
      <c r="H10" s="59">
        <v>9.4900849858356937E-2</v>
      </c>
      <c r="I10" s="59">
        <v>0</v>
      </c>
      <c r="J10" s="59">
        <v>6.5942713251495116E-2</v>
      </c>
      <c r="K10" s="59">
        <v>5.1935788479697828E-3</v>
      </c>
      <c r="L10" s="59">
        <v>1.447906830343091E-2</v>
      </c>
      <c r="M10" s="59">
        <v>8.8133459238275095E-3</v>
      </c>
      <c r="N10" s="59">
        <v>0</v>
      </c>
      <c r="O10" s="59">
        <v>3.4623858986465219E-3</v>
      </c>
      <c r="P10" s="59">
        <v>4.4066729619137547E-3</v>
      </c>
      <c r="Q10" s="59">
        <v>0</v>
      </c>
      <c r="R10" s="59">
        <v>3.9345294302801388E-3</v>
      </c>
      <c r="S10" s="59">
        <v>5.5083412023921941E-3</v>
      </c>
      <c r="T10" s="59">
        <v>8.1838212149826887E-3</v>
      </c>
      <c r="U10" s="59">
        <v>1.0072395341517154E-2</v>
      </c>
      <c r="V10" s="59">
        <v>5.1935788479697828E-3</v>
      </c>
      <c r="W10" s="59">
        <v>0</v>
      </c>
      <c r="X10" s="59">
        <v>2.9902423670129055E-3</v>
      </c>
      <c r="Y10" s="59">
        <v>4.24929178470255E-3</v>
      </c>
      <c r="Z10" s="59">
        <v>0</v>
      </c>
      <c r="AA10" s="59">
        <v>4.0919106074913444E-3</v>
      </c>
      <c r="AB10" s="59">
        <v>0</v>
      </c>
      <c r="AC10" s="59">
        <v>4.8788164935473716E-3</v>
      </c>
      <c r="AD10" s="60">
        <v>0.20553981743783442</v>
      </c>
    </row>
    <row r="11" spans="1:30" ht="30" customHeight="1" thickBot="1">
      <c r="A11" s="250" t="s">
        <v>85</v>
      </c>
      <c r="B11" s="255" t="s">
        <v>86</v>
      </c>
      <c r="C11" s="252">
        <v>635400</v>
      </c>
      <c r="D11" s="256">
        <v>236900</v>
      </c>
      <c r="E11" s="253">
        <v>35900</v>
      </c>
      <c r="F11" s="253">
        <v>60700</v>
      </c>
      <c r="G11" s="253">
        <v>14800</v>
      </c>
      <c r="H11" s="253">
        <v>60300</v>
      </c>
      <c r="I11" s="253">
        <v>0</v>
      </c>
      <c r="J11" s="253">
        <v>41900</v>
      </c>
      <c r="K11" s="253">
        <v>3300</v>
      </c>
      <c r="L11" s="253">
        <v>9200</v>
      </c>
      <c r="M11" s="253">
        <v>5600</v>
      </c>
      <c r="N11" s="253">
        <v>0</v>
      </c>
      <c r="O11" s="253">
        <v>2200</v>
      </c>
      <c r="P11" s="253">
        <v>2800</v>
      </c>
      <c r="Q11" s="253">
        <v>0</v>
      </c>
      <c r="R11" s="253">
        <v>2500</v>
      </c>
      <c r="S11" s="253">
        <v>3500</v>
      </c>
      <c r="T11" s="253">
        <v>5200</v>
      </c>
      <c r="U11" s="253">
        <v>6400</v>
      </c>
      <c r="V11" s="253">
        <v>3300</v>
      </c>
      <c r="W11" s="253">
        <v>0</v>
      </c>
      <c r="X11" s="253">
        <v>1900</v>
      </c>
      <c r="Y11" s="253">
        <v>2700</v>
      </c>
      <c r="Z11" s="253">
        <v>0</v>
      </c>
      <c r="AA11" s="253">
        <v>2600</v>
      </c>
      <c r="AB11" s="253">
        <v>0</v>
      </c>
      <c r="AC11" s="253">
        <v>3100</v>
      </c>
      <c r="AD11" s="254">
        <v>130600</v>
      </c>
    </row>
    <row r="12" spans="1:30" ht="30" customHeight="1">
      <c r="A12" s="172" t="s">
        <v>87</v>
      </c>
      <c r="B12" s="173" t="s">
        <v>88</v>
      </c>
      <c r="C12" s="47">
        <v>565600</v>
      </c>
      <c r="D12" s="61">
        <v>231700</v>
      </c>
      <c r="E12" s="61">
        <v>35200</v>
      </c>
      <c r="F12" s="61">
        <v>52800</v>
      </c>
      <c r="G12" s="61">
        <v>16600</v>
      </c>
      <c r="H12" s="61">
        <v>54900</v>
      </c>
      <c r="I12" s="61">
        <v>0</v>
      </c>
      <c r="J12" s="61">
        <v>42200</v>
      </c>
      <c r="K12" s="61">
        <v>3200</v>
      </c>
      <c r="L12" s="61">
        <v>10500</v>
      </c>
      <c r="M12" s="61">
        <v>5300</v>
      </c>
      <c r="N12" s="61">
        <v>600</v>
      </c>
      <c r="O12" s="61">
        <v>2300</v>
      </c>
      <c r="P12" s="61">
        <v>2800</v>
      </c>
      <c r="Q12" s="61">
        <v>0</v>
      </c>
      <c r="R12" s="61">
        <v>2300</v>
      </c>
      <c r="S12" s="61">
        <v>3600</v>
      </c>
      <c r="T12" s="61">
        <v>5500</v>
      </c>
      <c r="U12" s="61">
        <v>5400</v>
      </c>
      <c r="V12" s="61">
        <v>2700</v>
      </c>
      <c r="W12" s="61">
        <v>0</v>
      </c>
      <c r="X12" s="61">
        <v>2200</v>
      </c>
      <c r="Y12" s="61">
        <v>2800</v>
      </c>
      <c r="Z12" s="61">
        <v>0</v>
      </c>
      <c r="AA12" s="61">
        <v>2600</v>
      </c>
      <c r="AB12" s="61">
        <v>0</v>
      </c>
      <c r="AC12" s="61">
        <v>6500</v>
      </c>
      <c r="AD12" s="62">
        <v>73900</v>
      </c>
    </row>
    <row r="13" spans="1:30" ht="30" customHeight="1">
      <c r="A13" s="167"/>
      <c r="B13" s="174" t="s">
        <v>50</v>
      </c>
      <c r="C13" s="48">
        <v>69800</v>
      </c>
      <c r="D13" s="49">
        <v>5200</v>
      </c>
      <c r="E13" s="50">
        <v>700</v>
      </c>
      <c r="F13" s="50">
        <v>7900</v>
      </c>
      <c r="G13" s="50">
        <v>-1800</v>
      </c>
      <c r="H13" s="50">
        <v>5400</v>
      </c>
      <c r="I13" s="50">
        <v>0</v>
      </c>
      <c r="J13" s="50">
        <v>-300</v>
      </c>
      <c r="K13" s="50">
        <v>100</v>
      </c>
      <c r="L13" s="50">
        <v>-1300</v>
      </c>
      <c r="M13" s="50">
        <v>300</v>
      </c>
      <c r="N13" s="50">
        <v>-600</v>
      </c>
      <c r="O13" s="50">
        <v>-100</v>
      </c>
      <c r="P13" s="50">
        <v>0</v>
      </c>
      <c r="Q13" s="50">
        <v>0</v>
      </c>
      <c r="R13" s="50">
        <v>200</v>
      </c>
      <c r="S13" s="50">
        <v>-100</v>
      </c>
      <c r="T13" s="50">
        <v>-300</v>
      </c>
      <c r="U13" s="50">
        <v>1000</v>
      </c>
      <c r="V13" s="50">
        <v>600</v>
      </c>
      <c r="W13" s="50">
        <v>0</v>
      </c>
      <c r="X13" s="50">
        <v>-300</v>
      </c>
      <c r="Y13" s="50">
        <v>-100</v>
      </c>
      <c r="Z13" s="50">
        <v>0</v>
      </c>
      <c r="AA13" s="50">
        <v>0</v>
      </c>
      <c r="AB13" s="50">
        <v>0</v>
      </c>
      <c r="AC13" s="50">
        <v>-3400</v>
      </c>
      <c r="AD13" s="51">
        <v>56700</v>
      </c>
    </row>
    <row r="14" spans="1:30" ht="30" customHeight="1">
      <c r="A14" s="167"/>
      <c r="B14" s="175" t="s">
        <v>89</v>
      </c>
      <c r="C14" s="52">
        <v>1.1234087694483734</v>
      </c>
      <c r="D14" s="53">
        <v>1.0224428139835995</v>
      </c>
      <c r="E14" s="54">
        <v>1.0198863636363635</v>
      </c>
      <c r="F14" s="54">
        <v>1.1496212121212122</v>
      </c>
      <c r="G14" s="54">
        <v>0.89156626506024095</v>
      </c>
      <c r="H14" s="54">
        <v>1.098360655737705</v>
      </c>
      <c r="I14" s="54">
        <v>0</v>
      </c>
      <c r="J14" s="54">
        <v>0.99289099526066349</v>
      </c>
      <c r="K14" s="54">
        <v>1.03125</v>
      </c>
      <c r="L14" s="54">
        <v>0.87619047619047619</v>
      </c>
      <c r="M14" s="54">
        <v>1.0566037735849056</v>
      </c>
      <c r="N14" s="54">
        <v>0</v>
      </c>
      <c r="O14" s="54">
        <v>0.95652173913043481</v>
      </c>
      <c r="P14" s="54">
        <v>1</v>
      </c>
      <c r="Q14" s="54">
        <v>0</v>
      </c>
      <c r="R14" s="54">
        <v>1.0869565217391304</v>
      </c>
      <c r="S14" s="54">
        <v>0.97222222222222221</v>
      </c>
      <c r="T14" s="54">
        <v>0.94545454545454544</v>
      </c>
      <c r="U14" s="54">
        <v>1.1851851851851851</v>
      </c>
      <c r="V14" s="54">
        <v>1.2222222222222223</v>
      </c>
      <c r="W14" s="54">
        <v>0</v>
      </c>
      <c r="X14" s="54">
        <v>0.86363636363636365</v>
      </c>
      <c r="Y14" s="54">
        <v>0.9642857142857143</v>
      </c>
      <c r="Z14" s="54">
        <v>0</v>
      </c>
      <c r="AA14" s="54">
        <v>1</v>
      </c>
      <c r="AB14" s="54">
        <v>0</v>
      </c>
      <c r="AC14" s="54">
        <v>0.47692307692307695</v>
      </c>
      <c r="AD14" s="55">
        <v>1.767253044654939</v>
      </c>
    </row>
    <row r="15" spans="1:30" ht="30" customHeight="1" thickBot="1">
      <c r="A15" s="170"/>
      <c r="B15" s="176" t="s">
        <v>122</v>
      </c>
      <c r="C15" s="63">
        <v>1</v>
      </c>
      <c r="D15" s="59">
        <v>0.37283600881334594</v>
      </c>
      <c r="E15" s="58">
        <v>5.6499842618822786E-2</v>
      </c>
      <c r="F15" s="59">
        <v>9.5530374567201759E-2</v>
      </c>
      <c r="G15" s="59">
        <v>2.3292414227258421E-2</v>
      </c>
      <c r="H15" s="59">
        <v>9.4900849858356937E-2</v>
      </c>
      <c r="I15" s="59">
        <v>0</v>
      </c>
      <c r="J15" s="59">
        <v>6.5942713251495116E-2</v>
      </c>
      <c r="K15" s="59">
        <v>5.1935788479697828E-3</v>
      </c>
      <c r="L15" s="59">
        <v>1.447906830343091E-2</v>
      </c>
      <c r="M15" s="59">
        <v>8.8133459238275095E-3</v>
      </c>
      <c r="N15" s="59">
        <v>0</v>
      </c>
      <c r="O15" s="59">
        <v>3.4623858986465219E-3</v>
      </c>
      <c r="P15" s="59">
        <v>4.4066729619137547E-3</v>
      </c>
      <c r="Q15" s="59">
        <v>0</v>
      </c>
      <c r="R15" s="59">
        <v>3.9345294302801388E-3</v>
      </c>
      <c r="S15" s="59">
        <v>5.5083412023921941E-3</v>
      </c>
      <c r="T15" s="59">
        <v>8.1838212149826887E-3</v>
      </c>
      <c r="U15" s="59">
        <v>1.0072395341517154E-2</v>
      </c>
      <c r="V15" s="59">
        <v>5.1935788479697828E-3</v>
      </c>
      <c r="W15" s="59">
        <v>0</v>
      </c>
      <c r="X15" s="59">
        <v>2.9902423670129055E-3</v>
      </c>
      <c r="Y15" s="59">
        <v>4.24929178470255E-3</v>
      </c>
      <c r="Z15" s="59">
        <v>0</v>
      </c>
      <c r="AA15" s="59">
        <v>4.0919106074913444E-3</v>
      </c>
      <c r="AB15" s="59">
        <v>0</v>
      </c>
      <c r="AC15" s="59">
        <v>4.8788164935473716E-3</v>
      </c>
      <c r="AD15" s="60">
        <v>0.20553981743783442</v>
      </c>
    </row>
    <row r="16" spans="1:30" ht="30" customHeight="1" thickBot="1">
      <c r="A16" s="250" t="s">
        <v>90</v>
      </c>
      <c r="B16" s="251" t="s">
        <v>91</v>
      </c>
      <c r="C16" s="252">
        <v>2375400</v>
      </c>
      <c r="D16" s="253">
        <v>968200</v>
      </c>
      <c r="E16" s="253">
        <v>133400</v>
      </c>
      <c r="F16" s="253">
        <v>221200</v>
      </c>
      <c r="G16" s="253">
        <v>55100</v>
      </c>
      <c r="H16" s="253">
        <v>252800</v>
      </c>
      <c r="I16" s="253">
        <v>200</v>
      </c>
      <c r="J16" s="253">
        <v>161300</v>
      </c>
      <c r="K16" s="253">
        <v>18500</v>
      </c>
      <c r="L16" s="253">
        <v>40600</v>
      </c>
      <c r="M16" s="253">
        <v>21800</v>
      </c>
      <c r="N16" s="253">
        <v>300</v>
      </c>
      <c r="O16" s="253">
        <v>7900</v>
      </c>
      <c r="P16" s="253">
        <v>11200</v>
      </c>
      <c r="Q16" s="253">
        <v>100</v>
      </c>
      <c r="R16" s="253">
        <v>9800</v>
      </c>
      <c r="S16" s="253">
        <v>13000</v>
      </c>
      <c r="T16" s="253">
        <v>20800</v>
      </c>
      <c r="U16" s="253">
        <v>17400</v>
      </c>
      <c r="V16" s="253">
        <v>11200</v>
      </c>
      <c r="W16" s="253">
        <v>0</v>
      </c>
      <c r="X16" s="253">
        <v>9700</v>
      </c>
      <c r="Y16" s="253">
        <v>12300</v>
      </c>
      <c r="Z16" s="253">
        <v>200</v>
      </c>
      <c r="AA16" s="253">
        <v>11700</v>
      </c>
      <c r="AB16" s="253">
        <v>0</v>
      </c>
      <c r="AC16" s="253">
        <v>12500</v>
      </c>
      <c r="AD16" s="254">
        <v>364200</v>
      </c>
    </row>
    <row r="17" spans="1:30" ht="30" customHeight="1">
      <c r="A17" s="223" t="s">
        <v>92</v>
      </c>
      <c r="B17" s="173" t="s">
        <v>93</v>
      </c>
      <c r="C17" s="47">
        <v>2194000</v>
      </c>
      <c r="D17" s="61">
        <v>979100</v>
      </c>
      <c r="E17" s="61">
        <v>117100</v>
      </c>
      <c r="F17" s="61">
        <v>194100</v>
      </c>
      <c r="G17" s="61">
        <v>73300</v>
      </c>
      <c r="H17" s="61">
        <v>233900</v>
      </c>
      <c r="I17" s="61">
        <v>0</v>
      </c>
      <c r="J17" s="61">
        <v>165300</v>
      </c>
      <c r="K17" s="61">
        <v>15000</v>
      </c>
      <c r="L17" s="61">
        <v>42900</v>
      </c>
      <c r="M17" s="61">
        <v>22300</v>
      </c>
      <c r="N17" s="61">
        <v>600</v>
      </c>
      <c r="O17" s="61">
        <v>8600</v>
      </c>
      <c r="P17" s="61">
        <v>11500</v>
      </c>
      <c r="Q17" s="61">
        <v>0</v>
      </c>
      <c r="R17" s="61">
        <v>9600</v>
      </c>
      <c r="S17" s="61">
        <v>16800</v>
      </c>
      <c r="T17" s="61">
        <v>21200</v>
      </c>
      <c r="U17" s="61">
        <v>16700</v>
      </c>
      <c r="V17" s="61">
        <v>10700</v>
      </c>
      <c r="W17" s="61">
        <v>0</v>
      </c>
      <c r="X17" s="61">
        <v>9400</v>
      </c>
      <c r="Y17" s="61">
        <v>12600</v>
      </c>
      <c r="Z17" s="61">
        <v>0</v>
      </c>
      <c r="AA17" s="61">
        <v>10900</v>
      </c>
      <c r="AB17" s="61">
        <v>0</v>
      </c>
      <c r="AC17" s="61">
        <v>7400</v>
      </c>
      <c r="AD17" s="64">
        <v>215000</v>
      </c>
    </row>
    <row r="18" spans="1:30" ht="30" customHeight="1">
      <c r="A18" s="167"/>
      <c r="B18" s="174" t="s">
        <v>50</v>
      </c>
      <c r="C18" s="48">
        <v>181400</v>
      </c>
      <c r="D18" s="49">
        <v>-10900</v>
      </c>
      <c r="E18" s="50">
        <v>16300</v>
      </c>
      <c r="F18" s="50">
        <v>27100</v>
      </c>
      <c r="G18" s="50">
        <v>-18200</v>
      </c>
      <c r="H18" s="50">
        <v>18900</v>
      </c>
      <c r="I18" s="50">
        <v>200</v>
      </c>
      <c r="J18" s="50">
        <v>-4000</v>
      </c>
      <c r="K18" s="50">
        <v>3500</v>
      </c>
      <c r="L18" s="50">
        <v>-2300</v>
      </c>
      <c r="M18" s="50">
        <v>-500</v>
      </c>
      <c r="N18" s="50">
        <v>-300</v>
      </c>
      <c r="O18" s="50">
        <v>-700</v>
      </c>
      <c r="P18" s="50">
        <v>-300</v>
      </c>
      <c r="Q18" s="50">
        <v>100</v>
      </c>
      <c r="R18" s="50">
        <v>200</v>
      </c>
      <c r="S18" s="50">
        <v>-3800</v>
      </c>
      <c r="T18" s="50">
        <v>-400</v>
      </c>
      <c r="U18" s="50">
        <v>700</v>
      </c>
      <c r="V18" s="50">
        <v>500</v>
      </c>
      <c r="W18" s="50">
        <v>0</v>
      </c>
      <c r="X18" s="50">
        <v>300</v>
      </c>
      <c r="Y18" s="50">
        <v>-300</v>
      </c>
      <c r="Z18" s="50">
        <v>200</v>
      </c>
      <c r="AA18" s="50">
        <v>800</v>
      </c>
      <c r="AB18" s="50">
        <v>0</v>
      </c>
      <c r="AC18" s="50">
        <v>5100</v>
      </c>
      <c r="AD18" s="51">
        <v>149200</v>
      </c>
    </row>
    <row r="19" spans="1:30" ht="30" customHeight="1">
      <c r="A19" s="167"/>
      <c r="B19" s="175" t="s">
        <v>94</v>
      </c>
      <c r="C19" s="52">
        <v>1.0826800364630811</v>
      </c>
      <c r="D19" s="53">
        <v>0.98886732713716674</v>
      </c>
      <c r="E19" s="54">
        <v>1.139197267292912</v>
      </c>
      <c r="F19" s="54">
        <v>1.1396187532199897</v>
      </c>
      <c r="G19" s="54">
        <v>0.75170532060027284</v>
      </c>
      <c r="H19" s="54">
        <v>1.0808037622915776</v>
      </c>
      <c r="I19" s="54">
        <v>0</v>
      </c>
      <c r="J19" s="54">
        <v>0.97580157289776159</v>
      </c>
      <c r="K19" s="54">
        <v>1.2333333333333334</v>
      </c>
      <c r="L19" s="54">
        <v>0.94638694638694643</v>
      </c>
      <c r="M19" s="54">
        <v>0.97757847533632292</v>
      </c>
      <c r="N19" s="54">
        <v>0.5</v>
      </c>
      <c r="O19" s="54">
        <v>0.91860465116279066</v>
      </c>
      <c r="P19" s="54">
        <v>0.97391304347826091</v>
      </c>
      <c r="Q19" s="54">
        <v>0</v>
      </c>
      <c r="R19" s="54">
        <v>1.0208333333333333</v>
      </c>
      <c r="S19" s="54">
        <v>0.77380952380952384</v>
      </c>
      <c r="T19" s="54">
        <v>0.98113207547169812</v>
      </c>
      <c r="U19" s="54">
        <v>1.0419161676646707</v>
      </c>
      <c r="V19" s="54">
        <v>1.0467289719626167</v>
      </c>
      <c r="W19" s="54">
        <v>0</v>
      </c>
      <c r="X19" s="54">
        <v>1.0319148936170213</v>
      </c>
      <c r="Y19" s="54">
        <v>0.97619047619047616</v>
      </c>
      <c r="Z19" s="54">
        <v>0</v>
      </c>
      <c r="AA19" s="54">
        <v>1.073394495412844</v>
      </c>
      <c r="AB19" s="54">
        <v>0</v>
      </c>
      <c r="AC19" s="54">
        <v>1.6891891891891893</v>
      </c>
      <c r="AD19" s="55">
        <v>1.693953488372093</v>
      </c>
    </row>
    <row r="20" spans="1:30" ht="30" customHeight="1" thickBot="1">
      <c r="A20" s="167"/>
      <c r="B20" s="176" t="s">
        <v>123</v>
      </c>
      <c r="C20" s="63">
        <v>1</v>
      </c>
      <c r="D20" s="59">
        <v>0.40759451039824873</v>
      </c>
      <c r="E20" s="58">
        <v>5.6158962701018778E-2</v>
      </c>
      <c r="F20" s="59">
        <v>9.312115854171929E-2</v>
      </c>
      <c r="G20" s="59">
        <v>2.3196093289551235E-2</v>
      </c>
      <c r="H20" s="59">
        <v>0.10642418119053633</v>
      </c>
      <c r="I20" s="59">
        <v>8.4196345878588864E-5</v>
      </c>
      <c r="J20" s="59">
        <v>6.7904352951081923E-2</v>
      </c>
      <c r="K20" s="59">
        <v>7.7881619937694704E-3</v>
      </c>
      <c r="L20" s="59">
        <v>1.7091858213353541E-2</v>
      </c>
      <c r="M20" s="59">
        <v>9.1774017007661864E-3</v>
      </c>
      <c r="N20" s="59">
        <v>1.2629451881788332E-4</v>
      </c>
      <c r="O20" s="59">
        <v>3.3257556622042603E-3</v>
      </c>
      <c r="P20" s="59">
        <v>4.7149953692009767E-3</v>
      </c>
      <c r="Q20" s="59">
        <v>4.2098172939294432E-5</v>
      </c>
      <c r="R20" s="59">
        <v>4.1256209480508548E-3</v>
      </c>
      <c r="S20" s="59">
        <v>5.4727624821082769E-3</v>
      </c>
      <c r="T20" s="59">
        <v>8.7564199713732419E-3</v>
      </c>
      <c r="U20" s="59">
        <v>7.325082091437232E-3</v>
      </c>
      <c r="V20" s="59">
        <v>4.7149953692009767E-3</v>
      </c>
      <c r="W20" s="59">
        <v>0</v>
      </c>
      <c r="X20" s="59">
        <v>4.08352277511156E-3</v>
      </c>
      <c r="Y20" s="59">
        <v>5.178075271533215E-3</v>
      </c>
      <c r="Z20" s="59">
        <v>8.4196345878588864E-5</v>
      </c>
      <c r="AA20" s="59">
        <v>4.9254862338974489E-3</v>
      </c>
      <c r="AB20" s="59">
        <v>0</v>
      </c>
      <c r="AC20" s="59">
        <v>5.2622716174118046E-3</v>
      </c>
      <c r="AD20" s="60">
        <v>0.15332154584491034</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175</v>
      </c>
      <c r="E27" s="182">
        <v>213100</v>
      </c>
      <c r="F27" s="183">
        <v>23900</v>
      </c>
      <c r="G27" s="65"/>
      <c r="H27" s="69" t="s">
        <v>175</v>
      </c>
      <c r="I27" s="182">
        <v>447100</v>
      </c>
      <c r="J27" s="184">
        <v>55200</v>
      </c>
      <c r="K27" s="65"/>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151</v>
      </c>
      <c r="E28" s="185">
        <v>205100</v>
      </c>
      <c r="F28" s="186">
        <v>26500</v>
      </c>
      <c r="G28" s="65"/>
      <c r="H28" s="70" t="s">
        <v>151</v>
      </c>
      <c r="I28" s="185">
        <v>449100</v>
      </c>
      <c r="J28" s="186">
        <v>35500</v>
      </c>
      <c r="K28" s="65"/>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8000</v>
      </c>
      <c r="F29" s="188">
        <v>-2600</v>
      </c>
      <c r="G29" s="65"/>
      <c r="H29" s="71" t="s">
        <v>50</v>
      </c>
      <c r="I29" s="187">
        <v>-2000</v>
      </c>
      <c r="J29" s="188">
        <v>19700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1.0390053632374452</v>
      </c>
      <c r="F30" s="190">
        <v>0.90188679245283021</v>
      </c>
      <c r="G30" s="65"/>
      <c r="H30" s="72" t="s">
        <v>77</v>
      </c>
      <c r="I30" s="189">
        <v>0.99554664885326205</v>
      </c>
      <c r="J30" s="191">
        <v>1.5549295774647887</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0.36452275059869998</v>
      </c>
      <c r="F31" s="193">
        <v>4.0882654806705443E-2</v>
      </c>
      <c r="G31" s="65"/>
      <c r="H31" s="74" t="s">
        <v>74</v>
      </c>
      <c r="I31" s="194">
        <v>0.89010551463268961</v>
      </c>
      <c r="J31" s="195">
        <v>0.10989448536731038</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31" width="9.25" style="137" bestFit="1" customWidth="1"/>
    <col min="32" max="16384" width="9" style="137"/>
  </cols>
  <sheetData>
    <row r="1" spans="1:32" s="237" customFormat="1" ht="24" customHeight="1">
      <c r="A1" s="390" t="str">
        <f>平成27年度!A1</f>
        <v>平成27年度</v>
      </c>
      <c r="B1" s="390"/>
      <c r="C1" s="238"/>
      <c r="D1" s="238"/>
      <c r="E1" s="239" t="str">
        <f ca="1">RIGHT(CELL("filename",$A$1),LEN(CELL("filename",$A$1))-FIND("]",CELL("filename",$A$1)))</f>
        <v>１月（２表）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191</v>
      </c>
      <c r="C6" s="258">
        <v>581600</v>
      </c>
      <c r="D6" s="271">
        <v>228700</v>
      </c>
      <c r="E6" s="271">
        <v>34400</v>
      </c>
      <c r="F6" s="271">
        <v>45600</v>
      </c>
      <c r="G6" s="271">
        <v>13600</v>
      </c>
      <c r="H6" s="271">
        <v>62100</v>
      </c>
      <c r="I6" s="271">
        <v>0</v>
      </c>
      <c r="J6" s="271">
        <v>37300</v>
      </c>
      <c r="K6" s="271">
        <v>3800</v>
      </c>
      <c r="L6" s="271">
        <v>9900</v>
      </c>
      <c r="M6" s="271">
        <v>4600</v>
      </c>
      <c r="N6" s="271">
        <v>0</v>
      </c>
      <c r="O6" s="271">
        <v>1400</v>
      </c>
      <c r="P6" s="271">
        <v>2200</v>
      </c>
      <c r="Q6" s="271">
        <v>0</v>
      </c>
      <c r="R6" s="271">
        <v>2600</v>
      </c>
      <c r="S6" s="271">
        <v>3000</v>
      </c>
      <c r="T6" s="271">
        <v>4400</v>
      </c>
      <c r="U6" s="271">
        <v>3700</v>
      </c>
      <c r="V6" s="271">
        <v>2200</v>
      </c>
      <c r="W6" s="271">
        <v>0</v>
      </c>
      <c r="X6" s="271">
        <v>1900</v>
      </c>
      <c r="Y6" s="271">
        <v>2600</v>
      </c>
      <c r="Z6" s="271">
        <v>0</v>
      </c>
      <c r="AA6" s="271">
        <v>2700</v>
      </c>
      <c r="AB6" s="271">
        <v>0</v>
      </c>
      <c r="AC6" s="272">
        <v>0</v>
      </c>
      <c r="AD6" s="273">
        <v>114900</v>
      </c>
      <c r="AE6" s="142"/>
      <c r="AF6" s="142"/>
    </row>
    <row r="7" spans="1:32" ht="30" customHeight="1">
      <c r="A7" s="165"/>
      <c r="B7" s="166" t="s">
        <v>167</v>
      </c>
      <c r="C7" s="96">
        <v>530100</v>
      </c>
      <c r="D7" s="76">
        <v>226100</v>
      </c>
      <c r="E7" s="76">
        <v>31100</v>
      </c>
      <c r="F7" s="76">
        <v>45000</v>
      </c>
      <c r="G7" s="76">
        <v>13400</v>
      </c>
      <c r="H7" s="76">
        <v>61100</v>
      </c>
      <c r="I7" s="76">
        <v>0</v>
      </c>
      <c r="J7" s="76">
        <v>36200</v>
      </c>
      <c r="K7" s="76">
        <v>4300</v>
      </c>
      <c r="L7" s="76">
        <v>10400</v>
      </c>
      <c r="M7" s="76">
        <v>4700</v>
      </c>
      <c r="N7" s="76">
        <v>0</v>
      </c>
      <c r="O7" s="76">
        <v>1500</v>
      </c>
      <c r="P7" s="76">
        <v>2500</v>
      </c>
      <c r="Q7" s="76">
        <v>0</v>
      </c>
      <c r="R7" s="76">
        <v>2200</v>
      </c>
      <c r="S7" s="76">
        <v>3100</v>
      </c>
      <c r="T7" s="76">
        <v>4300</v>
      </c>
      <c r="U7" s="76">
        <v>3400</v>
      </c>
      <c r="V7" s="76">
        <v>2400</v>
      </c>
      <c r="W7" s="76">
        <v>0</v>
      </c>
      <c r="X7" s="76">
        <v>2400</v>
      </c>
      <c r="Y7" s="76">
        <v>3000</v>
      </c>
      <c r="Z7" s="76">
        <v>0</v>
      </c>
      <c r="AA7" s="76">
        <v>2800</v>
      </c>
      <c r="AB7" s="76">
        <v>0</v>
      </c>
      <c r="AC7" s="76">
        <v>2300</v>
      </c>
      <c r="AD7" s="77">
        <v>67900</v>
      </c>
      <c r="AE7" s="142"/>
      <c r="AF7" s="142"/>
    </row>
    <row r="8" spans="1:32" ht="30" customHeight="1">
      <c r="A8" s="167"/>
      <c r="B8" s="168" t="s">
        <v>50</v>
      </c>
      <c r="C8" s="48">
        <v>51500</v>
      </c>
      <c r="D8" s="49">
        <v>2600</v>
      </c>
      <c r="E8" s="50">
        <v>3300</v>
      </c>
      <c r="F8" s="50">
        <v>600</v>
      </c>
      <c r="G8" s="50">
        <v>200</v>
      </c>
      <c r="H8" s="50">
        <v>1000</v>
      </c>
      <c r="I8" s="50">
        <v>0</v>
      </c>
      <c r="J8" s="50">
        <v>1100</v>
      </c>
      <c r="K8" s="50">
        <v>-500</v>
      </c>
      <c r="L8" s="50">
        <v>-500</v>
      </c>
      <c r="M8" s="50">
        <v>-100</v>
      </c>
      <c r="N8" s="50">
        <v>0</v>
      </c>
      <c r="O8" s="50">
        <v>-100</v>
      </c>
      <c r="P8" s="50">
        <v>-300</v>
      </c>
      <c r="Q8" s="50">
        <v>0</v>
      </c>
      <c r="R8" s="50">
        <v>400</v>
      </c>
      <c r="S8" s="50">
        <v>-100</v>
      </c>
      <c r="T8" s="50">
        <v>100</v>
      </c>
      <c r="U8" s="50">
        <v>300</v>
      </c>
      <c r="V8" s="50">
        <v>-200</v>
      </c>
      <c r="W8" s="50">
        <v>0</v>
      </c>
      <c r="X8" s="50">
        <v>-500</v>
      </c>
      <c r="Y8" s="50">
        <v>-400</v>
      </c>
      <c r="Z8" s="50">
        <v>0</v>
      </c>
      <c r="AA8" s="50">
        <v>-100</v>
      </c>
      <c r="AB8" s="50">
        <v>0</v>
      </c>
      <c r="AC8" s="50">
        <v>-2300</v>
      </c>
      <c r="AD8" s="51">
        <v>47000</v>
      </c>
    </row>
    <row r="9" spans="1:32" ht="30" customHeight="1">
      <c r="A9" s="167"/>
      <c r="B9" s="169" t="s">
        <v>70</v>
      </c>
      <c r="C9" s="52">
        <v>1.0971514808526692</v>
      </c>
      <c r="D9" s="53">
        <v>1.011499336576736</v>
      </c>
      <c r="E9" s="54">
        <v>1.1061093247588425</v>
      </c>
      <c r="F9" s="54">
        <v>1.0133333333333334</v>
      </c>
      <c r="G9" s="54">
        <v>1.0149253731343284</v>
      </c>
      <c r="H9" s="54">
        <v>1.0163666121112929</v>
      </c>
      <c r="I9" s="54">
        <v>0</v>
      </c>
      <c r="J9" s="54">
        <v>1.0303867403314917</v>
      </c>
      <c r="K9" s="54">
        <v>0.88372093023255816</v>
      </c>
      <c r="L9" s="54">
        <v>0.95192307692307687</v>
      </c>
      <c r="M9" s="54">
        <v>0.97872340425531912</v>
      </c>
      <c r="N9" s="54">
        <v>0</v>
      </c>
      <c r="O9" s="54">
        <v>0.93333333333333335</v>
      </c>
      <c r="P9" s="54">
        <v>0.88</v>
      </c>
      <c r="Q9" s="54">
        <v>0</v>
      </c>
      <c r="R9" s="54">
        <v>1.1818181818181819</v>
      </c>
      <c r="S9" s="54">
        <v>0.967741935483871</v>
      </c>
      <c r="T9" s="54">
        <v>1.0232558139534884</v>
      </c>
      <c r="U9" s="54">
        <v>1.088235294117647</v>
      </c>
      <c r="V9" s="54">
        <v>0.91666666666666663</v>
      </c>
      <c r="W9" s="54">
        <v>0</v>
      </c>
      <c r="X9" s="54">
        <v>0.79166666666666663</v>
      </c>
      <c r="Y9" s="54">
        <v>0.8666666666666667</v>
      </c>
      <c r="Z9" s="54">
        <v>0</v>
      </c>
      <c r="AA9" s="54">
        <v>0.9642857142857143</v>
      </c>
      <c r="AB9" s="54">
        <v>0</v>
      </c>
      <c r="AC9" s="54">
        <v>0</v>
      </c>
      <c r="AD9" s="55">
        <v>1.6921944035346097</v>
      </c>
    </row>
    <row r="10" spans="1:32" ht="30" customHeight="1" thickBot="1">
      <c r="A10" s="170"/>
      <c r="B10" s="171" t="s">
        <v>121</v>
      </c>
      <c r="C10" s="56">
        <v>1</v>
      </c>
      <c r="D10" s="57">
        <v>0.39322558459422285</v>
      </c>
      <c r="E10" s="58">
        <v>5.9147180192572216E-2</v>
      </c>
      <c r="F10" s="59">
        <v>7.8404401650618988E-2</v>
      </c>
      <c r="G10" s="59">
        <v>2.3383768913342505E-2</v>
      </c>
      <c r="H10" s="59">
        <v>0.10677441540577717</v>
      </c>
      <c r="I10" s="59">
        <v>0</v>
      </c>
      <c r="J10" s="59">
        <v>6.4133425034387889E-2</v>
      </c>
      <c r="K10" s="59">
        <v>6.533700137551582E-3</v>
      </c>
      <c r="L10" s="59">
        <v>1.7022008253094911E-2</v>
      </c>
      <c r="M10" s="59">
        <v>7.9092159559834944E-3</v>
      </c>
      <c r="N10" s="59">
        <v>0</v>
      </c>
      <c r="O10" s="59">
        <v>2.4071526822558461E-3</v>
      </c>
      <c r="P10" s="59">
        <v>3.7826685006877581E-3</v>
      </c>
      <c r="Q10" s="59">
        <v>0</v>
      </c>
      <c r="R10" s="59">
        <v>4.4704264099037138E-3</v>
      </c>
      <c r="S10" s="59">
        <v>5.1581843191196696E-3</v>
      </c>
      <c r="T10" s="59">
        <v>7.5653370013755161E-3</v>
      </c>
      <c r="U10" s="59">
        <v>6.3617606602475929E-3</v>
      </c>
      <c r="V10" s="59">
        <v>3.7826685006877581E-3</v>
      </c>
      <c r="W10" s="59">
        <v>0</v>
      </c>
      <c r="X10" s="59">
        <v>3.266850068775791E-3</v>
      </c>
      <c r="Y10" s="59">
        <v>4.4704264099037138E-3</v>
      </c>
      <c r="Z10" s="59">
        <v>0</v>
      </c>
      <c r="AA10" s="59">
        <v>4.642365887207703E-3</v>
      </c>
      <c r="AB10" s="59">
        <v>0</v>
      </c>
      <c r="AC10" s="59">
        <v>0</v>
      </c>
      <c r="AD10" s="60">
        <v>0.19755845942228337</v>
      </c>
    </row>
    <row r="11" spans="1:32" ht="30" customHeight="1" thickBot="1">
      <c r="A11" s="250" t="s">
        <v>85</v>
      </c>
      <c r="B11" s="255" t="s">
        <v>86</v>
      </c>
      <c r="C11" s="252">
        <v>6604600</v>
      </c>
      <c r="D11" s="256">
        <v>2560100</v>
      </c>
      <c r="E11" s="253">
        <v>365100</v>
      </c>
      <c r="F11" s="253">
        <v>594200</v>
      </c>
      <c r="G11" s="253">
        <v>146500</v>
      </c>
      <c r="H11" s="253">
        <v>646400</v>
      </c>
      <c r="I11" s="253">
        <v>0</v>
      </c>
      <c r="J11" s="253">
        <v>409200</v>
      </c>
      <c r="K11" s="253">
        <v>31800</v>
      </c>
      <c r="L11" s="253">
        <v>106800</v>
      </c>
      <c r="M11" s="253">
        <v>50400</v>
      </c>
      <c r="N11" s="253">
        <v>0</v>
      </c>
      <c r="O11" s="253">
        <v>10900</v>
      </c>
      <c r="P11" s="253">
        <v>24400</v>
      </c>
      <c r="Q11" s="253">
        <v>0</v>
      </c>
      <c r="R11" s="253">
        <v>26100</v>
      </c>
      <c r="S11" s="253">
        <v>32400</v>
      </c>
      <c r="T11" s="253">
        <v>45800</v>
      </c>
      <c r="U11" s="253">
        <v>45200</v>
      </c>
      <c r="V11" s="253">
        <v>25800</v>
      </c>
      <c r="W11" s="253">
        <v>0</v>
      </c>
      <c r="X11" s="253">
        <v>19600</v>
      </c>
      <c r="Y11" s="253">
        <v>30300</v>
      </c>
      <c r="Z11" s="253">
        <v>100</v>
      </c>
      <c r="AA11" s="253">
        <v>28900</v>
      </c>
      <c r="AB11" s="253">
        <v>0</v>
      </c>
      <c r="AC11" s="253">
        <v>22100</v>
      </c>
      <c r="AD11" s="254">
        <v>1382500</v>
      </c>
      <c r="AE11" s="142"/>
      <c r="AF11" s="142"/>
    </row>
    <row r="12" spans="1:32" ht="30" customHeight="1">
      <c r="A12" s="172" t="s">
        <v>192</v>
      </c>
      <c r="B12" s="173" t="s">
        <v>88</v>
      </c>
      <c r="C12" s="47">
        <v>5960000</v>
      </c>
      <c r="D12" s="61">
        <v>2540900</v>
      </c>
      <c r="E12" s="61">
        <v>366000</v>
      </c>
      <c r="F12" s="61">
        <v>533400</v>
      </c>
      <c r="G12" s="61">
        <v>153900</v>
      </c>
      <c r="H12" s="61">
        <v>610300</v>
      </c>
      <c r="I12" s="61">
        <v>0</v>
      </c>
      <c r="J12" s="61">
        <v>403800</v>
      </c>
      <c r="K12" s="61">
        <v>31800</v>
      </c>
      <c r="L12" s="61">
        <v>123200</v>
      </c>
      <c r="M12" s="61">
        <v>54000</v>
      </c>
      <c r="N12" s="61">
        <v>600</v>
      </c>
      <c r="O12" s="61">
        <v>12400</v>
      </c>
      <c r="P12" s="61">
        <v>26900</v>
      </c>
      <c r="Q12" s="61">
        <v>0</v>
      </c>
      <c r="R12" s="61">
        <v>23100</v>
      </c>
      <c r="S12" s="61">
        <v>31600</v>
      </c>
      <c r="T12" s="61">
        <v>47200</v>
      </c>
      <c r="U12" s="61">
        <v>43800</v>
      </c>
      <c r="V12" s="61">
        <v>26300</v>
      </c>
      <c r="W12" s="61">
        <v>0</v>
      </c>
      <c r="X12" s="61">
        <v>23300</v>
      </c>
      <c r="Y12" s="61">
        <v>31800</v>
      </c>
      <c r="Z12" s="61">
        <v>800</v>
      </c>
      <c r="AA12" s="61">
        <v>28400</v>
      </c>
      <c r="AB12" s="61">
        <v>0</v>
      </c>
      <c r="AC12" s="61">
        <v>26200</v>
      </c>
      <c r="AD12" s="62">
        <v>820300</v>
      </c>
    </row>
    <row r="13" spans="1:32" ht="30" customHeight="1">
      <c r="A13" s="167"/>
      <c r="B13" s="174" t="s">
        <v>50</v>
      </c>
      <c r="C13" s="48">
        <v>644600</v>
      </c>
      <c r="D13" s="49">
        <v>19200</v>
      </c>
      <c r="E13" s="50">
        <v>-900</v>
      </c>
      <c r="F13" s="50">
        <v>60800</v>
      </c>
      <c r="G13" s="50">
        <v>-7400</v>
      </c>
      <c r="H13" s="50">
        <v>36100</v>
      </c>
      <c r="I13" s="50">
        <v>0</v>
      </c>
      <c r="J13" s="50">
        <v>5400</v>
      </c>
      <c r="K13" s="50">
        <v>0</v>
      </c>
      <c r="L13" s="50">
        <v>-16400</v>
      </c>
      <c r="M13" s="50">
        <v>-3600</v>
      </c>
      <c r="N13" s="50">
        <v>-600</v>
      </c>
      <c r="O13" s="50">
        <v>-1500</v>
      </c>
      <c r="P13" s="50">
        <v>-2500</v>
      </c>
      <c r="Q13" s="50">
        <v>0</v>
      </c>
      <c r="R13" s="50">
        <v>3000</v>
      </c>
      <c r="S13" s="50">
        <v>800</v>
      </c>
      <c r="T13" s="50">
        <v>-1400</v>
      </c>
      <c r="U13" s="50">
        <v>1400</v>
      </c>
      <c r="V13" s="50">
        <v>-500</v>
      </c>
      <c r="W13" s="50">
        <v>0</v>
      </c>
      <c r="X13" s="50">
        <v>-3700</v>
      </c>
      <c r="Y13" s="50">
        <v>-1500</v>
      </c>
      <c r="Z13" s="50">
        <v>-700</v>
      </c>
      <c r="AA13" s="50">
        <v>500</v>
      </c>
      <c r="AB13" s="50">
        <v>0</v>
      </c>
      <c r="AC13" s="50">
        <v>-4100</v>
      </c>
      <c r="AD13" s="51">
        <v>562200</v>
      </c>
    </row>
    <row r="14" spans="1:32" ht="30" customHeight="1">
      <c r="A14" s="167"/>
      <c r="B14" s="175" t="s">
        <v>89</v>
      </c>
      <c r="C14" s="52">
        <v>1.1081543624161074</v>
      </c>
      <c r="D14" s="53">
        <v>1.0075563776614584</v>
      </c>
      <c r="E14" s="54">
        <v>0.99754098360655741</v>
      </c>
      <c r="F14" s="54">
        <v>1.1139857517810274</v>
      </c>
      <c r="G14" s="54">
        <v>0.95191682910981157</v>
      </c>
      <c r="H14" s="54">
        <v>1.0591512370965099</v>
      </c>
      <c r="I14" s="54">
        <v>0</v>
      </c>
      <c r="J14" s="54">
        <v>1.013372956909361</v>
      </c>
      <c r="K14" s="54">
        <v>1</v>
      </c>
      <c r="L14" s="54">
        <v>0.86688311688311692</v>
      </c>
      <c r="M14" s="54">
        <v>0.93333333333333335</v>
      </c>
      <c r="N14" s="54">
        <v>0</v>
      </c>
      <c r="O14" s="54">
        <v>0.87903225806451613</v>
      </c>
      <c r="P14" s="54">
        <v>0.90706319702602234</v>
      </c>
      <c r="Q14" s="54">
        <v>0</v>
      </c>
      <c r="R14" s="54">
        <v>1.1298701298701299</v>
      </c>
      <c r="S14" s="54">
        <v>1.0253164556962024</v>
      </c>
      <c r="T14" s="54">
        <v>0.97033898305084743</v>
      </c>
      <c r="U14" s="54">
        <v>1.0319634703196348</v>
      </c>
      <c r="V14" s="54">
        <v>0.98098859315589348</v>
      </c>
      <c r="W14" s="54">
        <v>0</v>
      </c>
      <c r="X14" s="54">
        <v>0.84120171673819744</v>
      </c>
      <c r="Y14" s="54">
        <v>0.95283018867924529</v>
      </c>
      <c r="Z14" s="54">
        <v>0.125</v>
      </c>
      <c r="AA14" s="54">
        <v>1.017605633802817</v>
      </c>
      <c r="AB14" s="54">
        <v>0</v>
      </c>
      <c r="AC14" s="54">
        <v>0.84351145038167941</v>
      </c>
      <c r="AD14" s="55">
        <v>1.6853590149945141</v>
      </c>
    </row>
    <row r="15" spans="1:32" ht="30" customHeight="1" thickBot="1">
      <c r="A15" s="170"/>
      <c r="B15" s="176" t="s">
        <v>122</v>
      </c>
      <c r="C15" s="63">
        <v>1</v>
      </c>
      <c r="D15" s="59">
        <v>0.38762377736728948</v>
      </c>
      <c r="E15" s="58">
        <v>5.5279653574781214E-2</v>
      </c>
      <c r="F15" s="59">
        <v>8.9967598340550528E-2</v>
      </c>
      <c r="G15" s="59">
        <v>2.2181509856766497E-2</v>
      </c>
      <c r="H15" s="59">
        <v>9.7871180692244805E-2</v>
      </c>
      <c r="I15" s="59">
        <v>0</v>
      </c>
      <c r="J15" s="59">
        <v>6.1956817975350513E-2</v>
      </c>
      <c r="K15" s="59">
        <v>4.8148260303424884E-3</v>
      </c>
      <c r="L15" s="59">
        <v>1.617054780001817E-2</v>
      </c>
      <c r="M15" s="59">
        <v>7.6310450292220574E-3</v>
      </c>
      <c r="N15" s="59">
        <v>0</v>
      </c>
      <c r="O15" s="59">
        <v>1.6503648971928657E-3</v>
      </c>
      <c r="P15" s="59">
        <v>3.6943948157344879E-3</v>
      </c>
      <c r="Q15" s="59">
        <v>0</v>
      </c>
      <c r="R15" s="59">
        <v>3.9517911758471368E-3</v>
      </c>
      <c r="S15" s="59">
        <v>4.9056718044998941E-3</v>
      </c>
      <c r="T15" s="59">
        <v>6.9345607606819491E-3</v>
      </c>
      <c r="U15" s="59">
        <v>6.8437149865245434E-3</v>
      </c>
      <c r="V15" s="59">
        <v>3.906368288768434E-3</v>
      </c>
      <c r="W15" s="59">
        <v>0</v>
      </c>
      <c r="X15" s="59">
        <v>2.9676286224752445E-3</v>
      </c>
      <c r="Y15" s="59">
        <v>4.587711594948975E-3</v>
      </c>
      <c r="Z15" s="59">
        <v>1.5140962359567574E-5</v>
      </c>
      <c r="AA15" s="59">
        <v>4.375738121915029E-3</v>
      </c>
      <c r="AB15" s="59">
        <v>0</v>
      </c>
      <c r="AC15" s="59">
        <v>3.3461526814644337E-3</v>
      </c>
      <c r="AD15" s="60">
        <v>0.20932380462102171</v>
      </c>
    </row>
    <row r="16" spans="1:32" ht="30" customHeight="1" thickBot="1">
      <c r="A16" s="250" t="s">
        <v>90</v>
      </c>
      <c r="B16" s="251" t="s">
        <v>91</v>
      </c>
      <c r="C16" s="252">
        <v>581600</v>
      </c>
      <c r="D16" s="253">
        <v>228700</v>
      </c>
      <c r="E16" s="253">
        <v>34400</v>
      </c>
      <c r="F16" s="253">
        <v>45600</v>
      </c>
      <c r="G16" s="253">
        <v>13600</v>
      </c>
      <c r="H16" s="253">
        <v>62100</v>
      </c>
      <c r="I16" s="253">
        <v>0</v>
      </c>
      <c r="J16" s="253">
        <v>37300</v>
      </c>
      <c r="K16" s="253">
        <v>3800</v>
      </c>
      <c r="L16" s="253">
        <v>9900</v>
      </c>
      <c r="M16" s="253">
        <v>4600</v>
      </c>
      <c r="N16" s="253">
        <v>0</v>
      </c>
      <c r="O16" s="253">
        <v>1400</v>
      </c>
      <c r="P16" s="253">
        <v>2200</v>
      </c>
      <c r="Q16" s="253">
        <v>0</v>
      </c>
      <c r="R16" s="253">
        <v>2600</v>
      </c>
      <c r="S16" s="253">
        <v>3000</v>
      </c>
      <c r="T16" s="253">
        <v>4400</v>
      </c>
      <c r="U16" s="253">
        <v>3700</v>
      </c>
      <c r="V16" s="253">
        <v>2200</v>
      </c>
      <c r="W16" s="253">
        <v>0</v>
      </c>
      <c r="X16" s="253">
        <v>1900</v>
      </c>
      <c r="Y16" s="253">
        <v>2600</v>
      </c>
      <c r="Z16" s="253">
        <v>0</v>
      </c>
      <c r="AA16" s="253">
        <v>2700</v>
      </c>
      <c r="AB16" s="253">
        <v>0</v>
      </c>
      <c r="AC16" s="253">
        <v>0</v>
      </c>
      <c r="AD16" s="254">
        <v>114900</v>
      </c>
    </row>
    <row r="17" spans="1:30" ht="30" customHeight="1">
      <c r="A17" s="223" t="s">
        <v>193</v>
      </c>
      <c r="B17" s="173" t="s">
        <v>93</v>
      </c>
      <c r="C17" s="47">
        <v>530100</v>
      </c>
      <c r="D17" s="61">
        <v>226100</v>
      </c>
      <c r="E17" s="61">
        <v>31100</v>
      </c>
      <c r="F17" s="61">
        <v>45000</v>
      </c>
      <c r="G17" s="61">
        <v>13400</v>
      </c>
      <c r="H17" s="61">
        <v>61100</v>
      </c>
      <c r="I17" s="61">
        <v>0</v>
      </c>
      <c r="J17" s="61">
        <v>36200</v>
      </c>
      <c r="K17" s="61">
        <v>4300</v>
      </c>
      <c r="L17" s="61">
        <v>10400</v>
      </c>
      <c r="M17" s="61">
        <v>4700</v>
      </c>
      <c r="N17" s="61">
        <v>0</v>
      </c>
      <c r="O17" s="61">
        <v>1500</v>
      </c>
      <c r="P17" s="61">
        <v>2500</v>
      </c>
      <c r="Q17" s="61">
        <v>0</v>
      </c>
      <c r="R17" s="61">
        <v>2200</v>
      </c>
      <c r="S17" s="61">
        <v>3100</v>
      </c>
      <c r="T17" s="61">
        <v>4300</v>
      </c>
      <c r="U17" s="61">
        <v>3400</v>
      </c>
      <c r="V17" s="61">
        <v>2400</v>
      </c>
      <c r="W17" s="61">
        <v>0</v>
      </c>
      <c r="X17" s="61">
        <v>2400</v>
      </c>
      <c r="Y17" s="61">
        <v>3000</v>
      </c>
      <c r="Z17" s="61">
        <v>0</v>
      </c>
      <c r="AA17" s="61">
        <v>2800</v>
      </c>
      <c r="AB17" s="61">
        <v>0</v>
      </c>
      <c r="AC17" s="61">
        <v>2300</v>
      </c>
      <c r="AD17" s="64">
        <v>67900</v>
      </c>
    </row>
    <row r="18" spans="1:30" ht="30" customHeight="1">
      <c r="A18" s="167"/>
      <c r="B18" s="174" t="s">
        <v>50</v>
      </c>
      <c r="C18" s="48">
        <v>51500</v>
      </c>
      <c r="D18" s="49">
        <v>2600</v>
      </c>
      <c r="E18" s="50">
        <v>3300</v>
      </c>
      <c r="F18" s="50">
        <v>600</v>
      </c>
      <c r="G18" s="50">
        <v>200</v>
      </c>
      <c r="H18" s="50">
        <v>1000</v>
      </c>
      <c r="I18" s="50">
        <v>0</v>
      </c>
      <c r="J18" s="50">
        <v>1100</v>
      </c>
      <c r="K18" s="50">
        <v>-500</v>
      </c>
      <c r="L18" s="50">
        <v>-500</v>
      </c>
      <c r="M18" s="50">
        <v>-100</v>
      </c>
      <c r="N18" s="50">
        <v>0</v>
      </c>
      <c r="O18" s="50">
        <v>-100</v>
      </c>
      <c r="P18" s="50">
        <v>-300</v>
      </c>
      <c r="Q18" s="50">
        <v>0</v>
      </c>
      <c r="R18" s="50">
        <v>400</v>
      </c>
      <c r="S18" s="50">
        <v>-100</v>
      </c>
      <c r="T18" s="50">
        <v>100</v>
      </c>
      <c r="U18" s="50">
        <v>300</v>
      </c>
      <c r="V18" s="50">
        <v>-200</v>
      </c>
      <c r="W18" s="50">
        <v>0</v>
      </c>
      <c r="X18" s="50">
        <v>-500</v>
      </c>
      <c r="Y18" s="50">
        <v>-400</v>
      </c>
      <c r="Z18" s="50">
        <v>0</v>
      </c>
      <c r="AA18" s="50">
        <v>-100</v>
      </c>
      <c r="AB18" s="50">
        <v>0</v>
      </c>
      <c r="AC18" s="50">
        <v>-2300</v>
      </c>
      <c r="AD18" s="51">
        <v>47000</v>
      </c>
    </row>
    <row r="19" spans="1:30" ht="30" customHeight="1">
      <c r="A19" s="167"/>
      <c r="B19" s="175" t="s">
        <v>94</v>
      </c>
      <c r="C19" s="52">
        <v>1.0971514808526692</v>
      </c>
      <c r="D19" s="53">
        <v>1.011499336576736</v>
      </c>
      <c r="E19" s="54">
        <v>1.1061093247588425</v>
      </c>
      <c r="F19" s="54">
        <v>1.0133333333333334</v>
      </c>
      <c r="G19" s="54">
        <v>1.0149253731343284</v>
      </c>
      <c r="H19" s="54">
        <v>1.0163666121112929</v>
      </c>
      <c r="I19" s="54">
        <v>0</v>
      </c>
      <c r="J19" s="54">
        <v>1.0303867403314917</v>
      </c>
      <c r="K19" s="54">
        <v>0.88372093023255816</v>
      </c>
      <c r="L19" s="54">
        <v>0.95192307692307687</v>
      </c>
      <c r="M19" s="54">
        <v>0.97872340425531912</v>
      </c>
      <c r="N19" s="54">
        <v>0</v>
      </c>
      <c r="O19" s="54">
        <v>0.93333333333333335</v>
      </c>
      <c r="P19" s="54">
        <v>0.88</v>
      </c>
      <c r="Q19" s="54">
        <v>0</v>
      </c>
      <c r="R19" s="54">
        <v>1.1818181818181819</v>
      </c>
      <c r="S19" s="54">
        <v>0.967741935483871</v>
      </c>
      <c r="T19" s="54">
        <v>1.0232558139534884</v>
      </c>
      <c r="U19" s="54">
        <v>1.088235294117647</v>
      </c>
      <c r="V19" s="54">
        <v>0.91666666666666663</v>
      </c>
      <c r="W19" s="54">
        <v>0</v>
      </c>
      <c r="X19" s="54">
        <v>0.79166666666666663</v>
      </c>
      <c r="Y19" s="54">
        <v>0.8666666666666667</v>
      </c>
      <c r="Z19" s="54">
        <v>0</v>
      </c>
      <c r="AA19" s="54">
        <v>0.9642857142857143</v>
      </c>
      <c r="AB19" s="54">
        <v>0</v>
      </c>
      <c r="AC19" s="54">
        <v>0</v>
      </c>
      <c r="AD19" s="55">
        <v>1.6921944035346097</v>
      </c>
    </row>
    <row r="20" spans="1:30" ht="30" customHeight="1" thickBot="1">
      <c r="A20" s="167"/>
      <c r="B20" s="176" t="s">
        <v>123</v>
      </c>
      <c r="C20" s="63">
        <v>1</v>
      </c>
      <c r="D20" s="59">
        <v>0.39322558459422285</v>
      </c>
      <c r="E20" s="58">
        <v>5.9147180192572216E-2</v>
      </c>
      <c r="F20" s="59">
        <v>7.8404401650618988E-2</v>
      </c>
      <c r="G20" s="59">
        <v>2.3383768913342505E-2</v>
      </c>
      <c r="H20" s="59">
        <v>0.10677441540577717</v>
      </c>
      <c r="I20" s="59">
        <v>0</v>
      </c>
      <c r="J20" s="59">
        <v>6.4133425034387889E-2</v>
      </c>
      <c r="K20" s="59">
        <v>6.533700137551582E-3</v>
      </c>
      <c r="L20" s="59">
        <v>1.7022008253094911E-2</v>
      </c>
      <c r="M20" s="59">
        <v>7.9092159559834944E-3</v>
      </c>
      <c r="N20" s="59">
        <v>0</v>
      </c>
      <c r="O20" s="59">
        <v>2.4071526822558461E-3</v>
      </c>
      <c r="P20" s="59">
        <v>3.7826685006877581E-3</v>
      </c>
      <c r="Q20" s="59">
        <v>0</v>
      </c>
      <c r="R20" s="59">
        <v>4.4704264099037138E-3</v>
      </c>
      <c r="S20" s="59">
        <v>5.1581843191196696E-3</v>
      </c>
      <c r="T20" s="59">
        <v>7.5653370013755161E-3</v>
      </c>
      <c r="U20" s="59">
        <v>6.3617606602475929E-3</v>
      </c>
      <c r="V20" s="59">
        <v>3.7826685006877581E-3</v>
      </c>
      <c r="W20" s="59">
        <v>0</v>
      </c>
      <c r="X20" s="59">
        <v>3.266850068775791E-3</v>
      </c>
      <c r="Y20" s="59">
        <v>4.4704264099037138E-3</v>
      </c>
      <c r="Z20" s="59">
        <v>0</v>
      </c>
      <c r="AA20" s="59">
        <v>4.642365887207703E-3</v>
      </c>
      <c r="AB20" s="59">
        <v>0</v>
      </c>
      <c r="AC20" s="59">
        <v>0</v>
      </c>
      <c r="AD20" s="60">
        <v>0.19755845942228337</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191</v>
      </c>
      <c r="E27" s="182">
        <v>206500</v>
      </c>
      <c r="F27" s="183">
        <v>22200</v>
      </c>
      <c r="G27" s="132"/>
      <c r="H27" s="69" t="s">
        <v>191</v>
      </c>
      <c r="I27" s="182">
        <v>417300</v>
      </c>
      <c r="J27" s="184">
        <v>46900</v>
      </c>
      <c r="K27" s="132"/>
      <c r="L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167</v>
      </c>
      <c r="E28" s="185">
        <v>203600</v>
      </c>
      <c r="F28" s="186">
        <v>22500</v>
      </c>
      <c r="G28" s="132"/>
      <c r="H28" s="70" t="s">
        <v>167</v>
      </c>
      <c r="I28" s="185">
        <v>416600</v>
      </c>
      <c r="J28" s="186">
        <v>42700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2900</v>
      </c>
      <c r="F29" s="188">
        <v>-300</v>
      </c>
      <c r="G29" s="65"/>
      <c r="H29" s="71" t="s">
        <v>50</v>
      </c>
      <c r="I29" s="187">
        <v>700</v>
      </c>
      <c r="J29" s="188">
        <v>4200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1.0142436149312377</v>
      </c>
      <c r="F30" s="190">
        <v>0.98666666666666669</v>
      </c>
      <c r="G30" s="65"/>
      <c r="H30" s="72" t="s">
        <v>77</v>
      </c>
      <c r="I30" s="189">
        <v>1.0016802688430149</v>
      </c>
      <c r="J30" s="191">
        <v>1.098360655737705</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0.36581045172719223</v>
      </c>
      <c r="F31" s="193">
        <v>3.9326837909654563E-2</v>
      </c>
      <c r="G31" s="65"/>
      <c r="H31" s="74" t="s">
        <v>74</v>
      </c>
      <c r="I31" s="194">
        <v>0.89896596294700559</v>
      </c>
      <c r="J31" s="195">
        <v>0.10103403705299439</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topLeftCell="A4"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１月（３表）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191</v>
      </c>
      <c r="C6" s="282">
        <v>114900</v>
      </c>
      <c r="D6" s="279">
        <v>22600</v>
      </c>
      <c r="E6" s="279">
        <v>43200</v>
      </c>
      <c r="F6" s="279">
        <v>28800</v>
      </c>
      <c r="G6" s="279">
        <v>11600</v>
      </c>
      <c r="H6" s="279">
        <v>1000</v>
      </c>
      <c r="I6" s="279">
        <v>300</v>
      </c>
      <c r="J6" s="279">
        <v>100</v>
      </c>
      <c r="K6" s="279">
        <v>600</v>
      </c>
      <c r="L6" s="279">
        <v>200</v>
      </c>
      <c r="M6" s="279">
        <v>100</v>
      </c>
      <c r="N6" s="279">
        <v>100</v>
      </c>
      <c r="O6" s="280">
        <v>6300</v>
      </c>
      <c r="P6" s="142"/>
    </row>
    <row r="7" spans="1:17" ht="30" customHeight="1">
      <c r="A7" s="21"/>
      <c r="B7" s="143" t="s">
        <v>167</v>
      </c>
      <c r="C7" s="97">
        <v>67900</v>
      </c>
      <c r="D7" s="98">
        <v>15100</v>
      </c>
      <c r="E7" s="99">
        <v>31800</v>
      </c>
      <c r="F7" s="99">
        <v>8500</v>
      </c>
      <c r="G7" s="99">
        <v>9000</v>
      </c>
      <c r="H7" s="99">
        <v>700</v>
      </c>
      <c r="I7" s="99">
        <v>400</v>
      </c>
      <c r="J7" s="99">
        <v>0</v>
      </c>
      <c r="K7" s="99">
        <v>400</v>
      </c>
      <c r="L7" s="99">
        <v>200</v>
      </c>
      <c r="M7" s="99">
        <v>100</v>
      </c>
      <c r="N7" s="125">
        <v>0</v>
      </c>
      <c r="O7" s="126">
        <v>1700</v>
      </c>
      <c r="P7" s="144"/>
    </row>
    <row r="8" spans="1:17" ht="30" customHeight="1">
      <c r="A8" s="21"/>
      <c r="B8" s="22" t="s">
        <v>50</v>
      </c>
      <c r="C8" s="13">
        <v>47000</v>
      </c>
      <c r="D8" s="32">
        <v>7500</v>
      </c>
      <c r="E8" s="127">
        <v>11400</v>
      </c>
      <c r="F8" s="32">
        <v>20300</v>
      </c>
      <c r="G8" s="32">
        <v>2600</v>
      </c>
      <c r="H8" s="32">
        <v>300</v>
      </c>
      <c r="I8" s="32">
        <v>-100</v>
      </c>
      <c r="J8" s="32">
        <v>100</v>
      </c>
      <c r="K8" s="32">
        <v>200</v>
      </c>
      <c r="L8" s="32">
        <v>0</v>
      </c>
      <c r="M8" s="32">
        <v>0</v>
      </c>
      <c r="N8" s="32">
        <v>100</v>
      </c>
      <c r="O8" s="33">
        <v>4600</v>
      </c>
    </row>
    <row r="9" spans="1:17" ht="30" customHeight="1">
      <c r="A9" s="21"/>
      <c r="B9" s="23" t="s">
        <v>70</v>
      </c>
      <c r="C9" s="14">
        <v>1.6921944035346097</v>
      </c>
      <c r="D9" s="34">
        <v>1.4966887417218544</v>
      </c>
      <c r="E9" s="128">
        <v>1.3584905660377358</v>
      </c>
      <c r="F9" s="34">
        <v>3.388235294117647</v>
      </c>
      <c r="G9" s="34">
        <v>1.288888888888889</v>
      </c>
      <c r="H9" s="34">
        <v>1.4285714285714286</v>
      </c>
      <c r="I9" s="34">
        <v>0.75</v>
      </c>
      <c r="J9" s="34">
        <v>0</v>
      </c>
      <c r="K9" s="34">
        <v>1.5</v>
      </c>
      <c r="L9" s="34">
        <v>1</v>
      </c>
      <c r="M9" s="34">
        <v>1</v>
      </c>
      <c r="N9" s="34">
        <v>0</v>
      </c>
      <c r="O9" s="35">
        <v>3.7058823529411766</v>
      </c>
    </row>
    <row r="10" spans="1:17" ht="30" customHeight="1" thickBot="1">
      <c r="A10" s="24"/>
      <c r="B10" s="25" t="s">
        <v>122</v>
      </c>
      <c r="C10" s="15">
        <v>1</v>
      </c>
      <c r="D10" s="36">
        <v>0.19669277632724108</v>
      </c>
      <c r="E10" s="37">
        <v>0.37597911227154046</v>
      </c>
      <c r="F10" s="39">
        <v>0.25065274151436029</v>
      </c>
      <c r="G10" s="39">
        <v>0.10095735422106179</v>
      </c>
      <c r="H10" s="39">
        <v>8.7032201914708437E-3</v>
      </c>
      <c r="I10" s="39">
        <v>2.6109660574412533E-3</v>
      </c>
      <c r="J10" s="39">
        <v>8.703220191470844E-4</v>
      </c>
      <c r="K10" s="39">
        <v>5.2219321148825066E-3</v>
      </c>
      <c r="L10" s="39">
        <v>1.7406440382941688E-3</v>
      </c>
      <c r="M10" s="39">
        <v>8.703220191470844E-4</v>
      </c>
      <c r="N10" s="39">
        <v>8.703220191470844E-4</v>
      </c>
      <c r="O10" s="40">
        <v>5.4830287206266322E-2</v>
      </c>
    </row>
    <row r="11" spans="1:17" ht="30" customHeight="1" thickBot="1">
      <c r="A11" s="287" t="s">
        <v>85</v>
      </c>
      <c r="B11" s="283" t="s">
        <v>86</v>
      </c>
      <c r="C11" s="284">
        <v>1382500</v>
      </c>
      <c r="D11" s="285">
        <v>440000</v>
      </c>
      <c r="E11" s="285">
        <v>264100</v>
      </c>
      <c r="F11" s="285">
        <v>285500</v>
      </c>
      <c r="G11" s="285">
        <v>167600</v>
      </c>
      <c r="H11" s="285">
        <v>13200</v>
      </c>
      <c r="I11" s="285">
        <v>5400</v>
      </c>
      <c r="J11" s="285">
        <v>1500</v>
      </c>
      <c r="K11" s="285">
        <v>5500</v>
      </c>
      <c r="L11" s="285">
        <v>4800</v>
      </c>
      <c r="M11" s="285">
        <v>2700</v>
      </c>
      <c r="N11" s="285">
        <v>900</v>
      </c>
      <c r="O11" s="286">
        <v>191300</v>
      </c>
      <c r="P11" s="145"/>
    </row>
    <row r="12" spans="1:17" ht="30" customHeight="1">
      <c r="A12" s="146" t="s">
        <v>192</v>
      </c>
      <c r="B12" s="27" t="s">
        <v>88</v>
      </c>
      <c r="C12" s="16">
        <v>820300</v>
      </c>
      <c r="D12" s="38">
        <v>319800</v>
      </c>
      <c r="E12" s="38">
        <v>146500</v>
      </c>
      <c r="F12" s="38">
        <v>98300</v>
      </c>
      <c r="G12" s="38">
        <v>112800</v>
      </c>
      <c r="H12" s="38">
        <v>11400</v>
      </c>
      <c r="I12" s="38">
        <v>4500</v>
      </c>
      <c r="J12" s="38">
        <v>1000</v>
      </c>
      <c r="K12" s="38">
        <v>3200</v>
      </c>
      <c r="L12" s="38">
        <v>3600</v>
      </c>
      <c r="M12" s="38">
        <v>2200</v>
      </c>
      <c r="N12" s="38">
        <v>200</v>
      </c>
      <c r="O12" s="100">
        <v>116800</v>
      </c>
    </row>
    <row r="13" spans="1:17" ht="30" customHeight="1">
      <c r="A13" s="21"/>
      <c r="B13" s="28" t="s">
        <v>50</v>
      </c>
      <c r="C13" s="13">
        <v>562200</v>
      </c>
      <c r="D13" s="32">
        <v>120200</v>
      </c>
      <c r="E13" s="127">
        <v>117600</v>
      </c>
      <c r="F13" s="32">
        <v>187200</v>
      </c>
      <c r="G13" s="32">
        <v>54800</v>
      </c>
      <c r="H13" s="32">
        <v>1800</v>
      </c>
      <c r="I13" s="32">
        <v>900</v>
      </c>
      <c r="J13" s="32">
        <v>500</v>
      </c>
      <c r="K13" s="32">
        <v>2300</v>
      </c>
      <c r="L13" s="32">
        <v>1200</v>
      </c>
      <c r="M13" s="32">
        <v>500</v>
      </c>
      <c r="N13" s="32">
        <v>700</v>
      </c>
      <c r="O13" s="33">
        <v>74500</v>
      </c>
    </row>
    <row r="14" spans="1:17" ht="30" customHeight="1">
      <c r="A14" s="21"/>
      <c r="B14" s="29" t="s">
        <v>89</v>
      </c>
      <c r="C14" s="14">
        <v>1.6853590149945141</v>
      </c>
      <c r="D14" s="34">
        <v>1.3758599124452784</v>
      </c>
      <c r="E14" s="128">
        <v>1.8027303754266211</v>
      </c>
      <c r="F14" s="34">
        <v>2.9043743641912512</v>
      </c>
      <c r="G14" s="34">
        <v>1.4858156028368794</v>
      </c>
      <c r="H14" s="34">
        <v>1.1578947368421053</v>
      </c>
      <c r="I14" s="34">
        <v>1.2</v>
      </c>
      <c r="J14" s="34">
        <v>1.5</v>
      </c>
      <c r="K14" s="34">
        <v>1.71875</v>
      </c>
      <c r="L14" s="34">
        <v>1.3333333333333333</v>
      </c>
      <c r="M14" s="34">
        <v>1.2272727272727273</v>
      </c>
      <c r="N14" s="34">
        <v>4.5</v>
      </c>
      <c r="O14" s="35">
        <v>1.6378424657534247</v>
      </c>
    </row>
    <row r="15" spans="1:17" ht="30" customHeight="1" thickBot="1">
      <c r="A15" s="24"/>
      <c r="B15" s="30" t="s">
        <v>122</v>
      </c>
      <c r="C15" s="17">
        <v>1</v>
      </c>
      <c r="D15" s="39">
        <v>0.31826401446654612</v>
      </c>
      <c r="E15" s="39">
        <v>0.19103074141048826</v>
      </c>
      <c r="F15" s="39">
        <v>0.20650994575045209</v>
      </c>
      <c r="G15" s="39">
        <v>0.12122965641952983</v>
      </c>
      <c r="H15" s="39">
        <v>9.5479204339963836E-3</v>
      </c>
      <c r="I15" s="39">
        <v>3.9059674502712476E-3</v>
      </c>
      <c r="J15" s="39">
        <v>1.08499095840868E-3</v>
      </c>
      <c r="K15" s="39">
        <v>3.9783001808318267E-3</v>
      </c>
      <c r="L15" s="39">
        <v>3.4719710669077757E-3</v>
      </c>
      <c r="M15" s="39">
        <v>1.9529837251356238E-3</v>
      </c>
      <c r="N15" s="39">
        <v>6.5099457504520797E-4</v>
      </c>
      <c r="O15" s="40">
        <v>0.13837251356238697</v>
      </c>
    </row>
    <row r="16" spans="1:17" ht="30" customHeight="1" thickBot="1">
      <c r="A16" s="287" t="s">
        <v>90</v>
      </c>
      <c r="B16" s="283" t="s">
        <v>91</v>
      </c>
      <c r="C16" s="284">
        <v>114900</v>
      </c>
      <c r="D16" s="285">
        <v>22600</v>
      </c>
      <c r="E16" s="285">
        <v>43200</v>
      </c>
      <c r="F16" s="285">
        <v>28800</v>
      </c>
      <c r="G16" s="285">
        <v>11600</v>
      </c>
      <c r="H16" s="285">
        <v>1000</v>
      </c>
      <c r="I16" s="285">
        <v>300</v>
      </c>
      <c r="J16" s="285">
        <v>100</v>
      </c>
      <c r="K16" s="285">
        <v>600</v>
      </c>
      <c r="L16" s="285">
        <v>200</v>
      </c>
      <c r="M16" s="285">
        <v>100</v>
      </c>
      <c r="N16" s="285">
        <v>100</v>
      </c>
      <c r="O16" s="286">
        <v>6300</v>
      </c>
    </row>
    <row r="17" spans="1:15" ht="30" customHeight="1">
      <c r="A17" s="147" t="s">
        <v>193</v>
      </c>
      <c r="B17" s="27" t="s">
        <v>93</v>
      </c>
      <c r="C17" s="16">
        <v>67900</v>
      </c>
      <c r="D17" s="38">
        <v>15100</v>
      </c>
      <c r="E17" s="38">
        <v>31800</v>
      </c>
      <c r="F17" s="38">
        <v>8500</v>
      </c>
      <c r="G17" s="38">
        <v>9000</v>
      </c>
      <c r="H17" s="38">
        <v>700</v>
      </c>
      <c r="I17" s="38">
        <v>400</v>
      </c>
      <c r="J17" s="38">
        <v>0</v>
      </c>
      <c r="K17" s="38">
        <v>400</v>
      </c>
      <c r="L17" s="38">
        <v>200</v>
      </c>
      <c r="M17" s="38">
        <v>100</v>
      </c>
      <c r="N17" s="38">
        <v>0</v>
      </c>
      <c r="O17" s="129">
        <v>1700</v>
      </c>
    </row>
    <row r="18" spans="1:15" ht="30" customHeight="1">
      <c r="A18" s="21"/>
      <c r="B18" s="28" t="s">
        <v>50</v>
      </c>
      <c r="C18" s="13">
        <v>47000</v>
      </c>
      <c r="D18" s="32">
        <v>7500</v>
      </c>
      <c r="E18" s="127">
        <v>11400</v>
      </c>
      <c r="F18" s="32">
        <v>20300</v>
      </c>
      <c r="G18" s="32">
        <v>2600</v>
      </c>
      <c r="H18" s="32">
        <v>300</v>
      </c>
      <c r="I18" s="32">
        <v>-100</v>
      </c>
      <c r="J18" s="32">
        <v>100</v>
      </c>
      <c r="K18" s="32">
        <v>200</v>
      </c>
      <c r="L18" s="32">
        <v>0</v>
      </c>
      <c r="M18" s="32">
        <v>0</v>
      </c>
      <c r="N18" s="32">
        <v>100</v>
      </c>
      <c r="O18" s="33">
        <v>4600</v>
      </c>
    </row>
    <row r="19" spans="1:15" ht="30" customHeight="1">
      <c r="A19" s="21"/>
      <c r="B19" s="29" t="s">
        <v>94</v>
      </c>
      <c r="C19" s="14">
        <v>1.6921944035346097</v>
      </c>
      <c r="D19" s="34">
        <v>1.4966887417218544</v>
      </c>
      <c r="E19" s="128">
        <v>1.3584905660377358</v>
      </c>
      <c r="F19" s="34">
        <v>3.388235294117647</v>
      </c>
      <c r="G19" s="34">
        <v>1.288888888888889</v>
      </c>
      <c r="H19" s="34">
        <v>1.4285714285714286</v>
      </c>
      <c r="I19" s="34">
        <v>0.75</v>
      </c>
      <c r="J19" s="148">
        <v>0</v>
      </c>
      <c r="K19" s="34">
        <v>1.5</v>
      </c>
      <c r="L19" s="34">
        <v>1</v>
      </c>
      <c r="M19" s="34">
        <v>1</v>
      </c>
      <c r="N19" s="34">
        <v>0</v>
      </c>
      <c r="O19" s="35">
        <v>3.7058823529411766</v>
      </c>
    </row>
    <row r="20" spans="1:15" ht="30" customHeight="1" thickBot="1">
      <c r="A20" s="21"/>
      <c r="B20" s="30" t="s">
        <v>123</v>
      </c>
      <c r="C20" s="17">
        <v>1</v>
      </c>
      <c r="D20" s="39">
        <v>0.19669277632724108</v>
      </c>
      <c r="E20" s="39">
        <v>0.37597911227154046</v>
      </c>
      <c r="F20" s="39">
        <v>0.25065274151436029</v>
      </c>
      <c r="G20" s="39">
        <v>0.10095735422106179</v>
      </c>
      <c r="H20" s="39">
        <v>8.7032201914708437E-3</v>
      </c>
      <c r="I20" s="39">
        <v>2.6109660574412533E-3</v>
      </c>
      <c r="J20" s="39">
        <v>8.703220191470844E-4</v>
      </c>
      <c r="K20" s="39">
        <v>5.2219321148825066E-3</v>
      </c>
      <c r="L20" s="39">
        <v>1.7406440382941688E-3</v>
      </c>
      <c r="M20" s="39">
        <v>8.703220191470844E-4</v>
      </c>
      <c r="N20" s="39">
        <v>8.703220191470844E-4</v>
      </c>
      <c r="O20" s="40">
        <v>5.4830287206266322E-2</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２月（１表）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194</v>
      </c>
      <c r="C8" s="245">
        <v>622500</v>
      </c>
      <c r="D8" s="242">
        <v>472600</v>
      </c>
      <c r="E8" s="243">
        <v>149900</v>
      </c>
      <c r="F8" s="78">
        <v>572500</v>
      </c>
      <c r="G8" s="79">
        <v>470800</v>
      </c>
      <c r="H8" s="114">
        <v>101700</v>
      </c>
      <c r="I8" s="115">
        <v>50000</v>
      </c>
      <c r="J8" s="79">
        <v>1800</v>
      </c>
      <c r="K8" s="80">
        <v>48200</v>
      </c>
    </row>
    <row r="9" spans="1:17" ht="31.5" customHeight="1">
      <c r="A9" s="214"/>
      <c r="B9" s="215" t="s">
        <v>168</v>
      </c>
      <c r="C9" s="44">
        <v>550900</v>
      </c>
      <c r="D9" s="92">
        <v>464200</v>
      </c>
      <c r="E9" s="116">
        <v>86700</v>
      </c>
      <c r="F9" s="82">
        <v>536800</v>
      </c>
      <c r="G9" s="83">
        <v>462300</v>
      </c>
      <c r="H9" s="117">
        <v>74500</v>
      </c>
      <c r="I9" s="118">
        <v>14100</v>
      </c>
      <c r="J9" s="83">
        <v>1900</v>
      </c>
      <c r="K9" s="119">
        <v>12200</v>
      </c>
    </row>
    <row r="10" spans="1:17" ht="31.5" customHeight="1">
      <c r="A10" s="216"/>
      <c r="B10" s="213" t="s">
        <v>152</v>
      </c>
      <c r="C10" s="45">
        <v>71600</v>
      </c>
      <c r="D10" s="84">
        <v>8400</v>
      </c>
      <c r="E10" s="86">
        <v>63200</v>
      </c>
      <c r="F10" s="85">
        <v>35700</v>
      </c>
      <c r="G10" s="84">
        <v>8500</v>
      </c>
      <c r="H10" s="120">
        <v>27200</v>
      </c>
      <c r="I10" s="121">
        <v>35900</v>
      </c>
      <c r="J10" s="84">
        <v>-100</v>
      </c>
      <c r="K10" s="87">
        <v>36000</v>
      </c>
    </row>
    <row r="11" spans="1:17" ht="31.5" customHeight="1" thickBot="1">
      <c r="A11" s="217"/>
      <c r="B11" s="218" t="s">
        <v>70</v>
      </c>
      <c r="C11" s="46">
        <v>1.1299691414049737</v>
      </c>
      <c r="D11" s="88">
        <v>1.018095648427402</v>
      </c>
      <c r="E11" s="90">
        <v>1.728950403690888</v>
      </c>
      <c r="F11" s="89">
        <v>1.0665052160953801</v>
      </c>
      <c r="G11" s="88">
        <v>1.0183863292234481</v>
      </c>
      <c r="H11" s="122">
        <v>1.3651006711409397</v>
      </c>
      <c r="I11" s="123">
        <v>3.5460992907801416</v>
      </c>
      <c r="J11" s="88">
        <v>0.94736842105263153</v>
      </c>
      <c r="K11" s="91">
        <v>3.9508196721311477</v>
      </c>
    </row>
    <row r="12" spans="1:17" ht="31.5" customHeight="1" thickBot="1">
      <c r="A12" s="241" t="s">
        <v>85</v>
      </c>
      <c r="B12" s="246" t="s">
        <v>86</v>
      </c>
      <c r="C12" s="245">
        <v>7227100</v>
      </c>
      <c r="D12" s="247">
        <v>5694700</v>
      </c>
      <c r="E12" s="248">
        <v>1532400</v>
      </c>
      <c r="F12" s="78">
        <v>6728500</v>
      </c>
      <c r="G12" s="79">
        <v>5658100</v>
      </c>
      <c r="H12" s="114">
        <v>1070400</v>
      </c>
      <c r="I12" s="115">
        <v>498600</v>
      </c>
      <c r="J12" s="79">
        <v>36600</v>
      </c>
      <c r="K12" s="80">
        <v>462000</v>
      </c>
    </row>
    <row r="13" spans="1:17" ht="31.5" customHeight="1">
      <c r="A13" s="219" t="s">
        <v>195</v>
      </c>
      <c r="B13" s="220" t="s">
        <v>88</v>
      </c>
      <c r="C13" s="44">
        <v>6510900</v>
      </c>
      <c r="D13" s="92">
        <v>5603900</v>
      </c>
      <c r="E13" s="116">
        <v>907000</v>
      </c>
      <c r="F13" s="82">
        <v>6231100</v>
      </c>
      <c r="G13" s="92">
        <v>5552400</v>
      </c>
      <c r="H13" s="116">
        <v>678700</v>
      </c>
      <c r="I13" s="118">
        <v>279800</v>
      </c>
      <c r="J13" s="92">
        <v>51500</v>
      </c>
      <c r="K13" s="93">
        <v>228300</v>
      </c>
    </row>
    <row r="14" spans="1:17" ht="31.5" customHeight="1">
      <c r="A14" s="216"/>
      <c r="B14" s="213" t="s">
        <v>50</v>
      </c>
      <c r="C14" s="45">
        <v>716200</v>
      </c>
      <c r="D14" s="84">
        <v>90800</v>
      </c>
      <c r="E14" s="86">
        <v>625400</v>
      </c>
      <c r="F14" s="85">
        <v>497400</v>
      </c>
      <c r="G14" s="84">
        <v>105700</v>
      </c>
      <c r="H14" s="120">
        <v>391700</v>
      </c>
      <c r="I14" s="121">
        <v>218800</v>
      </c>
      <c r="J14" s="84">
        <v>-14900</v>
      </c>
      <c r="K14" s="87">
        <v>233700</v>
      </c>
    </row>
    <row r="15" spans="1:17" ht="31.5" customHeight="1" thickBot="1">
      <c r="A15" s="217"/>
      <c r="B15" s="218" t="s">
        <v>89</v>
      </c>
      <c r="C15" s="46">
        <v>1.1100001535885975</v>
      </c>
      <c r="D15" s="88">
        <v>1.0162030014811114</v>
      </c>
      <c r="E15" s="90">
        <v>1.6895259095920618</v>
      </c>
      <c r="F15" s="89">
        <v>1.0798253919853638</v>
      </c>
      <c r="G15" s="88">
        <v>1.0190368129097327</v>
      </c>
      <c r="H15" s="122">
        <v>1.5771327537940181</v>
      </c>
      <c r="I15" s="123">
        <v>1.7819871336669049</v>
      </c>
      <c r="J15" s="88">
        <v>0.71067961165048543</v>
      </c>
      <c r="K15" s="91">
        <v>2.02365308804205</v>
      </c>
    </row>
    <row r="16" spans="1:17" ht="31.5" customHeight="1" thickBot="1">
      <c r="A16" s="241" t="s">
        <v>90</v>
      </c>
      <c r="B16" s="249" t="s">
        <v>91</v>
      </c>
      <c r="C16" s="245">
        <v>1204100</v>
      </c>
      <c r="D16" s="247">
        <v>939300</v>
      </c>
      <c r="E16" s="248">
        <v>264800</v>
      </c>
      <c r="F16" s="78">
        <v>1137000</v>
      </c>
      <c r="G16" s="94">
        <v>935000</v>
      </c>
      <c r="H16" s="124">
        <v>202000</v>
      </c>
      <c r="I16" s="115">
        <v>67100</v>
      </c>
      <c r="J16" s="94">
        <v>4300</v>
      </c>
      <c r="K16" s="95">
        <v>62800</v>
      </c>
    </row>
    <row r="17" spans="1:11" ht="31.5" customHeight="1">
      <c r="A17" s="133" t="s">
        <v>196</v>
      </c>
      <c r="B17" s="220" t="s">
        <v>93</v>
      </c>
      <c r="C17" s="44">
        <v>1081000</v>
      </c>
      <c r="D17" s="92">
        <v>926400</v>
      </c>
      <c r="E17" s="116">
        <v>154600</v>
      </c>
      <c r="F17" s="82">
        <v>1063400</v>
      </c>
      <c r="G17" s="81">
        <v>921600</v>
      </c>
      <c r="H17" s="116">
        <v>141800</v>
      </c>
      <c r="I17" s="118">
        <v>17600</v>
      </c>
      <c r="J17" s="81">
        <v>4800</v>
      </c>
      <c r="K17" s="93">
        <v>12800</v>
      </c>
    </row>
    <row r="18" spans="1:11" ht="31.5" customHeight="1">
      <c r="A18" s="216"/>
      <c r="B18" s="213" t="s">
        <v>50</v>
      </c>
      <c r="C18" s="45">
        <v>123100</v>
      </c>
      <c r="D18" s="84">
        <v>12900</v>
      </c>
      <c r="E18" s="86">
        <v>110200</v>
      </c>
      <c r="F18" s="85">
        <v>73600</v>
      </c>
      <c r="G18" s="84">
        <v>13400</v>
      </c>
      <c r="H18" s="120">
        <v>60200</v>
      </c>
      <c r="I18" s="121">
        <v>49500</v>
      </c>
      <c r="J18" s="84">
        <v>-500</v>
      </c>
      <c r="K18" s="87">
        <v>50000</v>
      </c>
    </row>
    <row r="19" spans="1:11" ht="31.5" customHeight="1" thickBot="1">
      <c r="A19" s="216"/>
      <c r="B19" s="218" t="s">
        <v>94</v>
      </c>
      <c r="C19" s="46">
        <v>1.1138760407030528</v>
      </c>
      <c r="D19" s="88">
        <v>1.0139248704663213</v>
      </c>
      <c r="E19" s="90">
        <v>1.7128072445019404</v>
      </c>
      <c r="F19" s="89">
        <v>1.0692119616324995</v>
      </c>
      <c r="G19" s="88">
        <v>1.0145399305555556</v>
      </c>
      <c r="H19" s="122">
        <v>1.4245416078984485</v>
      </c>
      <c r="I19" s="123">
        <v>3.8125</v>
      </c>
      <c r="J19" s="88">
        <v>0.89583333333333337</v>
      </c>
      <c r="K19" s="91">
        <v>4.90625</v>
      </c>
    </row>
    <row r="21" spans="1:11">
      <c r="C21" s="221" t="s">
        <v>153</v>
      </c>
      <c r="D21" s="221" t="s">
        <v>154</v>
      </c>
      <c r="E21" s="222">
        <v>0</v>
      </c>
      <c r="F21" s="221" t="s">
        <v>155</v>
      </c>
      <c r="G21" s="222">
        <v>16100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31" width="9.25" style="137" bestFit="1" customWidth="1"/>
    <col min="32" max="16384" width="9" style="137"/>
  </cols>
  <sheetData>
    <row r="1" spans="1:32" s="237" customFormat="1" ht="24" customHeight="1">
      <c r="A1" s="390" t="str">
        <f>平成27年度!A1</f>
        <v>平成27年度</v>
      </c>
      <c r="B1" s="390"/>
      <c r="C1" s="238"/>
      <c r="D1" s="238"/>
      <c r="E1" s="239" t="str">
        <f ca="1">RIGHT(CELL("filename",$A$1),LEN(CELL("filename",$A$1))-FIND("]",CELL("filename",$A$1)))</f>
        <v>２月（２表）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194</v>
      </c>
      <c r="C6" s="258">
        <v>622500</v>
      </c>
      <c r="D6" s="271">
        <v>225400</v>
      </c>
      <c r="E6" s="271">
        <v>32700</v>
      </c>
      <c r="F6" s="271">
        <v>48700</v>
      </c>
      <c r="G6" s="271">
        <v>14100</v>
      </c>
      <c r="H6" s="271">
        <v>65300</v>
      </c>
      <c r="I6" s="271">
        <v>0</v>
      </c>
      <c r="J6" s="271">
        <v>41000</v>
      </c>
      <c r="K6" s="271">
        <v>3600</v>
      </c>
      <c r="L6" s="271">
        <v>9000</v>
      </c>
      <c r="M6" s="271">
        <v>5300</v>
      </c>
      <c r="N6" s="271">
        <v>0</v>
      </c>
      <c r="O6" s="271">
        <v>1800</v>
      </c>
      <c r="P6" s="271">
        <v>2400</v>
      </c>
      <c r="Q6" s="271">
        <v>0</v>
      </c>
      <c r="R6" s="271">
        <v>2500</v>
      </c>
      <c r="S6" s="271">
        <v>3100</v>
      </c>
      <c r="T6" s="271">
        <v>4600</v>
      </c>
      <c r="U6" s="271">
        <v>3100</v>
      </c>
      <c r="V6" s="271">
        <v>2200</v>
      </c>
      <c r="W6" s="271">
        <v>0</v>
      </c>
      <c r="X6" s="271">
        <v>1900</v>
      </c>
      <c r="Y6" s="271">
        <v>2900</v>
      </c>
      <c r="Z6" s="271">
        <v>0</v>
      </c>
      <c r="AA6" s="271">
        <v>3000</v>
      </c>
      <c r="AB6" s="271">
        <v>0</v>
      </c>
      <c r="AC6" s="272">
        <v>0</v>
      </c>
      <c r="AD6" s="273">
        <v>149900</v>
      </c>
      <c r="AE6" s="142"/>
      <c r="AF6" s="142"/>
    </row>
    <row r="7" spans="1:32" ht="30" customHeight="1">
      <c r="A7" s="165"/>
      <c r="B7" s="166" t="s">
        <v>168</v>
      </c>
      <c r="C7" s="96">
        <v>550900</v>
      </c>
      <c r="D7" s="76">
        <v>225600</v>
      </c>
      <c r="E7" s="76">
        <v>27800</v>
      </c>
      <c r="F7" s="76">
        <v>51400</v>
      </c>
      <c r="G7" s="76">
        <v>11900</v>
      </c>
      <c r="H7" s="76">
        <v>59900</v>
      </c>
      <c r="I7" s="76">
        <v>0</v>
      </c>
      <c r="J7" s="76">
        <v>37400</v>
      </c>
      <c r="K7" s="76">
        <v>4900</v>
      </c>
      <c r="L7" s="76">
        <v>9200</v>
      </c>
      <c r="M7" s="76">
        <v>5300</v>
      </c>
      <c r="N7" s="76">
        <v>0</v>
      </c>
      <c r="O7" s="76">
        <v>1600</v>
      </c>
      <c r="P7" s="76">
        <v>2200</v>
      </c>
      <c r="Q7" s="76">
        <v>100</v>
      </c>
      <c r="R7" s="76">
        <v>2200</v>
      </c>
      <c r="S7" s="76">
        <v>2900</v>
      </c>
      <c r="T7" s="76">
        <v>5200</v>
      </c>
      <c r="U7" s="76">
        <v>3300</v>
      </c>
      <c r="V7" s="76">
        <v>2200</v>
      </c>
      <c r="W7" s="76">
        <v>0</v>
      </c>
      <c r="X7" s="76">
        <v>2500</v>
      </c>
      <c r="Y7" s="76">
        <v>3000</v>
      </c>
      <c r="Z7" s="76">
        <v>0</v>
      </c>
      <c r="AA7" s="76">
        <v>3000</v>
      </c>
      <c r="AB7" s="76">
        <v>0</v>
      </c>
      <c r="AC7" s="76">
        <v>2600</v>
      </c>
      <c r="AD7" s="77">
        <v>86700</v>
      </c>
      <c r="AE7" s="142"/>
      <c r="AF7" s="142"/>
    </row>
    <row r="8" spans="1:32" ht="30" customHeight="1">
      <c r="A8" s="167"/>
      <c r="B8" s="168" t="s">
        <v>50</v>
      </c>
      <c r="C8" s="48">
        <v>71600</v>
      </c>
      <c r="D8" s="49">
        <v>-200</v>
      </c>
      <c r="E8" s="50">
        <v>4900</v>
      </c>
      <c r="F8" s="50">
        <v>-2700</v>
      </c>
      <c r="G8" s="50">
        <v>2200</v>
      </c>
      <c r="H8" s="50">
        <v>5400</v>
      </c>
      <c r="I8" s="50">
        <v>0</v>
      </c>
      <c r="J8" s="50">
        <v>3600</v>
      </c>
      <c r="K8" s="50">
        <v>-1300</v>
      </c>
      <c r="L8" s="50">
        <v>-200</v>
      </c>
      <c r="M8" s="50">
        <v>0</v>
      </c>
      <c r="N8" s="50">
        <v>0</v>
      </c>
      <c r="O8" s="50">
        <v>200</v>
      </c>
      <c r="P8" s="50">
        <v>200</v>
      </c>
      <c r="Q8" s="50">
        <v>-100</v>
      </c>
      <c r="R8" s="50">
        <v>300</v>
      </c>
      <c r="S8" s="50">
        <v>200</v>
      </c>
      <c r="T8" s="50">
        <v>-600</v>
      </c>
      <c r="U8" s="50">
        <v>-200</v>
      </c>
      <c r="V8" s="50">
        <v>0</v>
      </c>
      <c r="W8" s="50">
        <v>0</v>
      </c>
      <c r="X8" s="50">
        <v>-600</v>
      </c>
      <c r="Y8" s="50">
        <v>-100</v>
      </c>
      <c r="Z8" s="50">
        <v>0</v>
      </c>
      <c r="AA8" s="50">
        <v>0</v>
      </c>
      <c r="AB8" s="50">
        <v>0</v>
      </c>
      <c r="AC8" s="50">
        <v>-2600</v>
      </c>
      <c r="AD8" s="51">
        <v>63200</v>
      </c>
    </row>
    <row r="9" spans="1:32" ht="30" customHeight="1">
      <c r="A9" s="167"/>
      <c r="B9" s="169" t="s">
        <v>70</v>
      </c>
      <c r="C9" s="52">
        <v>1.1299691414049737</v>
      </c>
      <c r="D9" s="53">
        <v>0.99911347517730498</v>
      </c>
      <c r="E9" s="54">
        <v>1.1762589928057554</v>
      </c>
      <c r="F9" s="54">
        <v>0.94747081712062253</v>
      </c>
      <c r="G9" s="54">
        <v>1.1848739495798319</v>
      </c>
      <c r="H9" s="54">
        <v>1.0901502504173624</v>
      </c>
      <c r="I9" s="54">
        <v>0</v>
      </c>
      <c r="J9" s="54">
        <v>1.0962566844919786</v>
      </c>
      <c r="K9" s="54">
        <v>0.73469387755102045</v>
      </c>
      <c r="L9" s="54">
        <v>0.97826086956521741</v>
      </c>
      <c r="M9" s="54">
        <v>1</v>
      </c>
      <c r="N9" s="54">
        <v>0</v>
      </c>
      <c r="O9" s="54">
        <v>1.125</v>
      </c>
      <c r="P9" s="54">
        <v>1.0909090909090908</v>
      </c>
      <c r="Q9" s="54">
        <v>0</v>
      </c>
      <c r="R9" s="54">
        <v>1.1363636363636365</v>
      </c>
      <c r="S9" s="54">
        <v>1.0689655172413792</v>
      </c>
      <c r="T9" s="54">
        <v>0.88461538461538458</v>
      </c>
      <c r="U9" s="54">
        <v>0.93939393939393945</v>
      </c>
      <c r="V9" s="54">
        <v>1</v>
      </c>
      <c r="W9" s="54">
        <v>0</v>
      </c>
      <c r="X9" s="54">
        <v>0.76</v>
      </c>
      <c r="Y9" s="54">
        <v>0.96666666666666667</v>
      </c>
      <c r="Z9" s="54">
        <v>0</v>
      </c>
      <c r="AA9" s="54">
        <v>1</v>
      </c>
      <c r="AB9" s="54">
        <v>0</v>
      </c>
      <c r="AC9" s="54">
        <v>0</v>
      </c>
      <c r="AD9" s="55">
        <v>1.728950403690888</v>
      </c>
    </row>
    <row r="10" spans="1:32" ht="30" customHeight="1" thickBot="1">
      <c r="A10" s="170"/>
      <c r="B10" s="171" t="s">
        <v>121</v>
      </c>
      <c r="C10" s="56">
        <v>1</v>
      </c>
      <c r="D10" s="57">
        <v>0.36208835341365464</v>
      </c>
      <c r="E10" s="58">
        <v>5.2530120481927713E-2</v>
      </c>
      <c r="F10" s="59">
        <v>7.8232931726907637E-2</v>
      </c>
      <c r="G10" s="59">
        <v>2.2650602409638555E-2</v>
      </c>
      <c r="H10" s="59">
        <v>0.10489959839357429</v>
      </c>
      <c r="I10" s="59">
        <v>0</v>
      </c>
      <c r="J10" s="59">
        <v>6.5863453815261042E-2</v>
      </c>
      <c r="K10" s="59">
        <v>5.7831325301204821E-3</v>
      </c>
      <c r="L10" s="59">
        <v>1.4457831325301205E-2</v>
      </c>
      <c r="M10" s="59">
        <v>8.514056224899598E-3</v>
      </c>
      <c r="N10" s="59">
        <v>0</v>
      </c>
      <c r="O10" s="59">
        <v>2.891566265060241E-3</v>
      </c>
      <c r="P10" s="59">
        <v>3.8554216867469878E-3</v>
      </c>
      <c r="Q10" s="59">
        <v>0</v>
      </c>
      <c r="R10" s="59">
        <v>4.0160642570281121E-3</v>
      </c>
      <c r="S10" s="59">
        <v>4.9799196787148597E-3</v>
      </c>
      <c r="T10" s="59">
        <v>7.3895582329317269E-3</v>
      </c>
      <c r="U10" s="59">
        <v>4.9799196787148597E-3</v>
      </c>
      <c r="V10" s="59">
        <v>3.5341365461847392E-3</v>
      </c>
      <c r="W10" s="59">
        <v>0</v>
      </c>
      <c r="X10" s="59">
        <v>3.0522088353413654E-3</v>
      </c>
      <c r="Y10" s="59">
        <v>4.6586345381526102E-3</v>
      </c>
      <c r="Z10" s="59">
        <v>0</v>
      </c>
      <c r="AA10" s="59">
        <v>4.8192771084337354E-3</v>
      </c>
      <c r="AB10" s="59">
        <v>0</v>
      </c>
      <c r="AC10" s="59">
        <v>0</v>
      </c>
      <c r="AD10" s="60">
        <v>0.24080321285140563</v>
      </c>
    </row>
    <row r="11" spans="1:32" ht="30" customHeight="1" thickBot="1">
      <c r="A11" s="250" t="s">
        <v>85</v>
      </c>
      <c r="B11" s="255" t="s">
        <v>86</v>
      </c>
      <c r="C11" s="252">
        <v>7227100</v>
      </c>
      <c r="D11" s="256">
        <v>2785500</v>
      </c>
      <c r="E11" s="253">
        <v>397800</v>
      </c>
      <c r="F11" s="253">
        <v>642900</v>
      </c>
      <c r="G11" s="253">
        <v>160600</v>
      </c>
      <c r="H11" s="253">
        <v>711700</v>
      </c>
      <c r="I11" s="253">
        <v>0</v>
      </c>
      <c r="J11" s="253">
        <v>450200</v>
      </c>
      <c r="K11" s="253">
        <v>35400</v>
      </c>
      <c r="L11" s="253">
        <v>115800</v>
      </c>
      <c r="M11" s="253">
        <v>55700</v>
      </c>
      <c r="N11" s="253">
        <v>0</v>
      </c>
      <c r="O11" s="253">
        <v>12700</v>
      </c>
      <c r="P11" s="253">
        <v>26800</v>
      </c>
      <c r="Q11" s="253">
        <v>0</v>
      </c>
      <c r="R11" s="253">
        <v>28600</v>
      </c>
      <c r="S11" s="253">
        <v>35500</v>
      </c>
      <c r="T11" s="253">
        <v>50400</v>
      </c>
      <c r="U11" s="253">
        <v>48300</v>
      </c>
      <c r="V11" s="253">
        <v>28000</v>
      </c>
      <c r="W11" s="253">
        <v>0</v>
      </c>
      <c r="X11" s="253">
        <v>21500</v>
      </c>
      <c r="Y11" s="253">
        <v>33200</v>
      </c>
      <c r="Z11" s="253">
        <v>100</v>
      </c>
      <c r="AA11" s="253">
        <v>31900</v>
      </c>
      <c r="AB11" s="253">
        <v>0</v>
      </c>
      <c r="AC11" s="253">
        <v>22100</v>
      </c>
      <c r="AD11" s="254">
        <v>1532400</v>
      </c>
      <c r="AE11" s="142"/>
      <c r="AF11" s="142"/>
    </row>
    <row r="12" spans="1:32" ht="30" customHeight="1">
      <c r="A12" s="172" t="s">
        <v>195</v>
      </c>
      <c r="B12" s="173" t="s">
        <v>88</v>
      </c>
      <c r="C12" s="47">
        <v>6510900</v>
      </c>
      <c r="D12" s="61">
        <v>2766500</v>
      </c>
      <c r="E12" s="61">
        <v>393800</v>
      </c>
      <c r="F12" s="61">
        <v>584800</v>
      </c>
      <c r="G12" s="61">
        <v>165800</v>
      </c>
      <c r="H12" s="61">
        <v>670200</v>
      </c>
      <c r="I12" s="61">
        <v>0</v>
      </c>
      <c r="J12" s="61">
        <v>441200</v>
      </c>
      <c r="K12" s="61">
        <v>36700</v>
      </c>
      <c r="L12" s="61">
        <v>132400</v>
      </c>
      <c r="M12" s="61">
        <v>59300</v>
      </c>
      <c r="N12" s="61">
        <v>600</v>
      </c>
      <c r="O12" s="61">
        <v>14000</v>
      </c>
      <c r="P12" s="61">
        <v>29100</v>
      </c>
      <c r="Q12" s="61">
        <v>100</v>
      </c>
      <c r="R12" s="61">
        <v>25300</v>
      </c>
      <c r="S12" s="61">
        <v>34500</v>
      </c>
      <c r="T12" s="61">
        <v>52400</v>
      </c>
      <c r="U12" s="61">
        <v>47100</v>
      </c>
      <c r="V12" s="61">
        <v>28500</v>
      </c>
      <c r="W12" s="61">
        <v>0</v>
      </c>
      <c r="X12" s="61">
        <v>25800</v>
      </c>
      <c r="Y12" s="61">
        <v>34800</v>
      </c>
      <c r="Z12" s="61">
        <v>800</v>
      </c>
      <c r="AA12" s="61">
        <v>31400</v>
      </c>
      <c r="AB12" s="61">
        <v>0</v>
      </c>
      <c r="AC12" s="61">
        <v>28800</v>
      </c>
      <c r="AD12" s="62">
        <v>907000</v>
      </c>
    </row>
    <row r="13" spans="1:32" ht="30" customHeight="1">
      <c r="A13" s="167"/>
      <c r="B13" s="174" t="s">
        <v>50</v>
      </c>
      <c r="C13" s="48">
        <v>716200</v>
      </c>
      <c r="D13" s="49">
        <v>19000</v>
      </c>
      <c r="E13" s="50">
        <v>4000</v>
      </c>
      <c r="F13" s="50">
        <v>58100</v>
      </c>
      <c r="G13" s="50">
        <v>-5200</v>
      </c>
      <c r="H13" s="50">
        <v>41500</v>
      </c>
      <c r="I13" s="50">
        <v>0</v>
      </c>
      <c r="J13" s="50">
        <v>9000</v>
      </c>
      <c r="K13" s="50">
        <v>-1300</v>
      </c>
      <c r="L13" s="50">
        <v>-16600</v>
      </c>
      <c r="M13" s="50">
        <v>-3600</v>
      </c>
      <c r="N13" s="50">
        <v>-600</v>
      </c>
      <c r="O13" s="50">
        <v>-1300</v>
      </c>
      <c r="P13" s="50">
        <v>-2300</v>
      </c>
      <c r="Q13" s="50">
        <v>-100</v>
      </c>
      <c r="R13" s="50">
        <v>3300</v>
      </c>
      <c r="S13" s="50">
        <v>1000</v>
      </c>
      <c r="T13" s="50">
        <v>-2000</v>
      </c>
      <c r="U13" s="50">
        <v>1200</v>
      </c>
      <c r="V13" s="50">
        <v>-500</v>
      </c>
      <c r="W13" s="50">
        <v>0</v>
      </c>
      <c r="X13" s="50">
        <v>-4300</v>
      </c>
      <c r="Y13" s="50">
        <v>-1600</v>
      </c>
      <c r="Z13" s="50">
        <v>-700</v>
      </c>
      <c r="AA13" s="50">
        <v>500</v>
      </c>
      <c r="AB13" s="50">
        <v>0</v>
      </c>
      <c r="AC13" s="50">
        <v>-6700</v>
      </c>
      <c r="AD13" s="51">
        <v>625400</v>
      </c>
    </row>
    <row r="14" spans="1:32" ht="30" customHeight="1">
      <c r="A14" s="167"/>
      <c r="B14" s="175" t="s">
        <v>89</v>
      </c>
      <c r="C14" s="52">
        <v>1.1100001535885975</v>
      </c>
      <c r="D14" s="53">
        <v>1.0068678836074463</v>
      </c>
      <c r="E14" s="54">
        <v>1.0101574403250382</v>
      </c>
      <c r="F14" s="54">
        <v>1.0993502051983584</v>
      </c>
      <c r="G14" s="54">
        <v>0.96863691194209889</v>
      </c>
      <c r="H14" s="54">
        <v>1.0619218143837661</v>
      </c>
      <c r="I14" s="54">
        <v>0</v>
      </c>
      <c r="J14" s="54">
        <v>1.0203989120580235</v>
      </c>
      <c r="K14" s="54">
        <v>0.96457765667574935</v>
      </c>
      <c r="L14" s="54">
        <v>0.87462235649546827</v>
      </c>
      <c r="M14" s="54">
        <v>0.93929173693085999</v>
      </c>
      <c r="N14" s="54">
        <v>0</v>
      </c>
      <c r="O14" s="54">
        <v>0.90714285714285714</v>
      </c>
      <c r="P14" s="54">
        <v>0.92096219931271472</v>
      </c>
      <c r="Q14" s="54">
        <v>0</v>
      </c>
      <c r="R14" s="54">
        <v>1.1304347826086956</v>
      </c>
      <c r="S14" s="54">
        <v>1.0289855072463767</v>
      </c>
      <c r="T14" s="54">
        <v>0.96183206106870234</v>
      </c>
      <c r="U14" s="54">
        <v>1.0254777070063694</v>
      </c>
      <c r="V14" s="54">
        <v>0.98245614035087714</v>
      </c>
      <c r="W14" s="54">
        <v>0</v>
      </c>
      <c r="X14" s="54">
        <v>0.83333333333333337</v>
      </c>
      <c r="Y14" s="54">
        <v>0.95402298850574707</v>
      </c>
      <c r="Z14" s="54">
        <v>0.125</v>
      </c>
      <c r="AA14" s="54">
        <v>1.015923566878981</v>
      </c>
      <c r="AB14" s="54">
        <v>0</v>
      </c>
      <c r="AC14" s="54">
        <v>0.76736111111111116</v>
      </c>
      <c r="AD14" s="55">
        <v>1.6895259095920618</v>
      </c>
    </row>
    <row r="15" spans="1:32" ht="30" customHeight="1" thickBot="1">
      <c r="A15" s="170"/>
      <c r="B15" s="176" t="s">
        <v>122</v>
      </c>
      <c r="C15" s="63">
        <v>1</v>
      </c>
      <c r="D15" s="59">
        <v>0.38542430573812458</v>
      </c>
      <c r="E15" s="58">
        <v>5.5042824922859793E-2</v>
      </c>
      <c r="F15" s="59">
        <v>8.8956842993731924E-2</v>
      </c>
      <c r="G15" s="59">
        <v>2.2221914737584923E-2</v>
      </c>
      <c r="H15" s="59">
        <v>9.8476567364503054E-2</v>
      </c>
      <c r="I15" s="59">
        <v>0</v>
      </c>
      <c r="J15" s="59">
        <v>6.2293312670365704E-2</v>
      </c>
      <c r="K15" s="59">
        <v>4.8982302721700269E-3</v>
      </c>
      <c r="L15" s="59">
        <v>1.6023024449640936E-2</v>
      </c>
      <c r="M15" s="59">
        <v>7.7071024338946463E-3</v>
      </c>
      <c r="N15" s="59">
        <v>0</v>
      </c>
      <c r="O15" s="59">
        <v>1.7572747021626933E-3</v>
      </c>
      <c r="P15" s="59">
        <v>3.7082647258236362E-3</v>
      </c>
      <c r="Q15" s="59">
        <v>0</v>
      </c>
      <c r="R15" s="59">
        <v>3.9573272820356709E-3</v>
      </c>
      <c r="S15" s="59">
        <v>4.9120670808484729E-3</v>
      </c>
      <c r="T15" s="59">
        <v>6.9737515739369876E-3</v>
      </c>
      <c r="U15" s="59">
        <v>6.6831785916896128E-3</v>
      </c>
      <c r="V15" s="59">
        <v>3.874306429964993E-3</v>
      </c>
      <c r="W15" s="59">
        <v>0</v>
      </c>
      <c r="X15" s="59">
        <v>2.9749138658659766E-3</v>
      </c>
      <c r="Y15" s="59">
        <v>4.5938204812442061E-3</v>
      </c>
      <c r="Z15" s="59">
        <v>1.3836808678446404E-5</v>
      </c>
      <c r="AA15" s="59">
        <v>4.4139419684244025E-3</v>
      </c>
      <c r="AB15" s="59">
        <v>0</v>
      </c>
      <c r="AC15" s="59">
        <v>3.057934717936655E-3</v>
      </c>
      <c r="AD15" s="60">
        <v>0.21203525618851268</v>
      </c>
    </row>
    <row r="16" spans="1:32" ht="30" customHeight="1" thickBot="1">
      <c r="A16" s="250" t="s">
        <v>90</v>
      </c>
      <c r="B16" s="251" t="s">
        <v>91</v>
      </c>
      <c r="C16" s="252">
        <v>1204100</v>
      </c>
      <c r="D16" s="253">
        <v>454100</v>
      </c>
      <c r="E16" s="253">
        <v>67100</v>
      </c>
      <c r="F16" s="253">
        <v>94300</v>
      </c>
      <c r="G16" s="253">
        <v>27700</v>
      </c>
      <c r="H16" s="253">
        <v>127400</v>
      </c>
      <c r="I16" s="253">
        <v>0</v>
      </c>
      <c r="J16" s="253">
        <v>78300</v>
      </c>
      <c r="K16" s="253">
        <v>7400</v>
      </c>
      <c r="L16" s="253">
        <v>18900</v>
      </c>
      <c r="M16" s="253">
        <v>9900</v>
      </c>
      <c r="N16" s="253">
        <v>0</v>
      </c>
      <c r="O16" s="253">
        <v>3200</v>
      </c>
      <c r="P16" s="253">
        <v>4600</v>
      </c>
      <c r="Q16" s="253">
        <v>0</v>
      </c>
      <c r="R16" s="253">
        <v>5100</v>
      </c>
      <c r="S16" s="253">
        <v>6100</v>
      </c>
      <c r="T16" s="253">
        <v>9000</v>
      </c>
      <c r="U16" s="253">
        <v>6800</v>
      </c>
      <c r="V16" s="253">
        <v>4400</v>
      </c>
      <c r="W16" s="253">
        <v>0</v>
      </c>
      <c r="X16" s="253">
        <v>3800</v>
      </c>
      <c r="Y16" s="253">
        <v>5500</v>
      </c>
      <c r="Z16" s="253">
        <v>0</v>
      </c>
      <c r="AA16" s="253">
        <v>5700</v>
      </c>
      <c r="AB16" s="253">
        <v>0</v>
      </c>
      <c r="AC16" s="253">
        <v>0</v>
      </c>
      <c r="AD16" s="254">
        <v>264800</v>
      </c>
    </row>
    <row r="17" spans="1:30" ht="30" customHeight="1">
      <c r="A17" s="134" t="s">
        <v>196</v>
      </c>
      <c r="B17" s="173" t="s">
        <v>93</v>
      </c>
      <c r="C17" s="47">
        <v>1081000</v>
      </c>
      <c r="D17" s="61">
        <v>451700</v>
      </c>
      <c r="E17" s="61">
        <v>58900</v>
      </c>
      <c r="F17" s="61">
        <v>96400</v>
      </c>
      <c r="G17" s="61">
        <v>25300</v>
      </c>
      <c r="H17" s="61">
        <v>121000</v>
      </c>
      <c r="I17" s="61">
        <v>0</v>
      </c>
      <c r="J17" s="61">
        <v>73600</v>
      </c>
      <c r="K17" s="61">
        <v>9200</v>
      </c>
      <c r="L17" s="61">
        <v>19600</v>
      </c>
      <c r="M17" s="61">
        <v>10000</v>
      </c>
      <c r="N17" s="61">
        <v>0</v>
      </c>
      <c r="O17" s="61">
        <v>3100</v>
      </c>
      <c r="P17" s="61">
        <v>4700</v>
      </c>
      <c r="Q17" s="61">
        <v>100</v>
      </c>
      <c r="R17" s="61">
        <v>4400</v>
      </c>
      <c r="S17" s="61">
        <v>6000</v>
      </c>
      <c r="T17" s="61">
        <v>9500</v>
      </c>
      <c r="U17" s="61">
        <v>6700</v>
      </c>
      <c r="V17" s="61">
        <v>4600</v>
      </c>
      <c r="W17" s="61">
        <v>0</v>
      </c>
      <c r="X17" s="61">
        <v>4900</v>
      </c>
      <c r="Y17" s="61">
        <v>6000</v>
      </c>
      <c r="Z17" s="61">
        <v>0</v>
      </c>
      <c r="AA17" s="61">
        <v>5800</v>
      </c>
      <c r="AB17" s="61">
        <v>0</v>
      </c>
      <c r="AC17" s="61">
        <v>4900</v>
      </c>
      <c r="AD17" s="64">
        <v>154600</v>
      </c>
    </row>
    <row r="18" spans="1:30" ht="30" customHeight="1">
      <c r="A18" s="167"/>
      <c r="B18" s="174" t="s">
        <v>50</v>
      </c>
      <c r="C18" s="48">
        <v>123100</v>
      </c>
      <c r="D18" s="49">
        <v>2400</v>
      </c>
      <c r="E18" s="50">
        <v>8200</v>
      </c>
      <c r="F18" s="50">
        <v>-2100</v>
      </c>
      <c r="G18" s="50">
        <v>2400</v>
      </c>
      <c r="H18" s="50">
        <v>6400</v>
      </c>
      <c r="I18" s="50">
        <v>0</v>
      </c>
      <c r="J18" s="50">
        <v>4700</v>
      </c>
      <c r="K18" s="50">
        <v>-1800</v>
      </c>
      <c r="L18" s="50">
        <v>-700</v>
      </c>
      <c r="M18" s="50">
        <v>-100</v>
      </c>
      <c r="N18" s="50">
        <v>0</v>
      </c>
      <c r="O18" s="50">
        <v>100</v>
      </c>
      <c r="P18" s="50">
        <v>-100</v>
      </c>
      <c r="Q18" s="50">
        <v>-100</v>
      </c>
      <c r="R18" s="50">
        <v>700</v>
      </c>
      <c r="S18" s="50">
        <v>100</v>
      </c>
      <c r="T18" s="50">
        <v>-500</v>
      </c>
      <c r="U18" s="50">
        <v>100</v>
      </c>
      <c r="V18" s="50">
        <v>-200</v>
      </c>
      <c r="W18" s="50">
        <v>0</v>
      </c>
      <c r="X18" s="50">
        <v>-1100</v>
      </c>
      <c r="Y18" s="50">
        <v>-500</v>
      </c>
      <c r="Z18" s="50">
        <v>0</v>
      </c>
      <c r="AA18" s="50">
        <v>-100</v>
      </c>
      <c r="AB18" s="50">
        <v>0</v>
      </c>
      <c r="AC18" s="50">
        <v>-4900</v>
      </c>
      <c r="AD18" s="51">
        <v>110200</v>
      </c>
    </row>
    <row r="19" spans="1:30" ht="30" customHeight="1">
      <c r="A19" s="167"/>
      <c r="B19" s="175" t="s">
        <v>94</v>
      </c>
      <c r="C19" s="52">
        <v>1.1138760407030528</v>
      </c>
      <c r="D19" s="53">
        <v>1.0053132610139472</v>
      </c>
      <c r="E19" s="54">
        <v>1.1392190152801358</v>
      </c>
      <c r="F19" s="54">
        <v>0.97821576763485474</v>
      </c>
      <c r="G19" s="54">
        <v>1.0948616600790513</v>
      </c>
      <c r="H19" s="54">
        <v>1.052892561983471</v>
      </c>
      <c r="I19" s="54">
        <v>0</v>
      </c>
      <c r="J19" s="54">
        <v>1.0638586956521738</v>
      </c>
      <c r="K19" s="54">
        <v>0.80434782608695654</v>
      </c>
      <c r="L19" s="54">
        <v>0.9642857142857143</v>
      </c>
      <c r="M19" s="54">
        <v>0.99</v>
      </c>
      <c r="N19" s="54">
        <v>0</v>
      </c>
      <c r="O19" s="54">
        <v>1.032258064516129</v>
      </c>
      <c r="P19" s="54">
        <v>0.97872340425531912</v>
      </c>
      <c r="Q19" s="54">
        <v>0</v>
      </c>
      <c r="R19" s="54">
        <v>1.1590909090909092</v>
      </c>
      <c r="S19" s="54">
        <v>1.0166666666666666</v>
      </c>
      <c r="T19" s="54">
        <v>0.94736842105263153</v>
      </c>
      <c r="U19" s="54">
        <v>1.0149253731343284</v>
      </c>
      <c r="V19" s="54">
        <v>0.95652173913043481</v>
      </c>
      <c r="W19" s="54">
        <v>0</v>
      </c>
      <c r="X19" s="54">
        <v>0.77551020408163263</v>
      </c>
      <c r="Y19" s="54">
        <v>0.91666666666666663</v>
      </c>
      <c r="Z19" s="54">
        <v>0</v>
      </c>
      <c r="AA19" s="54">
        <v>0.98275862068965514</v>
      </c>
      <c r="AB19" s="54">
        <v>0</v>
      </c>
      <c r="AC19" s="54">
        <v>0</v>
      </c>
      <c r="AD19" s="55">
        <v>1.7128072445019404</v>
      </c>
    </row>
    <row r="20" spans="1:30" ht="30" customHeight="1" thickBot="1">
      <c r="A20" s="167"/>
      <c r="B20" s="176" t="s">
        <v>123</v>
      </c>
      <c r="C20" s="63">
        <v>1</v>
      </c>
      <c r="D20" s="59">
        <v>0.37712814550286522</v>
      </c>
      <c r="E20" s="58">
        <v>5.5726268582343662E-2</v>
      </c>
      <c r="F20" s="59">
        <v>7.8315754505439747E-2</v>
      </c>
      <c r="G20" s="59">
        <v>2.3004733826094179E-2</v>
      </c>
      <c r="H20" s="59">
        <v>0.10580516568391329</v>
      </c>
      <c r="I20" s="59">
        <v>0</v>
      </c>
      <c r="J20" s="59">
        <v>6.5027821609500866E-2</v>
      </c>
      <c r="K20" s="59">
        <v>6.14566896437173E-3</v>
      </c>
      <c r="L20" s="59">
        <v>1.5696370733327795E-2</v>
      </c>
      <c r="M20" s="59">
        <v>8.2219084793621784E-3</v>
      </c>
      <c r="N20" s="59">
        <v>0</v>
      </c>
      <c r="O20" s="59">
        <v>2.657586579187775E-3</v>
      </c>
      <c r="P20" s="59">
        <v>3.8202807075824268E-3</v>
      </c>
      <c r="Q20" s="59">
        <v>0</v>
      </c>
      <c r="R20" s="59">
        <v>4.2355286105805164E-3</v>
      </c>
      <c r="S20" s="59">
        <v>5.0660244165766964E-3</v>
      </c>
      <c r="T20" s="59">
        <v>7.4744622539656171E-3</v>
      </c>
      <c r="U20" s="59">
        <v>5.6473714807740221E-3</v>
      </c>
      <c r="V20" s="59">
        <v>3.6541815463831907E-3</v>
      </c>
      <c r="W20" s="59">
        <v>0</v>
      </c>
      <c r="X20" s="59">
        <v>3.1558840627854828E-3</v>
      </c>
      <c r="Y20" s="59">
        <v>4.5677269329789886E-3</v>
      </c>
      <c r="Z20" s="59">
        <v>0</v>
      </c>
      <c r="AA20" s="59">
        <v>4.7338260941782243E-3</v>
      </c>
      <c r="AB20" s="59">
        <v>0</v>
      </c>
      <c r="AC20" s="59">
        <v>0</v>
      </c>
      <c r="AD20" s="60">
        <v>0.2199152894277884</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194</v>
      </c>
      <c r="E27" s="182">
        <v>204800</v>
      </c>
      <c r="F27" s="183">
        <v>20600</v>
      </c>
      <c r="G27" s="132"/>
      <c r="H27" s="69" t="s">
        <v>194</v>
      </c>
      <c r="I27" s="182">
        <v>419700</v>
      </c>
      <c r="J27" s="184">
        <v>51100</v>
      </c>
      <c r="K27" s="132"/>
      <c r="L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168</v>
      </c>
      <c r="E28" s="185">
        <v>204300</v>
      </c>
      <c r="F28" s="186">
        <v>21300</v>
      </c>
      <c r="G28" s="132"/>
      <c r="H28" s="70" t="s">
        <v>168</v>
      </c>
      <c r="I28" s="185">
        <v>416400</v>
      </c>
      <c r="J28" s="186">
        <v>45900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500</v>
      </c>
      <c r="F29" s="188">
        <v>-700</v>
      </c>
      <c r="G29" s="65"/>
      <c r="H29" s="71" t="s">
        <v>50</v>
      </c>
      <c r="I29" s="187">
        <v>3300</v>
      </c>
      <c r="J29" s="188">
        <v>5200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1.0024473813020069</v>
      </c>
      <c r="F30" s="190">
        <v>0.96713615023474175</v>
      </c>
      <c r="G30" s="65"/>
      <c r="H30" s="72" t="s">
        <v>77</v>
      </c>
      <c r="I30" s="189">
        <v>1.0079250720461095</v>
      </c>
      <c r="J30" s="191">
        <v>1.1132897603485838</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0.35772925764192137</v>
      </c>
      <c r="F31" s="193">
        <v>3.59825327510917E-2</v>
      </c>
      <c r="G31" s="65"/>
      <c r="H31" s="74" t="s">
        <v>74</v>
      </c>
      <c r="I31" s="194">
        <v>0.89146134239592179</v>
      </c>
      <c r="J31" s="195">
        <v>0.10853865760407816</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２月（３表）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194</v>
      </c>
      <c r="C6" s="282">
        <v>149900</v>
      </c>
      <c r="D6" s="279">
        <v>31800</v>
      </c>
      <c r="E6" s="279">
        <v>39200</v>
      </c>
      <c r="F6" s="279">
        <v>43600</v>
      </c>
      <c r="G6" s="279">
        <v>14000</v>
      </c>
      <c r="H6" s="279">
        <v>1200</v>
      </c>
      <c r="I6" s="279">
        <v>300</v>
      </c>
      <c r="J6" s="279">
        <v>100</v>
      </c>
      <c r="K6" s="279">
        <v>500</v>
      </c>
      <c r="L6" s="279">
        <v>200</v>
      </c>
      <c r="M6" s="279">
        <v>200</v>
      </c>
      <c r="N6" s="279">
        <v>100</v>
      </c>
      <c r="O6" s="280">
        <v>18700</v>
      </c>
      <c r="P6" s="142"/>
    </row>
    <row r="7" spans="1:17" ht="30" customHeight="1">
      <c r="A7" s="21"/>
      <c r="B7" s="143" t="s">
        <v>168</v>
      </c>
      <c r="C7" s="97">
        <v>86700</v>
      </c>
      <c r="D7" s="98">
        <v>20000</v>
      </c>
      <c r="E7" s="99">
        <v>26100</v>
      </c>
      <c r="F7" s="99">
        <v>21000</v>
      </c>
      <c r="G7" s="99">
        <v>10400</v>
      </c>
      <c r="H7" s="99">
        <v>1100</v>
      </c>
      <c r="I7" s="99">
        <v>900</v>
      </c>
      <c r="J7" s="99">
        <v>0</v>
      </c>
      <c r="K7" s="99">
        <v>100</v>
      </c>
      <c r="L7" s="99">
        <v>200</v>
      </c>
      <c r="M7" s="99">
        <v>100</v>
      </c>
      <c r="N7" s="125">
        <v>100</v>
      </c>
      <c r="O7" s="126">
        <v>6700</v>
      </c>
      <c r="P7" s="144"/>
    </row>
    <row r="8" spans="1:17" ht="30" customHeight="1">
      <c r="A8" s="21"/>
      <c r="B8" s="22" t="s">
        <v>50</v>
      </c>
      <c r="C8" s="13">
        <v>63200</v>
      </c>
      <c r="D8" s="32">
        <v>11800</v>
      </c>
      <c r="E8" s="127">
        <v>13100</v>
      </c>
      <c r="F8" s="32">
        <v>22600</v>
      </c>
      <c r="G8" s="32">
        <v>3600</v>
      </c>
      <c r="H8" s="32">
        <v>100</v>
      </c>
      <c r="I8" s="32">
        <v>-600</v>
      </c>
      <c r="J8" s="32">
        <v>100</v>
      </c>
      <c r="K8" s="32">
        <v>400</v>
      </c>
      <c r="L8" s="32">
        <v>0</v>
      </c>
      <c r="M8" s="32">
        <v>100</v>
      </c>
      <c r="N8" s="32">
        <v>0</v>
      </c>
      <c r="O8" s="33">
        <v>12000</v>
      </c>
    </row>
    <row r="9" spans="1:17" ht="30" customHeight="1">
      <c r="A9" s="21"/>
      <c r="B9" s="23" t="s">
        <v>70</v>
      </c>
      <c r="C9" s="14">
        <v>1.728950403690888</v>
      </c>
      <c r="D9" s="34">
        <v>1.59</v>
      </c>
      <c r="E9" s="128">
        <v>1.5019157088122606</v>
      </c>
      <c r="F9" s="34">
        <v>2.0761904761904764</v>
      </c>
      <c r="G9" s="34">
        <v>1.3461538461538463</v>
      </c>
      <c r="H9" s="34">
        <v>1.0909090909090908</v>
      </c>
      <c r="I9" s="34">
        <v>0.33333333333333331</v>
      </c>
      <c r="J9" s="34">
        <v>0</v>
      </c>
      <c r="K9" s="34">
        <v>5</v>
      </c>
      <c r="L9" s="34">
        <v>1</v>
      </c>
      <c r="M9" s="34">
        <v>2</v>
      </c>
      <c r="N9" s="34">
        <v>1</v>
      </c>
      <c r="O9" s="35">
        <v>2.7910447761194028</v>
      </c>
    </row>
    <row r="10" spans="1:17" ht="30" customHeight="1" thickBot="1">
      <c r="A10" s="24"/>
      <c r="B10" s="25" t="s">
        <v>122</v>
      </c>
      <c r="C10" s="15">
        <v>1</v>
      </c>
      <c r="D10" s="36">
        <v>0.21214142761841229</v>
      </c>
      <c r="E10" s="37">
        <v>0.26150767178118745</v>
      </c>
      <c r="F10" s="39">
        <v>0.29086057371581053</v>
      </c>
      <c r="G10" s="39">
        <v>9.3395597064709804E-2</v>
      </c>
      <c r="H10" s="39">
        <v>8.0053368912608412E-3</v>
      </c>
      <c r="I10" s="39">
        <v>2.0013342228152103E-3</v>
      </c>
      <c r="J10" s="39">
        <v>6.6711140760506999E-4</v>
      </c>
      <c r="K10" s="39">
        <v>3.3355570380253501E-3</v>
      </c>
      <c r="L10" s="39">
        <v>1.33422281521014E-3</v>
      </c>
      <c r="M10" s="39">
        <v>1.33422281521014E-3</v>
      </c>
      <c r="N10" s="39">
        <v>6.6711140760506999E-4</v>
      </c>
      <c r="O10" s="40">
        <v>0.1247498332221481</v>
      </c>
    </row>
    <row r="11" spans="1:17" ht="30" customHeight="1" thickBot="1">
      <c r="A11" s="287" t="s">
        <v>85</v>
      </c>
      <c r="B11" s="283" t="s">
        <v>86</v>
      </c>
      <c r="C11" s="284">
        <v>1532400</v>
      </c>
      <c r="D11" s="285">
        <v>471800</v>
      </c>
      <c r="E11" s="285">
        <v>303300</v>
      </c>
      <c r="F11" s="285">
        <v>329100</v>
      </c>
      <c r="G11" s="285">
        <v>181600</v>
      </c>
      <c r="H11" s="285">
        <v>14400</v>
      </c>
      <c r="I11" s="285">
        <v>5700</v>
      </c>
      <c r="J11" s="285">
        <v>1600</v>
      </c>
      <c r="K11" s="285">
        <v>6000</v>
      </c>
      <c r="L11" s="285">
        <v>5000</v>
      </c>
      <c r="M11" s="285">
        <v>2900</v>
      </c>
      <c r="N11" s="285">
        <v>1000</v>
      </c>
      <c r="O11" s="286">
        <v>210000</v>
      </c>
      <c r="P11" s="145"/>
    </row>
    <row r="12" spans="1:17" ht="30" customHeight="1">
      <c r="A12" s="146" t="s">
        <v>195</v>
      </c>
      <c r="B12" s="27" t="s">
        <v>88</v>
      </c>
      <c r="C12" s="16">
        <v>907000</v>
      </c>
      <c r="D12" s="38">
        <v>339800</v>
      </c>
      <c r="E12" s="38">
        <v>172600</v>
      </c>
      <c r="F12" s="38">
        <v>119300</v>
      </c>
      <c r="G12" s="38">
        <v>123200</v>
      </c>
      <c r="H12" s="38">
        <v>12500</v>
      </c>
      <c r="I12" s="38">
        <v>5400</v>
      </c>
      <c r="J12" s="38">
        <v>1000</v>
      </c>
      <c r="K12" s="38">
        <v>3300</v>
      </c>
      <c r="L12" s="38">
        <v>3800</v>
      </c>
      <c r="M12" s="38">
        <v>2300</v>
      </c>
      <c r="N12" s="38">
        <v>300</v>
      </c>
      <c r="O12" s="100">
        <v>123500</v>
      </c>
    </row>
    <row r="13" spans="1:17" ht="30" customHeight="1">
      <c r="A13" s="21"/>
      <c r="B13" s="28" t="s">
        <v>50</v>
      </c>
      <c r="C13" s="13">
        <v>625400</v>
      </c>
      <c r="D13" s="32">
        <v>132000</v>
      </c>
      <c r="E13" s="127">
        <v>130700</v>
      </c>
      <c r="F13" s="32">
        <v>209800</v>
      </c>
      <c r="G13" s="32">
        <v>58400</v>
      </c>
      <c r="H13" s="32">
        <v>1900</v>
      </c>
      <c r="I13" s="32">
        <v>300</v>
      </c>
      <c r="J13" s="32">
        <v>600</v>
      </c>
      <c r="K13" s="32">
        <v>2700</v>
      </c>
      <c r="L13" s="32">
        <v>1200</v>
      </c>
      <c r="M13" s="32">
        <v>600</v>
      </c>
      <c r="N13" s="32">
        <v>700</v>
      </c>
      <c r="O13" s="33">
        <v>86500</v>
      </c>
    </row>
    <row r="14" spans="1:17" ht="30" customHeight="1">
      <c r="A14" s="21"/>
      <c r="B14" s="29" t="s">
        <v>89</v>
      </c>
      <c r="C14" s="14">
        <v>1.6895259095920618</v>
      </c>
      <c r="D14" s="34">
        <v>1.3884638022366098</v>
      </c>
      <c r="E14" s="128">
        <v>1.7572421784472769</v>
      </c>
      <c r="F14" s="34">
        <v>2.7585917854149202</v>
      </c>
      <c r="G14" s="34">
        <v>1.474025974025974</v>
      </c>
      <c r="H14" s="34">
        <v>1.1519999999999999</v>
      </c>
      <c r="I14" s="34">
        <v>1.0555555555555556</v>
      </c>
      <c r="J14" s="34">
        <v>1.6</v>
      </c>
      <c r="K14" s="34">
        <v>1.8181818181818181</v>
      </c>
      <c r="L14" s="34">
        <v>1.3157894736842106</v>
      </c>
      <c r="M14" s="34">
        <v>1.2608695652173914</v>
      </c>
      <c r="N14" s="34">
        <v>3.3333333333333335</v>
      </c>
      <c r="O14" s="35">
        <v>1.7004048582995952</v>
      </c>
    </row>
    <row r="15" spans="1:17" ht="30" customHeight="1" thickBot="1">
      <c r="A15" s="24"/>
      <c r="B15" s="30" t="s">
        <v>122</v>
      </c>
      <c r="C15" s="17">
        <v>1</v>
      </c>
      <c r="D15" s="39">
        <v>0.3078830592534586</v>
      </c>
      <c r="E15" s="39">
        <v>0.19792482380579482</v>
      </c>
      <c r="F15" s="39">
        <v>0.21476115896632733</v>
      </c>
      <c r="G15" s="39">
        <v>0.11850691725398069</v>
      </c>
      <c r="H15" s="39">
        <v>9.3970242756460463E-3</v>
      </c>
      <c r="I15" s="39">
        <v>3.7196554424432263E-3</v>
      </c>
      <c r="J15" s="39">
        <v>1.0441138084051162E-3</v>
      </c>
      <c r="K15" s="39">
        <v>3.9154267815191858E-3</v>
      </c>
      <c r="L15" s="39">
        <v>3.262855651265988E-3</v>
      </c>
      <c r="M15" s="39">
        <v>1.8924562777342731E-3</v>
      </c>
      <c r="N15" s="39">
        <v>6.5257113025319756E-4</v>
      </c>
      <c r="O15" s="40">
        <v>0.13703993735317149</v>
      </c>
    </row>
    <row r="16" spans="1:17" ht="30" customHeight="1" thickBot="1">
      <c r="A16" s="287" t="s">
        <v>90</v>
      </c>
      <c r="B16" s="283" t="s">
        <v>91</v>
      </c>
      <c r="C16" s="284">
        <v>264800</v>
      </c>
      <c r="D16" s="285">
        <v>54400</v>
      </c>
      <c r="E16" s="285">
        <v>82400</v>
      </c>
      <c r="F16" s="285">
        <v>72400</v>
      </c>
      <c r="G16" s="285">
        <v>25600</v>
      </c>
      <c r="H16" s="285">
        <v>2200</v>
      </c>
      <c r="I16" s="285">
        <v>600</v>
      </c>
      <c r="J16" s="285">
        <v>200</v>
      </c>
      <c r="K16" s="285">
        <v>1100</v>
      </c>
      <c r="L16" s="285">
        <v>400</v>
      </c>
      <c r="M16" s="285">
        <v>300</v>
      </c>
      <c r="N16" s="285">
        <v>200</v>
      </c>
      <c r="O16" s="286">
        <v>25000</v>
      </c>
    </row>
    <row r="17" spans="1:15" ht="30" customHeight="1">
      <c r="A17" s="147" t="s">
        <v>196</v>
      </c>
      <c r="B17" s="27" t="s">
        <v>93</v>
      </c>
      <c r="C17" s="16">
        <v>154600</v>
      </c>
      <c r="D17" s="38">
        <v>35100</v>
      </c>
      <c r="E17" s="38">
        <v>57900</v>
      </c>
      <c r="F17" s="38">
        <v>29500</v>
      </c>
      <c r="G17" s="38">
        <v>19400</v>
      </c>
      <c r="H17" s="38">
        <v>1800</v>
      </c>
      <c r="I17" s="38">
        <v>1300</v>
      </c>
      <c r="J17" s="38">
        <v>0</v>
      </c>
      <c r="K17" s="38">
        <v>500</v>
      </c>
      <c r="L17" s="38">
        <v>400</v>
      </c>
      <c r="M17" s="38">
        <v>200</v>
      </c>
      <c r="N17" s="38">
        <v>100</v>
      </c>
      <c r="O17" s="129">
        <v>8400</v>
      </c>
    </row>
    <row r="18" spans="1:15" ht="30" customHeight="1">
      <c r="A18" s="21"/>
      <c r="B18" s="28" t="s">
        <v>50</v>
      </c>
      <c r="C18" s="13">
        <v>110200</v>
      </c>
      <c r="D18" s="32">
        <v>19300</v>
      </c>
      <c r="E18" s="127">
        <v>24500</v>
      </c>
      <c r="F18" s="32">
        <v>42900</v>
      </c>
      <c r="G18" s="32">
        <v>6200</v>
      </c>
      <c r="H18" s="32">
        <v>400</v>
      </c>
      <c r="I18" s="32">
        <v>-700</v>
      </c>
      <c r="J18" s="32">
        <v>200</v>
      </c>
      <c r="K18" s="32">
        <v>600</v>
      </c>
      <c r="L18" s="32">
        <v>0</v>
      </c>
      <c r="M18" s="32">
        <v>100</v>
      </c>
      <c r="N18" s="32">
        <v>100</v>
      </c>
      <c r="O18" s="33">
        <v>16600</v>
      </c>
    </row>
    <row r="19" spans="1:15" ht="30" customHeight="1">
      <c r="A19" s="21"/>
      <c r="B19" s="29" t="s">
        <v>94</v>
      </c>
      <c r="C19" s="14">
        <v>1.7128072445019404</v>
      </c>
      <c r="D19" s="34">
        <v>1.5498575498575498</v>
      </c>
      <c r="E19" s="128">
        <v>1.4231433506044906</v>
      </c>
      <c r="F19" s="34">
        <v>2.4542372881355932</v>
      </c>
      <c r="G19" s="34">
        <v>1.3195876288659794</v>
      </c>
      <c r="H19" s="34">
        <v>1.2222222222222223</v>
      </c>
      <c r="I19" s="34">
        <v>0.46153846153846156</v>
      </c>
      <c r="J19" s="148">
        <v>0</v>
      </c>
      <c r="K19" s="34">
        <v>2.2000000000000002</v>
      </c>
      <c r="L19" s="34">
        <v>1</v>
      </c>
      <c r="M19" s="34">
        <v>1.5</v>
      </c>
      <c r="N19" s="34">
        <v>2</v>
      </c>
      <c r="O19" s="35">
        <v>2.9761904761904763</v>
      </c>
    </row>
    <row r="20" spans="1:15" ht="30" customHeight="1" thickBot="1">
      <c r="A20" s="21"/>
      <c r="B20" s="30" t="s">
        <v>123</v>
      </c>
      <c r="C20" s="17">
        <v>1</v>
      </c>
      <c r="D20" s="39">
        <v>0.20543806646525681</v>
      </c>
      <c r="E20" s="39">
        <v>0.31117824773413899</v>
      </c>
      <c r="F20" s="39">
        <v>0.27341389728096677</v>
      </c>
      <c r="G20" s="39">
        <v>9.6676737160120846E-2</v>
      </c>
      <c r="H20" s="39">
        <v>8.3081570996978854E-3</v>
      </c>
      <c r="I20" s="39">
        <v>2.2658610271903325E-3</v>
      </c>
      <c r="J20" s="39">
        <v>7.5528700906344411E-4</v>
      </c>
      <c r="K20" s="39">
        <v>4.1540785498489427E-3</v>
      </c>
      <c r="L20" s="39">
        <v>1.5105740181268882E-3</v>
      </c>
      <c r="M20" s="39">
        <v>1.1329305135951663E-3</v>
      </c>
      <c r="N20" s="39">
        <v>7.5528700906344411E-4</v>
      </c>
      <c r="O20" s="40">
        <v>9.4410876132930519E-2</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３月（１表）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197</v>
      </c>
      <c r="C8" s="245">
        <v>709200</v>
      </c>
      <c r="D8" s="242">
        <v>571300</v>
      </c>
      <c r="E8" s="243">
        <v>137900</v>
      </c>
      <c r="F8" s="78">
        <v>661300</v>
      </c>
      <c r="G8" s="79">
        <v>568200</v>
      </c>
      <c r="H8" s="114">
        <v>93100</v>
      </c>
      <c r="I8" s="115">
        <v>47900</v>
      </c>
      <c r="J8" s="79">
        <v>3100</v>
      </c>
      <c r="K8" s="80">
        <v>44800</v>
      </c>
    </row>
    <row r="9" spans="1:17" ht="31.5" customHeight="1">
      <c r="A9" s="214"/>
      <c r="B9" s="215" t="s">
        <v>169</v>
      </c>
      <c r="C9" s="44">
        <v>659000</v>
      </c>
      <c r="D9" s="92">
        <v>580000</v>
      </c>
      <c r="E9" s="116">
        <v>79000</v>
      </c>
      <c r="F9" s="82">
        <v>643700</v>
      </c>
      <c r="G9" s="83">
        <v>576800</v>
      </c>
      <c r="H9" s="117">
        <v>66900</v>
      </c>
      <c r="I9" s="118">
        <v>15300</v>
      </c>
      <c r="J9" s="83">
        <v>3200</v>
      </c>
      <c r="K9" s="119">
        <v>12100</v>
      </c>
    </row>
    <row r="10" spans="1:17" ht="31.5" customHeight="1">
      <c r="A10" s="216"/>
      <c r="B10" s="213" t="s">
        <v>152</v>
      </c>
      <c r="C10" s="45">
        <v>50200</v>
      </c>
      <c r="D10" s="84">
        <v>-8700</v>
      </c>
      <c r="E10" s="86">
        <v>58900</v>
      </c>
      <c r="F10" s="85">
        <v>17600</v>
      </c>
      <c r="G10" s="84">
        <v>-8600</v>
      </c>
      <c r="H10" s="120">
        <v>26200</v>
      </c>
      <c r="I10" s="121">
        <v>32600</v>
      </c>
      <c r="J10" s="84">
        <v>-100</v>
      </c>
      <c r="K10" s="87">
        <v>32700</v>
      </c>
    </row>
    <row r="11" spans="1:17" ht="31.5" customHeight="1" thickBot="1">
      <c r="A11" s="217"/>
      <c r="B11" s="218" t="s">
        <v>70</v>
      </c>
      <c r="C11" s="46">
        <v>1.0761760242792109</v>
      </c>
      <c r="D11" s="88">
        <v>0.98499999999999999</v>
      </c>
      <c r="E11" s="90">
        <v>1.7455696202531645</v>
      </c>
      <c r="F11" s="89">
        <v>1.0273419294702502</v>
      </c>
      <c r="G11" s="88">
        <v>0.98509015256588073</v>
      </c>
      <c r="H11" s="122">
        <v>1.391629297458894</v>
      </c>
      <c r="I11" s="123">
        <v>3.130718954248366</v>
      </c>
      <c r="J11" s="88">
        <v>0.96875</v>
      </c>
      <c r="K11" s="91">
        <v>3.7024793388429753</v>
      </c>
    </row>
    <row r="12" spans="1:17" ht="31.5" customHeight="1" thickBot="1">
      <c r="A12" s="241" t="s">
        <v>85</v>
      </c>
      <c r="B12" s="246" t="s">
        <v>86</v>
      </c>
      <c r="C12" s="245">
        <v>7936300</v>
      </c>
      <c r="D12" s="247">
        <v>6266000</v>
      </c>
      <c r="E12" s="248">
        <v>1670300</v>
      </c>
      <c r="F12" s="78">
        <v>7389800</v>
      </c>
      <c r="G12" s="79">
        <v>6226300</v>
      </c>
      <c r="H12" s="114">
        <v>1163500</v>
      </c>
      <c r="I12" s="115">
        <v>546500</v>
      </c>
      <c r="J12" s="79">
        <v>39700</v>
      </c>
      <c r="K12" s="80">
        <v>506800</v>
      </c>
    </row>
    <row r="13" spans="1:17" ht="31.5" customHeight="1">
      <c r="A13" s="219" t="s">
        <v>87</v>
      </c>
      <c r="B13" s="220" t="s">
        <v>88</v>
      </c>
      <c r="C13" s="44">
        <v>7169900</v>
      </c>
      <c r="D13" s="92">
        <v>6183900</v>
      </c>
      <c r="E13" s="116">
        <v>986000</v>
      </c>
      <c r="F13" s="82">
        <v>6874800</v>
      </c>
      <c r="G13" s="92">
        <v>6129200</v>
      </c>
      <c r="H13" s="116">
        <v>745600</v>
      </c>
      <c r="I13" s="118">
        <v>295100</v>
      </c>
      <c r="J13" s="92">
        <v>54700</v>
      </c>
      <c r="K13" s="93">
        <v>240400</v>
      </c>
    </row>
    <row r="14" spans="1:17" ht="31.5" customHeight="1">
      <c r="A14" s="216"/>
      <c r="B14" s="213" t="s">
        <v>50</v>
      </c>
      <c r="C14" s="45">
        <v>766400</v>
      </c>
      <c r="D14" s="84">
        <v>82100</v>
      </c>
      <c r="E14" s="86">
        <v>684300</v>
      </c>
      <c r="F14" s="85">
        <v>515000</v>
      </c>
      <c r="G14" s="84">
        <v>97100</v>
      </c>
      <c r="H14" s="120">
        <v>417900</v>
      </c>
      <c r="I14" s="121">
        <v>251400</v>
      </c>
      <c r="J14" s="84">
        <v>-15000</v>
      </c>
      <c r="K14" s="87">
        <v>266400</v>
      </c>
    </row>
    <row r="15" spans="1:17" ht="31.5" customHeight="1" thickBot="1">
      <c r="A15" s="217"/>
      <c r="B15" s="218" t="s">
        <v>89</v>
      </c>
      <c r="C15" s="46">
        <v>1.1068913095022246</v>
      </c>
      <c r="D15" s="88">
        <v>1.0132764113261858</v>
      </c>
      <c r="E15" s="90">
        <v>1.6940162271805275</v>
      </c>
      <c r="F15" s="89">
        <v>1.0749112701460406</v>
      </c>
      <c r="G15" s="88">
        <v>1.0158421980030021</v>
      </c>
      <c r="H15" s="122">
        <v>1.5604881974248928</v>
      </c>
      <c r="I15" s="123">
        <v>1.85191460521857</v>
      </c>
      <c r="J15" s="88">
        <v>0.72577696526508229</v>
      </c>
      <c r="K15" s="91">
        <v>2.1081530782029949</v>
      </c>
    </row>
    <row r="16" spans="1:17" ht="31.5" customHeight="1" thickBot="1">
      <c r="A16" s="241" t="s">
        <v>90</v>
      </c>
      <c r="B16" s="249" t="s">
        <v>91</v>
      </c>
      <c r="C16" s="245">
        <v>1913300</v>
      </c>
      <c r="D16" s="247">
        <v>1510600</v>
      </c>
      <c r="E16" s="248">
        <v>402700</v>
      </c>
      <c r="F16" s="78">
        <v>1798300</v>
      </c>
      <c r="G16" s="94">
        <v>1503200</v>
      </c>
      <c r="H16" s="124">
        <v>295100</v>
      </c>
      <c r="I16" s="115">
        <v>115000</v>
      </c>
      <c r="J16" s="94">
        <v>7400</v>
      </c>
      <c r="K16" s="95">
        <v>107600</v>
      </c>
    </row>
    <row r="17" spans="1:11" ht="31.5" customHeight="1">
      <c r="A17" s="133" t="s">
        <v>198</v>
      </c>
      <c r="B17" s="220" t="s">
        <v>93</v>
      </c>
      <c r="C17" s="44">
        <v>1740000</v>
      </c>
      <c r="D17" s="92">
        <v>1506400</v>
      </c>
      <c r="E17" s="116">
        <v>233600</v>
      </c>
      <c r="F17" s="82">
        <v>1707100</v>
      </c>
      <c r="G17" s="81">
        <v>1498400</v>
      </c>
      <c r="H17" s="116">
        <v>208700</v>
      </c>
      <c r="I17" s="118">
        <v>32900</v>
      </c>
      <c r="J17" s="81">
        <v>8000</v>
      </c>
      <c r="K17" s="93">
        <v>24900</v>
      </c>
    </row>
    <row r="18" spans="1:11" ht="31.5" customHeight="1">
      <c r="A18" s="216"/>
      <c r="B18" s="213" t="s">
        <v>50</v>
      </c>
      <c r="C18" s="45">
        <v>173300</v>
      </c>
      <c r="D18" s="84">
        <v>4200</v>
      </c>
      <c r="E18" s="86">
        <v>169100</v>
      </c>
      <c r="F18" s="85">
        <v>91200</v>
      </c>
      <c r="G18" s="84">
        <v>4800</v>
      </c>
      <c r="H18" s="120">
        <v>86400</v>
      </c>
      <c r="I18" s="121">
        <v>82100</v>
      </c>
      <c r="J18" s="84">
        <v>-600</v>
      </c>
      <c r="K18" s="87">
        <v>82700</v>
      </c>
    </row>
    <row r="19" spans="1:11" ht="31.5" customHeight="1" thickBot="1">
      <c r="A19" s="216"/>
      <c r="B19" s="218" t="s">
        <v>94</v>
      </c>
      <c r="C19" s="46">
        <v>1.0995977011494253</v>
      </c>
      <c r="D19" s="88">
        <v>1.0027881040892193</v>
      </c>
      <c r="E19" s="90">
        <v>1.7238869863013699</v>
      </c>
      <c r="F19" s="89">
        <v>1.0534239353289203</v>
      </c>
      <c r="G19" s="88">
        <v>1.0032034169781099</v>
      </c>
      <c r="H19" s="122">
        <v>1.4139913751796838</v>
      </c>
      <c r="I19" s="123">
        <v>3.4954407294832825</v>
      </c>
      <c r="J19" s="88">
        <v>0.92500000000000004</v>
      </c>
      <c r="K19" s="91">
        <v>4.3212851405622494</v>
      </c>
    </row>
    <row r="21" spans="1:11">
      <c r="C21" s="221" t="s">
        <v>153</v>
      </c>
      <c r="D21" s="221" t="s">
        <v>154</v>
      </c>
      <c r="E21" s="222">
        <v>0</v>
      </c>
      <c r="F21" s="221" t="s">
        <v>155</v>
      </c>
      <c r="G21" s="222">
        <v>16200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topLeftCell="A4" workbookViewId="0">
      <selection sqref="A1:B1"/>
    </sheetView>
  </sheetViews>
  <sheetFormatPr defaultRowHeight="13.5"/>
  <cols>
    <col min="1" max="1" width="10.125" style="137" customWidth="1"/>
    <col min="2" max="2" width="9.125" style="137" customWidth="1"/>
    <col min="3" max="3" width="9" style="137"/>
    <col min="4" max="30" width="7.625" style="137" customWidth="1"/>
    <col min="31" max="31" width="9.25" style="137" bestFit="1" customWidth="1"/>
    <col min="32" max="16384" width="9" style="137"/>
  </cols>
  <sheetData>
    <row r="1" spans="1:32" s="237" customFormat="1" ht="24" customHeight="1">
      <c r="A1" s="390" t="str">
        <f>平成27年度!A1</f>
        <v>平成27年度</v>
      </c>
      <c r="B1" s="390"/>
      <c r="C1" s="238"/>
      <c r="D1" s="238"/>
      <c r="E1" s="239" t="str">
        <f ca="1">RIGHT(CELL("filename",$A$1),LEN(CELL("filename",$A$1))-FIND("]",CELL("filename",$A$1)))</f>
        <v>３月（２表）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197</v>
      </c>
      <c r="C6" s="258">
        <v>709200</v>
      </c>
      <c r="D6" s="271">
        <v>271500</v>
      </c>
      <c r="E6" s="271">
        <v>41000</v>
      </c>
      <c r="F6" s="271">
        <v>60900</v>
      </c>
      <c r="G6" s="271">
        <v>17500</v>
      </c>
      <c r="H6" s="271">
        <v>76300</v>
      </c>
      <c r="I6" s="271">
        <v>0</v>
      </c>
      <c r="J6" s="271">
        <v>47000</v>
      </c>
      <c r="K6" s="271">
        <v>4200</v>
      </c>
      <c r="L6" s="271">
        <v>11400</v>
      </c>
      <c r="M6" s="271">
        <v>5800</v>
      </c>
      <c r="N6" s="271">
        <v>0</v>
      </c>
      <c r="O6" s="271">
        <v>2500</v>
      </c>
      <c r="P6" s="271">
        <v>3300</v>
      </c>
      <c r="Q6" s="271">
        <v>0</v>
      </c>
      <c r="R6" s="271">
        <v>3200</v>
      </c>
      <c r="S6" s="271">
        <v>3200</v>
      </c>
      <c r="T6" s="271">
        <v>5400</v>
      </c>
      <c r="U6" s="271">
        <v>4400</v>
      </c>
      <c r="V6" s="271">
        <v>2900</v>
      </c>
      <c r="W6" s="271">
        <v>100</v>
      </c>
      <c r="X6" s="271">
        <v>2400</v>
      </c>
      <c r="Y6" s="271">
        <v>3400</v>
      </c>
      <c r="Z6" s="271">
        <v>0</v>
      </c>
      <c r="AA6" s="271">
        <v>3600</v>
      </c>
      <c r="AB6" s="271">
        <v>0</v>
      </c>
      <c r="AC6" s="272">
        <v>1300</v>
      </c>
      <c r="AD6" s="273">
        <v>137900</v>
      </c>
      <c r="AE6" s="142"/>
      <c r="AF6" s="142"/>
    </row>
    <row r="7" spans="1:32" ht="30" customHeight="1">
      <c r="A7" s="165"/>
      <c r="B7" s="166" t="s">
        <v>169</v>
      </c>
      <c r="C7" s="96">
        <v>659000</v>
      </c>
      <c r="D7" s="76">
        <v>279600</v>
      </c>
      <c r="E7" s="76">
        <v>38600</v>
      </c>
      <c r="F7" s="76">
        <v>64100</v>
      </c>
      <c r="G7" s="76">
        <v>15000</v>
      </c>
      <c r="H7" s="76">
        <v>71500</v>
      </c>
      <c r="I7" s="76">
        <v>200</v>
      </c>
      <c r="J7" s="76">
        <v>45800</v>
      </c>
      <c r="K7" s="76">
        <v>6000</v>
      </c>
      <c r="L7" s="76">
        <v>11800</v>
      </c>
      <c r="M7" s="76">
        <v>6200</v>
      </c>
      <c r="N7" s="76">
        <v>300</v>
      </c>
      <c r="O7" s="76">
        <v>2600</v>
      </c>
      <c r="P7" s="76">
        <v>3700</v>
      </c>
      <c r="Q7" s="76">
        <v>0</v>
      </c>
      <c r="R7" s="76">
        <v>2900</v>
      </c>
      <c r="S7" s="76">
        <v>3500</v>
      </c>
      <c r="T7" s="76">
        <v>6100</v>
      </c>
      <c r="U7" s="76">
        <v>4300</v>
      </c>
      <c r="V7" s="76">
        <v>3300</v>
      </c>
      <c r="W7" s="76">
        <v>0</v>
      </c>
      <c r="X7" s="76">
        <v>2900</v>
      </c>
      <c r="Y7" s="76">
        <v>3600</v>
      </c>
      <c r="Z7" s="76">
        <v>200</v>
      </c>
      <c r="AA7" s="76">
        <v>3300</v>
      </c>
      <c r="AB7" s="76">
        <v>0</v>
      </c>
      <c r="AC7" s="76">
        <v>4500</v>
      </c>
      <c r="AD7" s="77">
        <v>79000</v>
      </c>
      <c r="AE7" s="142"/>
      <c r="AF7" s="142"/>
    </row>
    <row r="8" spans="1:32" ht="30" customHeight="1">
      <c r="A8" s="167"/>
      <c r="B8" s="168" t="s">
        <v>50</v>
      </c>
      <c r="C8" s="48">
        <v>50200</v>
      </c>
      <c r="D8" s="49">
        <v>-8100</v>
      </c>
      <c r="E8" s="50">
        <v>2400</v>
      </c>
      <c r="F8" s="50">
        <v>-3200</v>
      </c>
      <c r="G8" s="50">
        <v>2500</v>
      </c>
      <c r="H8" s="50">
        <v>4800</v>
      </c>
      <c r="I8" s="50">
        <v>-200</v>
      </c>
      <c r="J8" s="50">
        <v>1200</v>
      </c>
      <c r="K8" s="50">
        <v>-1800</v>
      </c>
      <c r="L8" s="50">
        <v>-400</v>
      </c>
      <c r="M8" s="50">
        <v>-400</v>
      </c>
      <c r="N8" s="50">
        <v>-300</v>
      </c>
      <c r="O8" s="50">
        <v>-100</v>
      </c>
      <c r="P8" s="50">
        <v>-400</v>
      </c>
      <c r="Q8" s="50">
        <v>0</v>
      </c>
      <c r="R8" s="50">
        <v>300</v>
      </c>
      <c r="S8" s="50">
        <v>-300</v>
      </c>
      <c r="T8" s="50">
        <v>-700</v>
      </c>
      <c r="U8" s="50">
        <v>100</v>
      </c>
      <c r="V8" s="50">
        <v>-400</v>
      </c>
      <c r="W8" s="50">
        <v>100</v>
      </c>
      <c r="X8" s="50">
        <v>-500</v>
      </c>
      <c r="Y8" s="50">
        <v>-200</v>
      </c>
      <c r="Z8" s="50">
        <v>-200</v>
      </c>
      <c r="AA8" s="50">
        <v>300</v>
      </c>
      <c r="AB8" s="50">
        <v>0</v>
      </c>
      <c r="AC8" s="50">
        <v>-3200</v>
      </c>
      <c r="AD8" s="51">
        <v>58900</v>
      </c>
    </row>
    <row r="9" spans="1:32" ht="30" customHeight="1">
      <c r="A9" s="167"/>
      <c r="B9" s="169" t="s">
        <v>70</v>
      </c>
      <c r="C9" s="52">
        <v>1.0761760242792109</v>
      </c>
      <c r="D9" s="53">
        <v>0.97103004291845496</v>
      </c>
      <c r="E9" s="54">
        <v>1.0621761658031088</v>
      </c>
      <c r="F9" s="54">
        <v>0.9500780031201248</v>
      </c>
      <c r="G9" s="54">
        <v>1.1666666666666667</v>
      </c>
      <c r="H9" s="54">
        <v>1.067132867132867</v>
      </c>
      <c r="I9" s="54">
        <v>0</v>
      </c>
      <c r="J9" s="54">
        <v>1.0262008733624455</v>
      </c>
      <c r="K9" s="54">
        <v>0.7</v>
      </c>
      <c r="L9" s="54">
        <v>0.96610169491525422</v>
      </c>
      <c r="M9" s="54">
        <v>0.93548387096774188</v>
      </c>
      <c r="N9" s="54">
        <v>0</v>
      </c>
      <c r="O9" s="54">
        <v>0.96153846153846156</v>
      </c>
      <c r="P9" s="54">
        <v>0.89189189189189189</v>
      </c>
      <c r="Q9" s="54">
        <v>0</v>
      </c>
      <c r="R9" s="54">
        <v>1.103448275862069</v>
      </c>
      <c r="S9" s="54">
        <v>0.91428571428571426</v>
      </c>
      <c r="T9" s="54">
        <v>0.88524590163934425</v>
      </c>
      <c r="U9" s="54">
        <v>1.0232558139534884</v>
      </c>
      <c r="V9" s="54">
        <v>0.87878787878787878</v>
      </c>
      <c r="W9" s="54">
        <v>0</v>
      </c>
      <c r="X9" s="54">
        <v>0.82758620689655171</v>
      </c>
      <c r="Y9" s="54">
        <v>0.94444444444444442</v>
      </c>
      <c r="Z9" s="54">
        <v>0</v>
      </c>
      <c r="AA9" s="54">
        <v>1.0909090909090908</v>
      </c>
      <c r="AB9" s="54">
        <v>0</v>
      </c>
      <c r="AC9" s="54">
        <v>0.28888888888888886</v>
      </c>
      <c r="AD9" s="55">
        <v>1.7455696202531645</v>
      </c>
    </row>
    <row r="10" spans="1:32" ht="30" customHeight="1" thickBot="1">
      <c r="A10" s="170"/>
      <c r="B10" s="171" t="s">
        <v>121</v>
      </c>
      <c r="C10" s="56">
        <v>1</v>
      </c>
      <c r="D10" s="57">
        <v>0.38282571912013535</v>
      </c>
      <c r="E10" s="58">
        <v>5.781161872532431E-2</v>
      </c>
      <c r="F10" s="59">
        <v>8.5871404399323184E-2</v>
      </c>
      <c r="G10" s="59">
        <v>2.4675690919345742E-2</v>
      </c>
      <c r="H10" s="59">
        <v>0.10758601240834743</v>
      </c>
      <c r="I10" s="59">
        <v>0</v>
      </c>
      <c r="J10" s="59">
        <v>6.6271855611957128E-2</v>
      </c>
      <c r="K10" s="59">
        <v>5.9221658206429781E-3</v>
      </c>
      <c r="L10" s="59">
        <v>1.6074450084602367E-2</v>
      </c>
      <c r="M10" s="59">
        <v>8.178228990411731E-3</v>
      </c>
      <c r="N10" s="59">
        <v>0</v>
      </c>
      <c r="O10" s="59">
        <v>3.5250987027636775E-3</v>
      </c>
      <c r="P10" s="59">
        <v>4.6531302876480539E-3</v>
      </c>
      <c r="Q10" s="59">
        <v>0</v>
      </c>
      <c r="R10" s="59">
        <v>4.5121263395375075E-3</v>
      </c>
      <c r="S10" s="59">
        <v>4.5121263395375075E-3</v>
      </c>
      <c r="T10" s="59">
        <v>7.6142131979695434E-3</v>
      </c>
      <c r="U10" s="59">
        <v>6.2041737168640719E-3</v>
      </c>
      <c r="V10" s="59">
        <v>4.0891144952058655E-3</v>
      </c>
      <c r="W10" s="59">
        <v>1.4100394811054711E-4</v>
      </c>
      <c r="X10" s="59">
        <v>3.3840947546531302E-3</v>
      </c>
      <c r="Y10" s="59">
        <v>4.7941342357586013E-3</v>
      </c>
      <c r="Z10" s="59">
        <v>0</v>
      </c>
      <c r="AA10" s="59">
        <v>5.076142131979695E-3</v>
      </c>
      <c r="AB10" s="59">
        <v>0</v>
      </c>
      <c r="AC10" s="59">
        <v>1.8330513254371122E-3</v>
      </c>
      <c r="AD10" s="60">
        <v>0.19444444444444445</v>
      </c>
    </row>
    <row r="11" spans="1:32" ht="30" customHeight="1" thickBot="1">
      <c r="A11" s="250" t="s">
        <v>85</v>
      </c>
      <c r="B11" s="255" t="s">
        <v>86</v>
      </c>
      <c r="C11" s="252">
        <v>7936300</v>
      </c>
      <c r="D11" s="256">
        <v>3057000</v>
      </c>
      <c r="E11" s="253">
        <v>438800</v>
      </c>
      <c r="F11" s="253">
        <v>703800</v>
      </c>
      <c r="G11" s="253">
        <v>178100</v>
      </c>
      <c r="H11" s="253">
        <v>788000</v>
      </c>
      <c r="I11" s="253">
        <v>0</v>
      </c>
      <c r="J11" s="253">
        <v>497200</v>
      </c>
      <c r="K11" s="253">
        <v>39600</v>
      </c>
      <c r="L11" s="253">
        <v>127200</v>
      </c>
      <c r="M11" s="253">
        <v>61500</v>
      </c>
      <c r="N11" s="253">
        <v>0</v>
      </c>
      <c r="O11" s="253">
        <v>15200</v>
      </c>
      <c r="P11" s="253">
        <v>30100</v>
      </c>
      <c r="Q11" s="253">
        <v>0</v>
      </c>
      <c r="R11" s="253">
        <v>31800</v>
      </c>
      <c r="S11" s="253">
        <v>38700</v>
      </c>
      <c r="T11" s="253">
        <v>55800</v>
      </c>
      <c r="U11" s="253">
        <v>52700</v>
      </c>
      <c r="V11" s="253">
        <v>30900</v>
      </c>
      <c r="W11" s="253">
        <v>100</v>
      </c>
      <c r="X11" s="253">
        <v>23900</v>
      </c>
      <c r="Y11" s="253">
        <v>36600</v>
      </c>
      <c r="Z11" s="253">
        <v>100</v>
      </c>
      <c r="AA11" s="253">
        <v>35500</v>
      </c>
      <c r="AB11" s="253">
        <v>0</v>
      </c>
      <c r="AC11" s="253">
        <v>23400</v>
      </c>
      <c r="AD11" s="254">
        <v>1670300</v>
      </c>
      <c r="AE11" s="142"/>
      <c r="AF11" s="142"/>
    </row>
    <row r="12" spans="1:32" ht="30" customHeight="1">
      <c r="A12" s="172" t="s">
        <v>87</v>
      </c>
      <c r="B12" s="173" t="s">
        <v>88</v>
      </c>
      <c r="C12" s="47">
        <v>7169900</v>
      </c>
      <c r="D12" s="61">
        <v>3046100</v>
      </c>
      <c r="E12" s="61">
        <v>432400</v>
      </c>
      <c r="F12" s="61">
        <v>648900</v>
      </c>
      <c r="G12" s="61">
        <v>180800</v>
      </c>
      <c r="H12" s="61">
        <v>741700</v>
      </c>
      <c r="I12" s="61">
        <v>200</v>
      </c>
      <c r="J12" s="61">
        <v>487000</v>
      </c>
      <c r="K12" s="61">
        <v>42700</v>
      </c>
      <c r="L12" s="61">
        <v>144200</v>
      </c>
      <c r="M12" s="61">
        <v>65500</v>
      </c>
      <c r="N12" s="61">
        <v>900</v>
      </c>
      <c r="O12" s="61">
        <v>16600</v>
      </c>
      <c r="P12" s="61">
        <v>32800</v>
      </c>
      <c r="Q12" s="61">
        <v>100</v>
      </c>
      <c r="R12" s="61">
        <v>28200</v>
      </c>
      <c r="S12" s="61">
        <v>38000</v>
      </c>
      <c r="T12" s="61">
        <v>58500</v>
      </c>
      <c r="U12" s="61">
        <v>51400</v>
      </c>
      <c r="V12" s="61">
        <v>31800</v>
      </c>
      <c r="W12" s="61">
        <v>0</v>
      </c>
      <c r="X12" s="61">
        <v>28700</v>
      </c>
      <c r="Y12" s="61">
        <v>38400</v>
      </c>
      <c r="Z12" s="61">
        <v>1000</v>
      </c>
      <c r="AA12" s="61">
        <v>34700</v>
      </c>
      <c r="AB12" s="61">
        <v>0</v>
      </c>
      <c r="AC12" s="61">
        <v>33300</v>
      </c>
      <c r="AD12" s="62">
        <v>986000</v>
      </c>
    </row>
    <row r="13" spans="1:32" ht="30" customHeight="1">
      <c r="A13" s="167"/>
      <c r="B13" s="174" t="s">
        <v>50</v>
      </c>
      <c r="C13" s="48">
        <v>766400</v>
      </c>
      <c r="D13" s="49">
        <v>10900</v>
      </c>
      <c r="E13" s="50">
        <v>6400</v>
      </c>
      <c r="F13" s="50">
        <v>54900</v>
      </c>
      <c r="G13" s="50">
        <v>-2700</v>
      </c>
      <c r="H13" s="50">
        <v>46300</v>
      </c>
      <c r="I13" s="50">
        <v>-200</v>
      </c>
      <c r="J13" s="50">
        <v>10200</v>
      </c>
      <c r="K13" s="50">
        <v>-3100</v>
      </c>
      <c r="L13" s="50">
        <v>-17000</v>
      </c>
      <c r="M13" s="50">
        <v>-4000</v>
      </c>
      <c r="N13" s="50">
        <v>-900</v>
      </c>
      <c r="O13" s="50">
        <v>-1400</v>
      </c>
      <c r="P13" s="50">
        <v>-2700</v>
      </c>
      <c r="Q13" s="50">
        <v>-100</v>
      </c>
      <c r="R13" s="50">
        <v>3600</v>
      </c>
      <c r="S13" s="50">
        <v>700</v>
      </c>
      <c r="T13" s="50">
        <v>-2700</v>
      </c>
      <c r="U13" s="50">
        <v>1300</v>
      </c>
      <c r="V13" s="50">
        <v>-900</v>
      </c>
      <c r="W13" s="50">
        <v>100</v>
      </c>
      <c r="X13" s="50">
        <v>-4800</v>
      </c>
      <c r="Y13" s="50">
        <v>-1800</v>
      </c>
      <c r="Z13" s="50">
        <v>-900</v>
      </c>
      <c r="AA13" s="50">
        <v>800</v>
      </c>
      <c r="AB13" s="50">
        <v>0</v>
      </c>
      <c r="AC13" s="50">
        <v>-9900</v>
      </c>
      <c r="AD13" s="51">
        <v>684300</v>
      </c>
    </row>
    <row r="14" spans="1:32" ht="30" customHeight="1">
      <c r="A14" s="167"/>
      <c r="B14" s="175" t="s">
        <v>89</v>
      </c>
      <c r="C14" s="52">
        <v>1.1068913095022246</v>
      </c>
      <c r="D14" s="53">
        <v>1.0035783460818752</v>
      </c>
      <c r="E14" s="54">
        <v>1.0148011100832564</v>
      </c>
      <c r="F14" s="54">
        <v>1.0846047156726768</v>
      </c>
      <c r="G14" s="54">
        <v>0.98506637168141598</v>
      </c>
      <c r="H14" s="54">
        <v>1.0624241607118781</v>
      </c>
      <c r="I14" s="54">
        <v>0</v>
      </c>
      <c r="J14" s="54">
        <v>1.0209445585215606</v>
      </c>
      <c r="K14" s="54">
        <v>0.92740046838407497</v>
      </c>
      <c r="L14" s="54">
        <v>0.88210818307905692</v>
      </c>
      <c r="M14" s="54">
        <v>0.93893129770992367</v>
      </c>
      <c r="N14" s="54">
        <v>0</v>
      </c>
      <c r="O14" s="54">
        <v>0.91566265060240959</v>
      </c>
      <c r="P14" s="54">
        <v>0.91768292682926833</v>
      </c>
      <c r="Q14" s="54">
        <v>0</v>
      </c>
      <c r="R14" s="54">
        <v>1.1276595744680851</v>
      </c>
      <c r="S14" s="54">
        <v>1.0184210526315789</v>
      </c>
      <c r="T14" s="54">
        <v>0.9538461538461539</v>
      </c>
      <c r="U14" s="54">
        <v>1.0252918287937742</v>
      </c>
      <c r="V14" s="54">
        <v>0.97169811320754718</v>
      </c>
      <c r="W14" s="54">
        <v>0</v>
      </c>
      <c r="X14" s="54">
        <v>0.83275261324041816</v>
      </c>
      <c r="Y14" s="54">
        <v>0.953125</v>
      </c>
      <c r="Z14" s="54">
        <v>0.1</v>
      </c>
      <c r="AA14" s="54">
        <v>1.0230547550432276</v>
      </c>
      <c r="AB14" s="54">
        <v>0</v>
      </c>
      <c r="AC14" s="54">
        <v>0.70270270270270274</v>
      </c>
      <c r="AD14" s="55">
        <v>1.6940162271805275</v>
      </c>
    </row>
    <row r="15" spans="1:32" ht="30" customHeight="1" thickBot="1">
      <c r="A15" s="170"/>
      <c r="B15" s="176" t="s">
        <v>122</v>
      </c>
      <c r="C15" s="63">
        <v>1</v>
      </c>
      <c r="D15" s="59">
        <v>0.38519209203281124</v>
      </c>
      <c r="E15" s="58">
        <v>5.5290248604513439E-2</v>
      </c>
      <c r="F15" s="59">
        <v>8.8681123445434273E-2</v>
      </c>
      <c r="G15" s="59">
        <v>2.2441187959124528E-2</v>
      </c>
      <c r="H15" s="59">
        <v>9.9290601413757035E-2</v>
      </c>
      <c r="I15" s="59">
        <v>0</v>
      </c>
      <c r="J15" s="59">
        <v>6.2648841399644675E-2</v>
      </c>
      <c r="K15" s="59">
        <v>4.9897307309451511E-3</v>
      </c>
      <c r="L15" s="59">
        <v>1.6027619923642E-2</v>
      </c>
      <c r="M15" s="59">
        <v>7.7492030291193628E-3</v>
      </c>
      <c r="N15" s="59">
        <v>0</v>
      </c>
      <c r="O15" s="59">
        <v>1.9152501795547043E-3</v>
      </c>
      <c r="P15" s="59">
        <v>3.7926993687234607E-3</v>
      </c>
      <c r="Q15" s="59">
        <v>0</v>
      </c>
      <c r="R15" s="59">
        <v>4.0069049809104999E-3</v>
      </c>
      <c r="S15" s="59">
        <v>4.8763277597873066E-3</v>
      </c>
      <c r="T15" s="59">
        <v>7.0309842117863485E-3</v>
      </c>
      <c r="U15" s="59">
        <v>6.640373977798218E-3</v>
      </c>
      <c r="V15" s="59">
        <v>3.8935020097526554E-3</v>
      </c>
      <c r="W15" s="59">
        <v>1.2600330128649371E-5</v>
      </c>
      <c r="X15" s="59">
        <v>3.0114789007471996E-3</v>
      </c>
      <c r="Y15" s="59">
        <v>4.6117208270856696E-3</v>
      </c>
      <c r="Z15" s="59">
        <v>1.2600330128649371E-5</v>
      </c>
      <c r="AA15" s="59">
        <v>4.4731171956705262E-3</v>
      </c>
      <c r="AB15" s="59">
        <v>0</v>
      </c>
      <c r="AC15" s="59">
        <v>2.9484772501039529E-3</v>
      </c>
      <c r="AD15" s="60">
        <v>0.21046331413883043</v>
      </c>
    </row>
    <row r="16" spans="1:32" ht="30" customHeight="1" thickBot="1">
      <c r="A16" s="250" t="s">
        <v>90</v>
      </c>
      <c r="B16" s="251" t="s">
        <v>91</v>
      </c>
      <c r="C16" s="252">
        <v>1913300</v>
      </c>
      <c r="D16" s="253">
        <v>725600</v>
      </c>
      <c r="E16" s="253">
        <v>108100</v>
      </c>
      <c r="F16" s="253">
        <v>155200</v>
      </c>
      <c r="G16" s="253">
        <v>45200</v>
      </c>
      <c r="H16" s="253">
        <v>203700</v>
      </c>
      <c r="I16" s="253">
        <v>0</v>
      </c>
      <c r="J16" s="253">
        <v>125300</v>
      </c>
      <c r="K16" s="253">
        <v>11600</v>
      </c>
      <c r="L16" s="253">
        <v>30300</v>
      </c>
      <c r="M16" s="253">
        <v>15700</v>
      </c>
      <c r="N16" s="253">
        <v>0</v>
      </c>
      <c r="O16" s="253">
        <v>5700</v>
      </c>
      <c r="P16" s="253">
        <v>7900</v>
      </c>
      <c r="Q16" s="253">
        <v>0</v>
      </c>
      <c r="R16" s="253">
        <v>8300</v>
      </c>
      <c r="S16" s="253">
        <v>9300</v>
      </c>
      <c r="T16" s="253">
        <v>14400</v>
      </c>
      <c r="U16" s="253">
        <v>11200</v>
      </c>
      <c r="V16" s="253">
        <v>7300</v>
      </c>
      <c r="W16" s="253">
        <v>100</v>
      </c>
      <c r="X16" s="253">
        <v>6200</v>
      </c>
      <c r="Y16" s="253">
        <v>8900</v>
      </c>
      <c r="Z16" s="253">
        <v>0</v>
      </c>
      <c r="AA16" s="253">
        <v>9300</v>
      </c>
      <c r="AB16" s="253">
        <v>0</v>
      </c>
      <c r="AC16" s="253">
        <v>1300</v>
      </c>
      <c r="AD16" s="254">
        <v>402700</v>
      </c>
    </row>
    <row r="17" spans="1:30" ht="30" customHeight="1">
      <c r="A17" s="134" t="s">
        <v>198</v>
      </c>
      <c r="B17" s="173" t="s">
        <v>93</v>
      </c>
      <c r="C17" s="47">
        <v>1740000</v>
      </c>
      <c r="D17" s="61">
        <v>731300</v>
      </c>
      <c r="E17" s="61">
        <v>97500</v>
      </c>
      <c r="F17" s="61">
        <v>160500</v>
      </c>
      <c r="G17" s="61">
        <v>40300</v>
      </c>
      <c r="H17" s="61">
        <v>192500</v>
      </c>
      <c r="I17" s="61">
        <v>200</v>
      </c>
      <c r="J17" s="61">
        <v>119400</v>
      </c>
      <c r="K17" s="61">
        <v>15200</v>
      </c>
      <c r="L17" s="61">
        <v>31400</v>
      </c>
      <c r="M17" s="61">
        <v>16200</v>
      </c>
      <c r="N17" s="61">
        <v>300</v>
      </c>
      <c r="O17" s="61">
        <v>5700</v>
      </c>
      <c r="P17" s="61">
        <v>8400</v>
      </c>
      <c r="Q17" s="61">
        <v>100</v>
      </c>
      <c r="R17" s="61">
        <v>7300</v>
      </c>
      <c r="S17" s="61">
        <v>9500</v>
      </c>
      <c r="T17" s="61">
        <v>15600</v>
      </c>
      <c r="U17" s="61">
        <v>11000</v>
      </c>
      <c r="V17" s="61">
        <v>7900</v>
      </c>
      <c r="W17" s="61">
        <v>0</v>
      </c>
      <c r="X17" s="61">
        <v>7800</v>
      </c>
      <c r="Y17" s="61">
        <v>9600</v>
      </c>
      <c r="Z17" s="61">
        <v>200</v>
      </c>
      <c r="AA17" s="61">
        <v>9100</v>
      </c>
      <c r="AB17" s="61">
        <v>0</v>
      </c>
      <c r="AC17" s="61">
        <v>9400</v>
      </c>
      <c r="AD17" s="64">
        <v>233600</v>
      </c>
    </row>
    <row r="18" spans="1:30" ht="30" customHeight="1">
      <c r="A18" s="167"/>
      <c r="B18" s="174" t="s">
        <v>50</v>
      </c>
      <c r="C18" s="48">
        <v>173300</v>
      </c>
      <c r="D18" s="49">
        <v>-5700</v>
      </c>
      <c r="E18" s="50">
        <v>10600</v>
      </c>
      <c r="F18" s="50">
        <v>-5300</v>
      </c>
      <c r="G18" s="50">
        <v>4900</v>
      </c>
      <c r="H18" s="50">
        <v>11200</v>
      </c>
      <c r="I18" s="50">
        <v>-200</v>
      </c>
      <c r="J18" s="50">
        <v>5900</v>
      </c>
      <c r="K18" s="50">
        <v>-3600</v>
      </c>
      <c r="L18" s="50">
        <v>-1100</v>
      </c>
      <c r="M18" s="50">
        <v>-500</v>
      </c>
      <c r="N18" s="50">
        <v>-300</v>
      </c>
      <c r="O18" s="50">
        <v>0</v>
      </c>
      <c r="P18" s="50">
        <v>-500</v>
      </c>
      <c r="Q18" s="50">
        <v>-100</v>
      </c>
      <c r="R18" s="50">
        <v>1000</v>
      </c>
      <c r="S18" s="50">
        <v>-200</v>
      </c>
      <c r="T18" s="50">
        <v>-1200</v>
      </c>
      <c r="U18" s="50">
        <v>200</v>
      </c>
      <c r="V18" s="50">
        <v>-600</v>
      </c>
      <c r="W18" s="50">
        <v>100</v>
      </c>
      <c r="X18" s="50">
        <v>-1600</v>
      </c>
      <c r="Y18" s="50">
        <v>-700</v>
      </c>
      <c r="Z18" s="50">
        <v>-200</v>
      </c>
      <c r="AA18" s="50">
        <v>200</v>
      </c>
      <c r="AB18" s="50">
        <v>0</v>
      </c>
      <c r="AC18" s="50">
        <v>-8100</v>
      </c>
      <c r="AD18" s="51">
        <v>169100</v>
      </c>
    </row>
    <row r="19" spans="1:30" ht="30" customHeight="1">
      <c r="A19" s="167"/>
      <c r="B19" s="175" t="s">
        <v>94</v>
      </c>
      <c r="C19" s="52">
        <v>1.0995977011494253</v>
      </c>
      <c r="D19" s="53">
        <v>0.99220566115137432</v>
      </c>
      <c r="E19" s="54">
        <v>1.1087179487179488</v>
      </c>
      <c r="F19" s="54">
        <v>0.96697819314641742</v>
      </c>
      <c r="G19" s="54">
        <v>1.1215880893300247</v>
      </c>
      <c r="H19" s="54">
        <v>1.0581818181818181</v>
      </c>
      <c r="I19" s="54">
        <v>0</v>
      </c>
      <c r="J19" s="54">
        <v>1.0494137353433837</v>
      </c>
      <c r="K19" s="54">
        <v>0.76315789473684215</v>
      </c>
      <c r="L19" s="54">
        <v>0.96496815286624205</v>
      </c>
      <c r="M19" s="54">
        <v>0.96913580246913578</v>
      </c>
      <c r="N19" s="54">
        <v>0</v>
      </c>
      <c r="O19" s="54">
        <v>1</v>
      </c>
      <c r="P19" s="54">
        <v>0.94047619047619047</v>
      </c>
      <c r="Q19" s="54">
        <v>0</v>
      </c>
      <c r="R19" s="54">
        <v>1.1369863013698631</v>
      </c>
      <c r="S19" s="54">
        <v>0.97894736842105268</v>
      </c>
      <c r="T19" s="54">
        <v>0.92307692307692313</v>
      </c>
      <c r="U19" s="54">
        <v>1.0181818181818181</v>
      </c>
      <c r="V19" s="54">
        <v>0.92405063291139244</v>
      </c>
      <c r="W19" s="54">
        <v>0</v>
      </c>
      <c r="X19" s="54">
        <v>0.79487179487179482</v>
      </c>
      <c r="Y19" s="54">
        <v>0.92708333333333337</v>
      </c>
      <c r="Z19" s="54">
        <v>0</v>
      </c>
      <c r="AA19" s="54">
        <v>1.0219780219780219</v>
      </c>
      <c r="AB19" s="54">
        <v>0</v>
      </c>
      <c r="AC19" s="54">
        <v>0.13829787234042554</v>
      </c>
      <c r="AD19" s="55">
        <v>1.7238869863013699</v>
      </c>
    </row>
    <row r="20" spans="1:30" ht="30" customHeight="1" thickBot="1">
      <c r="A20" s="167"/>
      <c r="B20" s="176" t="s">
        <v>123</v>
      </c>
      <c r="C20" s="63">
        <v>1</v>
      </c>
      <c r="D20" s="59">
        <v>0.37924005644697645</v>
      </c>
      <c r="E20" s="58">
        <v>5.6499242147075732E-2</v>
      </c>
      <c r="F20" s="59">
        <v>8.1116395756023627E-2</v>
      </c>
      <c r="G20" s="59">
        <v>2.362410494956358E-2</v>
      </c>
      <c r="H20" s="59">
        <v>0.106465269429781</v>
      </c>
      <c r="I20" s="59">
        <v>0</v>
      </c>
      <c r="J20" s="59">
        <v>6.5488945800449491E-2</v>
      </c>
      <c r="K20" s="59">
        <v>6.0628233941357867E-3</v>
      </c>
      <c r="L20" s="59">
        <v>1.5836512831233995E-2</v>
      </c>
      <c r="M20" s="59">
        <v>8.2057178696492965E-3</v>
      </c>
      <c r="N20" s="59">
        <v>0</v>
      </c>
      <c r="O20" s="59">
        <v>2.9791459781529296E-3</v>
      </c>
      <c r="P20" s="59">
        <v>4.1289917942821308E-3</v>
      </c>
      <c r="Q20" s="59">
        <v>0</v>
      </c>
      <c r="R20" s="59">
        <v>4.3380546699419847E-3</v>
      </c>
      <c r="S20" s="59">
        <v>4.8607118590916218E-3</v>
      </c>
      <c r="T20" s="59">
        <v>7.5262635237547696E-3</v>
      </c>
      <c r="U20" s="59">
        <v>5.8537605184759318E-3</v>
      </c>
      <c r="V20" s="59">
        <v>3.8153974807923481E-3</v>
      </c>
      <c r="W20" s="59">
        <v>5.2265718914963674E-5</v>
      </c>
      <c r="X20" s="59">
        <v>3.2404745727277477E-3</v>
      </c>
      <c r="Y20" s="59">
        <v>4.651648983431767E-3</v>
      </c>
      <c r="Z20" s="59">
        <v>0</v>
      </c>
      <c r="AA20" s="59">
        <v>4.8607118590916218E-3</v>
      </c>
      <c r="AB20" s="59">
        <v>0</v>
      </c>
      <c r="AC20" s="59">
        <v>6.7945434589452777E-4</v>
      </c>
      <c r="AD20" s="60">
        <v>0.21047405007055872</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197</v>
      </c>
      <c r="E27" s="182">
        <v>245600</v>
      </c>
      <c r="F27" s="183">
        <v>25900</v>
      </c>
      <c r="G27" s="132"/>
      <c r="H27" s="69" t="s">
        <v>197</v>
      </c>
      <c r="I27" s="182">
        <v>505300</v>
      </c>
      <c r="J27" s="184">
        <v>62900</v>
      </c>
      <c r="K27" s="132"/>
      <c r="L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169</v>
      </c>
      <c r="E28" s="185">
        <v>256200</v>
      </c>
      <c r="F28" s="186">
        <v>23500</v>
      </c>
      <c r="G28" s="132"/>
      <c r="H28" s="70" t="s">
        <v>169</v>
      </c>
      <c r="I28" s="185">
        <v>524400</v>
      </c>
      <c r="J28" s="186">
        <v>52400</v>
      </c>
      <c r="K28" s="132"/>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-10600</v>
      </c>
      <c r="F29" s="188">
        <v>2400</v>
      </c>
      <c r="G29" s="65"/>
      <c r="H29" s="71" t="s">
        <v>50</v>
      </c>
      <c r="I29" s="187">
        <v>-19100</v>
      </c>
      <c r="J29" s="188">
        <v>10500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0.95862607338017169</v>
      </c>
      <c r="F30" s="190">
        <v>1.102127659574468</v>
      </c>
      <c r="G30" s="65"/>
      <c r="H30" s="72" t="s">
        <v>77</v>
      </c>
      <c r="I30" s="189">
        <v>0.96357742181540806</v>
      </c>
      <c r="J30" s="191">
        <v>1.2003816793893129</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0.37138968698019054</v>
      </c>
      <c r="F31" s="193">
        <v>3.9165280508090122E-2</v>
      </c>
      <c r="G31" s="65"/>
      <c r="H31" s="74" t="s">
        <v>74</v>
      </c>
      <c r="I31" s="194">
        <v>0.88929954241464271</v>
      </c>
      <c r="J31" s="195">
        <v>0.11070045758535726</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sqref="A1:B1"/>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３月（３表）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197</v>
      </c>
      <c r="C6" s="282">
        <v>137900</v>
      </c>
      <c r="D6" s="279">
        <v>33600</v>
      </c>
      <c r="E6" s="279">
        <v>29500</v>
      </c>
      <c r="F6" s="279">
        <v>25700</v>
      </c>
      <c r="G6" s="279">
        <v>20300</v>
      </c>
      <c r="H6" s="279">
        <v>2300</v>
      </c>
      <c r="I6" s="279">
        <v>2300</v>
      </c>
      <c r="J6" s="279">
        <v>300</v>
      </c>
      <c r="K6" s="279">
        <v>600</v>
      </c>
      <c r="L6" s="279">
        <v>600</v>
      </c>
      <c r="M6" s="279">
        <v>300</v>
      </c>
      <c r="N6" s="279">
        <v>100</v>
      </c>
      <c r="O6" s="280">
        <v>22300</v>
      </c>
      <c r="P6" s="142"/>
    </row>
    <row r="7" spans="1:17" ht="30" customHeight="1">
      <c r="A7" s="21"/>
      <c r="B7" s="143" t="s">
        <v>169</v>
      </c>
      <c r="C7" s="97">
        <v>79000</v>
      </c>
      <c r="D7" s="98">
        <v>22400</v>
      </c>
      <c r="E7" s="99">
        <v>19100</v>
      </c>
      <c r="F7" s="99">
        <v>10300</v>
      </c>
      <c r="G7" s="99">
        <v>14300</v>
      </c>
      <c r="H7" s="99">
        <v>1800</v>
      </c>
      <c r="I7" s="99">
        <v>500</v>
      </c>
      <c r="J7" s="99">
        <v>100</v>
      </c>
      <c r="K7" s="99">
        <v>400</v>
      </c>
      <c r="L7" s="99">
        <v>600</v>
      </c>
      <c r="M7" s="99">
        <v>500</v>
      </c>
      <c r="N7" s="125">
        <v>100</v>
      </c>
      <c r="O7" s="126">
        <v>8900</v>
      </c>
      <c r="P7" s="144"/>
    </row>
    <row r="8" spans="1:17" ht="30" customHeight="1">
      <c r="A8" s="21"/>
      <c r="B8" s="22" t="s">
        <v>50</v>
      </c>
      <c r="C8" s="13">
        <v>58900</v>
      </c>
      <c r="D8" s="32">
        <v>11200</v>
      </c>
      <c r="E8" s="127">
        <v>10400</v>
      </c>
      <c r="F8" s="32">
        <v>15400</v>
      </c>
      <c r="G8" s="32">
        <v>6000</v>
      </c>
      <c r="H8" s="32">
        <v>500</v>
      </c>
      <c r="I8" s="32">
        <v>1800</v>
      </c>
      <c r="J8" s="32">
        <v>200</v>
      </c>
      <c r="K8" s="32">
        <v>200</v>
      </c>
      <c r="L8" s="32">
        <v>0</v>
      </c>
      <c r="M8" s="32">
        <v>-200</v>
      </c>
      <c r="N8" s="32">
        <v>0</v>
      </c>
      <c r="O8" s="33">
        <v>13400</v>
      </c>
    </row>
    <row r="9" spans="1:17" ht="30" customHeight="1">
      <c r="A9" s="21"/>
      <c r="B9" s="23" t="s">
        <v>70</v>
      </c>
      <c r="C9" s="14">
        <v>1.7455696202531645</v>
      </c>
      <c r="D9" s="34">
        <v>1.5</v>
      </c>
      <c r="E9" s="128">
        <v>1.544502617801047</v>
      </c>
      <c r="F9" s="34">
        <v>2.4951456310679609</v>
      </c>
      <c r="G9" s="34">
        <v>1.4195804195804196</v>
      </c>
      <c r="H9" s="34">
        <v>1.2777777777777777</v>
      </c>
      <c r="I9" s="34">
        <v>4.5999999999999996</v>
      </c>
      <c r="J9" s="34">
        <v>3</v>
      </c>
      <c r="K9" s="34">
        <v>1.5</v>
      </c>
      <c r="L9" s="34">
        <v>1</v>
      </c>
      <c r="M9" s="34">
        <v>0.6</v>
      </c>
      <c r="N9" s="34">
        <v>1</v>
      </c>
      <c r="O9" s="35">
        <v>2.50561797752809</v>
      </c>
    </row>
    <row r="10" spans="1:17" ht="30" customHeight="1" thickBot="1">
      <c r="A10" s="24"/>
      <c r="B10" s="25" t="s">
        <v>122</v>
      </c>
      <c r="C10" s="15">
        <v>1</v>
      </c>
      <c r="D10" s="36">
        <v>0.24365482233502539</v>
      </c>
      <c r="E10" s="37">
        <v>0.2139231327048586</v>
      </c>
      <c r="F10" s="39">
        <v>0.18636693255982595</v>
      </c>
      <c r="G10" s="39">
        <v>0.14720812182741116</v>
      </c>
      <c r="H10" s="39">
        <v>1.6678752719361856E-2</v>
      </c>
      <c r="I10" s="39">
        <v>1.6678752719361856E-2</v>
      </c>
      <c r="J10" s="39">
        <v>2.1754894851341551E-3</v>
      </c>
      <c r="K10" s="39">
        <v>4.3509789702683103E-3</v>
      </c>
      <c r="L10" s="39">
        <v>4.3509789702683103E-3</v>
      </c>
      <c r="M10" s="39">
        <v>2.1754894851341551E-3</v>
      </c>
      <c r="N10" s="39">
        <v>7.2516316171138508E-4</v>
      </c>
      <c r="O10" s="40">
        <v>0.16171138506163887</v>
      </c>
    </row>
    <row r="11" spans="1:17" ht="30" customHeight="1" thickBot="1">
      <c r="A11" s="287" t="s">
        <v>85</v>
      </c>
      <c r="B11" s="283" t="s">
        <v>86</v>
      </c>
      <c r="C11" s="284">
        <v>1670300</v>
      </c>
      <c r="D11" s="285">
        <v>505400</v>
      </c>
      <c r="E11" s="285">
        <v>332800</v>
      </c>
      <c r="F11" s="285">
        <v>354800</v>
      </c>
      <c r="G11" s="285">
        <v>201900</v>
      </c>
      <c r="H11" s="285">
        <v>16700</v>
      </c>
      <c r="I11" s="285">
        <v>8000</v>
      </c>
      <c r="J11" s="285">
        <v>1900</v>
      </c>
      <c r="K11" s="285">
        <v>6600</v>
      </c>
      <c r="L11" s="285">
        <v>5600</v>
      </c>
      <c r="M11" s="285">
        <v>3200</v>
      </c>
      <c r="N11" s="285">
        <v>1100</v>
      </c>
      <c r="O11" s="286">
        <v>232300</v>
      </c>
      <c r="P11" s="145"/>
    </row>
    <row r="12" spans="1:17" ht="30" customHeight="1">
      <c r="A12" s="146" t="s">
        <v>87</v>
      </c>
      <c r="B12" s="27" t="s">
        <v>88</v>
      </c>
      <c r="C12" s="16">
        <v>986000</v>
      </c>
      <c r="D12" s="38">
        <v>362200</v>
      </c>
      <c r="E12" s="38">
        <v>191700</v>
      </c>
      <c r="F12" s="38">
        <v>129600</v>
      </c>
      <c r="G12" s="38">
        <v>137500</v>
      </c>
      <c r="H12" s="38">
        <v>14300</v>
      </c>
      <c r="I12" s="38">
        <v>5900</v>
      </c>
      <c r="J12" s="38">
        <v>1100</v>
      </c>
      <c r="K12" s="38">
        <v>3700</v>
      </c>
      <c r="L12" s="38">
        <v>4400</v>
      </c>
      <c r="M12" s="38">
        <v>2800</v>
      </c>
      <c r="N12" s="38">
        <v>400</v>
      </c>
      <c r="O12" s="100">
        <v>132400</v>
      </c>
    </row>
    <row r="13" spans="1:17" ht="30" customHeight="1">
      <c r="A13" s="21"/>
      <c r="B13" s="28" t="s">
        <v>50</v>
      </c>
      <c r="C13" s="13">
        <v>684300</v>
      </c>
      <c r="D13" s="32">
        <v>143200</v>
      </c>
      <c r="E13" s="127">
        <v>141100</v>
      </c>
      <c r="F13" s="32">
        <v>225200</v>
      </c>
      <c r="G13" s="32">
        <v>64400</v>
      </c>
      <c r="H13" s="32">
        <v>2400</v>
      </c>
      <c r="I13" s="32">
        <v>2100</v>
      </c>
      <c r="J13" s="32">
        <v>800</v>
      </c>
      <c r="K13" s="32">
        <v>2900</v>
      </c>
      <c r="L13" s="32">
        <v>1200</v>
      </c>
      <c r="M13" s="32">
        <v>400</v>
      </c>
      <c r="N13" s="32">
        <v>700</v>
      </c>
      <c r="O13" s="33">
        <v>99900</v>
      </c>
    </row>
    <row r="14" spans="1:17" ht="30" customHeight="1">
      <c r="A14" s="21"/>
      <c r="B14" s="29" t="s">
        <v>89</v>
      </c>
      <c r="C14" s="14">
        <v>1.6940162271805275</v>
      </c>
      <c r="D14" s="34">
        <v>1.3953616786305909</v>
      </c>
      <c r="E14" s="128">
        <v>1.7360459050599895</v>
      </c>
      <c r="F14" s="34">
        <v>2.7376543209876543</v>
      </c>
      <c r="G14" s="34">
        <v>1.4683636363636363</v>
      </c>
      <c r="H14" s="34">
        <v>1.1678321678321679</v>
      </c>
      <c r="I14" s="34">
        <v>1.3559322033898304</v>
      </c>
      <c r="J14" s="34">
        <v>1.7272727272727273</v>
      </c>
      <c r="K14" s="34">
        <v>1.7837837837837838</v>
      </c>
      <c r="L14" s="34">
        <v>1.2727272727272727</v>
      </c>
      <c r="M14" s="34">
        <v>1.1428571428571428</v>
      </c>
      <c r="N14" s="34">
        <v>2.75</v>
      </c>
      <c r="O14" s="35">
        <v>1.7545317220543806</v>
      </c>
    </row>
    <row r="15" spans="1:17" ht="30" customHeight="1" thickBot="1">
      <c r="A15" s="24"/>
      <c r="B15" s="30" t="s">
        <v>122</v>
      </c>
      <c r="C15" s="17">
        <v>1</v>
      </c>
      <c r="D15" s="39">
        <v>0.30258037478297312</v>
      </c>
      <c r="E15" s="39">
        <v>0.1992456444950009</v>
      </c>
      <c r="F15" s="39">
        <v>0.2124169310902233</v>
      </c>
      <c r="G15" s="39">
        <v>0.12087648925342753</v>
      </c>
      <c r="H15" s="39">
        <v>9.9982039154642884E-3</v>
      </c>
      <c r="I15" s="39">
        <v>4.7895587618990597E-3</v>
      </c>
      <c r="J15" s="39">
        <v>1.1375202059510268E-3</v>
      </c>
      <c r="K15" s="39">
        <v>3.9513859785667241E-3</v>
      </c>
      <c r="L15" s="39">
        <v>3.352691133329342E-3</v>
      </c>
      <c r="M15" s="39">
        <v>1.9158235047596239E-3</v>
      </c>
      <c r="N15" s="39">
        <v>6.585643297611208E-4</v>
      </c>
      <c r="O15" s="40">
        <v>0.13907681254864396</v>
      </c>
    </row>
    <row r="16" spans="1:17" ht="30" customHeight="1" thickBot="1">
      <c r="A16" s="287" t="s">
        <v>90</v>
      </c>
      <c r="B16" s="283" t="s">
        <v>91</v>
      </c>
      <c r="C16" s="284">
        <v>402700</v>
      </c>
      <c r="D16" s="285">
        <v>88000</v>
      </c>
      <c r="E16" s="285">
        <v>111900</v>
      </c>
      <c r="F16" s="285">
        <v>98100</v>
      </c>
      <c r="G16" s="285">
        <v>45900</v>
      </c>
      <c r="H16" s="285">
        <v>4500</v>
      </c>
      <c r="I16" s="285">
        <v>2900</v>
      </c>
      <c r="J16" s="285">
        <v>500</v>
      </c>
      <c r="K16" s="285">
        <v>1700</v>
      </c>
      <c r="L16" s="285">
        <v>1000</v>
      </c>
      <c r="M16" s="285">
        <v>600</v>
      </c>
      <c r="N16" s="285">
        <v>300</v>
      </c>
      <c r="O16" s="286">
        <v>47300</v>
      </c>
    </row>
    <row r="17" spans="1:15" ht="30" customHeight="1">
      <c r="A17" s="147" t="s">
        <v>198</v>
      </c>
      <c r="B17" s="27" t="s">
        <v>93</v>
      </c>
      <c r="C17" s="16">
        <v>233600</v>
      </c>
      <c r="D17" s="38">
        <v>57500</v>
      </c>
      <c r="E17" s="38">
        <v>77000</v>
      </c>
      <c r="F17" s="38">
        <v>39800</v>
      </c>
      <c r="G17" s="38">
        <v>33700</v>
      </c>
      <c r="H17" s="38">
        <v>3600</v>
      </c>
      <c r="I17" s="38">
        <v>1800</v>
      </c>
      <c r="J17" s="38">
        <v>100</v>
      </c>
      <c r="K17" s="38">
        <v>900</v>
      </c>
      <c r="L17" s="38">
        <v>1000</v>
      </c>
      <c r="M17" s="38">
        <v>700</v>
      </c>
      <c r="N17" s="38">
        <v>200</v>
      </c>
      <c r="O17" s="129">
        <v>17300</v>
      </c>
    </row>
    <row r="18" spans="1:15" ht="30" customHeight="1">
      <c r="A18" s="21"/>
      <c r="B18" s="28" t="s">
        <v>50</v>
      </c>
      <c r="C18" s="13">
        <v>169100</v>
      </c>
      <c r="D18" s="32">
        <v>30500</v>
      </c>
      <c r="E18" s="127">
        <v>34900</v>
      </c>
      <c r="F18" s="32">
        <v>58300</v>
      </c>
      <c r="G18" s="32">
        <v>12200</v>
      </c>
      <c r="H18" s="32">
        <v>900</v>
      </c>
      <c r="I18" s="32">
        <v>1100</v>
      </c>
      <c r="J18" s="32">
        <v>400</v>
      </c>
      <c r="K18" s="32">
        <v>800</v>
      </c>
      <c r="L18" s="32">
        <v>0</v>
      </c>
      <c r="M18" s="32">
        <v>-100</v>
      </c>
      <c r="N18" s="32">
        <v>100</v>
      </c>
      <c r="O18" s="33">
        <v>30000</v>
      </c>
    </row>
    <row r="19" spans="1:15" ht="30" customHeight="1">
      <c r="A19" s="21"/>
      <c r="B19" s="29" t="s">
        <v>94</v>
      </c>
      <c r="C19" s="14">
        <v>1.7238869863013699</v>
      </c>
      <c r="D19" s="34">
        <v>1.5304347826086957</v>
      </c>
      <c r="E19" s="128">
        <v>1.4532467532467532</v>
      </c>
      <c r="F19" s="34">
        <v>2.4648241206030153</v>
      </c>
      <c r="G19" s="34">
        <v>1.3620178041543027</v>
      </c>
      <c r="H19" s="34">
        <v>1.25</v>
      </c>
      <c r="I19" s="34">
        <v>1.6111111111111112</v>
      </c>
      <c r="J19" s="148">
        <v>5</v>
      </c>
      <c r="K19" s="34">
        <v>1.8888888888888888</v>
      </c>
      <c r="L19" s="34">
        <v>1</v>
      </c>
      <c r="M19" s="34">
        <v>0.8571428571428571</v>
      </c>
      <c r="N19" s="34">
        <v>1.5</v>
      </c>
      <c r="O19" s="35">
        <v>2.7341040462427744</v>
      </c>
    </row>
    <row r="20" spans="1:15" ht="30" customHeight="1" thickBot="1">
      <c r="A20" s="21"/>
      <c r="B20" s="30" t="s">
        <v>123</v>
      </c>
      <c r="C20" s="17">
        <v>1</v>
      </c>
      <c r="D20" s="39">
        <v>0.21852495654333251</v>
      </c>
      <c r="E20" s="39">
        <v>0.27787434814998757</v>
      </c>
      <c r="F20" s="39">
        <v>0.243605661782965</v>
      </c>
      <c r="G20" s="39">
        <v>0.11398063074248821</v>
      </c>
      <c r="H20" s="39">
        <v>1.1174571641420413E-2</v>
      </c>
      <c r="I20" s="39">
        <v>7.2013906133598215E-3</v>
      </c>
      <c r="J20" s="39">
        <v>1.2416190712689348E-3</v>
      </c>
      <c r="K20" s="39">
        <v>4.221504842314378E-3</v>
      </c>
      <c r="L20" s="39">
        <v>2.4832381425378696E-3</v>
      </c>
      <c r="M20" s="39">
        <v>1.4899428855227217E-3</v>
      </c>
      <c r="N20" s="39">
        <v>7.4497144276136087E-4</v>
      </c>
      <c r="O20" s="40">
        <v>0.11745716414204121</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7"/>
  <sheetViews>
    <sheetView showGridLines="0" view="pageBreakPreview" zoomScale="85" zoomScaleNormal="40" zoomScaleSheetLayoutView="85" zoomScalePageLayoutView="40" workbookViewId="0">
      <selection sqref="A1:B1"/>
    </sheetView>
  </sheetViews>
  <sheetFormatPr defaultColWidth="9.25" defaultRowHeight="38.25" customHeight="1"/>
  <cols>
    <col min="1" max="1" width="4.75" style="342" customWidth="1"/>
    <col min="2" max="11" width="8.125" style="342" customWidth="1"/>
    <col min="12" max="19" width="5.625" style="342" customWidth="1"/>
    <col min="20" max="20" width="0.75" style="11" customWidth="1"/>
    <col min="21" max="16384" width="9.25" style="11"/>
  </cols>
  <sheetData>
    <row r="1" spans="1:30" s="290" customFormat="1" ht="33" customHeight="1">
      <c r="A1" s="415" t="str">
        <f>平成27年度!A1</f>
        <v>平成27年度</v>
      </c>
      <c r="B1" s="415"/>
      <c r="C1" s="416" t="s">
        <v>202</v>
      </c>
      <c r="D1" s="416"/>
      <c r="E1" s="416"/>
      <c r="F1" s="416"/>
      <c r="G1" s="416"/>
      <c r="H1" s="416"/>
      <c r="I1" s="416"/>
      <c r="J1" s="416"/>
      <c r="K1" s="416"/>
      <c r="L1" s="416"/>
      <c r="M1" s="416"/>
      <c r="N1" s="416"/>
      <c r="O1" s="416"/>
      <c r="P1" s="416"/>
      <c r="Q1" s="416"/>
      <c r="R1" s="289"/>
      <c r="S1" s="289"/>
    </row>
    <row r="2" spans="1:30" ht="16.5" customHeight="1">
      <c r="A2" s="101"/>
      <c r="B2" s="101"/>
      <c r="C2" s="101"/>
      <c r="D2" s="101"/>
      <c r="E2" s="101"/>
      <c r="F2" s="101"/>
      <c r="G2" s="101"/>
      <c r="H2" s="101"/>
      <c r="I2" s="101"/>
      <c r="J2" s="101"/>
      <c r="K2" s="101"/>
      <c r="L2" s="101"/>
      <c r="M2" s="101"/>
      <c r="N2" s="102"/>
      <c r="O2" s="102"/>
      <c r="P2" s="103"/>
      <c r="Q2" s="417" t="s">
        <v>60</v>
      </c>
      <c r="R2" s="417"/>
      <c r="S2" s="417"/>
      <c r="T2" s="102"/>
    </row>
    <row r="3" spans="1:30" ht="21" customHeight="1">
      <c r="A3" s="130"/>
      <c r="B3" s="418">
        <v>23</v>
      </c>
      <c r="C3" s="419"/>
      <c r="D3" s="418">
        <v>24</v>
      </c>
      <c r="E3" s="419"/>
      <c r="F3" s="418">
        <v>25</v>
      </c>
      <c r="G3" s="419"/>
      <c r="H3" s="418">
        <v>26</v>
      </c>
      <c r="I3" s="419"/>
      <c r="J3" s="420">
        <v>27</v>
      </c>
      <c r="K3" s="421"/>
      <c r="L3" s="422" t="s">
        <v>147</v>
      </c>
      <c r="M3" s="423"/>
      <c r="N3" s="422" t="s">
        <v>148</v>
      </c>
      <c r="O3" s="423"/>
      <c r="P3" s="422" t="s">
        <v>170</v>
      </c>
      <c r="Q3" s="423"/>
      <c r="R3" s="413" t="s">
        <v>199</v>
      </c>
      <c r="S3" s="414"/>
      <c r="T3" s="102"/>
      <c r="V3" s="291"/>
      <c r="W3" s="291"/>
      <c r="X3" s="291"/>
      <c r="AC3" s="291"/>
      <c r="AD3" s="291"/>
    </row>
    <row r="4" spans="1:30" ht="21" customHeight="1">
      <c r="A4" s="104"/>
      <c r="B4" s="292" t="s">
        <v>61</v>
      </c>
      <c r="C4" s="293" t="s">
        <v>62</v>
      </c>
      <c r="D4" s="292" t="s">
        <v>61</v>
      </c>
      <c r="E4" s="293" t="s">
        <v>62</v>
      </c>
      <c r="F4" s="294" t="s">
        <v>61</v>
      </c>
      <c r="G4" s="293" t="s">
        <v>62</v>
      </c>
      <c r="H4" s="294" t="s">
        <v>61</v>
      </c>
      <c r="I4" s="293" t="s">
        <v>62</v>
      </c>
      <c r="J4" s="295" t="s">
        <v>61</v>
      </c>
      <c r="K4" s="296" t="s">
        <v>62</v>
      </c>
      <c r="L4" s="297" t="s">
        <v>61</v>
      </c>
      <c r="M4" s="298" t="s">
        <v>62</v>
      </c>
      <c r="N4" s="292" t="s">
        <v>61</v>
      </c>
      <c r="O4" s="293" t="s">
        <v>62</v>
      </c>
      <c r="P4" s="292" t="s">
        <v>61</v>
      </c>
      <c r="Q4" s="293" t="s">
        <v>62</v>
      </c>
      <c r="R4" s="299" t="s">
        <v>61</v>
      </c>
      <c r="S4" s="296" t="s">
        <v>62</v>
      </c>
      <c r="T4" s="300"/>
      <c r="U4" s="291"/>
      <c r="V4" s="301"/>
      <c r="W4" s="301"/>
      <c r="X4" s="301"/>
      <c r="Y4" s="301"/>
      <c r="Z4" s="301"/>
      <c r="AA4" s="301"/>
      <c r="AB4" s="301"/>
      <c r="AC4" s="301"/>
      <c r="AD4" s="301"/>
    </row>
    <row r="5" spans="1:30" ht="33" customHeight="1">
      <c r="A5" s="302">
        <v>4</v>
      </c>
      <c r="B5" s="303">
        <v>367200</v>
      </c>
      <c r="C5" s="304">
        <v>367200</v>
      </c>
      <c r="D5" s="305">
        <v>471100</v>
      </c>
      <c r="E5" s="306">
        <v>471100</v>
      </c>
      <c r="F5" s="305">
        <v>516300</v>
      </c>
      <c r="G5" s="306">
        <v>516300</v>
      </c>
      <c r="H5" s="305">
        <v>565600</v>
      </c>
      <c r="I5" s="306">
        <v>565600</v>
      </c>
      <c r="J5" s="307">
        <v>635400</v>
      </c>
      <c r="K5" s="308">
        <v>635400</v>
      </c>
      <c r="L5" s="309">
        <v>28.295206971677544</v>
      </c>
      <c r="M5" s="310">
        <v>28.295206971677544</v>
      </c>
      <c r="N5" s="311">
        <v>9.5945659095733475</v>
      </c>
      <c r="O5" s="312">
        <v>9.5945659095733475</v>
      </c>
      <c r="P5" s="311">
        <v>9.5487119891535883</v>
      </c>
      <c r="Q5" s="312">
        <v>9.5487119891535883</v>
      </c>
      <c r="R5" s="313">
        <v>12.340876944837348</v>
      </c>
      <c r="S5" s="312">
        <v>12.340876944837348</v>
      </c>
      <c r="T5" s="102"/>
      <c r="U5" s="301"/>
      <c r="V5" s="314"/>
      <c r="W5" s="314"/>
      <c r="X5" s="314"/>
      <c r="Y5" s="314"/>
      <c r="Z5" s="314"/>
      <c r="AA5" s="314"/>
      <c r="AB5" s="314"/>
      <c r="AC5" s="314"/>
      <c r="AD5" s="314"/>
    </row>
    <row r="6" spans="1:30" ht="33" customHeight="1">
      <c r="A6" s="302">
        <v>5</v>
      </c>
      <c r="B6" s="315">
        <v>380200</v>
      </c>
      <c r="C6" s="316">
        <v>747400</v>
      </c>
      <c r="D6" s="317">
        <v>434300</v>
      </c>
      <c r="E6" s="316">
        <v>905400</v>
      </c>
      <c r="F6" s="317">
        <v>477600</v>
      </c>
      <c r="G6" s="316">
        <v>993900</v>
      </c>
      <c r="H6" s="317">
        <v>561400</v>
      </c>
      <c r="I6" s="316">
        <v>1127000</v>
      </c>
      <c r="J6" s="317">
        <v>611400</v>
      </c>
      <c r="K6" s="316">
        <v>1246800</v>
      </c>
      <c r="L6" s="318">
        <v>14.229352972119941</v>
      </c>
      <c r="M6" s="319">
        <v>21.139951833021129</v>
      </c>
      <c r="N6" s="320">
        <v>9.9700667741192746</v>
      </c>
      <c r="O6" s="321">
        <v>9.774685222001338</v>
      </c>
      <c r="P6" s="320">
        <v>17.546063651591282</v>
      </c>
      <c r="Q6" s="321">
        <v>13.391689304759026</v>
      </c>
      <c r="R6" s="320">
        <v>8.9063056644103966</v>
      </c>
      <c r="S6" s="322">
        <v>10.629991126885542</v>
      </c>
      <c r="T6" s="102"/>
      <c r="U6" s="301"/>
      <c r="V6" s="314"/>
      <c r="W6" s="314"/>
      <c r="X6" s="314"/>
      <c r="Y6" s="314"/>
      <c r="Z6" s="314"/>
      <c r="AA6" s="314"/>
      <c r="AB6" s="314"/>
      <c r="AC6" s="314"/>
      <c r="AD6" s="314"/>
    </row>
    <row r="7" spans="1:30" ht="33" customHeight="1">
      <c r="A7" s="302">
        <v>6</v>
      </c>
      <c r="B7" s="315">
        <v>392800</v>
      </c>
      <c r="C7" s="316">
        <v>1140200</v>
      </c>
      <c r="D7" s="317">
        <v>426400</v>
      </c>
      <c r="E7" s="316">
        <v>1331800</v>
      </c>
      <c r="F7" s="317">
        <v>489100</v>
      </c>
      <c r="G7" s="316">
        <v>1483000</v>
      </c>
      <c r="H7" s="317">
        <v>557300</v>
      </c>
      <c r="I7" s="316">
        <v>1684300</v>
      </c>
      <c r="J7" s="317">
        <v>610000</v>
      </c>
      <c r="K7" s="316">
        <v>1856800</v>
      </c>
      <c r="L7" s="318">
        <v>8.5539714867617107</v>
      </c>
      <c r="M7" s="319">
        <v>16.804069461497974</v>
      </c>
      <c r="N7" s="320">
        <v>14.704502814258902</v>
      </c>
      <c r="O7" s="321">
        <v>11.35305601441658</v>
      </c>
      <c r="P7" s="320">
        <v>13.943978736454724</v>
      </c>
      <c r="Q7" s="321">
        <v>13.573836817262304</v>
      </c>
      <c r="R7" s="320">
        <v>9.4563071954064242</v>
      </c>
      <c r="S7" s="322">
        <v>10.241643412693691</v>
      </c>
      <c r="T7" s="102"/>
      <c r="AB7" s="291"/>
      <c r="AC7" s="291"/>
    </row>
    <row r="8" spans="1:30" ht="33" customHeight="1">
      <c r="A8" s="302">
        <v>7</v>
      </c>
      <c r="B8" s="315">
        <v>500200</v>
      </c>
      <c r="C8" s="316">
        <v>1640400</v>
      </c>
      <c r="D8" s="317">
        <v>550400</v>
      </c>
      <c r="E8" s="316">
        <v>1882200</v>
      </c>
      <c r="F8" s="317">
        <v>583900</v>
      </c>
      <c r="G8" s="316">
        <v>2066900</v>
      </c>
      <c r="H8" s="317">
        <v>653900</v>
      </c>
      <c r="I8" s="316">
        <v>2338200</v>
      </c>
      <c r="J8" s="317">
        <v>714000</v>
      </c>
      <c r="K8" s="316">
        <v>2570800</v>
      </c>
      <c r="L8" s="318">
        <v>10.035985605757688</v>
      </c>
      <c r="M8" s="319">
        <v>14.740307242136069</v>
      </c>
      <c r="N8" s="320">
        <v>6.0864825581395223</v>
      </c>
      <c r="O8" s="321">
        <v>9.8129848050154038</v>
      </c>
      <c r="P8" s="320">
        <v>11.988354170234629</v>
      </c>
      <c r="Q8" s="321">
        <v>13.125937394165163</v>
      </c>
      <c r="R8" s="320">
        <v>9.1910077993577062</v>
      </c>
      <c r="S8" s="322">
        <v>9.947823111795401</v>
      </c>
      <c r="T8" s="102"/>
      <c r="U8" s="301"/>
      <c r="V8" s="301"/>
      <c r="W8" s="301"/>
      <c r="X8" s="301"/>
      <c r="Y8" s="301"/>
      <c r="Z8" s="301"/>
      <c r="AA8" s="301"/>
      <c r="AB8" s="301"/>
      <c r="AC8" s="301"/>
    </row>
    <row r="9" spans="1:30" ht="33" customHeight="1">
      <c r="A9" s="302">
        <v>8</v>
      </c>
      <c r="B9" s="323">
        <v>593200</v>
      </c>
      <c r="C9" s="316">
        <v>2233600</v>
      </c>
      <c r="D9" s="317">
        <v>607200</v>
      </c>
      <c r="E9" s="316">
        <v>2489400</v>
      </c>
      <c r="F9" s="317">
        <v>705500</v>
      </c>
      <c r="G9" s="316">
        <v>2772400</v>
      </c>
      <c r="H9" s="317">
        <v>733300</v>
      </c>
      <c r="I9" s="316">
        <v>3071500</v>
      </c>
      <c r="J9" s="317">
        <v>797500</v>
      </c>
      <c r="K9" s="316">
        <v>3368300</v>
      </c>
      <c r="L9" s="318">
        <v>2.3600809170600172</v>
      </c>
      <c r="M9" s="319">
        <v>11.452363896848141</v>
      </c>
      <c r="N9" s="320">
        <v>16.189064558629781</v>
      </c>
      <c r="O9" s="321">
        <v>11.368201172973414</v>
      </c>
      <c r="P9" s="320">
        <v>3.9404677533664056</v>
      </c>
      <c r="Q9" s="321">
        <v>10.788486509883128</v>
      </c>
      <c r="R9" s="320">
        <v>8.7549434065184784</v>
      </c>
      <c r="S9" s="322">
        <v>9.663031092300173</v>
      </c>
      <c r="T9" s="102"/>
    </row>
    <row r="10" spans="1:30" ht="33" customHeight="1">
      <c r="A10" s="302">
        <v>9</v>
      </c>
      <c r="B10" s="323">
        <v>518400</v>
      </c>
      <c r="C10" s="316">
        <v>2752000</v>
      </c>
      <c r="D10" s="317">
        <v>507300</v>
      </c>
      <c r="E10" s="316">
        <v>2996700</v>
      </c>
      <c r="F10" s="317">
        <v>607400</v>
      </c>
      <c r="G10" s="316">
        <v>3379800</v>
      </c>
      <c r="H10" s="317">
        <v>658700</v>
      </c>
      <c r="I10" s="316">
        <v>3730200</v>
      </c>
      <c r="J10" s="317">
        <v>724700</v>
      </c>
      <c r="K10" s="316">
        <v>4093000</v>
      </c>
      <c r="L10" s="318">
        <v>-2.1412037037037095</v>
      </c>
      <c r="M10" s="319">
        <v>8.8917151162790589</v>
      </c>
      <c r="N10" s="320">
        <v>19.73191405479993</v>
      </c>
      <c r="O10" s="321">
        <v>12.784062468715589</v>
      </c>
      <c r="P10" s="320">
        <v>8.4458347053012943</v>
      </c>
      <c r="Q10" s="321">
        <v>10.367477365524593</v>
      </c>
      <c r="R10" s="320">
        <v>10.019735843327766</v>
      </c>
      <c r="S10" s="322">
        <v>9.7260200525441007</v>
      </c>
      <c r="T10" s="102"/>
      <c r="U10" s="314"/>
      <c r="V10" s="314"/>
      <c r="W10" s="314"/>
      <c r="X10" s="314"/>
      <c r="Y10" s="314"/>
      <c r="Z10" s="314"/>
      <c r="AA10" s="314"/>
      <c r="AB10" s="314"/>
      <c r="AC10" s="314"/>
    </row>
    <row r="11" spans="1:30" ht="33" customHeight="1">
      <c r="A11" s="302">
        <v>10</v>
      </c>
      <c r="B11" s="323">
        <v>515600</v>
      </c>
      <c r="C11" s="316">
        <v>3267600</v>
      </c>
      <c r="D11" s="317">
        <v>519700</v>
      </c>
      <c r="E11" s="316">
        <v>3516400</v>
      </c>
      <c r="F11" s="317">
        <v>543000</v>
      </c>
      <c r="G11" s="316">
        <v>3922800</v>
      </c>
      <c r="H11" s="317">
        <v>586000</v>
      </c>
      <c r="I11" s="316">
        <v>4316200</v>
      </c>
      <c r="J11" s="317">
        <v>696800</v>
      </c>
      <c r="K11" s="316">
        <v>4789800</v>
      </c>
      <c r="L11" s="318">
        <v>0.79519006982155815</v>
      </c>
      <c r="M11" s="319">
        <v>7.6141510588811485</v>
      </c>
      <c r="N11" s="320">
        <v>4.4833557821820165</v>
      </c>
      <c r="O11" s="321">
        <v>11.557274485269019</v>
      </c>
      <c r="P11" s="320">
        <v>7.9189686924493401</v>
      </c>
      <c r="Q11" s="321">
        <v>10.028551034975024</v>
      </c>
      <c r="R11" s="320">
        <v>18.907849829351548</v>
      </c>
      <c r="S11" s="322">
        <v>10.972614800055595</v>
      </c>
      <c r="T11" s="102"/>
    </row>
    <row r="12" spans="1:30" ht="33" customHeight="1">
      <c r="A12" s="302">
        <v>11</v>
      </c>
      <c r="B12" s="323">
        <v>440700</v>
      </c>
      <c r="C12" s="316">
        <v>3708300</v>
      </c>
      <c r="D12" s="317">
        <v>483100</v>
      </c>
      <c r="E12" s="316">
        <v>3999500</v>
      </c>
      <c r="F12" s="317">
        <v>513600</v>
      </c>
      <c r="G12" s="316">
        <v>4436400</v>
      </c>
      <c r="H12" s="317">
        <v>564500</v>
      </c>
      <c r="I12" s="316">
        <v>4880700</v>
      </c>
      <c r="J12" s="317">
        <v>619600</v>
      </c>
      <c r="K12" s="316">
        <v>5409400</v>
      </c>
      <c r="L12" s="318">
        <v>9.6210574086680367</v>
      </c>
      <c r="M12" s="319">
        <v>7.8526548553245306</v>
      </c>
      <c r="N12" s="320">
        <v>6.3133926723245821</v>
      </c>
      <c r="O12" s="321">
        <v>10.923865483185409</v>
      </c>
      <c r="P12" s="320">
        <v>9.910436137071656</v>
      </c>
      <c r="Q12" s="321">
        <v>10.014876927238305</v>
      </c>
      <c r="R12" s="320">
        <v>9.7608503100088626</v>
      </c>
      <c r="S12" s="322">
        <v>10.83246255660049</v>
      </c>
      <c r="T12" s="102"/>
      <c r="U12" s="314"/>
      <c r="V12" s="314"/>
      <c r="W12" s="314"/>
      <c r="X12" s="314"/>
      <c r="Y12" s="314"/>
      <c r="Z12" s="314"/>
      <c r="AA12" s="314"/>
      <c r="AB12" s="314"/>
      <c r="AC12" s="314"/>
    </row>
    <row r="13" spans="1:30" ht="33" customHeight="1">
      <c r="A13" s="302">
        <v>12</v>
      </c>
      <c r="B13" s="324">
        <v>446800</v>
      </c>
      <c r="C13" s="316">
        <v>4155100</v>
      </c>
      <c r="D13" s="317">
        <v>463400</v>
      </c>
      <c r="E13" s="316">
        <v>4462900</v>
      </c>
      <c r="F13" s="317">
        <v>515500</v>
      </c>
      <c r="G13" s="316">
        <v>4951900</v>
      </c>
      <c r="H13" s="317">
        <v>549200</v>
      </c>
      <c r="I13" s="316">
        <v>5429900</v>
      </c>
      <c r="J13" s="317">
        <v>613600</v>
      </c>
      <c r="K13" s="316">
        <v>6023000</v>
      </c>
      <c r="L13" s="318">
        <v>3.7153088630259532</v>
      </c>
      <c r="M13" s="319">
        <v>7.4077639527327932</v>
      </c>
      <c r="N13" s="320">
        <v>11.24298662063012</v>
      </c>
      <c r="O13" s="321">
        <v>10.957001053126888</v>
      </c>
      <c r="P13" s="320">
        <v>6.5373423860329893</v>
      </c>
      <c r="Q13" s="321">
        <v>9.6528605181849514</v>
      </c>
      <c r="R13" s="320">
        <v>11.726147123088126</v>
      </c>
      <c r="S13" s="322">
        <v>10.922853091217149</v>
      </c>
      <c r="T13" s="102"/>
      <c r="U13" s="314"/>
      <c r="V13" s="314"/>
      <c r="W13" s="314"/>
      <c r="X13" s="314"/>
      <c r="Y13" s="314"/>
      <c r="Z13" s="314"/>
      <c r="AA13" s="314"/>
      <c r="AB13" s="314"/>
      <c r="AC13" s="314"/>
    </row>
    <row r="14" spans="1:30" ht="33" customHeight="1">
      <c r="A14" s="302">
        <v>1</v>
      </c>
      <c r="B14" s="323">
        <v>405000</v>
      </c>
      <c r="C14" s="316">
        <v>4560100</v>
      </c>
      <c r="D14" s="317">
        <v>429700</v>
      </c>
      <c r="E14" s="316">
        <v>4892600</v>
      </c>
      <c r="F14" s="317">
        <v>495100</v>
      </c>
      <c r="G14" s="316">
        <v>5447000</v>
      </c>
      <c r="H14" s="317">
        <v>530100</v>
      </c>
      <c r="I14" s="316">
        <v>5960000</v>
      </c>
      <c r="J14" s="317">
        <v>581600</v>
      </c>
      <c r="K14" s="316">
        <v>6604600</v>
      </c>
      <c r="L14" s="318">
        <v>6.098765432098773</v>
      </c>
      <c r="M14" s="319">
        <v>7.291506765202513</v>
      </c>
      <c r="N14" s="320">
        <v>15.219920875029075</v>
      </c>
      <c r="O14" s="321">
        <v>11.331398438458081</v>
      </c>
      <c r="P14" s="320">
        <v>7.0692789335487873</v>
      </c>
      <c r="Q14" s="321">
        <v>9.4180282724435642</v>
      </c>
      <c r="R14" s="320">
        <v>9.7151480852669181</v>
      </c>
      <c r="S14" s="322">
        <v>10.81543624161074</v>
      </c>
      <c r="T14" s="102"/>
      <c r="U14" s="314"/>
      <c r="V14" s="314"/>
      <c r="W14" s="314"/>
      <c r="X14" s="314"/>
      <c r="Y14" s="314"/>
      <c r="Z14" s="314"/>
      <c r="AA14" s="314"/>
      <c r="AB14" s="314"/>
      <c r="AC14" s="314"/>
    </row>
    <row r="15" spans="1:30" ht="33" customHeight="1">
      <c r="A15" s="302">
        <v>2</v>
      </c>
      <c r="B15" s="324">
        <v>434800</v>
      </c>
      <c r="C15" s="316">
        <v>4994900</v>
      </c>
      <c r="D15" s="317">
        <v>463200</v>
      </c>
      <c r="E15" s="316">
        <v>5355800</v>
      </c>
      <c r="F15" s="317">
        <v>503100</v>
      </c>
      <c r="G15" s="316">
        <v>5950100</v>
      </c>
      <c r="H15" s="317">
        <v>550900</v>
      </c>
      <c r="I15" s="316">
        <v>6510900</v>
      </c>
      <c r="J15" s="317">
        <v>622500</v>
      </c>
      <c r="K15" s="316">
        <v>7227100</v>
      </c>
      <c r="L15" s="318">
        <v>6.5317387304507832</v>
      </c>
      <c r="M15" s="319">
        <v>7.2253698772748294</v>
      </c>
      <c r="N15" s="320">
        <v>8.613989637305707</v>
      </c>
      <c r="O15" s="321">
        <v>11.096381492960901</v>
      </c>
      <c r="P15" s="320">
        <v>9.5010932220234565</v>
      </c>
      <c r="Q15" s="321">
        <v>9.4250516798037012</v>
      </c>
      <c r="R15" s="320">
        <v>12.996914140497367</v>
      </c>
      <c r="S15" s="322">
        <v>11.000015358859756</v>
      </c>
      <c r="T15" s="102"/>
      <c r="U15" s="314"/>
      <c r="V15" s="314"/>
      <c r="W15" s="314"/>
      <c r="X15" s="314"/>
      <c r="Y15" s="314"/>
      <c r="Z15" s="314"/>
      <c r="AA15" s="314"/>
      <c r="AB15" s="314"/>
      <c r="AC15" s="314"/>
    </row>
    <row r="16" spans="1:30" ht="33" customHeight="1">
      <c r="A16" s="302">
        <v>3</v>
      </c>
      <c r="B16" s="324">
        <v>533100</v>
      </c>
      <c r="C16" s="316">
        <v>5528000</v>
      </c>
      <c r="D16" s="325">
        <v>568900</v>
      </c>
      <c r="E16" s="316">
        <v>5924700</v>
      </c>
      <c r="F16" s="325">
        <v>630200</v>
      </c>
      <c r="G16" s="316">
        <v>6580300</v>
      </c>
      <c r="H16" s="325">
        <v>659000</v>
      </c>
      <c r="I16" s="316">
        <v>7169900</v>
      </c>
      <c r="J16" s="326">
        <v>709200</v>
      </c>
      <c r="K16" s="327">
        <v>7936300</v>
      </c>
      <c r="L16" s="328">
        <v>6.7154380041267956</v>
      </c>
      <c r="M16" s="329">
        <v>7.1761939218523878</v>
      </c>
      <c r="N16" s="330">
        <v>10.775180172262267</v>
      </c>
      <c r="O16" s="331">
        <v>11.065539183418565</v>
      </c>
      <c r="P16" s="330">
        <v>4.5699777848302148</v>
      </c>
      <c r="Q16" s="331">
        <v>8.9600778080026799</v>
      </c>
      <c r="R16" s="332">
        <v>7.617602427921085</v>
      </c>
      <c r="S16" s="333">
        <v>10.689130950222463</v>
      </c>
      <c r="T16" s="102"/>
      <c r="U16" s="314"/>
      <c r="V16" s="314"/>
      <c r="W16" s="314"/>
      <c r="X16" s="314"/>
      <c r="Y16" s="314"/>
      <c r="Z16" s="314"/>
      <c r="AA16" s="314"/>
      <c r="AB16" s="314"/>
      <c r="AC16" s="314"/>
    </row>
    <row r="17" spans="1:20" ht="33" customHeight="1">
      <c r="A17" s="334" t="s">
        <v>63</v>
      </c>
      <c r="B17" s="335">
        <v>5528000</v>
      </c>
      <c r="C17" s="336">
        <v>5528000</v>
      </c>
      <c r="D17" s="335">
        <v>5924700</v>
      </c>
      <c r="E17" s="336">
        <v>5924700</v>
      </c>
      <c r="F17" s="335">
        <v>6580300</v>
      </c>
      <c r="G17" s="336">
        <v>6580300</v>
      </c>
      <c r="H17" s="335">
        <v>7169900</v>
      </c>
      <c r="I17" s="336">
        <v>7169900</v>
      </c>
      <c r="J17" s="335">
        <v>7936300</v>
      </c>
      <c r="K17" s="336">
        <v>7936300</v>
      </c>
      <c r="L17" s="337" t="s">
        <v>171</v>
      </c>
      <c r="M17" s="338">
        <v>7.1761939218523878</v>
      </c>
      <c r="N17" s="339" t="s">
        <v>172</v>
      </c>
      <c r="O17" s="338">
        <v>11.065539183418565</v>
      </c>
      <c r="P17" s="339" t="s">
        <v>172</v>
      </c>
      <c r="Q17" s="338">
        <v>8.9600778080026799</v>
      </c>
      <c r="R17" s="339" t="s">
        <v>172</v>
      </c>
      <c r="S17" s="340">
        <v>10.689130950222463</v>
      </c>
      <c r="T17" s="102"/>
    </row>
    <row r="18" spans="1:20" ht="24" customHeight="1">
      <c r="A18" s="105"/>
      <c r="B18" s="106" t="s">
        <v>173</v>
      </c>
      <c r="C18" s="106"/>
      <c r="D18" s="106"/>
      <c r="E18" s="106"/>
      <c r="F18" s="11"/>
      <c r="G18" s="11"/>
      <c r="H18" s="11"/>
      <c r="I18" s="11"/>
      <c r="J18" s="11"/>
      <c r="K18" s="11"/>
      <c r="L18" s="11"/>
      <c r="M18" s="11"/>
      <c r="N18" s="11"/>
      <c r="O18" s="11"/>
      <c r="P18" s="11"/>
      <c r="Q18" s="11"/>
      <c r="R18" s="11"/>
      <c r="S18" s="11"/>
    </row>
    <row r="19" spans="1:20" ht="24" customHeight="1">
      <c r="A19" s="105"/>
      <c r="B19" s="106"/>
      <c r="C19" s="106"/>
      <c r="D19" s="106"/>
      <c r="E19" s="106"/>
      <c r="F19" s="11"/>
      <c r="G19" s="11"/>
      <c r="H19" s="11"/>
      <c r="I19" s="341"/>
      <c r="J19" s="341"/>
      <c r="K19" s="11"/>
      <c r="L19" s="11"/>
      <c r="M19" s="11"/>
      <c r="N19" s="11"/>
      <c r="O19" s="11"/>
      <c r="P19" s="11"/>
      <c r="Q19" s="11"/>
      <c r="R19" s="11"/>
      <c r="S19" s="11"/>
    </row>
    <row r="20" spans="1:20" ht="38.25" customHeight="1">
      <c r="A20" s="11"/>
      <c r="B20" s="106"/>
      <c r="C20" s="106"/>
      <c r="D20" s="106"/>
      <c r="E20" s="106"/>
      <c r="F20" s="341"/>
      <c r="G20" s="11"/>
      <c r="H20" s="11"/>
      <c r="I20" s="11"/>
      <c r="J20" s="341"/>
      <c r="K20" s="11"/>
      <c r="L20" s="11"/>
      <c r="M20" s="11"/>
      <c r="N20" s="11"/>
      <c r="O20" s="11"/>
      <c r="P20" s="11"/>
      <c r="Q20" s="11"/>
      <c r="R20" s="11"/>
      <c r="S20" s="11"/>
    </row>
    <row r="21" spans="1:20" ht="38.25" customHeight="1">
      <c r="A21" s="11"/>
      <c r="B21" s="106"/>
      <c r="C21" s="106"/>
      <c r="D21" s="106"/>
      <c r="E21" s="106"/>
      <c r="F21" s="11"/>
      <c r="G21" s="11"/>
      <c r="H21" s="11"/>
      <c r="I21" s="11"/>
      <c r="J21" s="11"/>
      <c r="K21" s="11"/>
      <c r="L21" s="11"/>
      <c r="M21" s="11"/>
      <c r="N21" s="11"/>
      <c r="O21" s="11"/>
      <c r="P21" s="11"/>
      <c r="Q21" s="11"/>
      <c r="R21" s="11"/>
      <c r="S21" s="11"/>
    </row>
    <row r="22" spans="1:20" ht="38.25" customHeight="1">
      <c r="A22" s="11"/>
      <c r="B22" s="106"/>
      <c r="C22" s="106"/>
      <c r="D22" s="106"/>
      <c r="E22" s="106"/>
      <c r="F22" s="11"/>
      <c r="G22" s="11"/>
      <c r="H22" s="11"/>
      <c r="I22" s="11"/>
      <c r="J22" s="11"/>
      <c r="K22" s="11"/>
      <c r="L22" s="11"/>
      <c r="M22" s="11"/>
      <c r="N22" s="11"/>
      <c r="O22" s="11"/>
      <c r="P22" s="11"/>
      <c r="Q22" s="11"/>
      <c r="R22" s="11"/>
      <c r="S22" s="11"/>
    </row>
    <row r="23" spans="1:20" ht="38.25" customHeight="1">
      <c r="A23" s="11"/>
      <c r="B23" s="106"/>
      <c r="C23" s="106"/>
      <c r="D23" s="106"/>
      <c r="E23" s="106"/>
      <c r="F23" s="11"/>
      <c r="G23" s="11"/>
      <c r="H23" s="11"/>
      <c r="I23" s="11"/>
      <c r="J23" s="11"/>
      <c r="K23" s="11"/>
      <c r="L23" s="11"/>
      <c r="M23" s="11"/>
      <c r="N23" s="11"/>
      <c r="O23" s="11"/>
      <c r="P23" s="11"/>
      <c r="Q23" s="11"/>
      <c r="R23" s="11"/>
      <c r="S23" s="11"/>
    </row>
    <row r="24" spans="1:20" ht="38.25" customHeight="1">
      <c r="A24" s="11"/>
      <c r="B24" s="106"/>
      <c r="C24" s="106"/>
      <c r="D24" s="106"/>
      <c r="E24" s="106"/>
      <c r="F24" s="11"/>
      <c r="G24" s="11"/>
      <c r="H24" s="11"/>
      <c r="I24" s="11"/>
      <c r="J24" s="11"/>
      <c r="K24" s="11"/>
      <c r="L24" s="11"/>
      <c r="M24" s="11"/>
      <c r="N24" s="11"/>
      <c r="O24" s="11"/>
      <c r="P24" s="11"/>
      <c r="Q24" s="11"/>
      <c r="R24" s="11"/>
      <c r="S24" s="11"/>
    </row>
    <row r="25" spans="1:20" ht="38.25" customHeight="1">
      <c r="A25" s="11"/>
      <c r="B25" s="11"/>
      <c r="C25" s="11"/>
      <c r="D25" s="11"/>
      <c r="E25" s="11"/>
      <c r="F25" s="11"/>
      <c r="G25" s="11"/>
      <c r="H25" s="11"/>
      <c r="I25" s="11"/>
      <c r="J25" s="11"/>
      <c r="K25" s="11"/>
      <c r="L25" s="11"/>
      <c r="M25" s="11"/>
      <c r="N25" s="11"/>
      <c r="O25" s="11"/>
      <c r="P25" s="11"/>
      <c r="Q25" s="11"/>
      <c r="R25" s="11"/>
      <c r="S25" s="11"/>
    </row>
    <row r="26" spans="1:20" ht="38.25" customHeight="1">
      <c r="A26" s="11"/>
      <c r="B26" s="11"/>
      <c r="C26" s="11"/>
      <c r="D26" s="11"/>
      <c r="E26" s="11"/>
      <c r="F26" s="11"/>
      <c r="G26" s="11"/>
      <c r="H26" s="11"/>
      <c r="I26" s="11"/>
      <c r="J26" s="11"/>
      <c r="K26" s="11"/>
      <c r="L26" s="11"/>
      <c r="M26" s="11"/>
      <c r="N26" s="11"/>
      <c r="O26" s="11"/>
      <c r="P26" s="11"/>
      <c r="Q26" s="11"/>
      <c r="R26" s="11"/>
      <c r="S26" s="11"/>
    </row>
    <row r="27" spans="1:20" ht="38.25" customHeight="1">
      <c r="A27" s="11"/>
      <c r="B27" s="11"/>
      <c r="C27" s="11"/>
      <c r="D27" s="11"/>
      <c r="E27" s="11"/>
      <c r="F27" s="11"/>
      <c r="G27" s="11"/>
      <c r="H27" s="11"/>
      <c r="I27" s="11"/>
      <c r="J27" s="11"/>
      <c r="K27" s="11"/>
      <c r="L27" s="11"/>
      <c r="M27" s="11"/>
      <c r="N27" s="11"/>
      <c r="O27" s="11"/>
      <c r="P27" s="11"/>
      <c r="Q27" s="11"/>
      <c r="R27" s="11"/>
      <c r="S27" s="11"/>
    </row>
    <row r="28" spans="1:20" ht="38.25" customHeight="1">
      <c r="A28" s="11"/>
      <c r="B28" s="11"/>
      <c r="C28" s="11"/>
      <c r="D28" s="11"/>
      <c r="E28" s="11"/>
      <c r="F28" s="11"/>
      <c r="G28" s="11"/>
      <c r="H28" s="11"/>
      <c r="I28" s="11"/>
      <c r="J28" s="11"/>
      <c r="K28" s="11"/>
      <c r="L28" s="11"/>
      <c r="M28" s="11"/>
      <c r="N28" s="11"/>
      <c r="O28" s="11"/>
      <c r="P28" s="11"/>
      <c r="Q28" s="11"/>
      <c r="R28" s="11"/>
      <c r="S28" s="11"/>
    </row>
    <row r="29" spans="1:20" ht="38.25" customHeight="1">
      <c r="A29" s="11"/>
      <c r="B29" s="11"/>
      <c r="C29" s="11"/>
      <c r="D29" s="11"/>
      <c r="E29" s="11"/>
      <c r="F29" s="11"/>
      <c r="G29" s="11"/>
      <c r="H29" s="11"/>
      <c r="I29" s="11"/>
      <c r="J29" s="11"/>
      <c r="K29" s="11"/>
      <c r="L29" s="11"/>
      <c r="M29" s="11"/>
      <c r="N29" s="11"/>
      <c r="O29" s="11"/>
      <c r="P29" s="11"/>
      <c r="Q29" s="11"/>
      <c r="R29" s="11"/>
      <c r="S29" s="11"/>
    </row>
    <row r="30" spans="1:20" ht="38.25" customHeight="1">
      <c r="A30" s="11"/>
      <c r="B30" s="11"/>
      <c r="C30" s="11"/>
      <c r="D30" s="11"/>
      <c r="E30" s="11"/>
      <c r="F30" s="11"/>
      <c r="G30" s="11"/>
      <c r="H30" s="11"/>
      <c r="I30" s="11"/>
      <c r="J30" s="11"/>
      <c r="K30" s="11"/>
      <c r="L30" s="11"/>
      <c r="M30" s="11"/>
      <c r="N30" s="11"/>
      <c r="O30" s="11"/>
      <c r="P30" s="11"/>
      <c r="Q30" s="11"/>
      <c r="R30" s="11"/>
      <c r="S30" s="11"/>
    </row>
    <row r="31" spans="1:20" ht="38.25" customHeight="1">
      <c r="A31" s="11"/>
      <c r="B31" s="11"/>
      <c r="C31" s="11"/>
      <c r="D31" s="11"/>
      <c r="E31" s="11"/>
      <c r="F31" s="11"/>
      <c r="G31" s="11"/>
      <c r="H31" s="11"/>
      <c r="I31" s="11"/>
      <c r="J31" s="11"/>
      <c r="K31" s="11"/>
      <c r="L31" s="11"/>
      <c r="M31" s="11"/>
      <c r="N31" s="11"/>
      <c r="O31" s="11"/>
      <c r="P31" s="11"/>
      <c r="Q31" s="11"/>
      <c r="R31" s="11"/>
      <c r="S31" s="11"/>
    </row>
    <row r="32" spans="1:20" ht="38.25" customHeight="1">
      <c r="A32" s="11"/>
      <c r="B32" s="11"/>
      <c r="C32" s="11"/>
      <c r="D32" s="11"/>
      <c r="E32" s="11"/>
      <c r="F32" s="11"/>
      <c r="G32" s="11"/>
      <c r="H32" s="11"/>
      <c r="I32" s="11"/>
      <c r="J32" s="11"/>
      <c r="K32" s="11"/>
      <c r="L32" s="11"/>
      <c r="M32" s="11"/>
      <c r="N32" s="11"/>
      <c r="O32" s="11"/>
      <c r="P32" s="11"/>
      <c r="Q32" s="11"/>
      <c r="R32" s="11"/>
      <c r="S32" s="11"/>
    </row>
    <row r="33" spans="1:19" ht="38.25" customHeight="1">
      <c r="A33" s="11"/>
      <c r="B33" s="11"/>
      <c r="C33" s="11"/>
      <c r="D33" s="11"/>
      <c r="E33" s="11"/>
      <c r="F33" s="11"/>
      <c r="G33" s="11"/>
      <c r="H33" s="11"/>
      <c r="I33" s="11"/>
      <c r="J33" s="11"/>
      <c r="K33" s="11"/>
      <c r="L33" s="11"/>
      <c r="M33" s="11"/>
      <c r="N33" s="11"/>
      <c r="O33" s="11"/>
      <c r="P33" s="11"/>
      <c r="Q33" s="11"/>
      <c r="R33" s="11"/>
      <c r="S33" s="11"/>
    </row>
    <row r="34" spans="1:19" ht="38.25" customHeight="1">
      <c r="A34" s="11"/>
      <c r="B34" s="11"/>
      <c r="C34" s="11"/>
      <c r="D34" s="11"/>
      <c r="E34" s="11"/>
      <c r="F34" s="11"/>
      <c r="G34" s="11"/>
      <c r="H34" s="11"/>
      <c r="I34" s="11"/>
      <c r="J34" s="11"/>
      <c r="K34" s="11"/>
      <c r="L34" s="11"/>
      <c r="M34" s="11"/>
      <c r="N34" s="11"/>
      <c r="O34" s="11"/>
      <c r="P34" s="11"/>
      <c r="Q34" s="11"/>
      <c r="R34" s="11"/>
      <c r="S34" s="11"/>
    </row>
    <row r="35" spans="1:19" ht="38.25" customHeight="1">
      <c r="A35" s="11"/>
      <c r="B35" s="11"/>
      <c r="C35" s="11"/>
      <c r="D35" s="11"/>
      <c r="E35" s="11"/>
      <c r="F35" s="11"/>
      <c r="G35" s="11"/>
      <c r="H35" s="11"/>
      <c r="I35" s="11"/>
      <c r="J35" s="11"/>
      <c r="K35" s="11"/>
      <c r="L35" s="11"/>
      <c r="M35" s="11"/>
      <c r="N35" s="11"/>
      <c r="O35" s="11"/>
      <c r="P35" s="11"/>
      <c r="Q35" s="11"/>
      <c r="R35" s="11"/>
      <c r="S35" s="11"/>
    </row>
    <row r="36" spans="1:19" ht="38.25" customHeight="1">
      <c r="A36" s="11"/>
      <c r="B36" s="11"/>
      <c r="C36" s="11"/>
      <c r="D36" s="11"/>
      <c r="E36" s="11"/>
      <c r="F36" s="11"/>
      <c r="G36" s="11"/>
      <c r="H36" s="11"/>
      <c r="I36" s="11"/>
      <c r="J36" s="11"/>
      <c r="K36" s="11"/>
      <c r="L36" s="11"/>
      <c r="M36" s="11"/>
      <c r="N36" s="11"/>
      <c r="O36" s="11"/>
      <c r="P36" s="11"/>
      <c r="Q36" s="11"/>
      <c r="R36" s="11"/>
      <c r="S36" s="11"/>
    </row>
    <row r="37" spans="1:19" ht="38.25" customHeight="1">
      <c r="A37" s="11"/>
      <c r="B37" s="11"/>
      <c r="C37" s="11"/>
      <c r="D37" s="11"/>
      <c r="E37" s="11"/>
      <c r="F37" s="11"/>
      <c r="G37" s="11"/>
      <c r="H37" s="11"/>
      <c r="I37" s="11"/>
      <c r="J37" s="11"/>
      <c r="K37" s="11"/>
      <c r="L37" s="11"/>
      <c r="M37" s="11"/>
      <c r="N37" s="11"/>
      <c r="O37" s="11"/>
      <c r="P37" s="11"/>
      <c r="Q37" s="11"/>
      <c r="R37" s="11"/>
      <c r="S37" s="11"/>
    </row>
    <row r="38" spans="1:19" ht="38.25" customHeight="1">
      <c r="A38" s="11"/>
      <c r="B38" s="11"/>
      <c r="C38" s="11"/>
      <c r="D38" s="11"/>
      <c r="E38" s="11"/>
      <c r="F38" s="11"/>
      <c r="G38" s="11"/>
      <c r="H38" s="11"/>
      <c r="I38" s="11"/>
      <c r="J38" s="11"/>
      <c r="K38" s="11"/>
      <c r="L38" s="11"/>
      <c r="M38" s="11"/>
      <c r="N38" s="11"/>
      <c r="O38" s="11"/>
      <c r="P38" s="11"/>
      <c r="Q38" s="11"/>
      <c r="R38" s="11"/>
      <c r="S38" s="11"/>
    </row>
    <row r="39" spans="1:19" ht="38.25" customHeight="1">
      <c r="A39" s="11"/>
      <c r="B39" s="11"/>
      <c r="C39" s="11"/>
      <c r="D39" s="11"/>
      <c r="E39" s="11"/>
      <c r="F39" s="11"/>
      <c r="G39" s="11"/>
      <c r="H39" s="11"/>
      <c r="I39" s="11"/>
      <c r="J39" s="11"/>
      <c r="K39" s="11"/>
      <c r="L39" s="11"/>
      <c r="M39" s="11"/>
      <c r="N39" s="11"/>
      <c r="O39" s="11"/>
      <c r="P39" s="11"/>
      <c r="Q39" s="11"/>
      <c r="R39" s="11"/>
      <c r="S39" s="11"/>
    </row>
    <row r="40" spans="1:19" ht="38.25" customHeight="1">
      <c r="A40" s="11"/>
      <c r="B40" s="11"/>
      <c r="C40" s="11"/>
      <c r="D40" s="11"/>
      <c r="E40" s="11"/>
      <c r="F40" s="11"/>
      <c r="G40" s="11"/>
      <c r="H40" s="11"/>
      <c r="I40" s="11"/>
      <c r="J40" s="11"/>
      <c r="K40" s="11"/>
      <c r="L40" s="11"/>
      <c r="M40" s="11"/>
      <c r="N40" s="11"/>
      <c r="O40" s="11"/>
      <c r="P40" s="11"/>
      <c r="Q40" s="11"/>
      <c r="R40" s="11"/>
      <c r="S40" s="11"/>
    </row>
    <row r="41" spans="1:19" ht="38.25" customHeight="1">
      <c r="A41" s="11"/>
      <c r="B41" s="11"/>
      <c r="C41" s="11"/>
      <c r="D41" s="11"/>
      <c r="E41" s="11"/>
      <c r="F41" s="11"/>
      <c r="G41" s="11"/>
      <c r="H41" s="11"/>
      <c r="I41" s="11"/>
      <c r="J41" s="11"/>
      <c r="K41" s="11"/>
      <c r="L41" s="11"/>
      <c r="M41" s="11"/>
      <c r="N41" s="11"/>
      <c r="O41" s="11"/>
      <c r="P41" s="11"/>
      <c r="Q41" s="11"/>
      <c r="R41" s="11"/>
      <c r="S41" s="11"/>
    </row>
    <row r="42" spans="1:19" ht="38.25" customHeight="1">
      <c r="A42" s="11"/>
      <c r="B42" s="11"/>
      <c r="C42" s="11"/>
      <c r="D42" s="11"/>
      <c r="E42" s="11"/>
      <c r="F42" s="11"/>
      <c r="G42" s="11"/>
      <c r="H42" s="11"/>
      <c r="I42" s="11"/>
      <c r="J42" s="11"/>
      <c r="K42" s="11"/>
      <c r="L42" s="11"/>
      <c r="M42" s="11"/>
      <c r="N42" s="11"/>
      <c r="O42" s="11"/>
      <c r="P42" s="11"/>
      <c r="Q42" s="11"/>
      <c r="R42" s="11"/>
      <c r="S42" s="11"/>
    </row>
    <row r="43" spans="1:19" ht="38.25" customHeight="1">
      <c r="A43" s="11"/>
      <c r="B43" s="11"/>
      <c r="C43" s="11"/>
      <c r="D43" s="11"/>
      <c r="E43" s="11"/>
      <c r="F43" s="11"/>
      <c r="G43" s="11"/>
      <c r="H43" s="11"/>
      <c r="I43" s="11"/>
      <c r="J43" s="11"/>
      <c r="K43" s="11"/>
      <c r="L43" s="11"/>
      <c r="M43" s="11"/>
      <c r="N43" s="11"/>
      <c r="O43" s="11"/>
      <c r="P43" s="11"/>
      <c r="Q43" s="11"/>
      <c r="R43" s="11"/>
      <c r="S43" s="11"/>
    </row>
    <row r="44" spans="1:19" ht="38.25" customHeight="1">
      <c r="A44" s="11"/>
      <c r="B44" s="11"/>
      <c r="C44" s="11"/>
      <c r="D44" s="11"/>
      <c r="E44" s="11"/>
      <c r="F44" s="11"/>
      <c r="G44" s="11"/>
      <c r="H44" s="11"/>
      <c r="I44" s="11"/>
      <c r="J44" s="11"/>
      <c r="K44" s="11"/>
      <c r="L44" s="11"/>
      <c r="M44" s="11"/>
      <c r="N44" s="11"/>
      <c r="O44" s="11"/>
      <c r="P44" s="11"/>
      <c r="Q44" s="11"/>
      <c r="R44" s="11"/>
      <c r="S44" s="11"/>
    </row>
    <row r="45" spans="1:19" ht="38.25" customHeight="1">
      <c r="A45" s="11"/>
      <c r="B45" s="11"/>
      <c r="C45" s="11"/>
      <c r="D45" s="11"/>
      <c r="E45" s="11"/>
      <c r="F45" s="11"/>
      <c r="G45" s="11"/>
      <c r="H45" s="11"/>
      <c r="I45" s="11"/>
      <c r="J45" s="11"/>
      <c r="K45" s="11"/>
      <c r="L45" s="11"/>
      <c r="M45" s="11"/>
      <c r="N45" s="11"/>
      <c r="O45" s="11"/>
      <c r="P45" s="11"/>
      <c r="Q45" s="11"/>
      <c r="R45" s="11"/>
      <c r="S45" s="11"/>
    </row>
    <row r="46" spans="1:19" ht="38.25" customHeight="1">
      <c r="A46" s="11"/>
      <c r="B46" s="11"/>
      <c r="C46" s="11"/>
      <c r="D46" s="11"/>
      <c r="E46" s="11"/>
      <c r="F46" s="11"/>
      <c r="G46" s="11"/>
      <c r="H46" s="11"/>
      <c r="I46" s="11"/>
      <c r="J46" s="11"/>
      <c r="K46" s="11"/>
      <c r="L46" s="11"/>
      <c r="M46" s="11"/>
      <c r="N46" s="11"/>
      <c r="O46" s="11"/>
      <c r="P46" s="11"/>
      <c r="Q46" s="11"/>
      <c r="R46" s="11"/>
      <c r="S46" s="11"/>
    </row>
    <row r="47" spans="1:19" ht="38.25" customHeight="1">
      <c r="A47" s="11"/>
      <c r="B47" s="11"/>
      <c r="C47" s="11"/>
      <c r="D47" s="11"/>
      <c r="E47" s="11"/>
      <c r="F47" s="11"/>
      <c r="G47" s="11"/>
      <c r="H47" s="11"/>
      <c r="I47" s="11"/>
      <c r="J47" s="11"/>
      <c r="K47" s="11"/>
      <c r="L47" s="11"/>
      <c r="M47" s="11"/>
      <c r="N47" s="11"/>
      <c r="O47" s="11"/>
      <c r="P47" s="11"/>
      <c r="Q47" s="11"/>
      <c r="R47" s="11"/>
      <c r="S47" s="11"/>
    </row>
    <row r="48" spans="1:19" ht="38.25" customHeight="1">
      <c r="A48" s="11"/>
      <c r="B48" s="11"/>
      <c r="C48" s="11"/>
      <c r="D48" s="11"/>
      <c r="E48" s="11"/>
      <c r="F48" s="11"/>
      <c r="G48" s="11"/>
      <c r="H48" s="11"/>
      <c r="I48" s="11"/>
      <c r="J48" s="11"/>
      <c r="K48" s="11"/>
      <c r="L48" s="11"/>
      <c r="M48" s="11"/>
      <c r="N48" s="11"/>
      <c r="O48" s="11"/>
      <c r="P48" s="11"/>
      <c r="Q48" s="11"/>
      <c r="R48" s="11"/>
      <c r="S48" s="11"/>
    </row>
    <row r="49" spans="1:19" ht="38.25" customHeight="1">
      <c r="A49" s="11"/>
      <c r="B49" s="11"/>
      <c r="C49" s="11"/>
      <c r="D49" s="11"/>
      <c r="E49" s="11"/>
      <c r="F49" s="11"/>
      <c r="G49" s="11"/>
      <c r="H49" s="11"/>
      <c r="I49" s="11"/>
      <c r="J49" s="11"/>
      <c r="K49" s="11"/>
      <c r="L49" s="11"/>
      <c r="M49" s="11"/>
      <c r="N49" s="11"/>
      <c r="O49" s="11"/>
      <c r="P49" s="11"/>
      <c r="Q49" s="11"/>
      <c r="R49" s="11"/>
      <c r="S49" s="11"/>
    </row>
    <row r="50" spans="1:19" ht="38.25" customHeight="1">
      <c r="A50" s="11"/>
      <c r="B50" s="11"/>
      <c r="C50" s="11"/>
      <c r="D50" s="11"/>
      <c r="E50" s="11"/>
      <c r="F50" s="11"/>
      <c r="G50" s="11"/>
      <c r="H50" s="11"/>
      <c r="I50" s="11"/>
      <c r="J50" s="11"/>
      <c r="K50" s="11"/>
      <c r="L50" s="11"/>
      <c r="M50" s="11"/>
      <c r="N50" s="11"/>
      <c r="O50" s="11"/>
      <c r="P50" s="11"/>
      <c r="Q50" s="11"/>
      <c r="R50" s="11"/>
      <c r="S50" s="11"/>
    </row>
    <row r="51" spans="1:19" ht="38.25" customHeight="1">
      <c r="A51" s="11"/>
      <c r="B51" s="11"/>
      <c r="C51" s="11"/>
      <c r="D51" s="11"/>
      <c r="E51" s="11"/>
      <c r="F51" s="11"/>
      <c r="G51" s="11"/>
      <c r="H51" s="11"/>
      <c r="I51" s="11"/>
      <c r="J51" s="11"/>
      <c r="K51" s="11"/>
      <c r="L51" s="11"/>
      <c r="M51" s="11"/>
      <c r="N51" s="11"/>
      <c r="O51" s="11"/>
      <c r="P51" s="11"/>
      <c r="Q51" s="11"/>
      <c r="R51" s="11"/>
      <c r="S51" s="11"/>
    </row>
    <row r="52" spans="1:19" ht="38.25" customHeight="1">
      <c r="A52" s="11"/>
      <c r="B52" s="11"/>
      <c r="C52" s="11"/>
      <c r="D52" s="11"/>
      <c r="E52" s="11"/>
      <c r="F52" s="11"/>
      <c r="G52" s="11"/>
      <c r="H52" s="11"/>
      <c r="I52" s="11"/>
      <c r="J52" s="11"/>
      <c r="K52" s="11"/>
      <c r="L52" s="11"/>
      <c r="M52" s="11"/>
      <c r="N52" s="11"/>
      <c r="O52" s="11"/>
      <c r="P52" s="11"/>
      <c r="Q52" s="11"/>
      <c r="R52" s="11"/>
      <c r="S52" s="11"/>
    </row>
    <row r="53" spans="1:19" ht="38.25" customHeight="1">
      <c r="A53" s="11"/>
      <c r="B53" s="11"/>
      <c r="C53" s="11"/>
      <c r="D53" s="11"/>
      <c r="E53" s="11"/>
      <c r="F53" s="11"/>
      <c r="G53" s="11"/>
      <c r="H53" s="11"/>
      <c r="I53" s="11"/>
      <c r="J53" s="11"/>
      <c r="K53" s="11"/>
      <c r="L53" s="11"/>
      <c r="M53" s="11"/>
      <c r="N53" s="11"/>
      <c r="O53" s="11"/>
      <c r="P53" s="11"/>
      <c r="Q53" s="11"/>
      <c r="R53" s="11"/>
      <c r="S53" s="11"/>
    </row>
    <row r="54" spans="1:19" ht="38.25" customHeight="1">
      <c r="A54" s="11"/>
      <c r="B54" s="11"/>
      <c r="C54" s="11"/>
      <c r="D54" s="11"/>
      <c r="E54" s="11"/>
      <c r="F54" s="11"/>
      <c r="G54" s="11"/>
      <c r="H54" s="11"/>
      <c r="I54" s="11"/>
      <c r="J54" s="11"/>
      <c r="K54" s="11"/>
      <c r="L54" s="11"/>
      <c r="M54" s="11"/>
      <c r="N54" s="11"/>
      <c r="O54" s="11"/>
      <c r="P54" s="11"/>
      <c r="Q54" s="11"/>
      <c r="R54" s="11"/>
      <c r="S54" s="11"/>
    </row>
    <row r="55" spans="1:19" ht="38.25" customHeight="1">
      <c r="A55" s="11"/>
      <c r="B55" s="11"/>
      <c r="C55" s="11"/>
      <c r="D55" s="11"/>
      <c r="E55" s="11"/>
      <c r="F55" s="11"/>
      <c r="G55" s="11"/>
      <c r="H55" s="11"/>
      <c r="I55" s="11"/>
      <c r="J55" s="11"/>
      <c r="K55" s="11"/>
      <c r="L55" s="11"/>
      <c r="M55" s="11"/>
      <c r="N55" s="11"/>
      <c r="O55" s="11"/>
      <c r="P55" s="11"/>
      <c r="Q55" s="11"/>
      <c r="R55" s="11"/>
      <c r="S55" s="11"/>
    </row>
    <row r="56" spans="1:19" ht="38.25" customHeight="1">
      <c r="A56" s="11"/>
      <c r="B56" s="11"/>
      <c r="C56" s="11"/>
      <c r="D56" s="11"/>
      <c r="E56" s="11"/>
      <c r="F56" s="11"/>
      <c r="G56" s="11"/>
      <c r="H56" s="11"/>
      <c r="I56" s="11"/>
      <c r="J56" s="11"/>
      <c r="K56" s="11"/>
      <c r="L56" s="11"/>
      <c r="M56" s="11"/>
      <c r="N56" s="11"/>
      <c r="O56" s="11"/>
      <c r="P56" s="11"/>
      <c r="Q56" s="11"/>
      <c r="R56" s="11"/>
      <c r="S56" s="11"/>
    </row>
    <row r="57" spans="1:19" ht="38.25" customHeight="1">
      <c r="A57" s="11"/>
      <c r="B57" s="11"/>
      <c r="C57" s="11"/>
      <c r="D57" s="11"/>
      <c r="E57" s="11"/>
      <c r="F57" s="11"/>
      <c r="G57" s="11"/>
      <c r="H57" s="11"/>
      <c r="I57" s="11"/>
      <c r="J57" s="11"/>
      <c r="K57" s="11"/>
      <c r="L57" s="11"/>
      <c r="M57" s="11"/>
      <c r="N57" s="11"/>
      <c r="O57" s="11"/>
      <c r="P57" s="11"/>
      <c r="Q57" s="11"/>
      <c r="R57" s="11"/>
      <c r="S57" s="11"/>
    </row>
    <row r="58" spans="1:19" ht="38.25" customHeight="1">
      <c r="A58" s="11"/>
      <c r="B58" s="11"/>
      <c r="C58" s="11"/>
      <c r="D58" s="11"/>
      <c r="E58" s="11"/>
      <c r="F58" s="11"/>
      <c r="G58" s="11"/>
      <c r="H58" s="11"/>
      <c r="I58" s="11"/>
      <c r="J58" s="11"/>
      <c r="K58" s="11"/>
      <c r="L58" s="11"/>
      <c r="M58" s="11"/>
      <c r="N58" s="11"/>
      <c r="O58" s="11"/>
      <c r="P58" s="11"/>
      <c r="Q58" s="11"/>
      <c r="R58" s="11"/>
      <c r="S58" s="11"/>
    </row>
    <row r="59" spans="1:19" ht="38.25" customHeight="1">
      <c r="A59" s="11"/>
      <c r="B59" s="11"/>
      <c r="C59" s="11"/>
      <c r="D59" s="11"/>
      <c r="E59" s="11"/>
      <c r="F59" s="11"/>
      <c r="G59" s="11"/>
      <c r="H59" s="11"/>
      <c r="I59" s="11"/>
      <c r="J59" s="11"/>
      <c r="K59" s="11"/>
      <c r="L59" s="11"/>
      <c r="M59" s="11"/>
      <c r="N59" s="11"/>
      <c r="O59" s="11"/>
      <c r="P59" s="11"/>
      <c r="Q59" s="11"/>
      <c r="R59" s="11"/>
      <c r="S59" s="11"/>
    </row>
    <row r="60" spans="1:19" ht="38.25" customHeight="1">
      <c r="A60" s="11"/>
      <c r="B60" s="11"/>
      <c r="C60" s="11"/>
      <c r="D60" s="11"/>
      <c r="E60" s="11"/>
      <c r="F60" s="11"/>
      <c r="G60" s="11"/>
      <c r="H60" s="11"/>
      <c r="I60" s="11"/>
      <c r="J60" s="11"/>
      <c r="K60" s="11"/>
      <c r="L60" s="11"/>
      <c r="M60" s="11"/>
      <c r="N60" s="11"/>
      <c r="O60" s="11"/>
      <c r="P60" s="11"/>
      <c r="Q60" s="11"/>
      <c r="R60" s="11"/>
      <c r="S60" s="11"/>
    </row>
    <row r="61" spans="1:19" ht="38.25" customHeight="1">
      <c r="A61" s="11"/>
      <c r="B61" s="11"/>
      <c r="C61" s="11"/>
      <c r="D61" s="11"/>
      <c r="E61" s="11"/>
      <c r="F61" s="11"/>
      <c r="G61" s="11"/>
      <c r="H61" s="11"/>
      <c r="I61" s="11"/>
      <c r="J61" s="11"/>
      <c r="K61" s="11"/>
      <c r="L61" s="11"/>
      <c r="M61" s="11"/>
      <c r="N61" s="11"/>
      <c r="O61" s="11"/>
      <c r="P61" s="11"/>
      <c r="Q61" s="11"/>
      <c r="R61" s="11"/>
      <c r="S61" s="11"/>
    </row>
    <row r="62" spans="1:19" ht="38.25" customHeight="1">
      <c r="A62" s="11"/>
      <c r="B62" s="11"/>
      <c r="C62" s="11"/>
      <c r="D62" s="11"/>
      <c r="E62" s="11"/>
      <c r="F62" s="11"/>
      <c r="G62" s="11"/>
      <c r="H62" s="11"/>
      <c r="I62" s="11"/>
      <c r="J62" s="11"/>
      <c r="K62" s="11"/>
      <c r="L62" s="11"/>
      <c r="M62" s="11"/>
      <c r="N62" s="11"/>
      <c r="O62" s="11"/>
      <c r="P62" s="11"/>
      <c r="Q62" s="11"/>
      <c r="R62" s="11"/>
      <c r="S62" s="11"/>
    </row>
    <row r="63" spans="1:19" ht="38.25" customHeight="1">
      <c r="A63" s="11"/>
      <c r="B63" s="11"/>
      <c r="C63" s="11"/>
      <c r="D63" s="11"/>
      <c r="E63" s="11"/>
      <c r="F63" s="11"/>
      <c r="G63" s="11"/>
      <c r="H63" s="11"/>
      <c r="I63" s="11"/>
      <c r="J63" s="11"/>
      <c r="K63" s="11"/>
      <c r="L63" s="11"/>
      <c r="M63" s="11"/>
      <c r="N63" s="11"/>
      <c r="O63" s="11"/>
      <c r="P63" s="11"/>
      <c r="Q63" s="11"/>
      <c r="R63" s="11"/>
      <c r="S63" s="11"/>
    </row>
    <row r="64" spans="1:19" ht="38.25" customHeight="1">
      <c r="A64" s="11"/>
      <c r="B64" s="11"/>
      <c r="C64" s="11"/>
      <c r="D64" s="11"/>
      <c r="E64" s="11"/>
      <c r="F64" s="11"/>
      <c r="G64" s="11"/>
      <c r="H64" s="11"/>
      <c r="I64" s="11"/>
      <c r="J64" s="11"/>
      <c r="K64" s="11"/>
      <c r="L64" s="11"/>
      <c r="M64" s="11"/>
      <c r="N64" s="11"/>
      <c r="O64" s="11"/>
      <c r="P64" s="11"/>
      <c r="Q64" s="11"/>
      <c r="R64" s="11"/>
      <c r="S64" s="11"/>
    </row>
    <row r="65" spans="1:19" ht="38.25" customHeight="1">
      <c r="A65" s="11"/>
      <c r="B65" s="11"/>
      <c r="C65" s="11"/>
      <c r="D65" s="11"/>
      <c r="E65" s="11"/>
      <c r="F65" s="11"/>
      <c r="G65" s="11"/>
      <c r="H65" s="11"/>
      <c r="I65" s="11"/>
      <c r="J65" s="11"/>
      <c r="K65" s="11"/>
      <c r="L65" s="11"/>
      <c r="M65" s="11"/>
      <c r="N65" s="11"/>
      <c r="O65" s="11"/>
      <c r="P65" s="11"/>
      <c r="Q65" s="11"/>
      <c r="R65" s="11"/>
      <c r="S65" s="11"/>
    </row>
    <row r="66" spans="1:19" ht="38.25" customHeight="1">
      <c r="A66" s="11"/>
      <c r="B66" s="11"/>
      <c r="C66" s="11"/>
      <c r="D66" s="11"/>
      <c r="E66" s="11"/>
      <c r="F66" s="11"/>
      <c r="G66" s="11"/>
      <c r="H66" s="11"/>
      <c r="I66" s="11"/>
      <c r="J66" s="11"/>
      <c r="K66" s="11"/>
      <c r="L66" s="11"/>
      <c r="M66" s="11"/>
      <c r="N66" s="11"/>
      <c r="O66" s="11"/>
      <c r="P66" s="11"/>
      <c r="Q66" s="11"/>
      <c r="R66" s="11"/>
      <c r="S66" s="11"/>
    </row>
    <row r="67" spans="1:19" ht="38.25" customHeight="1">
      <c r="A67" s="11"/>
      <c r="B67" s="11"/>
      <c r="C67" s="11"/>
      <c r="D67" s="11"/>
      <c r="E67" s="11"/>
      <c r="F67" s="11"/>
      <c r="G67" s="11"/>
      <c r="H67" s="11"/>
      <c r="I67" s="11"/>
      <c r="J67" s="11"/>
      <c r="K67" s="11"/>
      <c r="L67" s="11"/>
      <c r="M67" s="11"/>
      <c r="N67" s="11"/>
      <c r="O67" s="11"/>
      <c r="P67" s="11"/>
      <c r="Q67" s="11"/>
      <c r="R67" s="11"/>
      <c r="S67" s="11"/>
    </row>
    <row r="68" spans="1:19" ht="38.25" customHeight="1">
      <c r="A68" s="11"/>
      <c r="B68" s="11"/>
      <c r="C68" s="11"/>
      <c r="D68" s="11"/>
      <c r="E68" s="11"/>
      <c r="F68" s="11"/>
      <c r="G68" s="11"/>
      <c r="H68" s="11"/>
      <c r="I68" s="11"/>
      <c r="J68" s="11"/>
      <c r="K68" s="11"/>
      <c r="L68" s="11"/>
      <c r="M68" s="11"/>
      <c r="N68" s="11"/>
      <c r="O68" s="11"/>
      <c r="P68" s="11"/>
      <c r="Q68" s="11"/>
      <c r="R68" s="11"/>
      <c r="S68" s="11"/>
    </row>
    <row r="69" spans="1:19" ht="38.25" customHeight="1">
      <c r="A69" s="11"/>
      <c r="B69" s="11"/>
      <c r="C69" s="11"/>
      <c r="D69" s="11"/>
      <c r="E69" s="11"/>
      <c r="F69" s="11"/>
      <c r="G69" s="11"/>
      <c r="H69" s="11"/>
      <c r="I69" s="11"/>
      <c r="J69" s="11"/>
      <c r="K69" s="11"/>
      <c r="L69" s="11"/>
      <c r="M69" s="11"/>
      <c r="N69" s="11"/>
      <c r="O69" s="11"/>
      <c r="P69" s="11"/>
      <c r="Q69" s="11"/>
      <c r="R69" s="11"/>
      <c r="S69" s="11"/>
    </row>
    <row r="70" spans="1:19" ht="38.25" customHeight="1">
      <c r="A70" s="11"/>
      <c r="B70" s="11"/>
      <c r="C70" s="11"/>
      <c r="D70" s="11"/>
      <c r="E70" s="11"/>
      <c r="F70" s="11"/>
      <c r="G70" s="11"/>
      <c r="H70" s="11"/>
      <c r="I70" s="11"/>
      <c r="J70" s="11"/>
      <c r="K70" s="11"/>
      <c r="L70" s="11"/>
      <c r="M70" s="11"/>
      <c r="N70" s="11"/>
      <c r="O70" s="11"/>
      <c r="P70" s="11"/>
      <c r="Q70" s="11"/>
      <c r="R70" s="11"/>
      <c r="S70" s="11"/>
    </row>
    <row r="71" spans="1:19" ht="38.25" customHeight="1">
      <c r="A71" s="11"/>
      <c r="B71" s="11"/>
      <c r="C71" s="11"/>
      <c r="D71" s="11"/>
      <c r="E71" s="11"/>
      <c r="F71" s="11"/>
      <c r="G71" s="11"/>
      <c r="H71" s="11"/>
      <c r="I71" s="11"/>
      <c r="J71" s="11"/>
      <c r="K71" s="11"/>
      <c r="L71" s="11"/>
      <c r="M71" s="11"/>
      <c r="N71" s="11"/>
      <c r="O71" s="11"/>
      <c r="P71" s="11"/>
      <c r="Q71" s="11"/>
      <c r="R71" s="11"/>
      <c r="S71" s="11"/>
    </row>
    <row r="72" spans="1:19" ht="38.25" customHeight="1">
      <c r="A72" s="11"/>
      <c r="B72" s="11"/>
      <c r="C72" s="11"/>
      <c r="D72" s="11"/>
      <c r="E72" s="11"/>
      <c r="F72" s="11"/>
      <c r="G72" s="11"/>
      <c r="H72" s="11"/>
      <c r="I72" s="11"/>
      <c r="J72" s="11"/>
      <c r="K72" s="11"/>
      <c r="L72" s="11"/>
      <c r="M72" s="11"/>
      <c r="N72" s="11"/>
      <c r="O72" s="11"/>
      <c r="P72" s="11"/>
      <c r="Q72" s="11"/>
      <c r="R72" s="11"/>
      <c r="S72" s="11"/>
    </row>
    <row r="73" spans="1:19" ht="38.25" customHeight="1">
      <c r="A73" s="11"/>
      <c r="B73" s="11"/>
      <c r="C73" s="11"/>
      <c r="D73" s="11"/>
      <c r="E73" s="11"/>
      <c r="F73" s="11"/>
      <c r="G73" s="11"/>
      <c r="H73" s="11"/>
      <c r="I73" s="11"/>
      <c r="J73" s="11"/>
      <c r="K73" s="11"/>
      <c r="L73" s="11"/>
      <c r="M73" s="11"/>
      <c r="N73" s="11"/>
      <c r="O73" s="11"/>
      <c r="P73" s="11"/>
      <c r="Q73" s="11"/>
      <c r="R73" s="11"/>
      <c r="S73" s="11"/>
    </row>
    <row r="74" spans="1:19" ht="38.25" customHeight="1">
      <c r="A74" s="11"/>
      <c r="B74" s="11"/>
      <c r="C74" s="11"/>
      <c r="D74" s="11"/>
      <c r="E74" s="11"/>
      <c r="F74" s="11"/>
      <c r="G74" s="11"/>
      <c r="H74" s="11"/>
      <c r="I74" s="11"/>
      <c r="J74" s="11"/>
      <c r="K74" s="11"/>
      <c r="L74" s="11"/>
      <c r="M74" s="11"/>
      <c r="N74" s="11"/>
      <c r="O74" s="11"/>
      <c r="P74" s="11"/>
      <c r="Q74" s="11"/>
      <c r="R74" s="11"/>
      <c r="S74" s="11"/>
    </row>
    <row r="75" spans="1:19" ht="38.25" customHeight="1">
      <c r="A75" s="11"/>
      <c r="B75" s="11"/>
      <c r="C75" s="11"/>
      <c r="D75" s="11"/>
      <c r="E75" s="11"/>
      <c r="F75" s="11"/>
      <c r="G75" s="11"/>
      <c r="H75" s="11"/>
      <c r="I75" s="11"/>
      <c r="J75" s="11"/>
      <c r="K75" s="11"/>
      <c r="L75" s="11"/>
      <c r="M75" s="11"/>
      <c r="N75" s="11"/>
      <c r="O75" s="11"/>
      <c r="P75" s="11"/>
      <c r="Q75" s="11"/>
      <c r="R75" s="11"/>
      <c r="S75" s="11"/>
    </row>
    <row r="76" spans="1:19" ht="38.25" customHeight="1">
      <c r="A76" s="11"/>
      <c r="B76" s="11"/>
      <c r="C76" s="11"/>
      <c r="D76" s="11"/>
      <c r="E76" s="11"/>
      <c r="F76" s="11"/>
      <c r="G76" s="11"/>
      <c r="H76" s="11"/>
      <c r="I76" s="11"/>
      <c r="J76" s="11"/>
      <c r="K76" s="11"/>
      <c r="L76" s="11"/>
      <c r="M76" s="11"/>
      <c r="N76" s="11"/>
      <c r="O76" s="11"/>
      <c r="P76" s="11"/>
      <c r="Q76" s="11"/>
      <c r="R76" s="11"/>
      <c r="S76" s="11"/>
    </row>
    <row r="77" spans="1:19" ht="38.25" customHeight="1">
      <c r="A77" s="11"/>
      <c r="B77" s="11"/>
      <c r="C77" s="11"/>
      <c r="D77" s="11"/>
      <c r="E77" s="11"/>
      <c r="F77" s="11"/>
      <c r="G77" s="11"/>
      <c r="H77" s="11"/>
      <c r="I77" s="11"/>
      <c r="J77" s="11"/>
      <c r="K77" s="11"/>
      <c r="L77" s="11"/>
      <c r="M77" s="11"/>
      <c r="N77" s="11"/>
      <c r="O77" s="11"/>
      <c r="P77" s="11"/>
      <c r="Q77" s="11"/>
      <c r="R77" s="11"/>
      <c r="S77" s="11"/>
    </row>
  </sheetData>
  <mergeCells count="12">
    <mergeCell ref="R3:S3"/>
    <mergeCell ref="A1:B1"/>
    <mergeCell ref="C1:Q1"/>
    <mergeCell ref="Q2:S2"/>
    <mergeCell ref="B3:C3"/>
    <mergeCell ref="D3:E3"/>
    <mergeCell ref="F3:G3"/>
    <mergeCell ref="H3:I3"/>
    <mergeCell ref="J3:K3"/>
    <mergeCell ref="L3:M3"/>
    <mergeCell ref="N3:O3"/>
    <mergeCell ref="P3:Q3"/>
  </mergeCells>
  <phoneticPr fontId="2"/>
  <hyperlinks>
    <hyperlink ref="A1" location="'R3'!A1" display="令和３年度"/>
    <hyperlink ref="A1:B1" location="平成27年度!A1" display="平成27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zoomScale="70" zoomScaleNormal="40" zoomScaleSheetLayoutView="70" zoomScalePageLayoutView="40" workbookViewId="0">
      <selection sqref="A1:B1"/>
    </sheetView>
  </sheetViews>
  <sheetFormatPr defaultRowHeight="15.75"/>
  <cols>
    <col min="1" max="1" width="11.25" style="345" customWidth="1"/>
    <col min="2" max="13" width="8.125" style="345" customWidth="1"/>
    <col min="14" max="14" width="8.75" style="345" customWidth="1"/>
    <col min="15" max="15" width="3" style="345" customWidth="1"/>
    <col min="16" max="16384" width="9" style="345"/>
  </cols>
  <sheetData>
    <row r="1" spans="1:14" ht="17.25">
      <c r="A1" s="415" t="str">
        <f>平成27年度!A1</f>
        <v>平成27年度</v>
      </c>
      <c r="B1" s="415"/>
    </row>
    <row r="2" spans="1:14" ht="28.15" customHeight="1">
      <c r="A2" s="343"/>
      <c r="B2" s="344"/>
      <c r="C2" s="344"/>
      <c r="D2" s="344"/>
      <c r="E2" s="344"/>
      <c r="F2" s="344"/>
      <c r="G2" s="344"/>
      <c r="H2" s="344"/>
      <c r="I2" s="344"/>
      <c r="J2" s="344"/>
      <c r="K2" s="344"/>
      <c r="L2" s="344"/>
      <c r="M2" s="344"/>
      <c r="N2" s="344"/>
    </row>
    <row r="3" spans="1:14" ht="28.15" customHeight="1">
      <c r="A3" s="343"/>
      <c r="B3" s="344"/>
      <c r="C3" s="344"/>
      <c r="D3" s="344"/>
      <c r="E3" s="344"/>
      <c r="F3" s="344"/>
      <c r="G3" s="344"/>
      <c r="H3" s="344"/>
      <c r="I3" s="344"/>
      <c r="J3" s="344"/>
      <c r="K3" s="344"/>
      <c r="L3" s="344"/>
      <c r="M3" s="344"/>
      <c r="N3" s="344"/>
    </row>
    <row r="4" spans="1:14" ht="28.15" customHeight="1">
      <c r="A4" s="343"/>
      <c r="B4" s="344"/>
      <c r="C4" s="344"/>
      <c r="D4" s="344"/>
      <c r="E4" s="344"/>
      <c r="F4" s="344"/>
      <c r="G4" s="344"/>
      <c r="H4" s="344"/>
      <c r="I4" s="344"/>
      <c r="J4" s="344"/>
      <c r="K4" s="344"/>
      <c r="L4" s="344"/>
      <c r="M4" s="344"/>
      <c r="N4" s="344"/>
    </row>
    <row r="5" spans="1:14" ht="28.15" customHeight="1">
      <c r="A5" s="343"/>
      <c r="B5" s="344"/>
      <c r="C5" s="344"/>
      <c r="D5" s="344"/>
      <c r="E5" s="344"/>
      <c r="F5" s="344"/>
      <c r="G5" s="344"/>
      <c r="H5" s="344"/>
      <c r="I5" s="344"/>
      <c r="J5" s="344"/>
      <c r="K5" s="344"/>
      <c r="L5" s="344"/>
      <c r="M5" s="344"/>
      <c r="N5" s="344"/>
    </row>
    <row r="6" spans="1:14" ht="28.15" customHeight="1">
      <c r="A6" s="343"/>
      <c r="B6" s="344"/>
      <c r="C6" s="344"/>
      <c r="D6" s="344"/>
      <c r="E6" s="344"/>
      <c r="F6" s="344"/>
      <c r="G6" s="344"/>
      <c r="H6" s="344"/>
      <c r="I6" s="344"/>
      <c r="J6" s="344"/>
      <c r="K6" s="344"/>
      <c r="L6" s="344"/>
      <c r="M6" s="344"/>
      <c r="N6" s="344"/>
    </row>
    <row r="7" spans="1:14" ht="28.15" customHeight="1">
      <c r="A7" s="343"/>
      <c r="B7" s="344"/>
      <c r="C7" s="344"/>
      <c r="D7" s="344"/>
      <c r="E7" s="344"/>
      <c r="F7" s="344"/>
      <c r="G7" s="344"/>
      <c r="H7" s="344"/>
      <c r="I7" s="344"/>
      <c r="J7" s="344"/>
      <c r="K7" s="344"/>
      <c r="L7" s="344"/>
      <c r="M7" s="344"/>
      <c r="N7" s="344"/>
    </row>
    <row r="8" spans="1:14" ht="28.15" customHeight="1">
      <c r="A8" s="343"/>
      <c r="B8" s="344"/>
      <c r="C8" s="344"/>
      <c r="D8" s="344"/>
      <c r="E8" s="344"/>
      <c r="F8" s="344"/>
      <c r="G8" s="344"/>
      <c r="H8" s="344"/>
      <c r="I8" s="344"/>
      <c r="J8" s="344"/>
      <c r="K8" s="344"/>
      <c r="L8" s="344"/>
      <c r="M8" s="344"/>
      <c r="N8" s="344"/>
    </row>
    <row r="9" spans="1:14" ht="28.15" customHeight="1">
      <c r="A9" s="343"/>
      <c r="B9" s="344"/>
      <c r="C9" s="344"/>
      <c r="D9" s="344"/>
      <c r="E9" s="344"/>
      <c r="F9" s="344"/>
      <c r="G9" s="344"/>
      <c r="H9" s="344"/>
      <c r="I9" s="344"/>
      <c r="J9" s="344"/>
      <c r="K9" s="344"/>
      <c r="L9" s="344"/>
      <c r="M9" s="344"/>
      <c r="N9" s="344"/>
    </row>
    <row r="10" spans="1:14" ht="28.15" customHeight="1">
      <c r="A10" s="343"/>
      <c r="B10" s="344"/>
      <c r="C10" s="344"/>
      <c r="D10" s="344"/>
      <c r="E10" s="344"/>
      <c r="F10" s="344"/>
      <c r="G10" s="344"/>
      <c r="H10" s="344"/>
      <c r="I10" s="344"/>
      <c r="J10" s="344"/>
      <c r="K10" s="344"/>
      <c r="L10" s="344"/>
      <c r="M10" s="344"/>
      <c r="N10" s="344"/>
    </row>
    <row r="11" spans="1:14" ht="28.15" customHeight="1">
      <c r="A11" s="343"/>
      <c r="B11" s="344"/>
      <c r="C11" s="344"/>
      <c r="D11" s="344"/>
      <c r="E11" s="344"/>
      <c r="F11" s="344"/>
      <c r="G11" s="344"/>
      <c r="H11" s="344"/>
      <c r="I11" s="344"/>
      <c r="J11" s="344"/>
      <c r="K11" s="344"/>
      <c r="L11" s="344"/>
      <c r="M11" s="344"/>
      <c r="N11" s="344"/>
    </row>
    <row r="12" spans="1:14" ht="28.15" customHeight="1">
      <c r="A12" s="343"/>
      <c r="B12" s="344"/>
      <c r="C12" s="344"/>
      <c r="D12" s="344"/>
      <c r="E12" s="344"/>
      <c r="F12" s="344"/>
      <c r="G12" s="344"/>
      <c r="H12" s="344"/>
      <c r="I12" s="344"/>
      <c r="J12" s="344"/>
      <c r="K12" s="344"/>
      <c r="L12" s="344"/>
      <c r="M12" s="344"/>
      <c r="N12" s="344"/>
    </row>
    <row r="13" spans="1:14" ht="16.5" customHeight="1">
      <c r="A13" s="343"/>
      <c r="B13" s="344"/>
      <c r="C13" s="344"/>
      <c r="D13" s="344"/>
      <c r="E13" s="344"/>
      <c r="F13" s="344"/>
      <c r="G13" s="344"/>
      <c r="H13" s="344"/>
      <c r="I13" s="344"/>
      <c r="J13" s="344"/>
      <c r="K13" s="344"/>
      <c r="L13" s="344"/>
      <c r="M13" s="344"/>
      <c r="N13" s="344"/>
    </row>
    <row r="14" spans="1:14" ht="16.5" customHeight="1">
      <c r="A14" s="343"/>
      <c r="B14" s="344"/>
      <c r="C14" s="344"/>
      <c r="D14" s="344"/>
      <c r="E14" s="344"/>
      <c r="F14" s="344"/>
      <c r="G14" s="344"/>
      <c r="H14" s="344"/>
      <c r="I14" s="344"/>
      <c r="J14" s="344"/>
      <c r="K14" s="344" t="s">
        <v>203</v>
      </c>
      <c r="L14" s="344"/>
      <c r="M14" s="344"/>
      <c r="N14" s="344"/>
    </row>
    <row r="15" spans="1:14" ht="16.5" customHeight="1">
      <c r="A15" s="343"/>
      <c r="B15" s="344"/>
      <c r="C15" s="344"/>
      <c r="D15" s="344"/>
      <c r="E15" s="344"/>
      <c r="F15" s="344"/>
      <c r="G15" s="344">
        <v>0</v>
      </c>
      <c r="H15" s="344"/>
      <c r="I15" s="344"/>
      <c r="J15" s="344"/>
      <c r="K15" s="344"/>
      <c r="L15" s="344"/>
      <c r="M15" s="344"/>
      <c r="N15" s="344"/>
    </row>
    <row r="16" spans="1:14" ht="16.5" customHeight="1">
      <c r="A16" s="343"/>
      <c r="B16" s="344"/>
      <c r="C16" s="344"/>
      <c r="D16" s="344"/>
      <c r="E16" s="344"/>
      <c r="F16" s="344"/>
      <c r="G16" s="344">
        <v>0</v>
      </c>
      <c r="H16" s="344"/>
      <c r="I16" s="344"/>
      <c r="J16" s="344"/>
      <c r="K16" s="344"/>
      <c r="L16" s="344"/>
      <c r="M16" s="344"/>
      <c r="N16" s="344"/>
    </row>
    <row r="17" spans="1:15" ht="12.75" customHeight="1">
      <c r="A17" s="343"/>
      <c r="B17" s="344"/>
      <c r="C17" s="344"/>
      <c r="D17" s="344"/>
      <c r="E17" s="344"/>
      <c r="F17" s="344"/>
      <c r="G17" s="344"/>
      <c r="H17" s="344"/>
      <c r="I17" s="344"/>
      <c r="J17" s="344"/>
      <c r="K17" s="344"/>
      <c r="L17" s="344"/>
      <c r="M17" s="344"/>
      <c r="N17" s="344"/>
    </row>
    <row r="18" spans="1:15" s="346" customFormat="1" ht="18.75" customHeight="1">
      <c r="B18" s="345"/>
      <c r="G18" s="345"/>
      <c r="M18" s="347"/>
      <c r="N18" s="348" t="s">
        <v>75</v>
      </c>
    </row>
    <row r="19" spans="1:15" s="350" customFormat="1" ht="23.25" customHeight="1">
      <c r="A19" s="107"/>
      <c r="B19" s="108">
        <v>4</v>
      </c>
      <c r="C19" s="109">
        <v>5</v>
      </c>
      <c r="D19" s="109">
        <v>6</v>
      </c>
      <c r="E19" s="109">
        <v>7</v>
      </c>
      <c r="F19" s="109">
        <v>8</v>
      </c>
      <c r="G19" s="109">
        <v>9</v>
      </c>
      <c r="H19" s="109">
        <v>10</v>
      </c>
      <c r="I19" s="109">
        <v>11</v>
      </c>
      <c r="J19" s="109">
        <v>12</v>
      </c>
      <c r="K19" s="110">
        <v>1</v>
      </c>
      <c r="L19" s="110">
        <v>2</v>
      </c>
      <c r="M19" s="110">
        <v>3</v>
      </c>
      <c r="N19" s="111" t="s">
        <v>63</v>
      </c>
      <c r="O19" s="349"/>
    </row>
    <row r="20" spans="1:15" s="350" customFormat="1" ht="23.25" customHeight="1">
      <c r="A20" s="112">
        <v>23</v>
      </c>
      <c r="B20" s="351">
        <v>367.2</v>
      </c>
      <c r="C20" s="352">
        <v>380.2</v>
      </c>
      <c r="D20" s="352">
        <v>392.8</v>
      </c>
      <c r="E20" s="352">
        <v>500.2</v>
      </c>
      <c r="F20" s="352">
        <v>593.20000000000005</v>
      </c>
      <c r="G20" s="352">
        <v>518.4</v>
      </c>
      <c r="H20" s="352">
        <v>515.6</v>
      </c>
      <c r="I20" s="352">
        <v>440.7</v>
      </c>
      <c r="J20" s="352">
        <v>446.8</v>
      </c>
      <c r="K20" s="353">
        <v>405</v>
      </c>
      <c r="L20" s="353">
        <v>434.8</v>
      </c>
      <c r="M20" s="353">
        <v>533.1</v>
      </c>
      <c r="N20" s="354">
        <v>5528.0000000000009</v>
      </c>
      <c r="O20" s="349"/>
    </row>
    <row r="21" spans="1:15" s="350" customFormat="1" ht="23.25" customHeight="1">
      <c r="A21" s="112">
        <v>24</v>
      </c>
      <c r="B21" s="351">
        <v>471.1</v>
      </c>
      <c r="C21" s="352">
        <v>434.3</v>
      </c>
      <c r="D21" s="352">
        <v>426.4</v>
      </c>
      <c r="E21" s="352">
        <v>550.4</v>
      </c>
      <c r="F21" s="352">
        <v>607.20000000000005</v>
      </c>
      <c r="G21" s="352">
        <v>507.3</v>
      </c>
      <c r="H21" s="352">
        <v>519.70000000000005</v>
      </c>
      <c r="I21" s="352">
        <v>483.1</v>
      </c>
      <c r="J21" s="352">
        <v>463.4</v>
      </c>
      <c r="K21" s="353">
        <v>429.7</v>
      </c>
      <c r="L21" s="353">
        <v>463.2</v>
      </c>
      <c r="M21" s="353">
        <v>568.9</v>
      </c>
      <c r="N21" s="354">
        <v>5924.7</v>
      </c>
      <c r="O21" s="349"/>
    </row>
    <row r="22" spans="1:15" s="350" customFormat="1" ht="23.25" customHeight="1">
      <c r="A22" s="113">
        <v>25</v>
      </c>
      <c r="B22" s="355">
        <v>516.29999999999995</v>
      </c>
      <c r="C22" s="356">
        <v>477.6</v>
      </c>
      <c r="D22" s="356">
        <v>489.1</v>
      </c>
      <c r="E22" s="356">
        <v>583.9</v>
      </c>
      <c r="F22" s="356">
        <v>705.5</v>
      </c>
      <c r="G22" s="356">
        <v>607.4</v>
      </c>
      <c r="H22" s="356">
        <v>543</v>
      </c>
      <c r="I22" s="356">
        <v>513.6</v>
      </c>
      <c r="J22" s="356">
        <v>515.5</v>
      </c>
      <c r="K22" s="357">
        <v>495.1</v>
      </c>
      <c r="L22" s="357">
        <v>503.1</v>
      </c>
      <c r="M22" s="357">
        <v>630.20000000000005</v>
      </c>
      <c r="N22" s="354">
        <v>6580.3000000000011</v>
      </c>
      <c r="O22" s="349"/>
    </row>
    <row r="23" spans="1:15" s="350" customFormat="1" ht="23.25" customHeight="1">
      <c r="A23" s="113">
        <v>26</v>
      </c>
      <c r="B23" s="351">
        <v>565.6</v>
      </c>
      <c r="C23" s="352">
        <v>561.4</v>
      </c>
      <c r="D23" s="352">
        <v>557.29999999999995</v>
      </c>
      <c r="E23" s="352">
        <v>653.9</v>
      </c>
      <c r="F23" s="352">
        <v>733.3</v>
      </c>
      <c r="G23" s="352">
        <v>658.7</v>
      </c>
      <c r="H23" s="352">
        <v>586</v>
      </c>
      <c r="I23" s="352">
        <v>564.5</v>
      </c>
      <c r="J23" s="352">
        <v>549.20000000000005</v>
      </c>
      <c r="K23" s="353">
        <v>530.1</v>
      </c>
      <c r="L23" s="353">
        <v>550.9</v>
      </c>
      <c r="M23" s="353">
        <v>659</v>
      </c>
      <c r="N23" s="354">
        <v>7169.9</v>
      </c>
      <c r="O23" s="349"/>
    </row>
    <row r="24" spans="1:15" s="365" customFormat="1" ht="23.25" customHeight="1">
      <c r="A24" s="358">
        <v>27</v>
      </c>
      <c r="B24" s="359">
        <v>635.4</v>
      </c>
      <c r="C24" s="360">
        <v>611.4</v>
      </c>
      <c r="D24" s="360">
        <v>610</v>
      </c>
      <c r="E24" s="360">
        <v>714</v>
      </c>
      <c r="F24" s="360">
        <v>797.5</v>
      </c>
      <c r="G24" s="360">
        <v>724.7</v>
      </c>
      <c r="H24" s="360">
        <v>696.8</v>
      </c>
      <c r="I24" s="360">
        <v>619.6</v>
      </c>
      <c r="J24" s="360">
        <v>613.6</v>
      </c>
      <c r="K24" s="361">
        <v>581.6</v>
      </c>
      <c r="L24" s="361">
        <v>622.5</v>
      </c>
      <c r="M24" s="362">
        <v>709.2</v>
      </c>
      <c r="N24" s="363">
        <v>7936.3000000000011</v>
      </c>
      <c r="O24" s="364"/>
    </row>
    <row r="25" spans="1:15">
      <c r="A25" s="366"/>
      <c r="B25" s="367"/>
      <c r="C25" s="366"/>
      <c r="D25" s="366"/>
      <c r="E25" s="366"/>
      <c r="F25" s="366"/>
      <c r="G25" s="366"/>
      <c r="H25" s="366"/>
      <c r="I25" s="366"/>
      <c r="J25" s="366"/>
      <c r="K25" s="366"/>
      <c r="L25" s="366"/>
      <c r="M25" s="366"/>
      <c r="N25" s="366"/>
    </row>
  </sheetData>
  <mergeCells count="1">
    <mergeCell ref="A1:B1"/>
  </mergeCells>
  <phoneticPr fontId="2"/>
  <hyperlinks>
    <hyperlink ref="A1" location="'R3'!A1" display="令和３年度"/>
    <hyperlink ref="A1:B1" location="平成27年度!A1" display="平成27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sqref="A1:B1"/>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４月（３表）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175</v>
      </c>
      <c r="C6" s="282">
        <v>130600</v>
      </c>
      <c r="D6" s="279">
        <v>45600</v>
      </c>
      <c r="E6" s="279">
        <v>20600</v>
      </c>
      <c r="F6" s="279">
        <v>22200</v>
      </c>
      <c r="G6" s="279">
        <v>14700</v>
      </c>
      <c r="H6" s="279">
        <v>1100</v>
      </c>
      <c r="I6" s="279">
        <v>400</v>
      </c>
      <c r="J6" s="279">
        <v>400</v>
      </c>
      <c r="K6" s="279">
        <v>300</v>
      </c>
      <c r="L6" s="279">
        <v>300</v>
      </c>
      <c r="M6" s="279">
        <v>200</v>
      </c>
      <c r="N6" s="279">
        <v>0</v>
      </c>
      <c r="O6" s="280">
        <v>24800</v>
      </c>
      <c r="P6" s="142"/>
    </row>
    <row r="7" spans="1:17" ht="30" customHeight="1">
      <c r="A7" s="21"/>
      <c r="B7" s="143" t="s">
        <v>151</v>
      </c>
      <c r="C7" s="97">
        <v>73900</v>
      </c>
      <c r="D7" s="98">
        <v>30700</v>
      </c>
      <c r="E7" s="99">
        <v>9800</v>
      </c>
      <c r="F7" s="99">
        <v>5600</v>
      </c>
      <c r="G7" s="99">
        <v>10700</v>
      </c>
      <c r="H7" s="99">
        <v>2200</v>
      </c>
      <c r="I7" s="99">
        <v>400</v>
      </c>
      <c r="J7" s="99">
        <v>100</v>
      </c>
      <c r="K7" s="99">
        <v>600</v>
      </c>
      <c r="L7" s="99">
        <v>200</v>
      </c>
      <c r="M7" s="99">
        <v>300</v>
      </c>
      <c r="N7" s="125">
        <v>0</v>
      </c>
      <c r="O7" s="126">
        <v>13300</v>
      </c>
    </row>
    <row r="8" spans="1:17" ht="30" customHeight="1">
      <c r="A8" s="21"/>
      <c r="B8" s="22" t="s">
        <v>50</v>
      </c>
      <c r="C8" s="13">
        <v>56700</v>
      </c>
      <c r="D8" s="32">
        <v>14900</v>
      </c>
      <c r="E8" s="127">
        <v>10800</v>
      </c>
      <c r="F8" s="32">
        <v>16600</v>
      </c>
      <c r="G8" s="32">
        <v>4000</v>
      </c>
      <c r="H8" s="32">
        <v>-1100</v>
      </c>
      <c r="I8" s="32">
        <v>0</v>
      </c>
      <c r="J8" s="32">
        <v>300</v>
      </c>
      <c r="K8" s="32">
        <v>-300</v>
      </c>
      <c r="L8" s="32">
        <v>100</v>
      </c>
      <c r="M8" s="32">
        <v>-100</v>
      </c>
      <c r="N8" s="32">
        <v>0</v>
      </c>
      <c r="O8" s="33">
        <v>11500</v>
      </c>
    </row>
    <row r="9" spans="1:17" ht="30" customHeight="1">
      <c r="A9" s="21"/>
      <c r="B9" s="23" t="s">
        <v>70</v>
      </c>
      <c r="C9" s="14">
        <v>1.767253044654939</v>
      </c>
      <c r="D9" s="34">
        <v>1.4853420195439739</v>
      </c>
      <c r="E9" s="128">
        <v>2.1020408163265305</v>
      </c>
      <c r="F9" s="34">
        <v>3.9642857142857144</v>
      </c>
      <c r="G9" s="34">
        <v>1.3738317757009346</v>
      </c>
      <c r="H9" s="34">
        <v>0.5</v>
      </c>
      <c r="I9" s="34">
        <v>1</v>
      </c>
      <c r="J9" s="34">
        <v>4</v>
      </c>
      <c r="K9" s="34">
        <v>0.5</v>
      </c>
      <c r="L9" s="34">
        <v>1.5</v>
      </c>
      <c r="M9" s="34">
        <v>0.66666666666666663</v>
      </c>
      <c r="N9" s="34">
        <v>0</v>
      </c>
      <c r="O9" s="35">
        <v>1.8646616541353382</v>
      </c>
    </row>
    <row r="10" spans="1:17" ht="30" customHeight="1" thickBot="1">
      <c r="A10" s="24"/>
      <c r="B10" s="25" t="s">
        <v>122</v>
      </c>
      <c r="C10" s="15">
        <v>1</v>
      </c>
      <c r="D10" s="36">
        <v>0.34915773353751917</v>
      </c>
      <c r="E10" s="37">
        <v>0.15773353751914243</v>
      </c>
      <c r="F10" s="39">
        <v>0.16998468606431852</v>
      </c>
      <c r="G10" s="39">
        <v>0.11255742725880551</v>
      </c>
      <c r="H10" s="39">
        <v>8.4226646248085763E-3</v>
      </c>
      <c r="I10" s="39">
        <v>3.0627871362940277E-3</v>
      </c>
      <c r="J10" s="39">
        <v>3.0627871362940277E-3</v>
      </c>
      <c r="K10" s="39">
        <v>2.2970903522205209E-3</v>
      </c>
      <c r="L10" s="39">
        <v>2.2970903522205209E-3</v>
      </c>
      <c r="M10" s="39">
        <v>1.5313935681470138E-3</v>
      </c>
      <c r="N10" s="39">
        <v>0</v>
      </c>
      <c r="O10" s="40">
        <v>0.18989280245022971</v>
      </c>
    </row>
    <row r="11" spans="1:17" ht="30" customHeight="1" thickBot="1">
      <c r="A11" s="287" t="s">
        <v>85</v>
      </c>
      <c r="B11" s="283" t="s">
        <v>86</v>
      </c>
      <c r="C11" s="284">
        <v>130600</v>
      </c>
      <c r="D11" s="285">
        <v>45600</v>
      </c>
      <c r="E11" s="285">
        <v>20600</v>
      </c>
      <c r="F11" s="285">
        <v>22200</v>
      </c>
      <c r="G11" s="285">
        <v>14700</v>
      </c>
      <c r="H11" s="285">
        <v>1100</v>
      </c>
      <c r="I11" s="285">
        <v>400</v>
      </c>
      <c r="J11" s="285">
        <v>400</v>
      </c>
      <c r="K11" s="285">
        <v>300</v>
      </c>
      <c r="L11" s="285">
        <v>300</v>
      </c>
      <c r="M11" s="285">
        <v>200</v>
      </c>
      <c r="N11" s="285">
        <v>0</v>
      </c>
      <c r="O11" s="286">
        <v>24800</v>
      </c>
    </row>
    <row r="12" spans="1:17" ht="30" customHeight="1">
      <c r="A12" s="26" t="s">
        <v>87</v>
      </c>
      <c r="B12" s="27" t="s">
        <v>88</v>
      </c>
      <c r="C12" s="16">
        <v>73900</v>
      </c>
      <c r="D12" s="38">
        <v>30700</v>
      </c>
      <c r="E12" s="38">
        <v>9800</v>
      </c>
      <c r="F12" s="38">
        <v>5600</v>
      </c>
      <c r="G12" s="38">
        <v>10700</v>
      </c>
      <c r="H12" s="38">
        <v>2200</v>
      </c>
      <c r="I12" s="38">
        <v>400</v>
      </c>
      <c r="J12" s="38">
        <v>100</v>
      </c>
      <c r="K12" s="38">
        <v>600</v>
      </c>
      <c r="L12" s="38">
        <v>200</v>
      </c>
      <c r="M12" s="38">
        <v>300</v>
      </c>
      <c r="N12" s="38">
        <v>0</v>
      </c>
      <c r="O12" s="100">
        <v>13300</v>
      </c>
    </row>
    <row r="13" spans="1:17" ht="30" customHeight="1">
      <c r="A13" s="21"/>
      <c r="B13" s="28" t="s">
        <v>50</v>
      </c>
      <c r="C13" s="13">
        <v>56700</v>
      </c>
      <c r="D13" s="32">
        <v>14900</v>
      </c>
      <c r="E13" s="127">
        <v>10800</v>
      </c>
      <c r="F13" s="32">
        <v>16600</v>
      </c>
      <c r="G13" s="32">
        <v>4000</v>
      </c>
      <c r="H13" s="32">
        <v>-1100</v>
      </c>
      <c r="I13" s="32">
        <v>0</v>
      </c>
      <c r="J13" s="32">
        <v>300</v>
      </c>
      <c r="K13" s="32">
        <v>-300</v>
      </c>
      <c r="L13" s="32">
        <v>100</v>
      </c>
      <c r="M13" s="32">
        <v>-100</v>
      </c>
      <c r="N13" s="32">
        <v>0</v>
      </c>
      <c r="O13" s="33">
        <v>11500</v>
      </c>
    </row>
    <row r="14" spans="1:17" ht="30" customHeight="1">
      <c r="A14" s="21"/>
      <c r="B14" s="29" t="s">
        <v>89</v>
      </c>
      <c r="C14" s="14">
        <v>1.767253044654939</v>
      </c>
      <c r="D14" s="34">
        <v>1.4853420195439739</v>
      </c>
      <c r="E14" s="128">
        <v>2.1020408163265305</v>
      </c>
      <c r="F14" s="34">
        <v>3.9642857142857144</v>
      </c>
      <c r="G14" s="34">
        <v>1.3738317757009346</v>
      </c>
      <c r="H14" s="34">
        <v>0.5</v>
      </c>
      <c r="I14" s="34">
        <v>1</v>
      </c>
      <c r="J14" s="34">
        <v>4</v>
      </c>
      <c r="K14" s="34">
        <v>0.5</v>
      </c>
      <c r="L14" s="34">
        <v>1.5</v>
      </c>
      <c r="M14" s="34">
        <v>0.66666666666666663</v>
      </c>
      <c r="N14" s="34">
        <v>0</v>
      </c>
      <c r="O14" s="35">
        <v>1.8646616541353382</v>
      </c>
    </row>
    <row r="15" spans="1:17" ht="30" customHeight="1" thickBot="1">
      <c r="A15" s="24"/>
      <c r="B15" s="30" t="s">
        <v>122</v>
      </c>
      <c r="C15" s="17">
        <v>1</v>
      </c>
      <c r="D15" s="39">
        <v>0.34915773353751917</v>
      </c>
      <c r="E15" s="39">
        <v>0.15773353751914243</v>
      </c>
      <c r="F15" s="39">
        <v>0.16998468606431852</v>
      </c>
      <c r="G15" s="39">
        <v>0.11255742725880551</v>
      </c>
      <c r="H15" s="39">
        <v>8.4226646248085763E-3</v>
      </c>
      <c r="I15" s="39">
        <v>3.0627871362940277E-3</v>
      </c>
      <c r="J15" s="39">
        <v>3.0627871362940277E-3</v>
      </c>
      <c r="K15" s="39">
        <v>2.2970903522205209E-3</v>
      </c>
      <c r="L15" s="39">
        <v>2.2970903522205209E-3</v>
      </c>
      <c r="M15" s="39">
        <v>1.5313935681470138E-3</v>
      </c>
      <c r="N15" s="39">
        <v>0</v>
      </c>
      <c r="O15" s="40">
        <v>0.18989280245022971</v>
      </c>
    </row>
    <row r="16" spans="1:17" ht="30" customHeight="1" thickBot="1">
      <c r="A16" s="287" t="s">
        <v>90</v>
      </c>
      <c r="B16" s="283" t="s">
        <v>91</v>
      </c>
      <c r="C16" s="284">
        <v>364200</v>
      </c>
      <c r="D16" s="285">
        <v>103100</v>
      </c>
      <c r="E16" s="285">
        <v>97600</v>
      </c>
      <c r="F16" s="285">
        <v>62000</v>
      </c>
      <c r="G16" s="285">
        <v>48400</v>
      </c>
      <c r="H16" s="285">
        <v>4700</v>
      </c>
      <c r="I16" s="285">
        <v>2200</v>
      </c>
      <c r="J16" s="285">
        <v>500</v>
      </c>
      <c r="K16" s="285">
        <v>1200</v>
      </c>
      <c r="L16" s="285">
        <v>1300</v>
      </c>
      <c r="M16" s="285">
        <v>900</v>
      </c>
      <c r="N16" s="285">
        <v>200</v>
      </c>
      <c r="O16" s="286">
        <v>42100</v>
      </c>
    </row>
    <row r="17" spans="1:15" ht="30" customHeight="1">
      <c r="A17" s="31" t="s">
        <v>92</v>
      </c>
      <c r="B17" s="27" t="s">
        <v>93</v>
      </c>
      <c r="C17" s="16">
        <v>215000</v>
      </c>
      <c r="D17" s="38">
        <v>70100</v>
      </c>
      <c r="E17" s="38">
        <v>50200</v>
      </c>
      <c r="F17" s="38">
        <v>29200</v>
      </c>
      <c r="G17" s="38">
        <v>29900</v>
      </c>
      <c r="H17" s="38">
        <v>5500</v>
      </c>
      <c r="I17" s="38">
        <v>1600</v>
      </c>
      <c r="J17" s="38">
        <v>300</v>
      </c>
      <c r="K17" s="38">
        <v>1600</v>
      </c>
      <c r="L17" s="38">
        <v>800</v>
      </c>
      <c r="M17" s="38">
        <v>700</v>
      </c>
      <c r="N17" s="38">
        <v>700</v>
      </c>
      <c r="O17" s="129">
        <v>24400</v>
      </c>
    </row>
    <row r="18" spans="1:15" ht="30" customHeight="1">
      <c r="A18" s="21"/>
      <c r="B18" s="28" t="s">
        <v>50</v>
      </c>
      <c r="C18" s="13">
        <v>149200</v>
      </c>
      <c r="D18" s="32">
        <v>33000</v>
      </c>
      <c r="E18" s="127">
        <v>47400</v>
      </c>
      <c r="F18" s="32">
        <v>32800</v>
      </c>
      <c r="G18" s="32">
        <v>18500</v>
      </c>
      <c r="H18" s="32">
        <v>-800</v>
      </c>
      <c r="I18" s="32">
        <v>600</v>
      </c>
      <c r="J18" s="32">
        <v>200</v>
      </c>
      <c r="K18" s="32">
        <v>-400</v>
      </c>
      <c r="L18" s="32">
        <v>500</v>
      </c>
      <c r="M18" s="32">
        <v>200</v>
      </c>
      <c r="N18" s="32">
        <v>-500</v>
      </c>
      <c r="O18" s="33">
        <v>17700</v>
      </c>
    </row>
    <row r="19" spans="1:15" ht="30" customHeight="1">
      <c r="A19" s="21"/>
      <c r="B19" s="29" t="s">
        <v>94</v>
      </c>
      <c r="C19" s="14">
        <v>1.693953488372093</v>
      </c>
      <c r="D19" s="34">
        <v>1.4707560627674749</v>
      </c>
      <c r="E19" s="128">
        <v>1.9442231075697212</v>
      </c>
      <c r="F19" s="34">
        <v>2.1232876712328768</v>
      </c>
      <c r="G19" s="34">
        <v>1.6187290969899666</v>
      </c>
      <c r="H19" s="34">
        <v>0.8545454545454545</v>
      </c>
      <c r="I19" s="34">
        <v>1.375</v>
      </c>
      <c r="J19" s="148">
        <v>1.6666666666666667</v>
      </c>
      <c r="K19" s="34">
        <v>0.75</v>
      </c>
      <c r="L19" s="34">
        <v>1.625</v>
      </c>
      <c r="M19" s="34">
        <v>1.2857142857142858</v>
      </c>
      <c r="N19" s="34">
        <v>0.2857142857142857</v>
      </c>
      <c r="O19" s="35">
        <v>1.7254098360655739</v>
      </c>
    </row>
    <row r="20" spans="1:15" ht="30" customHeight="1" thickBot="1">
      <c r="A20" s="21"/>
      <c r="B20" s="30" t="s">
        <v>123</v>
      </c>
      <c r="C20" s="17">
        <v>1</v>
      </c>
      <c r="D20" s="39">
        <v>0.28308621636463482</v>
      </c>
      <c r="E20" s="39">
        <v>0.26798462383305877</v>
      </c>
      <c r="F20" s="39">
        <v>0.17023613399231191</v>
      </c>
      <c r="G20" s="39">
        <v>0.13289401427786932</v>
      </c>
      <c r="H20" s="39">
        <v>1.2904997254255904E-2</v>
      </c>
      <c r="I20" s="39">
        <v>6.0406370126304225E-3</v>
      </c>
      <c r="J20" s="39">
        <v>1.3728720483250961E-3</v>
      </c>
      <c r="K20" s="39">
        <v>3.2948929159802307E-3</v>
      </c>
      <c r="L20" s="39">
        <v>3.5694673256452497E-3</v>
      </c>
      <c r="M20" s="39">
        <v>2.4711696869851728E-3</v>
      </c>
      <c r="N20" s="39">
        <v>5.4914881933003845E-4</v>
      </c>
      <c r="O20" s="40">
        <v>0.1155958264689731</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zoomScale="70" zoomScaleNormal="40" zoomScaleSheetLayoutView="70" zoomScalePageLayoutView="40" workbookViewId="0">
      <selection sqref="A1:B1"/>
    </sheetView>
  </sheetViews>
  <sheetFormatPr defaultRowHeight="15.75"/>
  <cols>
    <col min="1" max="1" width="11.25" style="345" customWidth="1"/>
    <col min="2" max="13" width="8.125" style="345" customWidth="1"/>
    <col min="14" max="14" width="8.75" style="345" customWidth="1"/>
    <col min="15" max="15" width="3" style="345" customWidth="1"/>
    <col min="16" max="16384" width="9" style="345"/>
  </cols>
  <sheetData>
    <row r="1" spans="1:14" ht="17.25">
      <c r="A1" s="415" t="str">
        <f>平成27年度!A1</f>
        <v>平成27年度</v>
      </c>
      <c r="B1" s="415"/>
    </row>
    <row r="2" spans="1:14" ht="28.15" customHeight="1">
      <c r="A2" s="343"/>
      <c r="B2" s="344"/>
      <c r="C2" s="344"/>
      <c r="D2" s="344"/>
      <c r="E2" s="344"/>
      <c r="F2" s="344"/>
      <c r="G2" s="344"/>
      <c r="H2" s="344"/>
      <c r="I2" s="344"/>
      <c r="J2" s="344"/>
      <c r="K2" s="344"/>
      <c r="L2" s="344"/>
      <c r="M2" s="344"/>
      <c r="N2" s="344"/>
    </row>
    <row r="3" spans="1:14" ht="28.15" customHeight="1">
      <c r="A3" s="343"/>
      <c r="B3" s="344"/>
      <c r="C3" s="344"/>
      <c r="D3" s="344"/>
      <c r="E3" s="344"/>
      <c r="F3" s="344"/>
      <c r="G3" s="344"/>
      <c r="H3" s="344"/>
      <c r="I3" s="344"/>
      <c r="J3" s="344"/>
      <c r="K3" s="344"/>
      <c r="L3" s="344"/>
      <c r="M3" s="344"/>
      <c r="N3" s="344"/>
    </row>
    <row r="4" spans="1:14" ht="28.15" customHeight="1">
      <c r="A4" s="343"/>
      <c r="B4" s="344"/>
      <c r="C4" s="344"/>
      <c r="D4" s="344"/>
      <c r="E4" s="344"/>
      <c r="F4" s="344"/>
      <c r="G4" s="344"/>
      <c r="H4" s="344"/>
      <c r="I4" s="344"/>
      <c r="J4" s="344"/>
      <c r="K4" s="344"/>
      <c r="L4" s="344"/>
      <c r="M4" s="344"/>
      <c r="N4" s="344"/>
    </row>
    <row r="5" spans="1:14" ht="28.15" customHeight="1">
      <c r="A5" s="343"/>
      <c r="B5" s="344"/>
      <c r="C5" s="344"/>
      <c r="D5" s="344"/>
      <c r="E5" s="344"/>
      <c r="F5" s="344"/>
      <c r="G5" s="344"/>
      <c r="H5" s="344"/>
      <c r="I5" s="344"/>
      <c r="J5" s="344"/>
      <c r="K5" s="344"/>
      <c r="L5" s="344"/>
      <c r="M5" s="344"/>
      <c r="N5" s="344"/>
    </row>
    <row r="6" spans="1:14" ht="28.15" customHeight="1">
      <c r="A6" s="343"/>
      <c r="B6" s="344"/>
      <c r="C6" s="344"/>
      <c r="D6" s="344"/>
      <c r="E6" s="344"/>
      <c r="F6" s="344"/>
      <c r="G6" s="344"/>
      <c r="H6" s="344"/>
      <c r="I6" s="344"/>
      <c r="J6" s="344"/>
      <c r="K6" s="344"/>
      <c r="L6" s="344"/>
      <c r="M6" s="344"/>
      <c r="N6" s="344"/>
    </row>
    <row r="7" spans="1:14" ht="28.15" customHeight="1">
      <c r="A7" s="343"/>
      <c r="B7" s="344"/>
      <c r="C7" s="344"/>
      <c r="D7" s="344"/>
      <c r="E7" s="344"/>
      <c r="F7" s="344"/>
      <c r="G7" s="344"/>
      <c r="H7" s="344"/>
      <c r="I7" s="344"/>
      <c r="J7" s="344"/>
      <c r="K7" s="344"/>
      <c r="L7" s="344"/>
      <c r="M7" s="344"/>
      <c r="N7" s="344"/>
    </row>
    <row r="8" spans="1:14" ht="28.15" customHeight="1">
      <c r="A8" s="343"/>
      <c r="B8" s="344"/>
      <c r="C8" s="344"/>
      <c r="D8" s="344"/>
      <c r="E8" s="344"/>
      <c r="F8" s="344"/>
      <c r="G8" s="344"/>
      <c r="H8" s="344"/>
      <c r="I8" s="344"/>
      <c r="J8" s="344"/>
      <c r="K8" s="344"/>
      <c r="L8" s="344"/>
      <c r="M8" s="344"/>
      <c r="N8" s="344"/>
    </row>
    <row r="9" spans="1:14" ht="28.15" customHeight="1">
      <c r="A9" s="343"/>
      <c r="B9" s="344"/>
      <c r="C9" s="344"/>
      <c r="D9" s="344"/>
      <c r="E9" s="344"/>
      <c r="F9" s="344"/>
      <c r="G9" s="344"/>
      <c r="H9" s="344"/>
      <c r="I9" s="344"/>
      <c r="J9" s="344"/>
      <c r="K9" s="344"/>
      <c r="L9" s="344"/>
      <c r="M9" s="344"/>
      <c r="N9" s="344"/>
    </row>
    <row r="10" spans="1:14" ht="28.15" customHeight="1">
      <c r="A10" s="343"/>
      <c r="B10" s="344"/>
      <c r="C10" s="344"/>
      <c r="D10" s="344"/>
      <c r="E10" s="344"/>
      <c r="F10" s="344"/>
      <c r="G10" s="344"/>
      <c r="H10" s="344"/>
      <c r="I10" s="344"/>
      <c r="J10" s="344"/>
      <c r="K10" s="344"/>
      <c r="L10" s="344"/>
      <c r="M10" s="344"/>
      <c r="N10" s="344"/>
    </row>
    <row r="11" spans="1:14" ht="28.15" customHeight="1">
      <c r="A11" s="343"/>
      <c r="B11" s="344"/>
      <c r="C11" s="344"/>
      <c r="D11" s="344"/>
      <c r="E11" s="344"/>
      <c r="F11" s="344"/>
      <c r="G11" s="344"/>
      <c r="H11" s="344"/>
      <c r="I11" s="344"/>
      <c r="J11" s="344"/>
      <c r="K11" s="344"/>
      <c r="L11" s="344"/>
      <c r="M11" s="344"/>
      <c r="N11" s="344"/>
    </row>
    <row r="12" spans="1:14" ht="28.15" customHeight="1">
      <c r="A12" s="343"/>
      <c r="B12" s="344"/>
      <c r="C12" s="344"/>
      <c r="D12" s="344"/>
      <c r="E12" s="344"/>
      <c r="F12" s="344"/>
      <c r="G12" s="344"/>
      <c r="H12" s="344"/>
      <c r="I12" s="344"/>
      <c r="J12" s="344"/>
      <c r="K12" s="344"/>
      <c r="L12" s="344"/>
      <c r="M12" s="344"/>
      <c r="N12" s="344"/>
    </row>
    <row r="13" spans="1:14" ht="16.5" customHeight="1">
      <c r="A13" s="343"/>
      <c r="B13" s="344"/>
      <c r="C13" s="344"/>
      <c r="D13" s="344"/>
      <c r="E13" s="344"/>
      <c r="F13" s="344"/>
      <c r="G13" s="344"/>
      <c r="H13" s="344"/>
      <c r="I13" s="344"/>
      <c r="J13" s="344"/>
      <c r="K13" s="344"/>
      <c r="L13" s="344"/>
      <c r="M13" s="344"/>
      <c r="N13" s="344"/>
    </row>
    <row r="14" spans="1:14" ht="16.5" customHeight="1">
      <c r="A14" s="343"/>
      <c r="B14" s="344"/>
      <c r="C14" s="344"/>
      <c r="D14" s="344"/>
      <c r="E14" s="344"/>
      <c r="F14" s="344"/>
      <c r="G14" s="344"/>
      <c r="H14" s="344"/>
      <c r="I14" s="344"/>
      <c r="J14" s="344"/>
      <c r="K14" s="344" t="s">
        <v>203</v>
      </c>
      <c r="L14" s="344"/>
      <c r="M14" s="344"/>
      <c r="N14" s="344"/>
    </row>
    <row r="15" spans="1:14" ht="16.5" customHeight="1">
      <c r="A15" s="343"/>
      <c r="B15" s="344"/>
      <c r="C15" s="344"/>
      <c r="D15" s="344"/>
      <c r="E15" s="344"/>
      <c r="F15" s="344"/>
      <c r="G15" s="344">
        <v>0</v>
      </c>
      <c r="H15" s="344"/>
      <c r="I15" s="344"/>
      <c r="J15" s="344"/>
      <c r="K15" s="344"/>
      <c r="L15" s="344"/>
      <c r="M15" s="344"/>
      <c r="N15" s="344"/>
    </row>
    <row r="16" spans="1:14" ht="16.5" customHeight="1">
      <c r="A16" s="343"/>
      <c r="B16" s="344"/>
      <c r="C16" s="344"/>
      <c r="D16" s="344"/>
      <c r="E16" s="344"/>
      <c r="F16" s="344"/>
      <c r="G16" s="344">
        <v>0</v>
      </c>
      <c r="H16" s="344"/>
      <c r="I16" s="344"/>
      <c r="J16" s="344"/>
      <c r="K16" s="344"/>
      <c r="L16" s="344"/>
      <c r="M16" s="344"/>
      <c r="N16" s="344"/>
    </row>
    <row r="17" spans="1:15" s="346" customFormat="1" ht="24.75" customHeight="1">
      <c r="A17" s="368"/>
      <c r="B17" s="345"/>
      <c r="G17" s="345"/>
      <c r="M17" s="347"/>
      <c r="N17" s="348" t="s">
        <v>75</v>
      </c>
    </row>
    <row r="18" spans="1:15" s="350" customFormat="1" ht="23.25" customHeight="1">
      <c r="A18" s="107"/>
      <c r="B18" s="108">
        <v>4</v>
      </c>
      <c r="C18" s="109">
        <v>5</v>
      </c>
      <c r="D18" s="109">
        <v>6</v>
      </c>
      <c r="E18" s="109">
        <v>7</v>
      </c>
      <c r="F18" s="109">
        <v>8</v>
      </c>
      <c r="G18" s="109">
        <v>9</v>
      </c>
      <c r="H18" s="109">
        <v>10</v>
      </c>
      <c r="I18" s="109">
        <v>11</v>
      </c>
      <c r="J18" s="109">
        <v>12</v>
      </c>
      <c r="K18" s="110">
        <v>1</v>
      </c>
      <c r="L18" s="110">
        <v>2</v>
      </c>
      <c r="M18" s="110">
        <v>3</v>
      </c>
      <c r="N18" s="111" t="s">
        <v>63</v>
      </c>
      <c r="O18" s="349"/>
    </row>
    <row r="19" spans="1:15" s="350" customFormat="1" ht="23.25" customHeight="1">
      <c r="A19" s="112">
        <v>23</v>
      </c>
      <c r="B19" s="351">
        <v>16.3</v>
      </c>
      <c r="C19" s="352">
        <v>24</v>
      </c>
      <c r="D19" s="352">
        <v>31.3</v>
      </c>
      <c r="E19" s="352">
        <v>36.299999999999997</v>
      </c>
      <c r="F19" s="352">
        <v>33.6</v>
      </c>
      <c r="G19" s="352">
        <v>32.1</v>
      </c>
      <c r="H19" s="352">
        <v>40.799999999999997</v>
      </c>
      <c r="I19" s="352">
        <v>13.9</v>
      </c>
      <c r="J19" s="352">
        <v>14.2</v>
      </c>
      <c r="K19" s="353">
        <v>19.899999999999999</v>
      </c>
      <c r="L19" s="353">
        <v>16.100000000000001</v>
      </c>
      <c r="M19" s="353">
        <v>22.9</v>
      </c>
      <c r="N19" s="369">
        <v>301.39999999999998</v>
      </c>
      <c r="O19" s="349"/>
    </row>
    <row r="20" spans="1:15" s="350" customFormat="1" ht="23.25" customHeight="1">
      <c r="A20" s="112">
        <v>24</v>
      </c>
      <c r="B20" s="355">
        <v>34.299999999999997</v>
      </c>
      <c r="C20" s="356">
        <v>40.299999999999997</v>
      </c>
      <c r="D20" s="356">
        <v>34.799999999999997</v>
      </c>
      <c r="E20" s="356">
        <v>67.900000000000006</v>
      </c>
      <c r="F20" s="356">
        <v>45.1</v>
      </c>
      <c r="G20" s="356">
        <v>32.5</v>
      </c>
      <c r="H20" s="356">
        <v>31.5</v>
      </c>
      <c r="I20" s="356">
        <v>14.3</v>
      </c>
      <c r="J20" s="356">
        <v>17.100000000000001</v>
      </c>
      <c r="K20" s="357">
        <v>15.6</v>
      </c>
      <c r="L20" s="357">
        <v>24.5</v>
      </c>
      <c r="M20" s="357">
        <v>24.6</v>
      </c>
      <c r="N20" s="369">
        <v>382.50000000000006</v>
      </c>
      <c r="O20" s="349"/>
    </row>
    <row r="21" spans="1:15" s="350" customFormat="1" ht="23.25" customHeight="1">
      <c r="A21" s="113">
        <v>25</v>
      </c>
      <c r="B21" s="351">
        <v>49.9</v>
      </c>
      <c r="C21" s="352">
        <v>59.4</v>
      </c>
      <c r="D21" s="352">
        <v>62.5</v>
      </c>
      <c r="E21" s="352">
        <v>65.2</v>
      </c>
      <c r="F21" s="352">
        <v>60.4</v>
      </c>
      <c r="G21" s="352">
        <v>61.2</v>
      </c>
      <c r="H21" s="352">
        <v>57.8</v>
      </c>
      <c r="I21" s="352">
        <v>33.5</v>
      </c>
      <c r="J21" s="352">
        <v>36.200000000000003</v>
      </c>
      <c r="K21" s="353">
        <v>48.1</v>
      </c>
      <c r="L21" s="353">
        <v>44.3</v>
      </c>
      <c r="M21" s="353">
        <v>48.7</v>
      </c>
      <c r="N21" s="369">
        <v>627.19999999999993</v>
      </c>
      <c r="O21" s="349"/>
    </row>
    <row r="22" spans="1:15" s="350" customFormat="1" ht="23.25" customHeight="1">
      <c r="A22" s="113">
        <v>26</v>
      </c>
      <c r="B22" s="355">
        <v>73.900000000000006</v>
      </c>
      <c r="C22" s="356">
        <v>91.7</v>
      </c>
      <c r="D22" s="356">
        <v>95.5</v>
      </c>
      <c r="E22" s="356">
        <v>92.3</v>
      </c>
      <c r="F22" s="356">
        <v>84.2</v>
      </c>
      <c r="G22" s="356">
        <v>99.9</v>
      </c>
      <c r="H22" s="356">
        <v>93.8</v>
      </c>
      <c r="I22" s="356">
        <v>56.4</v>
      </c>
      <c r="J22" s="356">
        <v>64.7</v>
      </c>
      <c r="K22" s="357">
        <v>67.900000000000006</v>
      </c>
      <c r="L22" s="357">
        <v>86.7</v>
      </c>
      <c r="M22" s="357">
        <v>79</v>
      </c>
      <c r="N22" s="369">
        <v>986</v>
      </c>
      <c r="O22" s="349"/>
    </row>
    <row r="23" spans="1:15" s="365" customFormat="1" ht="23.25" customHeight="1">
      <c r="A23" s="370">
        <v>27</v>
      </c>
      <c r="B23" s="359">
        <v>130.6</v>
      </c>
      <c r="C23" s="360">
        <v>133.69999999999999</v>
      </c>
      <c r="D23" s="360">
        <v>149.19999999999999</v>
      </c>
      <c r="E23" s="360">
        <v>163</v>
      </c>
      <c r="F23" s="360">
        <v>154.69999999999999</v>
      </c>
      <c r="G23" s="360">
        <v>149.6</v>
      </c>
      <c r="H23" s="360">
        <v>145.1</v>
      </c>
      <c r="I23" s="360">
        <v>113.4</v>
      </c>
      <c r="J23" s="360">
        <v>128.30000000000001</v>
      </c>
      <c r="K23" s="361">
        <v>114.9</v>
      </c>
      <c r="L23" s="361">
        <v>149.9</v>
      </c>
      <c r="M23" s="371">
        <v>137.9</v>
      </c>
      <c r="N23" s="372">
        <v>1670.3000000000004</v>
      </c>
      <c r="O23" s="364"/>
    </row>
    <row r="24" spans="1:15" ht="16.5" customHeight="1">
      <c r="A24" s="373"/>
      <c r="B24" s="374"/>
      <c r="C24" s="375"/>
      <c r="D24" s="375"/>
      <c r="E24" s="375"/>
      <c r="F24" s="375"/>
      <c r="G24" s="375"/>
      <c r="H24" s="375"/>
      <c r="I24" s="375"/>
      <c r="J24" s="375"/>
      <c r="K24" s="375"/>
      <c r="L24" s="375"/>
      <c r="M24" s="375"/>
      <c r="N24" s="375"/>
      <c r="O24" s="366"/>
    </row>
    <row r="25" spans="1:15" s="346" customFormat="1" ht="13.15" customHeight="1">
      <c r="B25" s="345"/>
      <c r="G25" s="345"/>
    </row>
    <row r="28" spans="1:15" s="376" customFormat="1"/>
    <row r="29" spans="1:15" s="376" customFormat="1">
      <c r="B29" s="377"/>
      <c r="C29" s="377"/>
      <c r="D29" s="377"/>
      <c r="E29" s="377"/>
      <c r="F29" s="377"/>
      <c r="G29" s="377"/>
      <c r="H29" s="377"/>
      <c r="I29" s="377"/>
      <c r="J29" s="377"/>
      <c r="K29" s="377"/>
      <c r="L29" s="377"/>
      <c r="M29" s="377"/>
    </row>
    <row r="30" spans="1:15" s="376" customFormat="1">
      <c r="B30" s="377"/>
      <c r="C30" s="377"/>
      <c r="D30" s="377"/>
      <c r="E30" s="377"/>
      <c r="F30" s="377"/>
      <c r="G30" s="377"/>
      <c r="H30" s="377"/>
      <c r="I30" s="377"/>
      <c r="J30" s="377"/>
      <c r="K30" s="377"/>
      <c r="L30" s="377"/>
      <c r="M30" s="377"/>
      <c r="N30" s="378"/>
    </row>
    <row r="31" spans="1:15" s="376" customFormat="1">
      <c r="B31" s="379"/>
      <c r="C31" s="379"/>
      <c r="D31" s="379"/>
      <c r="E31" s="379"/>
      <c r="F31" s="379"/>
      <c r="G31" s="379"/>
      <c r="H31" s="379"/>
      <c r="I31" s="379"/>
      <c r="J31" s="379"/>
      <c r="K31" s="379"/>
      <c r="L31" s="379"/>
      <c r="M31" s="379"/>
    </row>
    <row r="32" spans="1:15" s="376" customFormat="1">
      <c r="B32" s="379"/>
      <c r="C32" s="379"/>
      <c r="D32" s="379"/>
      <c r="E32" s="379"/>
      <c r="F32" s="379"/>
      <c r="G32" s="379"/>
      <c r="H32" s="379"/>
      <c r="I32" s="379"/>
      <c r="J32" s="379"/>
      <c r="K32" s="379"/>
      <c r="L32" s="379"/>
      <c r="M32" s="379"/>
    </row>
    <row r="33" spans="2:13" s="376" customFormat="1">
      <c r="B33" s="377"/>
      <c r="C33" s="377"/>
      <c r="D33" s="377"/>
      <c r="E33" s="377"/>
      <c r="F33" s="377"/>
      <c r="G33" s="377"/>
      <c r="H33" s="377"/>
      <c r="I33" s="377"/>
      <c r="J33" s="377"/>
      <c r="K33" s="377"/>
      <c r="L33" s="377"/>
      <c r="M33" s="377"/>
    </row>
    <row r="34" spans="2:13" s="376" customFormat="1"/>
    <row r="35" spans="2:13" s="376" customFormat="1">
      <c r="B35" s="378"/>
      <c r="C35" s="378"/>
      <c r="D35" s="378"/>
      <c r="E35" s="378"/>
      <c r="F35" s="378"/>
      <c r="G35" s="378"/>
      <c r="H35" s="378"/>
      <c r="I35" s="378"/>
      <c r="J35" s="378"/>
      <c r="K35" s="378"/>
      <c r="L35" s="378"/>
      <c r="M35" s="378"/>
    </row>
    <row r="36" spans="2:13" s="376" customFormat="1">
      <c r="B36" s="378"/>
      <c r="C36" s="378"/>
      <c r="D36" s="378"/>
      <c r="E36" s="378"/>
      <c r="F36" s="378"/>
      <c r="G36" s="378"/>
      <c r="H36" s="378"/>
      <c r="I36" s="378"/>
      <c r="J36" s="378"/>
      <c r="K36" s="378"/>
      <c r="L36" s="378"/>
      <c r="M36" s="378"/>
    </row>
    <row r="37" spans="2:13" s="376" customFormat="1">
      <c r="B37" s="378"/>
      <c r="C37" s="378"/>
      <c r="D37" s="378"/>
      <c r="E37" s="378"/>
      <c r="F37" s="378"/>
      <c r="G37" s="378"/>
      <c r="H37" s="378"/>
      <c r="I37" s="378"/>
      <c r="J37" s="378"/>
      <c r="K37" s="378"/>
      <c r="L37" s="378"/>
      <c r="M37" s="378"/>
    </row>
    <row r="38" spans="2:13" s="376" customFormat="1">
      <c r="B38" s="378"/>
      <c r="C38" s="378"/>
      <c r="D38" s="378"/>
      <c r="E38" s="378"/>
      <c r="F38" s="378"/>
      <c r="G38" s="378"/>
      <c r="H38" s="378"/>
      <c r="I38" s="378"/>
      <c r="J38" s="378"/>
      <c r="K38" s="378"/>
      <c r="L38" s="378"/>
      <c r="M38" s="378"/>
    </row>
    <row r="39" spans="2:13" s="376" customFormat="1">
      <c r="B39" s="378"/>
      <c r="C39" s="378"/>
      <c r="D39" s="378"/>
      <c r="E39" s="378"/>
      <c r="F39" s="378"/>
      <c r="G39" s="378"/>
      <c r="H39" s="378"/>
      <c r="I39" s="378"/>
      <c r="J39" s="378"/>
      <c r="K39" s="378"/>
      <c r="L39" s="378"/>
      <c r="M39" s="378"/>
    </row>
    <row r="40" spans="2:13" s="376" customFormat="1"/>
  </sheetData>
  <mergeCells count="1">
    <mergeCell ref="A1:B1"/>
  </mergeCells>
  <phoneticPr fontId="2"/>
  <hyperlinks>
    <hyperlink ref="A1" location="'R3'!A1" display="令和３年度"/>
    <hyperlink ref="A1:B1" location="平成27年度!A1" display="平成27年度!A1"/>
  </hyperlinks>
  <printOptions horizontalCentered="1"/>
  <pageMargins left="0.59055118110236227" right="0.59055118110236227" top="0.59055118110236227" bottom="0.59055118110236227" header="0.19685039370078741" footer="0.1968503937007874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５月（１表）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176</v>
      </c>
      <c r="C8" s="245">
        <v>611400</v>
      </c>
      <c r="D8" s="242">
        <v>477700</v>
      </c>
      <c r="E8" s="243">
        <v>133700</v>
      </c>
      <c r="F8" s="78">
        <v>560000</v>
      </c>
      <c r="G8" s="79">
        <v>470400</v>
      </c>
      <c r="H8" s="114">
        <v>89600</v>
      </c>
      <c r="I8" s="115">
        <v>51400</v>
      </c>
      <c r="J8" s="79">
        <v>7300</v>
      </c>
      <c r="K8" s="80">
        <v>44100</v>
      </c>
    </row>
    <row r="9" spans="1:17" ht="31.5" customHeight="1">
      <c r="A9" s="214"/>
      <c r="B9" s="215" t="s">
        <v>159</v>
      </c>
      <c r="C9" s="44">
        <v>561400</v>
      </c>
      <c r="D9" s="92">
        <v>469700</v>
      </c>
      <c r="E9" s="116">
        <v>91700</v>
      </c>
      <c r="F9" s="82">
        <v>506200</v>
      </c>
      <c r="G9" s="83">
        <v>452700</v>
      </c>
      <c r="H9" s="117">
        <v>53500</v>
      </c>
      <c r="I9" s="118">
        <v>55200</v>
      </c>
      <c r="J9" s="83">
        <v>17000</v>
      </c>
      <c r="K9" s="119">
        <v>38200</v>
      </c>
    </row>
    <row r="10" spans="1:17" ht="31.5" customHeight="1">
      <c r="A10" s="216"/>
      <c r="B10" s="213" t="s">
        <v>152</v>
      </c>
      <c r="C10" s="45">
        <v>50000</v>
      </c>
      <c r="D10" s="84">
        <v>8000</v>
      </c>
      <c r="E10" s="86">
        <v>42000</v>
      </c>
      <c r="F10" s="85">
        <v>53800</v>
      </c>
      <c r="G10" s="84">
        <v>17700</v>
      </c>
      <c r="H10" s="120">
        <v>36100</v>
      </c>
      <c r="I10" s="121">
        <v>-3800</v>
      </c>
      <c r="J10" s="84">
        <v>-9700</v>
      </c>
      <c r="K10" s="87">
        <v>5900</v>
      </c>
    </row>
    <row r="11" spans="1:17" ht="31.5" customHeight="1" thickBot="1">
      <c r="A11" s="217"/>
      <c r="B11" s="218" t="s">
        <v>70</v>
      </c>
      <c r="C11" s="46">
        <v>1.089063056644104</v>
      </c>
      <c r="D11" s="88">
        <v>1.0170321481796891</v>
      </c>
      <c r="E11" s="90">
        <v>1.4580152671755726</v>
      </c>
      <c r="F11" s="89">
        <v>1.1062821019359936</v>
      </c>
      <c r="G11" s="88">
        <v>1.0390987408880052</v>
      </c>
      <c r="H11" s="122">
        <v>1.674766355140187</v>
      </c>
      <c r="I11" s="123">
        <v>0.9311594202898551</v>
      </c>
      <c r="J11" s="88">
        <v>0.42941176470588233</v>
      </c>
      <c r="K11" s="91">
        <v>1.1544502617801047</v>
      </c>
    </row>
    <row r="12" spans="1:17" ht="31.5" customHeight="1" thickBot="1">
      <c r="A12" s="241" t="s">
        <v>85</v>
      </c>
      <c r="B12" s="246" t="s">
        <v>86</v>
      </c>
      <c r="C12" s="245">
        <v>1246800</v>
      </c>
      <c r="D12" s="247">
        <v>982500</v>
      </c>
      <c r="E12" s="248">
        <v>264300</v>
      </c>
      <c r="F12" s="78">
        <v>1144600</v>
      </c>
      <c r="G12" s="79">
        <v>972700</v>
      </c>
      <c r="H12" s="114">
        <v>171900</v>
      </c>
      <c r="I12" s="115">
        <v>102200</v>
      </c>
      <c r="J12" s="79">
        <v>9800</v>
      </c>
      <c r="K12" s="80">
        <v>92400</v>
      </c>
    </row>
    <row r="13" spans="1:17" ht="31.5" customHeight="1">
      <c r="A13" s="219" t="s">
        <v>87</v>
      </c>
      <c r="B13" s="220" t="s">
        <v>88</v>
      </c>
      <c r="C13" s="44">
        <v>1127000</v>
      </c>
      <c r="D13" s="92">
        <v>961400</v>
      </c>
      <c r="E13" s="116">
        <v>165600</v>
      </c>
      <c r="F13" s="82">
        <v>1041000</v>
      </c>
      <c r="G13" s="92">
        <v>937300</v>
      </c>
      <c r="H13" s="116">
        <v>103700</v>
      </c>
      <c r="I13" s="118">
        <v>86000</v>
      </c>
      <c r="J13" s="92">
        <v>24100</v>
      </c>
      <c r="K13" s="93">
        <v>61900</v>
      </c>
    </row>
    <row r="14" spans="1:17" ht="31.5" customHeight="1">
      <c r="A14" s="216"/>
      <c r="B14" s="213" t="s">
        <v>50</v>
      </c>
      <c r="C14" s="45">
        <v>119800</v>
      </c>
      <c r="D14" s="84">
        <v>21100</v>
      </c>
      <c r="E14" s="86">
        <v>98700</v>
      </c>
      <c r="F14" s="85">
        <v>103600</v>
      </c>
      <c r="G14" s="84">
        <v>35400</v>
      </c>
      <c r="H14" s="120">
        <v>68200</v>
      </c>
      <c r="I14" s="121">
        <v>16200</v>
      </c>
      <c r="J14" s="84">
        <v>-14300</v>
      </c>
      <c r="K14" s="87">
        <v>30500</v>
      </c>
    </row>
    <row r="15" spans="1:17" ht="31.5" customHeight="1" thickBot="1">
      <c r="A15" s="217"/>
      <c r="B15" s="218" t="s">
        <v>89</v>
      </c>
      <c r="C15" s="46">
        <v>1.1062999112688554</v>
      </c>
      <c r="D15" s="88">
        <v>1.0219471603910963</v>
      </c>
      <c r="E15" s="90">
        <v>1.5960144927536233</v>
      </c>
      <c r="F15" s="89">
        <v>1.099519692603266</v>
      </c>
      <c r="G15" s="88">
        <v>1.037768057185533</v>
      </c>
      <c r="H15" s="122">
        <v>1.6576663452266152</v>
      </c>
      <c r="I15" s="123">
        <v>1.1883720930232557</v>
      </c>
      <c r="J15" s="88">
        <v>0.40663900414937759</v>
      </c>
      <c r="K15" s="91">
        <v>1.492730210016155</v>
      </c>
    </row>
    <row r="16" spans="1:17" ht="31.5" customHeight="1" thickBot="1">
      <c r="A16" s="241" t="s">
        <v>90</v>
      </c>
      <c r="B16" s="249" t="s">
        <v>91</v>
      </c>
      <c r="C16" s="245">
        <v>2986800</v>
      </c>
      <c r="D16" s="247">
        <v>2488900</v>
      </c>
      <c r="E16" s="248">
        <v>497900</v>
      </c>
      <c r="F16" s="78">
        <v>2851700</v>
      </c>
      <c r="G16" s="94">
        <v>2471100</v>
      </c>
      <c r="H16" s="124">
        <v>380600</v>
      </c>
      <c r="I16" s="115">
        <v>135100</v>
      </c>
      <c r="J16" s="94">
        <v>17800</v>
      </c>
      <c r="K16" s="95">
        <v>117300</v>
      </c>
    </row>
    <row r="17" spans="1:11" ht="31.5" customHeight="1">
      <c r="A17" s="224" t="s">
        <v>92</v>
      </c>
      <c r="B17" s="220" t="s">
        <v>93</v>
      </c>
      <c r="C17" s="44">
        <v>2755400</v>
      </c>
      <c r="D17" s="92">
        <v>2448700</v>
      </c>
      <c r="E17" s="116">
        <v>306700</v>
      </c>
      <c r="F17" s="82">
        <v>2637600</v>
      </c>
      <c r="G17" s="81">
        <v>2416000</v>
      </c>
      <c r="H17" s="116">
        <v>221600</v>
      </c>
      <c r="I17" s="118">
        <v>117800</v>
      </c>
      <c r="J17" s="81">
        <v>32700</v>
      </c>
      <c r="K17" s="93">
        <v>85100</v>
      </c>
    </row>
    <row r="18" spans="1:11" ht="31.5" customHeight="1">
      <c r="A18" s="216"/>
      <c r="B18" s="213" t="s">
        <v>50</v>
      </c>
      <c r="C18" s="45">
        <v>231400</v>
      </c>
      <c r="D18" s="84">
        <v>40200</v>
      </c>
      <c r="E18" s="86">
        <v>191200</v>
      </c>
      <c r="F18" s="85">
        <v>214100</v>
      </c>
      <c r="G18" s="84">
        <v>55100</v>
      </c>
      <c r="H18" s="120">
        <v>159000</v>
      </c>
      <c r="I18" s="121">
        <v>17300</v>
      </c>
      <c r="J18" s="84">
        <v>-14900</v>
      </c>
      <c r="K18" s="87">
        <v>32200</v>
      </c>
    </row>
    <row r="19" spans="1:11" ht="31.5" customHeight="1" thickBot="1">
      <c r="A19" s="216"/>
      <c r="B19" s="218" t="s">
        <v>94</v>
      </c>
      <c r="C19" s="46">
        <v>1.0839805472889599</v>
      </c>
      <c r="D19" s="88">
        <v>1.0164168742598114</v>
      </c>
      <c r="E19" s="90">
        <v>1.6234104988588196</v>
      </c>
      <c r="F19" s="89">
        <v>1.0811722778283288</v>
      </c>
      <c r="G19" s="88">
        <v>1.0228062913907285</v>
      </c>
      <c r="H19" s="122">
        <v>1.7175090252707581</v>
      </c>
      <c r="I19" s="123">
        <v>1.1468590831918506</v>
      </c>
      <c r="J19" s="88">
        <v>0.54434250764525993</v>
      </c>
      <c r="K19" s="91">
        <v>1.3783783783783783</v>
      </c>
    </row>
    <row r="21" spans="1:11">
      <c r="C21" s="221" t="s">
        <v>153</v>
      </c>
      <c r="D21" s="221" t="s">
        <v>154</v>
      </c>
      <c r="E21" s="222">
        <v>100</v>
      </c>
      <c r="F21" s="221" t="s">
        <v>155</v>
      </c>
      <c r="G21" s="222">
        <v>17000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0" s="237" customFormat="1" ht="24" customHeight="1">
      <c r="A1" s="390" t="str">
        <f>平成27年度!A1</f>
        <v>平成27年度</v>
      </c>
      <c r="B1" s="390"/>
      <c r="C1" s="238"/>
      <c r="D1" s="238"/>
      <c r="E1" s="239" t="str">
        <f ca="1">RIGHT(CELL("filename",$A$1),LEN(CELL("filename",$A$1))-FIND("]",CELL("filename",$A$1)))</f>
        <v>５月（２表）</v>
      </c>
      <c r="F1" s="240" t="s">
        <v>19</v>
      </c>
      <c r="G1" s="239"/>
      <c r="H1" s="240"/>
      <c r="I1" s="236"/>
      <c r="J1" s="234"/>
      <c r="K1" s="235"/>
      <c r="L1" s="236"/>
      <c r="M1" s="236"/>
      <c r="N1" s="236"/>
      <c r="O1" s="236"/>
      <c r="P1" s="236"/>
      <c r="Q1" s="236"/>
    </row>
    <row r="3" spans="1:30"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0"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0"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0" ht="30" customHeight="1" thickBot="1">
      <c r="A6" s="250" t="s">
        <v>84</v>
      </c>
      <c r="B6" s="257" t="s">
        <v>176</v>
      </c>
      <c r="C6" s="258">
        <v>611400</v>
      </c>
      <c r="D6" s="271">
        <v>211700</v>
      </c>
      <c r="E6" s="271">
        <v>40400</v>
      </c>
      <c r="F6" s="271">
        <v>61400</v>
      </c>
      <c r="G6" s="271">
        <v>14100</v>
      </c>
      <c r="H6" s="271">
        <v>57100</v>
      </c>
      <c r="I6" s="271">
        <v>0</v>
      </c>
      <c r="J6" s="271">
        <v>37800</v>
      </c>
      <c r="K6" s="271">
        <v>2700</v>
      </c>
      <c r="L6" s="271">
        <v>11200</v>
      </c>
      <c r="M6" s="271">
        <v>4200</v>
      </c>
      <c r="N6" s="271">
        <v>0</v>
      </c>
      <c r="O6" s="271">
        <v>1700</v>
      </c>
      <c r="P6" s="271">
        <v>2300</v>
      </c>
      <c r="Q6" s="271">
        <v>0</v>
      </c>
      <c r="R6" s="271">
        <v>2800</v>
      </c>
      <c r="S6" s="271">
        <v>3600</v>
      </c>
      <c r="T6" s="271">
        <v>4300</v>
      </c>
      <c r="U6" s="271">
        <v>6100</v>
      </c>
      <c r="V6" s="271">
        <v>2400</v>
      </c>
      <c r="W6" s="271">
        <v>0</v>
      </c>
      <c r="X6" s="271">
        <v>1900</v>
      </c>
      <c r="Y6" s="271">
        <v>2800</v>
      </c>
      <c r="Z6" s="271">
        <v>0</v>
      </c>
      <c r="AA6" s="271">
        <v>2900</v>
      </c>
      <c r="AB6" s="271">
        <v>0</v>
      </c>
      <c r="AC6" s="272">
        <v>6300</v>
      </c>
      <c r="AD6" s="273">
        <v>133700</v>
      </c>
    </row>
    <row r="7" spans="1:30" ht="30" customHeight="1">
      <c r="A7" s="165"/>
      <c r="B7" s="166" t="s">
        <v>159</v>
      </c>
      <c r="C7" s="96">
        <v>561400</v>
      </c>
      <c r="D7" s="76">
        <v>204000</v>
      </c>
      <c r="E7" s="76">
        <v>45600</v>
      </c>
      <c r="F7" s="76">
        <v>53100</v>
      </c>
      <c r="G7" s="76">
        <v>15600</v>
      </c>
      <c r="H7" s="76">
        <v>55400</v>
      </c>
      <c r="I7" s="76">
        <v>0</v>
      </c>
      <c r="J7" s="76">
        <v>35300</v>
      </c>
      <c r="K7" s="76">
        <v>2600</v>
      </c>
      <c r="L7" s="76">
        <v>20400</v>
      </c>
      <c r="M7" s="76">
        <v>4500</v>
      </c>
      <c r="N7" s="76">
        <v>0</v>
      </c>
      <c r="O7" s="76">
        <v>1700</v>
      </c>
      <c r="P7" s="76">
        <v>2500</v>
      </c>
      <c r="Q7" s="76">
        <v>0</v>
      </c>
      <c r="R7" s="76">
        <v>2100</v>
      </c>
      <c r="S7" s="76">
        <v>3600</v>
      </c>
      <c r="T7" s="76">
        <v>4900</v>
      </c>
      <c r="U7" s="76">
        <v>6200</v>
      </c>
      <c r="V7" s="76">
        <v>2300</v>
      </c>
      <c r="W7" s="76">
        <v>0</v>
      </c>
      <c r="X7" s="76">
        <v>2300</v>
      </c>
      <c r="Y7" s="76">
        <v>2900</v>
      </c>
      <c r="Z7" s="76">
        <v>0</v>
      </c>
      <c r="AA7" s="76">
        <v>2700</v>
      </c>
      <c r="AB7" s="76">
        <v>0</v>
      </c>
      <c r="AC7" s="76">
        <v>2000</v>
      </c>
      <c r="AD7" s="77">
        <v>91700</v>
      </c>
    </row>
    <row r="8" spans="1:30" ht="30" customHeight="1">
      <c r="A8" s="167"/>
      <c r="B8" s="168" t="s">
        <v>50</v>
      </c>
      <c r="C8" s="48">
        <v>50000</v>
      </c>
      <c r="D8" s="49">
        <v>7700</v>
      </c>
      <c r="E8" s="50">
        <v>-5200</v>
      </c>
      <c r="F8" s="50">
        <v>8300</v>
      </c>
      <c r="G8" s="50">
        <v>-1500</v>
      </c>
      <c r="H8" s="50">
        <v>1700</v>
      </c>
      <c r="I8" s="50">
        <v>0</v>
      </c>
      <c r="J8" s="50">
        <v>2500</v>
      </c>
      <c r="K8" s="50">
        <v>100</v>
      </c>
      <c r="L8" s="50">
        <v>-9200</v>
      </c>
      <c r="M8" s="50">
        <v>-300</v>
      </c>
      <c r="N8" s="50">
        <v>0</v>
      </c>
      <c r="O8" s="50">
        <v>0</v>
      </c>
      <c r="P8" s="50">
        <v>-200</v>
      </c>
      <c r="Q8" s="50">
        <v>0</v>
      </c>
      <c r="R8" s="50">
        <v>700</v>
      </c>
      <c r="S8" s="50">
        <v>0</v>
      </c>
      <c r="T8" s="50">
        <v>-600</v>
      </c>
      <c r="U8" s="50">
        <v>-100</v>
      </c>
      <c r="V8" s="50">
        <v>100</v>
      </c>
      <c r="W8" s="50">
        <v>0</v>
      </c>
      <c r="X8" s="50">
        <v>-400</v>
      </c>
      <c r="Y8" s="50">
        <v>-100</v>
      </c>
      <c r="Z8" s="50">
        <v>0</v>
      </c>
      <c r="AA8" s="50">
        <v>200</v>
      </c>
      <c r="AB8" s="50">
        <v>0</v>
      </c>
      <c r="AC8" s="50">
        <v>4300</v>
      </c>
      <c r="AD8" s="51">
        <v>42000</v>
      </c>
    </row>
    <row r="9" spans="1:30" ht="30" customHeight="1">
      <c r="A9" s="167"/>
      <c r="B9" s="169" t="s">
        <v>70</v>
      </c>
      <c r="C9" s="52">
        <v>1.089063056644104</v>
      </c>
      <c r="D9" s="53">
        <v>1.0377450980392158</v>
      </c>
      <c r="E9" s="54">
        <v>0.88596491228070173</v>
      </c>
      <c r="F9" s="54">
        <v>1.1563088512241055</v>
      </c>
      <c r="G9" s="54">
        <v>0.90384615384615385</v>
      </c>
      <c r="H9" s="54">
        <v>1.0306859205776173</v>
      </c>
      <c r="I9" s="54">
        <v>0</v>
      </c>
      <c r="J9" s="54">
        <v>1.0708215297450425</v>
      </c>
      <c r="K9" s="54">
        <v>1.0384615384615385</v>
      </c>
      <c r="L9" s="54">
        <v>0.5490196078431373</v>
      </c>
      <c r="M9" s="54">
        <v>0.93333333333333335</v>
      </c>
      <c r="N9" s="54">
        <v>0</v>
      </c>
      <c r="O9" s="54">
        <v>1</v>
      </c>
      <c r="P9" s="54">
        <v>0.92</v>
      </c>
      <c r="Q9" s="54">
        <v>0</v>
      </c>
      <c r="R9" s="54">
        <v>1.3333333333333333</v>
      </c>
      <c r="S9" s="54">
        <v>1</v>
      </c>
      <c r="T9" s="54">
        <v>0.87755102040816324</v>
      </c>
      <c r="U9" s="54">
        <v>0.9838709677419355</v>
      </c>
      <c r="V9" s="54">
        <v>1.0434782608695652</v>
      </c>
      <c r="W9" s="54">
        <v>0</v>
      </c>
      <c r="X9" s="54">
        <v>0.82608695652173914</v>
      </c>
      <c r="Y9" s="54">
        <v>0.96551724137931039</v>
      </c>
      <c r="Z9" s="54">
        <v>0</v>
      </c>
      <c r="AA9" s="54">
        <v>1.0740740740740742</v>
      </c>
      <c r="AB9" s="54">
        <v>0</v>
      </c>
      <c r="AC9" s="54">
        <v>3.15</v>
      </c>
      <c r="AD9" s="55">
        <v>1.4580152671755726</v>
      </c>
    </row>
    <row r="10" spans="1:30" ht="30" customHeight="1" thickBot="1">
      <c r="A10" s="170"/>
      <c r="B10" s="171" t="s">
        <v>121</v>
      </c>
      <c r="C10" s="56">
        <v>1</v>
      </c>
      <c r="D10" s="57">
        <v>0.34625449787373241</v>
      </c>
      <c r="E10" s="58">
        <v>6.6077854105332026E-2</v>
      </c>
      <c r="F10" s="59">
        <v>0.10042525351651946</v>
      </c>
      <c r="G10" s="59">
        <v>2.3061825318940136E-2</v>
      </c>
      <c r="H10" s="59">
        <v>9.3392214589466796E-2</v>
      </c>
      <c r="I10" s="59">
        <v>0</v>
      </c>
      <c r="J10" s="59">
        <v>6.1825318940137389E-2</v>
      </c>
      <c r="K10" s="59">
        <v>4.416094210009814E-3</v>
      </c>
      <c r="L10" s="59">
        <v>1.8318613019299969E-2</v>
      </c>
      <c r="M10" s="59">
        <v>6.8694798822374874E-3</v>
      </c>
      <c r="N10" s="59">
        <v>0</v>
      </c>
      <c r="O10" s="59">
        <v>2.7805037618580308E-3</v>
      </c>
      <c r="P10" s="59">
        <v>3.7618580307491006E-3</v>
      </c>
      <c r="Q10" s="59">
        <v>0</v>
      </c>
      <c r="R10" s="59">
        <v>4.5796532548249922E-3</v>
      </c>
      <c r="S10" s="59">
        <v>5.8881256133464181E-3</v>
      </c>
      <c r="T10" s="59">
        <v>7.0330389270526657E-3</v>
      </c>
      <c r="U10" s="59">
        <v>9.9771017337258756E-3</v>
      </c>
      <c r="V10" s="59">
        <v>3.9254170755642784E-3</v>
      </c>
      <c r="W10" s="59">
        <v>0</v>
      </c>
      <c r="X10" s="59">
        <v>3.1076218514883873E-3</v>
      </c>
      <c r="Y10" s="59">
        <v>4.5796532548249922E-3</v>
      </c>
      <c r="Z10" s="59">
        <v>0</v>
      </c>
      <c r="AA10" s="59">
        <v>4.7432122996401704E-3</v>
      </c>
      <c r="AB10" s="59">
        <v>0</v>
      </c>
      <c r="AC10" s="59">
        <v>1.0304219823356232E-2</v>
      </c>
      <c r="AD10" s="60">
        <v>0.21867844291789337</v>
      </c>
    </row>
    <row r="11" spans="1:30" ht="30" customHeight="1" thickBot="1">
      <c r="A11" s="250" t="s">
        <v>85</v>
      </c>
      <c r="B11" s="255" t="s">
        <v>86</v>
      </c>
      <c r="C11" s="252">
        <v>1246800</v>
      </c>
      <c r="D11" s="256">
        <v>448600</v>
      </c>
      <c r="E11" s="253">
        <v>76300</v>
      </c>
      <c r="F11" s="253">
        <v>122100</v>
      </c>
      <c r="G11" s="253">
        <v>28900</v>
      </c>
      <c r="H11" s="253">
        <v>117400</v>
      </c>
      <c r="I11" s="253">
        <v>0</v>
      </c>
      <c r="J11" s="253">
        <v>79700</v>
      </c>
      <c r="K11" s="253">
        <v>6000</v>
      </c>
      <c r="L11" s="253">
        <v>20400</v>
      </c>
      <c r="M11" s="253">
        <v>9800</v>
      </c>
      <c r="N11" s="253">
        <v>0</v>
      </c>
      <c r="O11" s="253">
        <v>3900</v>
      </c>
      <c r="P11" s="253">
        <v>5100</v>
      </c>
      <c r="Q11" s="253">
        <v>0</v>
      </c>
      <c r="R11" s="253">
        <v>5300</v>
      </c>
      <c r="S11" s="253">
        <v>7100</v>
      </c>
      <c r="T11" s="253">
        <v>9500</v>
      </c>
      <c r="U11" s="253">
        <v>12500</v>
      </c>
      <c r="V11" s="253">
        <v>5700</v>
      </c>
      <c r="W11" s="253">
        <v>0</v>
      </c>
      <c r="X11" s="253">
        <v>3800</v>
      </c>
      <c r="Y11" s="253">
        <v>5500</v>
      </c>
      <c r="Z11" s="253">
        <v>0</v>
      </c>
      <c r="AA11" s="253">
        <v>5500</v>
      </c>
      <c r="AB11" s="253">
        <v>0</v>
      </c>
      <c r="AC11" s="253">
        <v>9400</v>
      </c>
      <c r="AD11" s="254">
        <v>264300</v>
      </c>
    </row>
    <row r="12" spans="1:30" ht="30" customHeight="1">
      <c r="A12" s="172" t="s">
        <v>87</v>
      </c>
      <c r="B12" s="173" t="s">
        <v>88</v>
      </c>
      <c r="C12" s="47">
        <v>1127000</v>
      </c>
      <c r="D12" s="61">
        <v>435700</v>
      </c>
      <c r="E12" s="61">
        <v>80800</v>
      </c>
      <c r="F12" s="61">
        <v>105900</v>
      </c>
      <c r="G12" s="61">
        <v>32200</v>
      </c>
      <c r="H12" s="61">
        <v>110300</v>
      </c>
      <c r="I12" s="61">
        <v>0</v>
      </c>
      <c r="J12" s="61">
        <v>77500</v>
      </c>
      <c r="K12" s="61">
        <v>5800</v>
      </c>
      <c r="L12" s="61">
        <v>30900</v>
      </c>
      <c r="M12" s="61">
        <v>9800</v>
      </c>
      <c r="N12" s="61">
        <v>600</v>
      </c>
      <c r="O12" s="61">
        <v>4000</v>
      </c>
      <c r="P12" s="61">
        <v>5300</v>
      </c>
      <c r="Q12" s="61">
        <v>0</v>
      </c>
      <c r="R12" s="61">
        <v>4400</v>
      </c>
      <c r="S12" s="61">
        <v>7200</v>
      </c>
      <c r="T12" s="61">
        <v>10400</v>
      </c>
      <c r="U12" s="61">
        <v>11600</v>
      </c>
      <c r="V12" s="61">
        <v>5000</v>
      </c>
      <c r="W12" s="61">
        <v>0</v>
      </c>
      <c r="X12" s="61">
        <v>4500</v>
      </c>
      <c r="Y12" s="61">
        <v>5700</v>
      </c>
      <c r="Z12" s="61">
        <v>0</v>
      </c>
      <c r="AA12" s="61">
        <v>5300</v>
      </c>
      <c r="AB12" s="61">
        <v>0</v>
      </c>
      <c r="AC12" s="61">
        <v>8500</v>
      </c>
      <c r="AD12" s="62">
        <v>165600</v>
      </c>
    </row>
    <row r="13" spans="1:30" ht="30" customHeight="1">
      <c r="A13" s="167"/>
      <c r="B13" s="174" t="s">
        <v>50</v>
      </c>
      <c r="C13" s="48">
        <v>119800</v>
      </c>
      <c r="D13" s="49">
        <v>12900</v>
      </c>
      <c r="E13" s="50">
        <v>-4500</v>
      </c>
      <c r="F13" s="50">
        <v>16200</v>
      </c>
      <c r="G13" s="50">
        <v>-3300</v>
      </c>
      <c r="H13" s="50">
        <v>7100</v>
      </c>
      <c r="I13" s="50">
        <v>0</v>
      </c>
      <c r="J13" s="50">
        <v>2200</v>
      </c>
      <c r="K13" s="50">
        <v>200</v>
      </c>
      <c r="L13" s="50">
        <v>-10500</v>
      </c>
      <c r="M13" s="50">
        <v>0</v>
      </c>
      <c r="N13" s="50">
        <v>-600</v>
      </c>
      <c r="O13" s="50">
        <v>-100</v>
      </c>
      <c r="P13" s="50">
        <v>-200</v>
      </c>
      <c r="Q13" s="50">
        <v>0</v>
      </c>
      <c r="R13" s="50">
        <v>900</v>
      </c>
      <c r="S13" s="50">
        <v>-100</v>
      </c>
      <c r="T13" s="50">
        <v>-900</v>
      </c>
      <c r="U13" s="50">
        <v>900</v>
      </c>
      <c r="V13" s="50">
        <v>700</v>
      </c>
      <c r="W13" s="50">
        <v>0</v>
      </c>
      <c r="X13" s="50">
        <v>-700</v>
      </c>
      <c r="Y13" s="50">
        <v>-200</v>
      </c>
      <c r="Z13" s="50">
        <v>0</v>
      </c>
      <c r="AA13" s="50">
        <v>200</v>
      </c>
      <c r="AB13" s="50">
        <v>0</v>
      </c>
      <c r="AC13" s="50">
        <v>900</v>
      </c>
      <c r="AD13" s="51">
        <v>98700</v>
      </c>
    </row>
    <row r="14" spans="1:30" ht="30" customHeight="1">
      <c r="A14" s="167"/>
      <c r="B14" s="175" t="s">
        <v>89</v>
      </c>
      <c r="C14" s="52">
        <v>1.1062999112688554</v>
      </c>
      <c r="D14" s="53">
        <v>1.029607528115676</v>
      </c>
      <c r="E14" s="54">
        <v>0.94430693069306926</v>
      </c>
      <c r="F14" s="54">
        <v>1.1529745042492918</v>
      </c>
      <c r="G14" s="54">
        <v>0.89751552795031053</v>
      </c>
      <c r="H14" s="54">
        <v>1.0643699002719855</v>
      </c>
      <c r="I14" s="54">
        <v>0</v>
      </c>
      <c r="J14" s="54">
        <v>1.0283870967741935</v>
      </c>
      <c r="K14" s="54">
        <v>1.0344827586206897</v>
      </c>
      <c r="L14" s="54">
        <v>0.66019417475728159</v>
      </c>
      <c r="M14" s="54">
        <v>1</v>
      </c>
      <c r="N14" s="54">
        <v>0</v>
      </c>
      <c r="O14" s="54">
        <v>0.97499999999999998</v>
      </c>
      <c r="P14" s="54">
        <v>0.96226415094339623</v>
      </c>
      <c r="Q14" s="54">
        <v>0</v>
      </c>
      <c r="R14" s="54">
        <v>1.2045454545454546</v>
      </c>
      <c r="S14" s="54">
        <v>0.98611111111111116</v>
      </c>
      <c r="T14" s="54">
        <v>0.91346153846153844</v>
      </c>
      <c r="U14" s="54">
        <v>1.0775862068965518</v>
      </c>
      <c r="V14" s="54">
        <v>1.1399999999999999</v>
      </c>
      <c r="W14" s="54">
        <v>0</v>
      </c>
      <c r="X14" s="54">
        <v>0.84444444444444444</v>
      </c>
      <c r="Y14" s="54">
        <v>0.96491228070175439</v>
      </c>
      <c r="Z14" s="54">
        <v>0</v>
      </c>
      <c r="AA14" s="54">
        <v>1.0377358490566038</v>
      </c>
      <c r="AB14" s="54">
        <v>0</v>
      </c>
      <c r="AC14" s="54">
        <v>1.1058823529411765</v>
      </c>
      <c r="AD14" s="55">
        <v>1.5960144927536233</v>
      </c>
    </row>
    <row r="15" spans="1:30" ht="30" customHeight="1" thickBot="1">
      <c r="A15" s="170"/>
      <c r="B15" s="176" t="s">
        <v>122</v>
      </c>
      <c r="C15" s="63">
        <v>1</v>
      </c>
      <c r="D15" s="59">
        <v>0.35980109079242861</v>
      </c>
      <c r="E15" s="58">
        <v>6.1196663458453641E-2</v>
      </c>
      <c r="F15" s="59">
        <v>9.7930702598652553E-2</v>
      </c>
      <c r="G15" s="59">
        <v>2.317933910811678E-2</v>
      </c>
      <c r="H15" s="59">
        <v>9.416105229387231E-2</v>
      </c>
      <c r="I15" s="59">
        <v>0</v>
      </c>
      <c r="J15" s="59">
        <v>6.3923644529996798E-2</v>
      </c>
      <c r="K15" s="59">
        <v>4.8123195380173241E-3</v>
      </c>
      <c r="L15" s="59">
        <v>1.6361886429258902E-2</v>
      </c>
      <c r="M15" s="59">
        <v>7.8601219120949632E-3</v>
      </c>
      <c r="N15" s="59">
        <v>0</v>
      </c>
      <c r="O15" s="59">
        <v>3.1280076997112606E-3</v>
      </c>
      <c r="P15" s="59">
        <v>4.0904716073147255E-3</v>
      </c>
      <c r="Q15" s="59">
        <v>0</v>
      </c>
      <c r="R15" s="59">
        <v>4.2508822585819702E-3</v>
      </c>
      <c r="S15" s="59">
        <v>5.6945781199871674E-3</v>
      </c>
      <c r="T15" s="59">
        <v>7.619505935194097E-3</v>
      </c>
      <c r="U15" s="59">
        <v>1.002566570420276E-2</v>
      </c>
      <c r="V15" s="59">
        <v>4.5717035611164579E-3</v>
      </c>
      <c r="W15" s="59">
        <v>0</v>
      </c>
      <c r="X15" s="59">
        <v>3.0478023740776387E-3</v>
      </c>
      <c r="Y15" s="59">
        <v>4.411292909849214E-3</v>
      </c>
      <c r="Z15" s="59">
        <v>0</v>
      </c>
      <c r="AA15" s="59">
        <v>4.411292909849214E-3</v>
      </c>
      <c r="AB15" s="59">
        <v>0</v>
      </c>
      <c r="AC15" s="59">
        <v>7.5393006095604747E-3</v>
      </c>
      <c r="AD15" s="60">
        <v>0.21198267564966314</v>
      </c>
    </row>
    <row r="16" spans="1:30" ht="30" customHeight="1" thickBot="1">
      <c r="A16" s="250" t="s">
        <v>90</v>
      </c>
      <c r="B16" s="251" t="s">
        <v>91</v>
      </c>
      <c r="C16" s="252">
        <v>2986800</v>
      </c>
      <c r="D16" s="253">
        <v>1179900</v>
      </c>
      <c r="E16" s="253">
        <v>173800</v>
      </c>
      <c r="F16" s="253">
        <v>282600</v>
      </c>
      <c r="G16" s="253">
        <v>69200</v>
      </c>
      <c r="H16" s="253">
        <v>309900</v>
      </c>
      <c r="I16" s="253">
        <v>200</v>
      </c>
      <c r="J16" s="253">
        <v>199100</v>
      </c>
      <c r="K16" s="253">
        <v>21200</v>
      </c>
      <c r="L16" s="253">
        <v>51800</v>
      </c>
      <c r="M16" s="253">
        <v>26000</v>
      </c>
      <c r="N16" s="253">
        <v>300</v>
      </c>
      <c r="O16" s="253">
        <v>9600</v>
      </c>
      <c r="P16" s="253">
        <v>13500</v>
      </c>
      <c r="Q16" s="253">
        <v>100</v>
      </c>
      <c r="R16" s="253">
        <v>12600</v>
      </c>
      <c r="S16" s="253">
        <v>16600</v>
      </c>
      <c r="T16" s="253">
        <v>25100</v>
      </c>
      <c r="U16" s="253">
        <v>23500</v>
      </c>
      <c r="V16" s="253">
        <v>13600</v>
      </c>
      <c r="W16" s="253">
        <v>0</v>
      </c>
      <c r="X16" s="253">
        <v>11600</v>
      </c>
      <c r="Y16" s="253">
        <v>15100</v>
      </c>
      <c r="Z16" s="253">
        <v>200</v>
      </c>
      <c r="AA16" s="253">
        <v>14600</v>
      </c>
      <c r="AB16" s="253">
        <v>0</v>
      </c>
      <c r="AC16" s="253">
        <v>18800</v>
      </c>
      <c r="AD16" s="254">
        <v>497900</v>
      </c>
    </row>
    <row r="17" spans="1:30" ht="30" customHeight="1">
      <c r="A17" s="223" t="s">
        <v>92</v>
      </c>
      <c r="B17" s="173" t="s">
        <v>93</v>
      </c>
      <c r="C17" s="47">
        <v>2755400</v>
      </c>
      <c r="D17" s="61">
        <v>1183100</v>
      </c>
      <c r="E17" s="61">
        <v>162700</v>
      </c>
      <c r="F17" s="61">
        <v>247200</v>
      </c>
      <c r="G17" s="61">
        <v>88900</v>
      </c>
      <c r="H17" s="61">
        <v>289300</v>
      </c>
      <c r="I17" s="61">
        <v>0</v>
      </c>
      <c r="J17" s="61">
        <v>200600</v>
      </c>
      <c r="K17" s="61">
        <v>17600</v>
      </c>
      <c r="L17" s="61">
        <v>63300</v>
      </c>
      <c r="M17" s="61">
        <v>26800</v>
      </c>
      <c r="N17" s="61">
        <v>600</v>
      </c>
      <c r="O17" s="61">
        <v>10300</v>
      </c>
      <c r="P17" s="61">
        <v>14000</v>
      </c>
      <c r="Q17" s="61">
        <v>0</v>
      </c>
      <c r="R17" s="61">
        <v>11700</v>
      </c>
      <c r="S17" s="61">
        <v>20400</v>
      </c>
      <c r="T17" s="61">
        <v>26100</v>
      </c>
      <c r="U17" s="61">
        <v>22900</v>
      </c>
      <c r="V17" s="61">
        <v>13000</v>
      </c>
      <c r="W17" s="61">
        <v>0</v>
      </c>
      <c r="X17" s="61">
        <v>11700</v>
      </c>
      <c r="Y17" s="61">
        <v>15500</v>
      </c>
      <c r="Z17" s="61">
        <v>0</v>
      </c>
      <c r="AA17" s="61">
        <v>13600</v>
      </c>
      <c r="AB17" s="61">
        <v>0</v>
      </c>
      <c r="AC17" s="61">
        <v>9400</v>
      </c>
      <c r="AD17" s="64">
        <v>306700</v>
      </c>
    </row>
    <row r="18" spans="1:30" ht="30" customHeight="1">
      <c r="A18" s="167"/>
      <c r="B18" s="174" t="s">
        <v>50</v>
      </c>
      <c r="C18" s="48">
        <v>231400</v>
      </c>
      <c r="D18" s="49">
        <v>-3200</v>
      </c>
      <c r="E18" s="50">
        <v>11100</v>
      </c>
      <c r="F18" s="50">
        <v>35400</v>
      </c>
      <c r="G18" s="50">
        <v>-19700</v>
      </c>
      <c r="H18" s="50">
        <v>20600</v>
      </c>
      <c r="I18" s="50">
        <v>200</v>
      </c>
      <c r="J18" s="50">
        <v>-1500</v>
      </c>
      <c r="K18" s="50">
        <v>3600</v>
      </c>
      <c r="L18" s="50">
        <v>-11500</v>
      </c>
      <c r="M18" s="50">
        <v>-800</v>
      </c>
      <c r="N18" s="50">
        <v>-300</v>
      </c>
      <c r="O18" s="50">
        <v>-700</v>
      </c>
      <c r="P18" s="50">
        <v>-500</v>
      </c>
      <c r="Q18" s="50">
        <v>100</v>
      </c>
      <c r="R18" s="50">
        <v>900</v>
      </c>
      <c r="S18" s="50">
        <v>-3800</v>
      </c>
      <c r="T18" s="50">
        <v>-1000</v>
      </c>
      <c r="U18" s="50">
        <v>600</v>
      </c>
      <c r="V18" s="50">
        <v>600</v>
      </c>
      <c r="W18" s="50">
        <v>0</v>
      </c>
      <c r="X18" s="50">
        <v>-100</v>
      </c>
      <c r="Y18" s="50">
        <v>-400</v>
      </c>
      <c r="Z18" s="50">
        <v>200</v>
      </c>
      <c r="AA18" s="50">
        <v>1000</v>
      </c>
      <c r="AB18" s="50">
        <v>0</v>
      </c>
      <c r="AC18" s="50">
        <v>9400</v>
      </c>
      <c r="AD18" s="51">
        <v>191200</v>
      </c>
    </row>
    <row r="19" spans="1:30" ht="30" customHeight="1">
      <c r="A19" s="167"/>
      <c r="B19" s="175" t="s">
        <v>94</v>
      </c>
      <c r="C19" s="52">
        <v>1.0839805472889599</v>
      </c>
      <c r="D19" s="53">
        <v>0.99729524131518887</v>
      </c>
      <c r="E19" s="54">
        <v>1.0682237246465889</v>
      </c>
      <c r="F19" s="54">
        <v>1.1432038834951457</v>
      </c>
      <c r="G19" s="54">
        <v>0.77840269966254216</v>
      </c>
      <c r="H19" s="54">
        <v>1.0712063601797441</v>
      </c>
      <c r="I19" s="54">
        <v>0</v>
      </c>
      <c r="J19" s="54">
        <v>0.99252243270189433</v>
      </c>
      <c r="K19" s="54">
        <v>1.2045454545454546</v>
      </c>
      <c r="L19" s="54">
        <v>0.81832543443917849</v>
      </c>
      <c r="M19" s="54">
        <v>0.97014925373134331</v>
      </c>
      <c r="N19" s="54">
        <v>0.5</v>
      </c>
      <c r="O19" s="54">
        <v>0.93203883495145634</v>
      </c>
      <c r="P19" s="54">
        <v>0.9642857142857143</v>
      </c>
      <c r="Q19" s="54">
        <v>0</v>
      </c>
      <c r="R19" s="54">
        <v>1.0769230769230769</v>
      </c>
      <c r="S19" s="54">
        <v>0.81372549019607843</v>
      </c>
      <c r="T19" s="54">
        <v>0.96168582375478928</v>
      </c>
      <c r="U19" s="54">
        <v>1.0262008733624455</v>
      </c>
      <c r="V19" s="54">
        <v>1.0461538461538462</v>
      </c>
      <c r="W19" s="54">
        <v>0</v>
      </c>
      <c r="X19" s="54">
        <v>0.99145299145299148</v>
      </c>
      <c r="Y19" s="54">
        <v>0.97419354838709682</v>
      </c>
      <c r="Z19" s="54">
        <v>0</v>
      </c>
      <c r="AA19" s="54">
        <v>1.0735294117647058</v>
      </c>
      <c r="AB19" s="54">
        <v>0</v>
      </c>
      <c r="AC19" s="54">
        <v>2</v>
      </c>
      <c r="AD19" s="55">
        <v>1.6234104988588196</v>
      </c>
    </row>
    <row r="20" spans="1:30" ht="30" customHeight="1" thickBot="1">
      <c r="A20" s="167"/>
      <c r="B20" s="176" t="s">
        <v>123</v>
      </c>
      <c r="C20" s="63">
        <v>1</v>
      </c>
      <c r="D20" s="59">
        <v>0.39503816793893132</v>
      </c>
      <c r="E20" s="58">
        <v>5.818936654613633E-2</v>
      </c>
      <c r="F20" s="59">
        <v>9.46163117717959E-2</v>
      </c>
      <c r="G20" s="59">
        <v>2.3168608544261417E-2</v>
      </c>
      <c r="H20" s="59">
        <v>0.10375652872639614</v>
      </c>
      <c r="I20" s="59">
        <v>6.6961296370697743E-5</v>
      </c>
      <c r="J20" s="59">
        <v>6.66599705370296E-2</v>
      </c>
      <c r="K20" s="59">
        <v>7.0978974152939604E-3</v>
      </c>
      <c r="L20" s="59">
        <v>1.7342975760010714E-2</v>
      </c>
      <c r="M20" s="59">
        <v>8.7049685281907051E-3</v>
      </c>
      <c r="N20" s="59">
        <v>1.004419445560466E-4</v>
      </c>
      <c r="O20" s="59">
        <v>3.2141422257934912E-3</v>
      </c>
      <c r="P20" s="59">
        <v>4.5198875050220973E-3</v>
      </c>
      <c r="Q20" s="59">
        <v>3.3480648185348872E-5</v>
      </c>
      <c r="R20" s="59">
        <v>4.2185616713539577E-3</v>
      </c>
      <c r="S20" s="59">
        <v>5.5577875987679118E-3</v>
      </c>
      <c r="T20" s="59">
        <v>8.4036426945225656E-3</v>
      </c>
      <c r="U20" s="59">
        <v>7.8679523235569843E-3</v>
      </c>
      <c r="V20" s="59">
        <v>4.5533681532074462E-3</v>
      </c>
      <c r="W20" s="59">
        <v>0</v>
      </c>
      <c r="X20" s="59">
        <v>3.8837551895004687E-3</v>
      </c>
      <c r="Y20" s="59">
        <v>5.0555778759876794E-3</v>
      </c>
      <c r="Z20" s="59">
        <v>6.6961296370697743E-5</v>
      </c>
      <c r="AA20" s="59">
        <v>4.8881746350609347E-3</v>
      </c>
      <c r="AB20" s="59">
        <v>0</v>
      </c>
      <c r="AC20" s="59">
        <v>6.2943618588455876E-3</v>
      </c>
      <c r="AD20" s="60">
        <v>0.16670014731485203</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176</v>
      </c>
      <c r="E27" s="182">
        <v>184900</v>
      </c>
      <c r="F27" s="183">
        <v>26300</v>
      </c>
      <c r="G27" s="65"/>
      <c r="H27" s="69" t="s">
        <v>176</v>
      </c>
      <c r="I27" s="182">
        <v>412900</v>
      </c>
      <c r="J27" s="184">
        <v>57500</v>
      </c>
      <c r="K27" s="65"/>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159</v>
      </c>
      <c r="E28" s="185">
        <v>177500</v>
      </c>
      <c r="F28" s="186">
        <v>26400</v>
      </c>
      <c r="G28" s="65"/>
      <c r="H28" s="70" t="s">
        <v>159</v>
      </c>
      <c r="I28" s="185">
        <v>419400</v>
      </c>
      <c r="J28" s="186">
        <v>33300</v>
      </c>
      <c r="K28" s="65"/>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7400</v>
      </c>
      <c r="F29" s="188">
        <v>-100</v>
      </c>
      <c r="G29" s="65"/>
      <c r="H29" s="71" t="s">
        <v>50</v>
      </c>
      <c r="I29" s="187">
        <v>-6500</v>
      </c>
      <c r="J29" s="188">
        <v>24200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1.0416901408450705</v>
      </c>
      <c r="F30" s="190">
        <v>0.99621212121212122</v>
      </c>
      <c r="G30" s="65"/>
      <c r="H30" s="72" t="s">
        <v>77</v>
      </c>
      <c r="I30" s="189">
        <v>0.98450166905102532</v>
      </c>
      <c r="J30" s="191">
        <v>1.7267267267267268</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0.33017857142857143</v>
      </c>
      <c r="F31" s="193">
        <v>4.6964285714285715E-2</v>
      </c>
      <c r="G31" s="65"/>
      <c r="H31" s="74" t="s">
        <v>74</v>
      </c>
      <c r="I31" s="194">
        <v>0.87776360544217691</v>
      </c>
      <c r="J31" s="195">
        <v>0.12223639455782313</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election activeCell="B12" sqref="B12"/>
    </sheetView>
  </sheetViews>
  <sheetFormatPr defaultRowHeight="13.5"/>
  <cols>
    <col min="1" max="1" width="11.125" style="137" customWidth="1"/>
    <col min="2" max="2" width="10.125" style="137" customWidth="1"/>
    <col min="3" max="3" width="13.875" style="137" customWidth="1"/>
    <col min="4" max="15" width="10.75" style="137" customWidth="1"/>
    <col min="16" max="16384" width="9" style="137"/>
  </cols>
  <sheetData>
    <row r="1" spans="1:17" s="237" customFormat="1" ht="24" customHeight="1">
      <c r="A1" s="390" t="str">
        <f>平成27年度!A1</f>
        <v>平成27年度</v>
      </c>
      <c r="B1" s="390"/>
      <c r="C1" s="238"/>
      <c r="D1" s="238"/>
      <c r="E1" s="239" t="str">
        <f ca="1">RIGHT(CELL("filename",$A$1),LEN(CELL("filename",$A$1))-FIND("]",CELL("filename",$A$1)))</f>
        <v>５月（３表）</v>
      </c>
      <c r="F1" s="240" t="s">
        <v>19</v>
      </c>
      <c r="G1" s="239"/>
      <c r="H1" s="240"/>
      <c r="I1" s="236"/>
      <c r="J1" s="234"/>
      <c r="K1" s="235"/>
      <c r="L1" s="236"/>
      <c r="M1" s="236"/>
      <c r="N1" s="236"/>
      <c r="O1" s="236"/>
      <c r="P1" s="236"/>
      <c r="Q1" s="236"/>
    </row>
    <row r="2" spans="1:17" ht="10.5" customHeight="1">
      <c r="A2" s="136"/>
      <c r="B2" s="136"/>
      <c r="C2" s="136"/>
      <c r="D2" s="136"/>
      <c r="E2" s="136"/>
      <c r="F2" s="136"/>
      <c r="G2" s="136"/>
      <c r="H2" s="136"/>
      <c r="I2" s="136"/>
      <c r="J2" s="136"/>
      <c r="K2" s="136"/>
      <c r="L2" s="136"/>
      <c r="M2" s="136"/>
      <c r="N2" s="136"/>
      <c r="O2" s="136"/>
    </row>
    <row r="3" spans="1:17" ht="18" thickBot="1">
      <c r="A3" s="138" t="s">
        <v>157</v>
      </c>
      <c r="B3" s="139"/>
      <c r="C3" s="139"/>
      <c r="D3" s="138"/>
      <c r="E3" s="139"/>
      <c r="F3" s="139"/>
      <c r="G3" s="139"/>
      <c r="H3" s="139"/>
      <c r="I3" s="139"/>
      <c r="J3" s="139"/>
      <c r="K3" s="139"/>
      <c r="L3" s="139"/>
      <c r="M3" s="139"/>
      <c r="N3" s="139"/>
      <c r="O3" s="139"/>
    </row>
    <row r="4" spans="1:17" ht="19.5" customHeight="1">
      <c r="A4" s="12"/>
      <c r="B4" s="18" t="s">
        <v>49</v>
      </c>
      <c r="C4" s="140"/>
      <c r="D4" s="274">
        <v>1</v>
      </c>
      <c r="E4" s="274">
        <v>2</v>
      </c>
      <c r="F4" s="274">
        <v>3</v>
      </c>
      <c r="G4" s="274">
        <v>4</v>
      </c>
      <c r="H4" s="274">
        <v>5</v>
      </c>
      <c r="I4" s="274">
        <v>6</v>
      </c>
      <c r="J4" s="274">
        <v>7</v>
      </c>
      <c r="K4" s="274">
        <v>8</v>
      </c>
      <c r="L4" s="274">
        <v>9</v>
      </c>
      <c r="M4" s="274">
        <v>10</v>
      </c>
      <c r="N4" s="274">
        <v>11</v>
      </c>
      <c r="O4" s="275">
        <v>12</v>
      </c>
    </row>
    <row r="5" spans="1:17" ht="19.5" customHeight="1" thickBot="1">
      <c r="A5" s="19" t="s">
        <v>80</v>
      </c>
      <c r="B5" s="20"/>
      <c r="C5" s="141" t="s">
        <v>133</v>
      </c>
      <c r="D5" s="276" t="s">
        <v>134</v>
      </c>
      <c r="E5" s="277" t="s">
        <v>135</v>
      </c>
      <c r="F5" s="277" t="s">
        <v>136</v>
      </c>
      <c r="G5" s="277" t="s">
        <v>137</v>
      </c>
      <c r="H5" s="277" t="s">
        <v>138</v>
      </c>
      <c r="I5" s="277" t="s">
        <v>72</v>
      </c>
      <c r="J5" s="277" t="s">
        <v>139</v>
      </c>
      <c r="K5" s="277" t="s">
        <v>140</v>
      </c>
      <c r="L5" s="277" t="s">
        <v>141</v>
      </c>
      <c r="M5" s="277" t="s">
        <v>142</v>
      </c>
      <c r="N5" s="277" t="s">
        <v>143</v>
      </c>
      <c r="O5" s="278" t="s">
        <v>73</v>
      </c>
    </row>
    <row r="6" spans="1:17" ht="30" customHeight="1" thickBot="1">
      <c r="A6" s="288" t="s">
        <v>84</v>
      </c>
      <c r="B6" s="281" t="s">
        <v>176</v>
      </c>
      <c r="C6" s="282">
        <v>133700</v>
      </c>
      <c r="D6" s="279">
        <v>55300</v>
      </c>
      <c r="E6" s="279">
        <v>21800</v>
      </c>
      <c r="F6" s="279">
        <v>17300</v>
      </c>
      <c r="G6" s="279">
        <v>16600</v>
      </c>
      <c r="H6" s="279">
        <v>1200</v>
      </c>
      <c r="I6" s="279">
        <v>300</v>
      </c>
      <c r="J6" s="279">
        <v>100</v>
      </c>
      <c r="K6" s="279">
        <v>300</v>
      </c>
      <c r="L6" s="279">
        <v>500</v>
      </c>
      <c r="M6" s="279">
        <v>200</v>
      </c>
      <c r="N6" s="279">
        <v>0</v>
      </c>
      <c r="O6" s="280">
        <v>20100</v>
      </c>
      <c r="P6" s="142"/>
    </row>
    <row r="7" spans="1:17" ht="30" customHeight="1">
      <c r="A7" s="21"/>
      <c r="B7" s="143" t="s">
        <v>159</v>
      </c>
      <c r="C7" s="97">
        <v>91700</v>
      </c>
      <c r="D7" s="98">
        <v>41800</v>
      </c>
      <c r="E7" s="99">
        <v>10200</v>
      </c>
      <c r="F7" s="99">
        <v>7900</v>
      </c>
      <c r="G7" s="99">
        <v>12200</v>
      </c>
      <c r="H7" s="99">
        <v>800</v>
      </c>
      <c r="I7" s="99">
        <v>400</v>
      </c>
      <c r="J7" s="99">
        <v>100</v>
      </c>
      <c r="K7" s="99">
        <v>300</v>
      </c>
      <c r="L7" s="99">
        <v>200</v>
      </c>
      <c r="M7" s="99">
        <v>100</v>
      </c>
      <c r="N7" s="125">
        <v>100</v>
      </c>
      <c r="O7" s="126">
        <v>17600</v>
      </c>
    </row>
    <row r="8" spans="1:17" ht="30" customHeight="1">
      <c r="A8" s="21"/>
      <c r="B8" s="22" t="s">
        <v>50</v>
      </c>
      <c r="C8" s="13">
        <v>42000</v>
      </c>
      <c r="D8" s="32">
        <v>13500</v>
      </c>
      <c r="E8" s="127">
        <v>11600</v>
      </c>
      <c r="F8" s="32">
        <v>9400</v>
      </c>
      <c r="G8" s="32">
        <v>4400</v>
      </c>
      <c r="H8" s="32">
        <v>400</v>
      </c>
      <c r="I8" s="32">
        <v>-100</v>
      </c>
      <c r="J8" s="32">
        <v>0</v>
      </c>
      <c r="K8" s="32">
        <v>0</v>
      </c>
      <c r="L8" s="32">
        <v>300</v>
      </c>
      <c r="M8" s="32">
        <v>100</v>
      </c>
      <c r="N8" s="32">
        <v>-100</v>
      </c>
      <c r="O8" s="33">
        <v>2500</v>
      </c>
    </row>
    <row r="9" spans="1:17" ht="30" customHeight="1">
      <c r="A9" s="21"/>
      <c r="B9" s="23" t="s">
        <v>70</v>
      </c>
      <c r="C9" s="14">
        <v>1.4580152671755726</v>
      </c>
      <c r="D9" s="34">
        <v>1.3229665071770336</v>
      </c>
      <c r="E9" s="128">
        <v>2.1372549019607843</v>
      </c>
      <c r="F9" s="34">
        <v>2.1898734177215191</v>
      </c>
      <c r="G9" s="34">
        <v>1.360655737704918</v>
      </c>
      <c r="H9" s="34">
        <v>1.5</v>
      </c>
      <c r="I9" s="34">
        <v>0.75</v>
      </c>
      <c r="J9" s="34">
        <v>1</v>
      </c>
      <c r="K9" s="34">
        <v>1</v>
      </c>
      <c r="L9" s="34">
        <v>2.5</v>
      </c>
      <c r="M9" s="34">
        <v>2</v>
      </c>
      <c r="N9" s="34">
        <v>0</v>
      </c>
      <c r="O9" s="35">
        <v>1.1420454545454546</v>
      </c>
    </row>
    <row r="10" spans="1:17" ht="30" customHeight="1" thickBot="1">
      <c r="A10" s="24"/>
      <c r="B10" s="25" t="s">
        <v>122</v>
      </c>
      <c r="C10" s="15">
        <v>1</v>
      </c>
      <c r="D10" s="36">
        <v>0.41361256544502617</v>
      </c>
      <c r="E10" s="37">
        <v>0.1630516080777861</v>
      </c>
      <c r="F10" s="39">
        <v>0.12939416604338069</v>
      </c>
      <c r="G10" s="39">
        <v>0.12415856394913986</v>
      </c>
      <c r="H10" s="39">
        <v>8.9753178758414359E-3</v>
      </c>
      <c r="I10" s="39">
        <v>2.243829468960359E-3</v>
      </c>
      <c r="J10" s="39">
        <v>7.4794315632011965E-4</v>
      </c>
      <c r="K10" s="39">
        <v>2.243829468960359E-3</v>
      </c>
      <c r="L10" s="39">
        <v>3.7397157816005983E-3</v>
      </c>
      <c r="M10" s="39">
        <v>1.4958863126402393E-3</v>
      </c>
      <c r="N10" s="39">
        <v>0</v>
      </c>
      <c r="O10" s="40">
        <v>0.15033657442034407</v>
      </c>
    </row>
    <row r="11" spans="1:17" ht="30" customHeight="1" thickBot="1">
      <c r="A11" s="287" t="s">
        <v>85</v>
      </c>
      <c r="B11" s="283" t="s">
        <v>86</v>
      </c>
      <c r="C11" s="284">
        <v>264300</v>
      </c>
      <c r="D11" s="285">
        <v>100900</v>
      </c>
      <c r="E11" s="285">
        <v>42400</v>
      </c>
      <c r="F11" s="285">
        <v>39500</v>
      </c>
      <c r="G11" s="285">
        <v>31300</v>
      </c>
      <c r="H11" s="285">
        <v>2300</v>
      </c>
      <c r="I11" s="285">
        <v>700</v>
      </c>
      <c r="J11" s="285">
        <v>500</v>
      </c>
      <c r="K11" s="285">
        <v>600</v>
      </c>
      <c r="L11" s="285">
        <v>800</v>
      </c>
      <c r="M11" s="285">
        <v>400</v>
      </c>
      <c r="N11" s="285">
        <v>0</v>
      </c>
      <c r="O11" s="286">
        <v>44900</v>
      </c>
    </row>
    <row r="12" spans="1:17" ht="30" customHeight="1">
      <c r="A12" s="26" t="s">
        <v>87</v>
      </c>
      <c r="B12" s="27" t="s">
        <v>88</v>
      </c>
      <c r="C12" s="16">
        <v>165600</v>
      </c>
      <c r="D12" s="38">
        <v>72500</v>
      </c>
      <c r="E12" s="38">
        <v>20000</v>
      </c>
      <c r="F12" s="38">
        <v>13500</v>
      </c>
      <c r="G12" s="38">
        <v>22900</v>
      </c>
      <c r="H12" s="38">
        <v>3000</v>
      </c>
      <c r="I12" s="38">
        <v>800</v>
      </c>
      <c r="J12" s="38">
        <v>200</v>
      </c>
      <c r="K12" s="38">
        <v>900</v>
      </c>
      <c r="L12" s="38">
        <v>400</v>
      </c>
      <c r="M12" s="38">
        <v>400</v>
      </c>
      <c r="N12" s="38">
        <v>100</v>
      </c>
      <c r="O12" s="100">
        <v>30900</v>
      </c>
    </row>
    <row r="13" spans="1:17" ht="30" customHeight="1">
      <c r="A13" s="21"/>
      <c r="B13" s="28" t="s">
        <v>50</v>
      </c>
      <c r="C13" s="13">
        <v>98700</v>
      </c>
      <c r="D13" s="32">
        <v>28400</v>
      </c>
      <c r="E13" s="127">
        <v>22400</v>
      </c>
      <c r="F13" s="32">
        <v>26000</v>
      </c>
      <c r="G13" s="32">
        <v>8400</v>
      </c>
      <c r="H13" s="32">
        <v>-700</v>
      </c>
      <c r="I13" s="32">
        <v>-100</v>
      </c>
      <c r="J13" s="32">
        <v>300</v>
      </c>
      <c r="K13" s="32">
        <v>-300</v>
      </c>
      <c r="L13" s="32">
        <v>400</v>
      </c>
      <c r="M13" s="32">
        <v>0</v>
      </c>
      <c r="N13" s="32">
        <v>-100</v>
      </c>
      <c r="O13" s="33">
        <v>14000</v>
      </c>
    </row>
    <row r="14" spans="1:17" ht="30" customHeight="1">
      <c r="A14" s="21"/>
      <c r="B14" s="29" t="s">
        <v>89</v>
      </c>
      <c r="C14" s="14">
        <v>1.5960144927536233</v>
      </c>
      <c r="D14" s="34">
        <v>1.3917241379310346</v>
      </c>
      <c r="E14" s="128">
        <v>2.12</v>
      </c>
      <c r="F14" s="34">
        <v>2.925925925925926</v>
      </c>
      <c r="G14" s="34">
        <v>1.3668122270742358</v>
      </c>
      <c r="H14" s="34">
        <v>0.76666666666666672</v>
      </c>
      <c r="I14" s="34">
        <v>0.875</v>
      </c>
      <c r="J14" s="34">
        <v>2.5</v>
      </c>
      <c r="K14" s="34">
        <v>0.66666666666666663</v>
      </c>
      <c r="L14" s="34">
        <v>2</v>
      </c>
      <c r="M14" s="34">
        <v>1</v>
      </c>
      <c r="N14" s="34">
        <v>0</v>
      </c>
      <c r="O14" s="35">
        <v>1.4530744336569579</v>
      </c>
    </row>
    <row r="15" spans="1:17" ht="30" customHeight="1" thickBot="1">
      <c r="A15" s="24"/>
      <c r="B15" s="30" t="s">
        <v>122</v>
      </c>
      <c r="C15" s="17">
        <v>1</v>
      </c>
      <c r="D15" s="39">
        <v>0.3817631479379493</v>
      </c>
      <c r="E15" s="39">
        <v>0.16042376087779039</v>
      </c>
      <c r="F15" s="39">
        <v>0.14945138100643207</v>
      </c>
      <c r="G15" s="39">
        <v>0.11842603102534999</v>
      </c>
      <c r="H15" s="39">
        <v>8.7022323117669307E-3</v>
      </c>
      <c r="I15" s="39">
        <v>2.6485054861899358E-3</v>
      </c>
      <c r="J15" s="39">
        <v>1.8917896329928112E-3</v>
      </c>
      <c r="K15" s="39">
        <v>2.2701475595913734E-3</v>
      </c>
      <c r="L15" s="39">
        <v>3.0268634127884981E-3</v>
      </c>
      <c r="M15" s="39">
        <v>1.5134317063942491E-3</v>
      </c>
      <c r="N15" s="39">
        <v>0</v>
      </c>
      <c r="O15" s="40">
        <v>0.16988270904275446</v>
      </c>
    </row>
    <row r="16" spans="1:17" ht="30" customHeight="1" thickBot="1">
      <c r="A16" s="287" t="s">
        <v>90</v>
      </c>
      <c r="B16" s="283" t="s">
        <v>91</v>
      </c>
      <c r="C16" s="284">
        <v>497900</v>
      </c>
      <c r="D16" s="285">
        <v>158400</v>
      </c>
      <c r="E16" s="285">
        <v>119400</v>
      </c>
      <c r="F16" s="285">
        <v>79300</v>
      </c>
      <c r="G16" s="285">
        <v>65000</v>
      </c>
      <c r="H16" s="285">
        <v>5900</v>
      </c>
      <c r="I16" s="285">
        <v>2500</v>
      </c>
      <c r="J16" s="285">
        <v>600</v>
      </c>
      <c r="K16" s="285">
        <v>1500</v>
      </c>
      <c r="L16" s="285">
        <v>1800</v>
      </c>
      <c r="M16" s="285">
        <v>1100</v>
      </c>
      <c r="N16" s="285">
        <v>200</v>
      </c>
      <c r="O16" s="286">
        <v>62200</v>
      </c>
    </row>
    <row r="17" spans="1:15" ht="30" customHeight="1">
      <c r="A17" s="31" t="s">
        <v>92</v>
      </c>
      <c r="B17" s="27" t="s">
        <v>93</v>
      </c>
      <c r="C17" s="16">
        <v>306700</v>
      </c>
      <c r="D17" s="38">
        <v>111900</v>
      </c>
      <c r="E17" s="38">
        <v>60400</v>
      </c>
      <c r="F17" s="38">
        <v>37100</v>
      </c>
      <c r="G17" s="38">
        <v>42100</v>
      </c>
      <c r="H17" s="38">
        <v>6300</v>
      </c>
      <c r="I17" s="38">
        <v>2000</v>
      </c>
      <c r="J17" s="38">
        <v>400</v>
      </c>
      <c r="K17" s="38">
        <v>1900</v>
      </c>
      <c r="L17" s="38">
        <v>1000</v>
      </c>
      <c r="M17" s="38">
        <v>800</v>
      </c>
      <c r="N17" s="38">
        <v>800</v>
      </c>
      <c r="O17" s="129">
        <v>42000</v>
      </c>
    </row>
    <row r="18" spans="1:15" ht="30" customHeight="1">
      <c r="A18" s="21"/>
      <c r="B18" s="28" t="s">
        <v>50</v>
      </c>
      <c r="C18" s="13">
        <v>191200</v>
      </c>
      <c r="D18" s="32">
        <v>46500</v>
      </c>
      <c r="E18" s="127">
        <v>59000</v>
      </c>
      <c r="F18" s="32">
        <v>42200</v>
      </c>
      <c r="G18" s="32">
        <v>22900</v>
      </c>
      <c r="H18" s="32">
        <v>-400</v>
      </c>
      <c r="I18" s="32">
        <v>500</v>
      </c>
      <c r="J18" s="32">
        <v>200</v>
      </c>
      <c r="K18" s="32">
        <v>-400</v>
      </c>
      <c r="L18" s="32">
        <v>800</v>
      </c>
      <c r="M18" s="32">
        <v>300</v>
      </c>
      <c r="N18" s="32">
        <v>-600</v>
      </c>
      <c r="O18" s="33">
        <v>20200</v>
      </c>
    </row>
    <row r="19" spans="1:15" ht="30" customHeight="1">
      <c r="A19" s="21"/>
      <c r="B19" s="29" t="s">
        <v>94</v>
      </c>
      <c r="C19" s="14">
        <v>1.6234104988588196</v>
      </c>
      <c r="D19" s="34">
        <v>1.4155495978552279</v>
      </c>
      <c r="E19" s="128">
        <v>1.9768211920529801</v>
      </c>
      <c r="F19" s="34">
        <v>2.1374663072776281</v>
      </c>
      <c r="G19" s="34">
        <v>1.5439429928741093</v>
      </c>
      <c r="H19" s="34">
        <v>0.93650793650793651</v>
      </c>
      <c r="I19" s="34">
        <v>1.25</v>
      </c>
      <c r="J19" s="148">
        <v>1.5</v>
      </c>
      <c r="K19" s="34">
        <v>0.78947368421052633</v>
      </c>
      <c r="L19" s="34">
        <v>1.8</v>
      </c>
      <c r="M19" s="34">
        <v>1.375</v>
      </c>
      <c r="N19" s="34">
        <v>0.25</v>
      </c>
      <c r="O19" s="35">
        <v>1.480952380952381</v>
      </c>
    </row>
    <row r="20" spans="1:15" ht="30" customHeight="1" thickBot="1">
      <c r="A20" s="21"/>
      <c r="B20" s="30" t="s">
        <v>123</v>
      </c>
      <c r="C20" s="17">
        <v>1</v>
      </c>
      <c r="D20" s="39">
        <v>0.31813617192207272</v>
      </c>
      <c r="E20" s="39">
        <v>0.23980719019883512</v>
      </c>
      <c r="F20" s="39">
        <v>0.15926892950391644</v>
      </c>
      <c r="G20" s="39">
        <v>0.13054830287206268</v>
      </c>
      <c r="H20" s="39">
        <v>1.1849769029925688E-2</v>
      </c>
      <c r="I20" s="39">
        <v>5.0210885720024098E-3</v>
      </c>
      <c r="J20" s="39">
        <v>1.2050612572805785E-3</v>
      </c>
      <c r="K20" s="39">
        <v>3.012653143201446E-3</v>
      </c>
      <c r="L20" s="39">
        <v>3.6151837718417352E-3</v>
      </c>
      <c r="M20" s="39">
        <v>2.2092789716810605E-3</v>
      </c>
      <c r="N20" s="39">
        <v>4.016870857601928E-4</v>
      </c>
      <c r="O20" s="40">
        <v>0.12492468367141997</v>
      </c>
    </row>
    <row r="21" spans="1:15" ht="15" customHeight="1">
      <c r="A21" s="149" t="s">
        <v>52</v>
      </c>
      <c r="B21" s="150" t="s">
        <v>200</v>
      </c>
      <c r="C21" s="151"/>
      <c r="D21" s="152"/>
      <c r="E21" s="152"/>
      <c r="F21" s="152"/>
      <c r="G21" s="152"/>
      <c r="H21" s="153"/>
      <c r="I21" s="153"/>
      <c r="J21" s="153"/>
      <c r="K21" s="153"/>
      <c r="L21" s="153"/>
      <c r="M21" s="153"/>
      <c r="N21" s="153"/>
      <c r="O21" s="153"/>
    </row>
    <row r="22" spans="1:15" ht="15" customHeight="1">
      <c r="A22" s="149"/>
      <c r="B22" s="154" t="s">
        <v>144</v>
      </c>
      <c r="C22" s="151"/>
      <c r="D22" s="152"/>
      <c r="E22" s="152"/>
      <c r="F22" s="152"/>
      <c r="G22" s="152"/>
      <c r="H22" s="153"/>
      <c r="I22" s="153"/>
      <c r="J22" s="153"/>
      <c r="K22" s="153"/>
      <c r="L22" s="153"/>
      <c r="M22" s="153"/>
      <c r="N22" s="153"/>
      <c r="O22" s="153"/>
    </row>
    <row r="23" spans="1:15" ht="15" customHeight="1">
      <c r="A23" s="153"/>
      <c r="B23" s="154" t="s">
        <v>145</v>
      </c>
      <c r="C23" s="151"/>
      <c r="D23" s="152"/>
      <c r="E23" s="152"/>
      <c r="F23" s="152"/>
      <c r="G23" s="152"/>
      <c r="H23" s="152"/>
      <c r="I23" s="152"/>
      <c r="J23" s="152"/>
      <c r="K23" s="152"/>
      <c r="L23" s="152"/>
      <c r="M23" s="152"/>
      <c r="N23" s="152"/>
      <c r="O23" s="152"/>
    </row>
    <row r="24" spans="1:15" ht="15" customHeight="1">
      <c r="A24" s="153"/>
      <c r="B24" s="154" t="s">
        <v>146</v>
      </c>
      <c r="C24" s="151"/>
      <c r="D24" s="152"/>
      <c r="E24" s="152"/>
      <c r="F24" s="152"/>
      <c r="G24" s="152"/>
      <c r="H24" s="152"/>
      <c r="I24" s="152"/>
      <c r="J24" s="152"/>
      <c r="K24" s="152"/>
      <c r="L24" s="152"/>
      <c r="M24" s="152"/>
      <c r="N24" s="152"/>
      <c r="O24" s="152"/>
    </row>
    <row r="25" spans="1:15" ht="15" customHeight="1">
      <c r="A25" s="153"/>
      <c r="B25" s="155" t="s">
        <v>158</v>
      </c>
      <c r="C25" s="151"/>
      <c r="D25" s="152"/>
      <c r="E25" s="152"/>
      <c r="F25" s="152"/>
      <c r="G25" s="152"/>
      <c r="H25" s="152"/>
      <c r="I25" s="152"/>
      <c r="J25" s="152"/>
      <c r="K25" s="152"/>
      <c r="L25" s="152"/>
      <c r="M25" s="152"/>
      <c r="N25" s="152"/>
      <c r="O25" s="152"/>
    </row>
    <row r="26" spans="1:15" ht="15" customHeight="1">
      <c r="A26" s="153"/>
      <c r="B26" s="154"/>
      <c r="C26" s="151"/>
      <c r="D26" s="152"/>
      <c r="E26" s="152"/>
      <c r="F26" s="152"/>
      <c r="G26" s="152"/>
      <c r="H26" s="152"/>
      <c r="I26" s="152"/>
      <c r="J26" s="152"/>
      <c r="K26" s="152"/>
      <c r="L26" s="152"/>
      <c r="M26" s="152"/>
      <c r="N26" s="152"/>
      <c r="O26" s="152"/>
    </row>
    <row r="27" spans="1:15" ht="15" customHeight="1">
      <c r="A27" s="153"/>
      <c r="B27" s="154"/>
      <c r="C27" s="151"/>
      <c r="D27" s="152"/>
      <c r="E27" s="152"/>
      <c r="F27" s="152"/>
      <c r="G27" s="152"/>
      <c r="H27" s="152"/>
      <c r="I27" s="152"/>
      <c r="J27" s="152"/>
      <c r="K27" s="152"/>
      <c r="L27" s="152"/>
      <c r="M27" s="152"/>
      <c r="N27" s="152"/>
      <c r="O27" s="152"/>
    </row>
    <row r="28" spans="1:15" ht="15" customHeight="1"/>
  </sheetData>
  <mergeCells count="1">
    <mergeCell ref="A1:B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12" sqref="B12"/>
    </sheetView>
  </sheetViews>
  <sheetFormatPr defaultRowHeight="13.5"/>
  <cols>
    <col min="1" max="1" width="12.75" style="198" customWidth="1"/>
    <col min="2" max="2" width="14.125" style="198" customWidth="1"/>
    <col min="3" max="3" width="12.75" style="198" customWidth="1"/>
    <col min="4" max="11" width="10.625" style="198" customWidth="1"/>
    <col min="12" max="16384" width="9" style="198"/>
  </cols>
  <sheetData>
    <row r="1" spans="1:17" s="237" customFormat="1" ht="24" customHeight="1">
      <c r="A1" s="390" t="str">
        <f>平成27年度!A1</f>
        <v>平成27年度</v>
      </c>
      <c r="B1" s="390"/>
      <c r="C1" s="238"/>
      <c r="D1" s="238"/>
      <c r="E1" s="239" t="str">
        <f ca="1">RIGHT(CELL("filename",$A$1),LEN(CELL("filename",$A$1))-FIND("]",CELL("filename",$A$1)))</f>
        <v>６月（１表）</v>
      </c>
      <c r="F1" s="240" t="s">
        <v>19</v>
      </c>
      <c r="G1" s="239"/>
      <c r="H1" s="240"/>
      <c r="I1" s="236"/>
      <c r="J1" s="234"/>
      <c r="K1" s="235"/>
      <c r="L1" s="236"/>
      <c r="M1" s="236"/>
      <c r="N1" s="236"/>
      <c r="O1" s="236"/>
      <c r="P1" s="236"/>
      <c r="Q1" s="236"/>
    </row>
    <row r="2" spans="1:17" ht="14.25">
      <c r="A2" s="196"/>
      <c r="B2" s="197"/>
      <c r="C2" s="197"/>
      <c r="D2" s="197"/>
      <c r="E2" s="197"/>
      <c r="F2" s="197"/>
      <c r="G2" s="197"/>
      <c r="H2" s="197"/>
      <c r="I2" s="197"/>
      <c r="J2" s="197"/>
      <c r="K2" s="197"/>
    </row>
    <row r="3" spans="1:17" ht="18" thickBot="1">
      <c r="A3" s="199" t="s">
        <v>149</v>
      </c>
      <c r="B3" s="200"/>
      <c r="C3" s="201"/>
      <c r="D3" s="200"/>
      <c r="E3" s="200"/>
      <c r="F3" s="200"/>
      <c r="G3" s="200"/>
      <c r="H3" s="200"/>
      <c r="I3" s="200"/>
      <c r="J3" s="201"/>
      <c r="K3" s="202" t="s">
        <v>48</v>
      </c>
    </row>
    <row r="4" spans="1:17" ht="18" thickBot="1">
      <c r="A4" s="203"/>
      <c r="B4" s="204" t="s">
        <v>49</v>
      </c>
      <c r="C4" s="391" t="s">
        <v>78</v>
      </c>
      <c r="D4" s="392"/>
      <c r="E4" s="392"/>
      <c r="F4" s="41"/>
      <c r="G4" s="41"/>
      <c r="H4" s="41"/>
      <c r="I4" s="41"/>
      <c r="J4" s="41"/>
      <c r="K4" s="42"/>
    </row>
    <row r="5" spans="1:17" ht="17.25">
      <c r="A5" s="205"/>
      <c r="B5" s="206"/>
      <c r="C5" s="393"/>
      <c r="D5" s="394"/>
      <c r="E5" s="394"/>
      <c r="F5" s="391" t="s">
        <v>79</v>
      </c>
      <c r="G5" s="392"/>
      <c r="H5" s="392"/>
      <c r="I5" s="392"/>
      <c r="J5" s="392"/>
      <c r="K5" s="395"/>
    </row>
    <row r="6" spans="1:17" ht="17.25">
      <c r="A6" s="207" t="s">
        <v>80</v>
      </c>
      <c r="B6" s="208"/>
      <c r="C6" s="43"/>
      <c r="D6" s="396" t="s">
        <v>81</v>
      </c>
      <c r="E6" s="398" t="s">
        <v>120</v>
      </c>
      <c r="F6" s="400" t="s">
        <v>82</v>
      </c>
      <c r="G6" s="209"/>
      <c r="H6" s="209"/>
      <c r="I6" s="402" t="s">
        <v>83</v>
      </c>
      <c r="J6" s="209"/>
      <c r="K6" s="210"/>
    </row>
    <row r="7" spans="1:17" ht="18" thickBot="1">
      <c r="A7" s="207"/>
      <c r="B7" s="208"/>
      <c r="C7" s="43"/>
      <c r="D7" s="397"/>
      <c r="E7" s="399"/>
      <c r="F7" s="401"/>
      <c r="G7" s="211" t="s">
        <v>81</v>
      </c>
      <c r="H7" s="212" t="s">
        <v>150</v>
      </c>
      <c r="I7" s="403"/>
      <c r="J7" s="211" t="s">
        <v>81</v>
      </c>
      <c r="K7" s="213" t="s">
        <v>150</v>
      </c>
    </row>
    <row r="8" spans="1:17" ht="31.5" customHeight="1" thickBot="1">
      <c r="A8" s="241" t="s">
        <v>84</v>
      </c>
      <c r="B8" s="244" t="s">
        <v>177</v>
      </c>
      <c r="C8" s="245">
        <v>610000</v>
      </c>
      <c r="D8" s="242">
        <v>460800</v>
      </c>
      <c r="E8" s="243">
        <v>149200</v>
      </c>
      <c r="F8" s="78">
        <v>560200</v>
      </c>
      <c r="G8" s="79">
        <v>457200</v>
      </c>
      <c r="H8" s="114">
        <v>103000</v>
      </c>
      <c r="I8" s="115">
        <v>49800</v>
      </c>
      <c r="J8" s="79">
        <v>3600</v>
      </c>
      <c r="K8" s="80">
        <v>46200</v>
      </c>
    </row>
    <row r="9" spans="1:17" ht="31.5" customHeight="1">
      <c r="A9" s="214"/>
      <c r="B9" s="215" t="s">
        <v>160</v>
      </c>
      <c r="C9" s="44">
        <v>557300</v>
      </c>
      <c r="D9" s="92">
        <v>461800</v>
      </c>
      <c r="E9" s="116">
        <v>95500</v>
      </c>
      <c r="F9" s="82">
        <v>526100</v>
      </c>
      <c r="G9" s="83">
        <v>457400</v>
      </c>
      <c r="H9" s="117">
        <v>68700</v>
      </c>
      <c r="I9" s="118">
        <v>31200</v>
      </c>
      <c r="J9" s="83">
        <v>4400</v>
      </c>
      <c r="K9" s="119">
        <v>26800</v>
      </c>
    </row>
    <row r="10" spans="1:17" ht="31.5" customHeight="1">
      <c r="A10" s="216"/>
      <c r="B10" s="213" t="s">
        <v>152</v>
      </c>
      <c r="C10" s="45">
        <v>52700</v>
      </c>
      <c r="D10" s="84">
        <v>-1000</v>
      </c>
      <c r="E10" s="86">
        <v>53700</v>
      </c>
      <c r="F10" s="85">
        <v>34100</v>
      </c>
      <c r="G10" s="84">
        <v>-200</v>
      </c>
      <c r="H10" s="120">
        <v>34300</v>
      </c>
      <c r="I10" s="121">
        <v>18600</v>
      </c>
      <c r="J10" s="84">
        <v>-800</v>
      </c>
      <c r="K10" s="87">
        <v>19400</v>
      </c>
    </row>
    <row r="11" spans="1:17" ht="31.5" customHeight="1" thickBot="1">
      <c r="A11" s="217"/>
      <c r="B11" s="218" t="s">
        <v>70</v>
      </c>
      <c r="C11" s="46">
        <v>1.0945630719540642</v>
      </c>
      <c r="D11" s="88">
        <v>0.99783456041576435</v>
      </c>
      <c r="E11" s="90">
        <v>1.5623036649214659</v>
      </c>
      <c r="F11" s="89">
        <v>1.0648165747956662</v>
      </c>
      <c r="G11" s="88">
        <v>0.99956274595540007</v>
      </c>
      <c r="H11" s="122">
        <v>1.4992721979621544</v>
      </c>
      <c r="I11" s="123">
        <v>1.5961538461538463</v>
      </c>
      <c r="J11" s="88">
        <v>0.81818181818181823</v>
      </c>
      <c r="K11" s="91">
        <v>1.7238805970149254</v>
      </c>
    </row>
    <row r="12" spans="1:17" ht="31.5" customHeight="1" thickBot="1">
      <c r="A12" s="241" t="s">
        <v>85</v>
      </c>
      <c r="B12" s="246" t="s">
        <v>86</v>
      </c>
      <c r="C12" s="245">
        <v>1856800</v>
      </c>
      <c r="D12" s="247">
        <v>1443300</v>
      </c>
      <c r="E12" s="248">
        <v>413500</v>
      </c>
      <c r="F12" s="78">
        <v>1704800</v>
      </c>
      <c r="G12" s="79">
        <v>1429900</v>
      </c>
      <c r="H12" s="114">
        <v>274900</v>
      </c>
      <c r="I12" s="115">
        <v>152000</v>
      </c>
      <c r="J12" s="79">
        <v>13400</v>
      </c>
      <c r="K12" s="80">
        <v>138600</v>
      </c>
    </row>
    <row r="13" spans="1:17" ht="31.5" customHeight="1">
      <c r="A13" s="219" t="s">
        <v>87</v>
      </c>
      <c r="B13" s="220" t="s">
        <v>88</v>
      </c>
      <c r="C13" s="44">
        <v>1684300</v>
      </c>
      <c r="D13" s="92">
        <v>1423200</v>
      </c>
      <c r="E13" s="116">
        <v>261100</v>
      </c>
      <c r="F13" s="82">
        <v>1567100</v>
      </c>
      <c r="G13" s="92">
        <v>1394700</v>
      </c>
      <c r="H13" s="116">
        <v>172400</v>
      </c>
      <c r="I13" s="118">
        <v>117200</v>
      </c>
      <c r="J13" s="92">
        <v>28500</v>
      </c>
      <c r="K13" s="93">
        <v>88700</v>
      </c>
    </row>
    <row r="14" spans="1:17" ht="31.5" customHeight="1">
      <c r="A14" s="216"/>
      <c r="B14" s="213" t="s">
        <v>50</v>
      </c>
      <c r="C14" s="45">
        <v>172500</v>
      </c>
      <c r="D14" s="84">
        <v>20100</v>
      </c>
      <c r="E14" s="86">
        <v>152400</v>
      </c>
      <c r="F14" s="85">
        <v>137700</v>
      </c>
      <c r="G14" s="84">
        <v>35200</v>
      </c>
      <c r="H14" s="120">
        <v>102500</v>
      </c>
      <c r="I14" s="121">
        <v>34800</v>
      </c>
      <c r="J14" s="84">
        <v>-15100</v>
      </c>
      <c r="K14" s="87">
        <v>49900</v>
      </c>
    </row>
    <row r="15" spans="1:17" ht="31.5" customHeight="1" thickBot="1">
      <c r="A15" s="217"/>
      <c r="B15" s="218" t="s">
        <v>89</v>
      </c>
      <c r="C15" s="46">
        <v>1.1024164341269369</v>
      </c>
      <c r="D15" s="88">
        <v>1.014123102866779</v>
      </c>
      <c r="E15" s="90">
        <v>1.5836844121026428</v>
      </c>
      <c r="F15" s="89">
        <v>1.0878693127432837</v>
      </c>
      <c r="G15" s="88">
        <v>1.0252384025238404</v>
      </c>
      <c r="H15" s="122">
        <v>1.5945475638051043</v>
      </c>
      <c r="I15" s="123">
        <v>1.2969283276450512</v>
      </c>
      <c r="J15" s="88">
        <v>0.47017543859649125</v>
      </c>
      <c r="K15" s="91">
        <v>1.5625704622322436</v>
      </c>
    </row>
    <row r="16" spans="1:17" ht="31.5" customHeight="1" thickBot="1">
      <c r="A16" s="241" t="s">
        <v>90</v>
      </c>
      <c r="B16" s="249" t="s">
        <v>91</v>
      </c>
      <c r="C16" s="245">
        <v>3596800</v>
      </c>
      <c r="D16" s="247">
        <v>2949700</v>
      </c>
      <c r="E16" s="248">
        <v>647100</v>
      </c>
      <c r="F16" s="78">
        <v>3411900</v>
      </c>
      <c r="G16" s="94">
        <v>2928300</v>
      </c>
      <c r="H16" s="124">
        <v>483600</v>
      </c>
      <c r="I16" s="115">
        <v>184900</v>
      </c>
      <c r="J16" s="94">
        <v>21400</v>
      </c>
      <c r="K16" s="95">
        <v>163500</v>
      </c>
    </row>
    <row r="17" spans="1:11" ht="31.5" customHeight="1">
      <c r="A17" s="224" t="s">
        <v>92</v>
      </c>
      <c r="B17" s="220" t="s">
        <v>93</v>
      </c>
      <c r="C17" s="44">
        <v>3312700</v>
      </c>
      <c r="D17" s="92">
        <v>2910500</v>
      </c>
      <c r="E17" s="116">
        <v>402200</v>
      </c>
      <c r="F17" s="82">
        <v>3163700</v>
      </c>
      <c r="G17" s="81">
        <v>2873400</v>
      </c>
      <c r="H17" s="116">
        <v>290300</v>
      </c>
      <c r="I17" s="118">
        <v>149000</v>
      </c>
      <c r="J17" s="81">
        <v>37100</v>
      </c>
      <c r="K17" s="93">
        <v>111900</v>
      </c>
    </row>
    <row r="18" spans="1:11" ht="31.5" customHeight="1">
      <c r="A18" s="216"/>
      <c r="B18" s="213" t="s">
        <v>50</v>
      </c>
      <c r="C18" s="45">
        <v>284100</v>
      </c>
      <c r="D18" s="84">
        <v>39200</v>
      </c>
      <c r="E18" s="86">
        <v>244900</v>
      </c>
      <c r="F18" s="85">
        <v>248200</v>
      </c>
      <c r="G18" s="84">
        <v>54900</v>
      </c>
      <c r="H18" s="120">
        <v>193300</v>
      </c>
      <c r="I18" s="121">
        <v>35900</v>
      </c>
      <c r="J18" s="84">
        <v>-15700</v>
      </c>
      <c r="K18" s="87">
        <v>51600</v>
      </c>
    </row>
    <row r="19" spans="1:11" ht="31.5" customHeight="1" thickBot="1">
      <c r="A19" s="216"/>
      <c r="B19" s="218" t="s">
        <v>94</v>
      </c>
      <c r="C19" s="46">
        <v>1.0857608597216772</v>
      </c>
      <c r="D19" s="88">
        <v>1.0134684762068373</v>
      </c>
      <c r="E19" s="90">
        <v>1.6089010442565888</v>
      </c>
      <c r="F19" s="89">
        <v>1.0784524449220849</v>
      </c>
      <c r="G19" s="88">
        <v>1.0191062852370014</v>
      </c>
      <c r="H19" s="122">
        <v>1.6658629004478127</v>
      </c>
      <c r="I19" s="123">
        <v>1.2409395973154362</v>
      </c>
      <c r="J19" s="88">
        <v>0.5768194070080862</v>
      </c>
      <c r="K19" s="91">
        <v>1.4611260053619304</v>
      </c>
    </row>
    <row r="21" spans="1:11">
      <c r="C21" s="221" t="s">
        <v>153</v>
      </c>
      <c r="D21" s="221" t="s">
        <v>154</v>
      </c>
      <c r="E21" s="222">
        <v>0</v>
      </c>
      <c r="F21" s="221" t="s">
        <v>155</v>
      </c>
      <c r="G21" s="222">
        <v>16800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2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activeCell="B12" sqref="B12"/>
    </sheetView>
  </sheetViews>
  <sheetFormatPr defaultRowHeight="13.5"/>
  <cols>
    <col min="1" max="1" width="10.125" style="137" customWidth="1"/>
    <col min="2" max="2" width="9.125" style="137" customWidth="1"/>
    <col min="3" max="3" width="9" style="137"/>
    <col min="4" max="30" width="7.625" style="137" customWidth="1"/>
    <col min="31" max="16384" width="9" style="137"/>
  </cols>
  <sheetData>
    <row r="1" spans="1:32" s="237" customFormat="1" ht="24" customHeight="1">
      <c r="A1" s="390" t="str">
        <f>平成27年度!A1</f>
        <v>平成27年度</v>
      </c>
      <c r="B1" s="390"/>
      <c r="C1" s="238"/>
      <c r="D1" s="238"/>
      <c r="E1" s="239" t="str">
        <f ca="1">RIGHT(CELL("filename",$A$1),LEN(CELL("filename",$A$1))-FIND("]",CELL("filename",$A$1)))</f>
        <v>６月（２表）</v>
      </c>
      <c r="F1" s="240" t="s">
        <v>19</v>
      </c>
      <c r="G1" s="239"/>
      <c r="H1" s="240"/>
      <c r="I1" s="236"/>
      <c r="J1" s="234"/>
      <c r="K1" s="235"/>
      <c r="L1" s="236"/>
      <c r="M1" s="236"/>
      <c r="N1" s="236"/>
      <c r="O1" s="236"/>
      <c r="P1" s="236"/>
      <c r="Q1" s="236"/>
    </row>
    <row r="3" spans="1:32" ht="18" thickBot="1">
      <c r="A3" s="156" t="s">
        <v>156</v>
      </c>
      <c r="B3" s="157"/>
      <c r="C3" s="157"/>
      <c r="D3" s="158"/>
      <c r="E3" s="157"/>
      <c r="F3" s="157"/>
      <c r="G3" s="157"/>
      <c r="H3" s="157"/>
      <c r="I3" s="157"/>
      <c r="J3" s="157"/>
      <c r="K3" s="157"/>
      <c r="L3" s="157"/>
      <c r="M3" s="157"/>
      <c r="N3" s="157"/>
      <c r="O3" s="157"/>
      <c r="P3" s="157"/>
      <c r="Q3" s="157"/>
      <c r="R3" s="157"/>
      <c r="S3" s="157"/>
      <c r="T3" s="157"/>
      <c r="U3" s="158"/>
      <c r="V3" s="157"/>
      <c r="W3" s="157"/>
      <c r="X3" s="157"/>
      <c r="Y3" s="157"/>
      <c r="Z3" s="157"/>
      <c r="AA3" s="157"/>
      <c r="AB3" s="157"/>
      <c r="AC3" s="157"/>
      <c r="AD3" s="157"/>
    </row>
    <row r="4" spans="1:32" ht="14.25">
      <c r="A4" s="159"/>
      <c r="B4" s="160" t="s">
        <v>49</v>
      </c>
      <c r="C4" s="161"/>
      <c r="D4" s="259">
        <v>1</v>
      </c>
      <c r="E4" s="260">
        <v>2</v>
      </c>
      <c r="F4" s="259">
        <v>3</v>
      </c>
      <c r="G4" s="261">
        <v>4</v>
      </c>
      <c r="H4" s="260">
        <v>5</v>
      </c>
      <c r="I4" s="260">
        <v>6</v>
      </c>
      <c r="J4" s="262">
        <v>7</v>
      </c>
      <c r="K4" s="260">
        <v>8</v>
      </c>
      <c r="L4" s="260">
        <v>9</v>
      </c>
      <c r="M4" s="260">
        <v>10</v>
      </c>
      <c r="N4" s="260">
        <v>11</v>
      </c>
      <c r="O4" s="260">
        <v>12</v>
      </c>
      <c r="P4" s="260">
        <v>13</v>
      </c>
      <c r="Q4" s="260">
        <v>14</v>
      </c>
      <c r="R4" s="260">
        <v>15</v>
      </c>
      <c r="S4" s="260">
        <v>16</v>
      </c>
      <c r="T4" s="260">
        <v>17</v>
      </c>
      <c r="U4" s="260">
        <v>18</v>
      </c>
      <c r="V4" s="260">
        <v>19</v>
      </c>
      <c r="W4" s="260">
        <v>20</v>
      </c>
      <c r="X4" s="260">
        <v>21</v>
      </c>
      <c r="Y4" s="260">
        <v>22</v>
      </c>
      <c r="Z4" s="261">
        <v>23</v>
      </c>
      <c r="AA4" s="260">
        <v>24</v>
      </c>
      <c r="AB4" s="260">
        <v>25</v>
      </c>
      <c r="AC4" s="263">
        <v>26</v>
      </c>
      <c r="AD4" s="264">
        <v>27</v>
      </c>
    </row>
    <row r="5" spans="1:32" ht="15" thickBot="1">
      <c r="A5" s="162" t="s">
        <v>80</v>
      </c>
      <c r="B5" s="163"/>
      <c r="C5" s="164" t="s">
        <v>51</v>
      </c>
      <c r="D5" s="265" t="s">
        <v>95</v>
      </c>
      <c r="E5" s="266" t="s">
        <v>96</v>
      </c>
      <c r="F5" s="267" t="s">
        <v>97</v>
      </c>
      <c r="G5" s="265" t="s">
        <v>98</v>
      </c>
      <c r="H5" s="266" t="s">
        <v>99</v>
      </c>
      <c r="I5" s="268" t="s">
        <v>100</v>
      </c>
      <c r="J5" s="269" t="s">
        <v>101</v>
      </c>
      <c r="K5" s="266" t="s">
        <v>102</v>
      </c>
      <c r="L5" s="266" t="s">
        <v>103</v>
      </c>
      <c r="M5" s="266" t="s">
        <v>104</v>
      </c>
      <c r="N5" s="266" t="s">
        <v>105</v>
      </c>
      <c r="O5" s="266" t="s">
        <v>106</v>
      </c>
      <c r="P5" s="266" t="s">
        <v>107</v>
      </c>
      <c r="Q5" s="266" t="s">
        <v>108</v>
      </c>
      <c r="R5" s="266" t="s">
        <v>109</v>
      </c>
      <c r="S5" s="266" t="s">
        <v>110</v>
      </c>
      <c r="T5" s="266" t="s">
        <v>111</v>
      </c>
      <c r="U5" s="266" t="s">
        <v>112</v>
      </c>
      <c r="V5" s="266" t="s">
        <v>113</v>
      </c>
      <c r="W5" s="266" t="s">
        <v>114</v>
      </c>
      <c r="X5" s="266" t="s">
        <v>115</v>
      </c>
      <c r="Y5" s="266" t="s">
        <v>116</v>
      </c>
      <c r="Z5" s="265" t="s">
        <v>117</v>
      </c>
      <c r="AA5" s="266" t="s">
        <v>118</v>
      </c>
      <c r="AB5" s="266" t="s">
        <v>119</v>
      </c>
      <c r="AC5" s="265" t="s">
        <v>69</v>
      </c>
      <c r="AD5" s="270" t="s">
        <v>120</v>
      </c>
    </row>
    <row r="6" spans="1:32" ht="30" customHeight="1" thickBot="1">
      <c r="A6" s="250" t="s">
        <v>84</v>
      </c>
      <c r="B6" s="257" t="s">
        <v>177</v>
      </c>
      <c r="C6" s="258">
        <v>610000</v>
      </c>
      <c r="D6" s="271">
        <v>215200</v>
      </c>
      <c r="E6" s="271">
        <v>31600</v>
      </c>
      <c r="F6" s="271">
        <v>62400</v>
      </c>
      <c r="G6" s="271">
        <v>12300</v>
      </c>
      <c r="H6" s="271">
        <v>56800</v>
      </c>
      <c r="I6" s="271">
        <v>0</v>
      </c>
      <c r="J6" s="271">
        <v>37200</v>
      </c>
      <c r="K6" s="271">
        <v>2700</v>
      </c>
      <c r="L6" s="271">
        <v>9200</v>
      </c>
      <c r="M6" s="271">
        <v>3900</v>
      </c>
      <c r="N6" s="271">
        <v>0</v>
      </c>
      <c r="O6" s="271">
        <v>0</v>
      </c>
      <c r="P6" s="271">
        <v>2000</v>
      </c>
      <c r="Q6" s="271">
        <v>0</v>
      </c>
      <c r="R6" s="271">
        <v>2500</v>
      </c>
      <c r="S6" s="271">
        <v>3100</v>
      </c>
      <c r="T6" s="271">
        <v>3300</v>
      </c>
      <c r="U6" s="271">
        <v>4900</v>
      </c>
      <c r="V6" s="271">
        <v>2400</v>
      </c>
      <c r="W6" s="271">
        <v>0</v>
      </c>
      <c r="X6" s="271">
        <v>1600</v>
      </c>
      <c r="Y6" s="271">
        <v>2800</v>
      </c>
      <c r="Z6" s="271">
        <v>0</v>
      </c>
      <c r="AA6" s="271">
        <v>2600</v>
      </c>
      <c r="AB6" s="271">
        <v>0</v>
      </c>
      <c r="AC6" s="272">
        <v>4300</v>
      </c>
      <c r="AD6" s="273">
        <v>149200</v>
      </c>
      <c r="AE6" s="142"/>
      <c r="AF6" s="142"/>
    </row>
    <row r="7" spans="1:32" ht="30" customHeight="1">
      <c r="A7" s="165"/>
      <c r="B7" s="166" t="s">
        <v>160</v>
      </c>
      <c r="C7" s="96">
        <v>557300</v>
      </c>
      <c r="D7" s="76">
        <v>220100</v>
      </c>
      <c r="E7" s="76">
        <v>30900</v>
      </c>
      <c r="F7" s="76">
        <v>54100</v>
      </c>
      <c r="G7" s="76">
        <v>15000</v>
      </c>
      <c r="H7" s="76">
        <v>55700</v>
      </c>
      <c r="I7" s="76">
        <v>0</v>
      </c>
      <c r="J7" s="76">
        <v>37500</v>
      </c>
      <c r="K7" s="76">
        <v>3000</v>
      </c>
      <c r="L7" s="76">
        <v>12800</v>
      </c>
      <c r="M7" s="76">
        <v>4400</v>
      </c>
      <c r="N7" s="76">
        <v>0</v>
      </c>
      <c r="O7" s="76">
        <v>0</v>
      </c>
      <c r="P7" s="76">
        <v>2000</v>
      </c>
      <c r="Q7" s="76">
        <v>0</v>
      </c>
      <c r="R7" s="76">
        <v>2200</v>
      </c>
      <c r="S7" s="76">
        <v>3100</v>
      </c>
      <c r="T7" s="76">
        <v>3600</v>
      </c>
      <c r="U7" s="76">
        <v>4500</v>
      </c>
      <c r="V7" s="76">
        <v>2600</v>
      </c>
      <c r="W7" s="76">
        <v>0</v>
      </c>
      <c r="X7" s="76">
        <v>2100</v>
      </c>
      <c r="Y7" s="76">
        <v>3100</v>
      </c>
      <c r="Z7" s="76">
        <v>0</v>
      </c>
      <c r="AA7" s="76">
        <v>3000</v>
      </c>
      <c r="AB7" s="76">
        <v>0</v>
      </c>
      <c r="AC7" s="76">
        <v>2100</v>
      </c>
      <c r="AD7" s="77">
        <v>95500</v>
      </c>
    </row>
    <row r="8" spans="1:32" ht="30" customHeight="1">
      <c r="A8" s="167"/>
      <c r="B8" s="168" t="s">
        <v>50</v>
      </c>
      <c r="C8" s="48">
        <v>52700</v>
      </c>
      <c r="D8" s="49">
        <v>-4900</v>
      </c>
      <c r="E8" s="50">
        <v>700</v>
      </c>
      <c r="F8" s="50">
        <v>8300</v>
      </c>
      <c r="G8" s="50">
        <v>-2700</v>
      </c>
      <c r="H8" s="50">
        <v>1100</v>
      </c>
      <c r="I8" s="50">
        <v>0</v>
      </c>
      <c r="J8" s="50">
        <v>-300</v>
      </c>
      <c r="K8" s="50">
        <v>-300</v>
      </c>
      <c r="L8" s="50">
        <v>-3600</v>
      </c>
      <c r="M8" s="50">
        <v>-500</v>
      </c>
      <c r="N8" s="50">
        <v>0</v>
      </c>
      <c r="O8" s="50">
        <v>0</v>
      </c>
      <c r="P8" s="50">
        <v>0</v>
      </c>
      <c r="Q8" s="50">
        <v>0</v>
      </c>
      <c r="R8" s="50">
        <v>300</v>
      </c>
      <c r="S8" s="50">
        <v>0</v>
      </c>
      <c r="T8" s="50">
        <v>-300</v>
      </c>
      <c r="U8" s="50">
        <v>400</v>
      </c>
      <c r="V8" s="50">
        <v>-200</v>
      </c>
      <c r="W8" s="50">
        <v>0</v>
      </c>
      <c r="X8" s="50">
        <v>-500</v>
      </c>
      <c r="Y8" s="50">
        <v>-300</v>
      </c>
      <c r="Z8" s="50">
        <v>0</v>
      </c>
      <c r="AA8" s="50">
        <v>-400</v>
      </c>
      <c r="AB8" s="50">
        <v>0</v>
      </c>
      <c r="AC8" s="50">
        <v>2200</v>
      </c>
      <c r="AD8" s="51">
        <v>53700</v>
      </c>
    </row>
    <row r="9" spans="1:32" ht="30" customHeight="1">
      <c r="A9" s="167"/>
      <c r="B9" s="169" t="s">
        <v>70</v>
      </c>
      <c r="C9" s="52">
        <v>1.0945630719540642</v>
      </c>
      <c r="D9" s="53">
        <v>0.9777373920945025</v>
      </c>
      <c r="E9" s="54">
        <v>1.022653721682848</v>
      </c>
      <c r="F9" s="54">
        <v>1.1534195933456561</v>
      </c>
      <c r="G9" s="54">
        <v>0.82</v>
      </c>
      <c r="H9" s="54">
        <v>1.0197486535008977</v>
      </c>
      <c r="I9" s="54">
        <v>0</v>
      </c>
      <c r="J9" s="54">
        <v>0.99199999999999999</v>
      </c>
      <c r="K9" s="54">
        <v>0.9</v>
      </c>
      <c r="L9" s="54">
        <v>0.71875</v>
      </c>
      <c r="M9" s="54">
        <v>0.88636363636363635</v>
      </c>
      <c r="N9" s="54">
        <v>0</v>
      </c>
      <c r="O9" s="54">
        <v>0</v>
      </c>
      <c r="P9" s="54">
        <v>1</v>
      </c>
      <c r="Q9" s="54">
        <v>0</v>
      </c>
      <c r="R9" s="54">
        <v>1.1363636363636365</v>
      </c>
      <c r="S9" s="54">
        <v>1</v>
      </c>
      <c r="T9" s="54">
        <v>0.91666666666666663</v>
      </c>
      <c r="U9" s="54">
        <v>1.0888888888888888</v>
      </c>
      <c r="V9" s="54">
        <v>0.92307692307692313</v>
      </c>
      <c r="W9" s="54">
        <v>0</v>
      </c>
      <c r="X9" s="54">
        <v>0.76190476190476186</v>
      </c>
      <c r="Y9" s="54">
        <v>0.90322580645161288</v>
      </c>
      <c r="Z9" s="54">
        <v>0</v>
      </c>
      <c r="AA9" s="54">
        <v>0.8666666666666667</v>
      </c>
      <c r="AB9" s="54">
        <v>0</v>
      </c>
      <c r="AC9" s="54">
        <v>2.0476190476190474</v>
      </c>
      <c r="AD9" s="55">
        <v>1.5623036649214659</v>
      </c>
    </row>
    <row r="10" spans="1:32" ht="30" customHeight="1" thickBot="1">
      <c r="A10" s="170"/>
      <c r="B10" s="171" t="s">
        <v>121</v>
      </c>
      <c r="C10" s="56">
        <v>1</v>
      </c>
      <c r="D10" s="57">
        <v>0.35278688524590163</v>
      </c>
      <c r="E10" s="58">
        <v>5.1803278688524593E-2</v>
      </c>
      <c r="F10" s="59">
        <v>0.10229508196721311</v>
      </c>
      <c r="G10" s="59">
        <v>2.0163934426229508E-2</v>
      </c>
      <c r="H10" s="59">
        <v>9.3114754098360661E-2</v>
      </c>
      <c r="I10" s="59">
        <v>0</v>
      </c>
      <c r="J10" s="59">
        <v>6.098360655737705E-2</v>
      </c>
      <c r="K10" s="59">
        <v>4.4262295081967211E-3</v>
      </c>
      <c r="L10" s="59">
        <v>1.5081967213114755E-2</v>
      </c>
      <c r="M10" s="59">
        <v>6.3934426229508194E-3</v>
      </c>
      <c r="N10" s="59">
        <v>0</v>
      </c>
      <c r="O10" s="59">
        <v>0</v>
      </c>
      <c r="P10" s="59">
        <v>3.2786885245901639E-3</v>
      </c>
      <c r="Q10" s="59">
        <v>0</v>
      </c>
      <c r="R10" s="59">
        <v>4.0983606557377051E-3</v>
      </c>
      <c r="S10" s="59">
        <v>5.0819672131147539E-3</v>
      </c>
      <c r="T10" s="59">
        <v>5.4098360655737707E-3</v>
      </c>
      <c r="U10" s="59">
        <v>8.032786885245901E-3</v>
      </c>
      <c r="V10" s="59">
        <v>3.9344262295081967E-3</v>
      </c>
      <c r="W10" s="59">
        <v>0</v>
      </c>
      <c r="X10" s="59">
        <v>2.6229508196721311E-3</v>
      </c>
      <c r="Y10" s="59">
        <v>4.5901639344262295E-3</v>
      </c>
      <c r="Z10" s="59">
        <v>0</v>
      </c>
      <c r="AA10" s="59">
        <v>4.2622950819672135E-3</v>
      </c>
      <c r="AB10" s="59">
        <v>0</v>
      </c>
      <c r="AC10" s="59">
        <v>7.0491803278688522E-3</v>
      </c>
      <c r="AD10" s="60">
        <v>0.24459016393442623</v>
      </c>
    </row>
    <row r="11" spans="1:32" ht="30" customHeight="1" thickBot="1">
      <c r="A11" s="250" t="s">
        <v>85</v>
      </c>
      <c r="B11" s="255" t="s">
        <v>86</v>
      </c>
      <c r="C11" s="252">
        <v>1856800</v>
      </c>
      <c r="D11" s="256">
        <v>663800</v>
      </c>
      <c r="E11" s="253">
        <v>107900</v>
      </c>
      <c r="F11" s="253">
        <v>184500</v>
      </c>
      <c r="G11" s="253">
        <v>41200</v>
      </c>
      <c r="H11" s="253">
        <v>174200</v>
      </c>
      <c r="I11" s="253">
        <v>0</v>
      </c>
      <c r="J11" s="253">
        <v>116900</v>
      </c>
      <c r="K11" s="253">
        <v>8700</v>
      </c>
      <c r="L11" s="253">
        <v>29600</v>
      </c>
      <c r="M11" s="253">
        <v>13700</v>
      </c>
      <c r="N11" s="253">
        <v>0</v>
      </c>
      <c r="O11" s="253">
        <v>3900</v>
      </c>
      <c r="P11" s="253">
        <v>7100</v>
      </c>
      <c r="Q11" s="253">
        <v>0</v>
      </c>
      <c r="R11" s="253">
        <v>7800</v>
      </c>
      <c r="S11" s="253">
        <v>10200</v>
      </c>
      <c r="T11" s="253">
        <v>12800</v>
      </c>
      <c r="U11" s="253">
        <v>17400</v>
      </c>
      <c r="V11" s="253">
        <v>8100</v>
      </c>
      <c r="W11" s="253">
        <v>0</v>
      </c>
      <c r="X11" s="253">
        <v>5400</v>
      </c>
      <c r="Y11" s="253">
        <v>8300</v>
      </c>
      <c r="Z11" s="253">
        <v>0</v>
      </c>
      <c r="AA11" s="253">
        <v>8100</v>
      </c>
      <c r="AB11" s="253">
        <v>0</v>
      </c>
      <c r="AC11" s="253">
        <v>13700</v>
      </c>
      <c r="AD11" s="254">
        <v>413500</v>
      </c>
    </row>
    <row r="12" spans="1:32" ht="30" customHeight="1">
      <c r="A12" s="172" t="s">
        <v>87</v>
      </c>
      <c r="B12" s="173" t="s">
        <v>88</v>
      </c>
      <c r="C12" s="47">
        <v>1684300</v>
      </c>
      <c r="D12" s="61">
        <v>655800</v>
      </c>
      <c r="E12" s="61">
        <v>111700</v>
      </c>
      <c r="F12" s="61">
        <v>160000</v>
      </c>
      <c r="G12" s="61">
        <v>47200</v>
      </c>
      <c r="H12" s="61">
        <v>166000</v>
      </c>
      <c r="I12" s="61">
        <v>0</v>
      </c>
      <c r="J12" s="61">
        <v>115000</v>
      </c>
      <c r="K12" s="61">
        <v>8800</v>
      </c>
      <c r="L12" s="61">
        <v>43700</v>
      </c>
      <c r="M12" s="61">
        <v>14200</v>
      </c>
      <c r="N12" s="61">
        <v>600</v>
      </c>
      <c r="O12" s="61">
        <v>4000</v>
      </c>
      <c r="P12" s="61">
        <v>7300</v>
      </c>
      <c r="Q12" s="61">
        <v>0</v>
      </c>
      <c r="R12" s="61">
        <v>6600</v>
      </c>
      <c r="S12" s="61">
        <v>10300</v>
      </c>
      <c r="T12" s="61">
        <v>14000</v>
      </c>
      <c r="U12" s="61">
        <v>16100</v>
      </c>
      <c r="V12" s="61">
        <v>7600</v>
      </c>
      <c r="W12" s="61">
        <v>0</v>
      </c>
      <c r="X12" s="61">
        <v>6600</v>
      </c>
      <c r="Y12" s="61">
        <v>8800</v>
      </c>
      <c r="Z12" s="61">
        <v>0</v>
      </c>
      <c r="AA12" s="61">
        <v>8300</v>
      </c>
      <c r="AB12" s="61">
        <v>0</v>
      </c>
      <c r="AC12" s="61">
        <v>10600</v>
      </c>
      <c r="AD12" s="62">
        <v>261100</v>
      </c>
    </row>
    <row r="13" spans="1:32" ht="30" customHeight="1">
      <c r="A13" s="167"/>
      <c r="B13" s="174" t="s">
        <v>50</v>
      </c>
      <c r="C13" s="48">
        <v>172500</v>
      </c>
      <c r="D13" s="49">
        <v>8000</v>
      </c>
      <c r="E13" s="50">
        <v>-3800</v>
      </c>
      <c r="F13" s="50">
        <v>24500</v>
      </c>
      <c r="G13" s="50">
        <v>-6000</v>
      </c>
      <c r="H13" s="50">
        <v>8200</v>
      </c>
      <c r="I13" s="50">
        <v>0</v>
      </c>
      <c r="J13" s="50">
        <v>1900</v>
      </c>
      <c r="K13" s="50">
        <v>-100</v>
      </c>
      <c r="L13" s="50">
        <v>-14100</v>
      </c>
      <c r="M13" s="50">
        <v>-500</v>
      </c>
      <c r="N13" s="50">
        <v>-600</v>
      </c>
      <c r="O13" s="50">
        <v>-100</v>
      </c>
      <c r="P13" s="50">
        <v>-200</v>
      </c>
      <c r="Q13" s="50">
        <v>0</v>
      </c>
      <c r="R13" s="50">
        <v>1200</v>
      </c>
      <c r="S13" s="50">
        <v>-100</v>
      </c>
      <c r="T13" s="50">
        <v>-1200</v>
      </c>
      <c r="U13" s="50">
        <v>1300</v>
      </c>
      <c r="V13" s="50">
        <v>500</v>
      </c>
      <c r="W13" s="50">
        <v>0</v>
      </c>
      <c r="X13" s="50">
        <v>-1200</v>
      </c>
      <c r="Y13" s="50">
        <v>-500</v>
      </c>
      <c r="Z13" s="50">
        <v>0</v>
      </c>
      <c r="AA13" s="50">
        <v>-200</v>
      </c>
      <c r="AB13" s="50">
        <v>0</v>
      </c>
      <c r="AC13" s="50">
        <v>3100</v>
      </c>
      <c r="AD13" s="51">
        <v>152400</v>
      </c>
    </row>
    <row r="14" spans="1:32" ht="30" customHeight="1">
      <c r="A14" s="167"/>
      <c r="B14" s="175" t="s">
        <v>89</v>
      </c>
      <c r="C14" s="52">
        <v>1.1024164341269369</v>
      </c>
      <c r="D14" s="53">
        <v>1.0121988411100946</v>
      </c>
      <c r="E14" s="54">
        <v>0.9659803043867502</v>
      </c>
      <c r="F14" s="54">
        <v>1.153125</v>
      </c>
      <c r="G14" s="54">
        <v>0.8728813559322034</v>
      </c>
      <c r="H14" s="54">
        <v>1.0493975903614459</v>
      </c>
      <c r="I14" s="54">
        <v>0</v>
      </c>
      <c r="J14" s="54">
        <v>1.0165217391304349</v>
      </c>
      <c r="K14" s="54">
        <v>0.98863636363636365</v>
      </c>
      <c r="L14" s="54">
        <v>0.67734553775743711</v>
      </c>
      <c r="M14" s="54">
        <v>0.96478873239436624</v>
      </c>
      <c r="N14" s="54">
        <v>0</v>
      </c>
      <c r="O14" s="54">
        <v>0.97499999999999998</v>
      </c>
      <c r="P14" s="54">
        <v>0.9726027397260274</v>
      </c>
      <c r="Q14" s="54">
        <v>0</v>
      </c>
      <c r="R14" s="54">
        <v>1.1818181818181819</v>
      </c>
      <c r="S14" s="54">
        <v>0.99029126213592233</v>
      </c>
      <c r="T14" s="54">
        <v>0.91428571428571426</v>
      </c>
      <c r="U14" s="54">
        <v>1.0807453416149069</v>
      </c>
      <c r="V14" s="54">
        <v>1.0657894736842106</v>
      </c>
      <c r="W14" s="54">
        <v>0</v>
      </c>
      <c r="X14" s="54">
        <v>0.81818181818181823</v>
      </c>
      <c r="Y14" s="54">
        <v>0.94318181818181823</v>
      </c>
      <c r="Z14" s="54">
        <v>0</v>
      </c>
      <c r="AA14" s="54">
        <v>0.97590361445783136</v>
      </c>
      <c r="AB14" s="54">
        <v>0</v>
      </c>
      <c r="AC14" s="54">
        <v>1.2924528301886793</v>
      </c>
      <c r="AD14" s="55">
        <v>1.5836844121026428</v>
      </c>
    </row>
    <row r="15" spans="1:32" ht="30" customHeight="1" thickBot="1">
      <c r="A15" s="170"/>
      <c r="B15" s="176" t="s">
        <v>122</v>
      </c>
      <c r="C15" s="63">
        <v>1</v>
      </c>
      <c r="D15" s="59">
        <v>0.35749676863420937</v>
      </c>
      <c r="E15" s="58">
        <v>5.8110728134424819E-2</v>
      </c>
      <c r="F15" s="59">
        <v>9.9364498061180528E-2</v>
      </c>
      <c r="G15" s="59">
        <v>2.2188711762171479E-2</v>
      </c>
      <c r="H15" s="59">
        <v>9.3817320120637662E-2</v>
      </c>
      <c r="I15" s="59">
        <v>0</v>
      </c>
      <c r="J15" s="59">
        <v>6.2957776820336056E-2</v>
      </c>
      <c r="K15" s="59">
        <v>4.6854803963808705E-3</v>
      </c>
      <c r="L15" s="59">
        <v>1.5941404566996983E-2</v>
      </c>
      <c r="M15" s="59">
        <v>7.3782852218871172E-3</v>
      </c>
      <c r="N15" s="59">
        <v>0</v>
      </c>
      <c r="O15" s="59">
        <v>2.1003877638948727E-3</v>
      </c>
      <c r="P15" s="59">
        <v>3.8237828522188714E-3</v>
      </c>
      <c r="Q15" s="59">
        <v>0</v>
      </c>
      <c r="R15" s="59">
        <v>4.2007755277897454E-3</v>
      </c>
      <c r="S15" s="59">
        <v>5.4933218440327445E-3</v>
      </c>
      <c r="T15" s="59">
        <v>6.893580353295993E-3</v>
      </c>
      <c r="U15" s="59">
        <v>9.370960792761741E-3</v>
      </c>
      <c r="V15" s="59">
        <v>4.3623438173201207E-3</v>
      </c>
      <c r="W15" s="59">
        <v>0</v>
      </c>
      <c r="X15" s="59">
        <v>2.9082292115467472E-3</v>
      </c>
      <c r="Y15" s="59">
        <v>4.4700560103403709E-3</v>
      </c>
      <c r="Z15" s="59">
        <v>0</v>
      </c>
      <c r="AA15" s="59">
        <v>4.3623438173201207E-3</v>
      </c>
      <c r="AB15" s="59">
        <v>0</v>
      </c>
      <c r="AC15" s="59">
        <v>7.3782852218871172E-3</v>
      </c>
      <c r="AD15" s="60">
        <v>0.22269495906936665</v>
      </c>
    </row>
    <row r="16" spans="1:32" ht="30" customHeight="1" thickBot="1">
      <c r="A16" s="250" t="s">
        <v>90</v>
      </c>
      <c r="B16" s="251" t="s">
        <v>91</v>
      </c>
      <c r="C16" s="252">
        <v>3596800</v>
      </c>
      <c r="D16" s="253">
        <v>1395100</v>
      </c>
      <c r="E16" s="253">
        <v>205400</v>
      </c>
      <c r="F16" s="253">
        <v>345000</v>
      </c>
      <c r="G16" s="253">
        <v>81500</v>
      </c>
      <c r="H16" s="253">
        <v>366700</v>
      </c>
      <c r="I16" s="253">
        <v>200</v>
      </c>
      <c r="J16" s="253">
        <v>236300</v>
      </c>
      <c r="K16" s="253">
        <v>23900</v>
      </c>
      <c r="L16" s="253">
        <v>61000</v>
      </c>
      <c r="M16" s="253">
        <v>29900</v>
      </c>
      <c r="N16" s="253">
        <v>300</v>
      </c>
      <c r="O16" s="253">
        <v>9600</v>
      </c>
      <c r="P16" s="253">
        <v>15500</v>
      </c>
      <c r="Q16" s="253">
        <v>100</v>
      </c>
      <c r="R16" s="253">
        <v>15100</v>
      </c>
      <c r="S16" s="253">
        <v>19700</v>
      </c>
      <c r="T16" s="253">
        <v>28400</v>
      </c>
      <c r="U16" s="253">
        <v>28400</v>
      </c>
      <c r="V16" s="253">
        <v>16000</v>
      </c>
      <c r="W16" s="253">
        <v>0</v>
      </c>
      <c r="X16" s="253">
        <v>13200</v>
      </c>
      <c r="Y16" s="253">
        <v>17900</v>
      </c>
      <c r="Z16" s="253">
        <v>200</v>
      </c>
      <c r="AA16" s="253">
        <v>17200</v>
      </c>
      <c r="AB16" s="253">
        <v>0</v>
      </c>
      <c r="AC16" s="253">
        <v>23100</v>
      </c>
      <c r="AD16" s="254">
        <v>647100</v>
      </c>
    </row>
    <row r="17" spans="1:30" ht="30" customHeight="1">
      <c r="A17" s="223" t="s">
        <v>92</v>
      </c>
      <c r="B17" s="173" t="s">
        <v>93</v>
      </c>
      <c r="C17" s="47">
        <v>3312700</v>
      </c>
      <c r="D17" s="61">
        <v>1403200</v>
      </c>
      <c r="E17" s="61">
        <v>193600</v>
      </c>
      <c r="F17" s="61">
        <v>301300</v>
      </c>
      <c r="G17" s="61">
        <v>103900</v>
      </c>
      <c r="H17" s="61">
        <v>345000</v>
      </c>
      <c r="I17" s="61">
        <v>0</v>
      </c>
      <c r="J17" s="61">
        <v>238100</v>
      </c>
      <c r="K17" s="61">
        <v>20600</v>
      </c>
      <c r="L17" s="61">
        <v>76100</v>
      </c>
      <c r="M17" s="61">
        <v>31200</v>
      </c>
      <c r="N17" s="61">
        <v>600</v>
      </c>
      <c r="O17" s="61">
        <v>10300</v>
      </c>
      <c r="P17" s="61">
        <v>16000</v>
      </c>
      <c r="Q17" s="61">
        <v>0</v>
      </c>
      <c r="R17" s="61">
        <v>13900</v>
      </c>
      <c r="S17" s="61">
        <v>23500</v>
      </c>
      <c r="T17" s="61">
        <v>29700</v>
      </c>
      <c r="U17" s="61">
        <v>27400</v>
      </c>
      <c r="V17" s="61">
        <v>15600</v>
      </c>
      <c r="W17" s="61">
        <v>0</v>
      </c>
      <c r="X17" s="61">
        <v>13800</v>
      </c>
      <c r="Y17" s="61">
        <v>18600</v>
      </c>
      <c r="Z17" s="61">
        <v>0</v>
      </c>
      <c r="AA17" s="61">
        <v>16600</v>
      </c>
      <c r="AB17" s="61">
        <v>0</v>
      </c>
      <c r="AC17" s="61">
        <v>11500</v>
      </c>
      <c r="AD17" s="64">
        <v>402200</v>
      </c>
    </row>
    <row r="18" spans="1:30" ht="30" customHeight="1">
      <c r="A18" s="167"/>
      <c r="B18" s="174" t="s">
        <v>50</v>
      </c>
      <c r="C18" s="48">
        <v>284100</v>
      </c>
      <c r="D18" s="49">
        <v>-8100</v>
      </c>
      <c r="E18" s="50">
        <v>11800</v>
      </c>
      <c r="F18" s="50">
        <v>43700</v>
      </c>
      <c r="G18" s="50">
        <v>-22400</v>
      </c>
      <c r="H18" s="50">
        <v>21700</v>
      </c>
      <c r="I18" s="50">
        <v>200</v>
      </c>
      <c r="J18" s="50">
        <v>-1800</v>
      </c>
      <c r="K18" s="50">
        <v>3300</v>
      </c>
      <c r="L18" s="50">
        <v>-15100</v>
      </c>
      <c r="M18" s="50">
        <v>-1300</v>
      </c>
      <c r="N18" s="50">
        <v>-300</v>
      </c>
      <c r="O18" s="50">
        <v>-700</v>
      </c>
      <c r="P18" s="50">
        <v>-500</v>
      </c>
      <c r="Q18" s="50">
        <v>100</v>
      </c>
      <c r="R18" s="50">
        <v>1200</v>
      </c>
      <c r="S18" s="50">
        <v>-3800</v>
      </c>
      <c r="T18" s="50">
        <v>-1300</v>
      </c>
      <c r="U18" s="50">
        <v>1000</v>
      </c>
      <c r="V18" s="50">
        <v>400</v>
      </c>
      <c r="W18" s="50">
        <v>0</v>
      </c>
      <c r="X18" s="50">
        <v>-600</v>
      </c>
      <c r="Y18" s="50">
        <v>-700</v>
      </c>
      <c r="Z18" s="50">
        <v>200</v>
      </c>
      <c r="AA18" s="50">
        <v>600</v>
      </c>
      <c r="AB18" s="50">
        <v>0</v>
      </c>
      <c r="AC18" s="50">
        <v>11600</v>
      </c>
      <c r="AD18" s="51">
        <v>244900</v>
      </c>
    </row>
    <row r="19" spans="1:30" ht="30" customHeight="1">
      <c r="A19" s="167"/>
      <c r="B19" s="175" t="s">
        <v>94</v>
      </c>
      <c r="C19" s="52">
        <v>1.0857608597216772</v>
      </c>
      <c r="D19" s="53">
        <v>0.99422748004561001</v>
      </c>
      <c r="E19" s="54">
        <v>1.0609504132231404</v>
      </c>
      <c r="F19" s="54">
        <v>1.1450381679389312</v>
      </c>
      <c r="G19" s="54">
        <v>0.78440808469682388</v>
      </c>
      <c r="H19" s="54">
        <v>1.0628985507246378</v>
      </c>
      <c r="I19" s="54">
        <v>0</v>
      </c>
      <c r="J19" s="54">
        <v>0.99244015119697604</v>
      </c>
      <c r="K19" s="54">
        <v>1.1601941747572815</v>
      </c>
      <c r="L19" s="54">
        <v>0.80157687253613663</v>
      </c>
      <c r="M19" s="54">
        <v>0.95833333333333337</v>
      </c>
      <c r="N19" s="54">
        <v>0.5</v>
      </c>
      <c r="O19" s="54">
        <v>0.93203883495145634</v>
      </c>
      <c r="P19" s="54">
        <v>0.96875</v>
      </c>
      <c r="Q19" s="54">
        <v>0</v>
      </c>
      <c r="R19" s="54">
        <v>1.0863309352517985</v>
      </c>
      <c r="S19" s="54">
        <v>0.83829787234042552</v>
      </c>
      <c r="T19" s="54">
        <v>0.95622895622895621</v>
      </c>
      <c r="U19" s="54">
        <v>1.0364963503649636</v>
      </c>
      <c r="V19" s="54">
        <v>1.0256410256410255</v>
      </c>
      <c r="W19" s="54">
        <v>0</v>
      </c>
      <c r="X19" s="54">
        <v>0.95652173913043481</v>
      </c>
      <c r="Y19" s="54">
        <v>0.9623655913978495</v>
      </c>
      <c r="Z19" s="54">
        <v>0</v>
      </c>
      <c r="AA19" s="54">
        <v>1.036144578313253</v>
      </c>
      <c r="AB19" s="54">
        <v>0</v>
      </c>
      <c r="AC19" s="54">
        <v>2.008695652173913</v>
      </c>
      <c r="AD19" s="55">
        <v>1.6089010442565888</v>
      </c>
    </row>
    <row r="20" spans="1:30" ht="30" customHeight="1" thickBot="1">
      <c r="A20" s="167"/>
      <c r="B20" s="176" t="s">
        <v>123</v>
      </c>
      <c r="C20" s="63">
        <v>1</v>
      </c>
      <c r="D20" s="59">
        <v>0.38787255338078291</v>
      </c>
      <c r="E20" s="58">
        <v>5.7106316725978649E-2</v>
      </c>
      <c r="F20" s="59">
        <v>9.591859430604982E-2</v>
      </c>
      <c r="G20" s="59">
        <v>2.2659030249110319E-2</v>
      </c>
      <c r="H20" s="59">
        <v>0.10195173487544484</v>
      </c>
      <c r="I20" s="59">
        <v>5.5604982206405691E-5</v>
      </c>
      <c r="J20" s="59">
        <v>6.569728647686833E-2</v>
      </c>
      <c r="K20" s="59">
        <v>6.6447953736654807E-3</v>
      </c>
      <c r="L20" s="59">
        <v>1.6959519572953736E-2</v>
      </c>
      <c r="M20" s="59">
        <v>8.3129448398576514E-3</v>
      </c>
      <c r="N20" s="59">
        <v>8.3407473309608543E-5</v>
      </c>
      <c r="O20" s="59">
        <v>2.6690391459074734E-3</v>
      </c>
      <c r="P20" s="59">
        <v>4.3093861209964413E-3</v>
      </c>
      <c r="Q20" s="59">
        <v>2.7802491103202846E-5</v>
      </c>
      <c r="R20" s="59">
        <v>4.1981761565836303E-3</v>
      </c>
      <c r="S20" s="59">
        <v>5.4770907473309606E-3</v>
      </c>
      <c r="T20" s="59">
        <v>7.8959074733096091E-3</v>
      </c>
      <c r="U20" s="59">
        <v>7.8959074733096091E-3</v>
      </c>
      <c r="V20" s="59">
        <v>4.4483985765124559E-3</v>
      </c>
      <c r="W20" s="59">
        <v>0</v>
      </c>
      <c r="X20" s="59">
        <v>3.6699288256227757E-3</v>
      </c>
      <c r="Y20" s="59">
        <v>4.9766459074733092E-3</v>
      </c>
      <c r="Z20" s="59">
        <v>5.5604982206405691E-5</v>
      </c>
      <c r="AA20" s="59">
        <v>4.7820284697508899E-3</v>
      </c>
      <c r="AB20" s="59">
        <v>0</v>
      </c>
      <c r="AC20" s="59">
        <v>6.4223754448398578E-3</v>
      </c>
      <c r="AD20" s="60">
        <v>0.17990991992882563</v>
      </c>
    </row>
    <row r="21" spans="1:30" ht="14.25">
      <c r="A21" s="177" t="s">
        <v>52</v>
      </c>
      <c r="B21" s="178" t="s">
        <v>124</v>
      </c>
      <c r="C21" s="179"/>
      <c r="D21" s="157"/>
      <c r="E21" s="157"/>
      <c r="F21" s="157"/>
      <c r="G21" s="157"/>
      <c r="H21" s="157"/>
      <c r="I21" s="157"/>
      <c r="J21" s="65"/>
      <c r="K21" s="65"/>
      <c r="L21" s="65"/>
      <c r="M21" s="65"/>
      <c r="N21" s="65"/>
      <c r="O21" s="65"/>
      <c r="P21" s="65"/>
      <c r="Q21" s="65"/>
      <c r="R21" s="65"/>
      <c r="S21" s="65"/>
      <c r="T21" s="65"/>
      <c r="U21" s="65"/>
      <c r="V21" s="65"/>
      <c r="W21" s="65"/>
      <c r="X21" s="65"/>
      <c r="Y21" s="65"/>
      <c r="Z21" s="65"/>
      <c r="AA21" s="65"/>
      <c r="AB21" s="65"/>
      <c r="AC21" s="65"/>
      <c r="AD21" s="65"/>
    </row>
    <row r="22" spans="1:30" ht="14.25">
      <c r="A22" s="180"/>
      <c r="B22" s="178" t="s">
        <v>71</v>
      </c>
      <c r="C22" s="179"/>
      <c r="D22" s="157"/>
      <c r="E22" s="157"/>
      <c r="F22" s="157"/>
      <c r="G22" s="157"/>
      <c r="H22" s="157"/>
      <c r="I22" s="157"/>
      <c r="J22" s="157"/>
      <c r="K22" s="157"/>
      <c r="L22" s="157"/>
      <c r="M22" s="157"/>
      <c r="N22" s="157"/>
      <c r="O22" s="157"/>
      <c r="P22" s="157"/>
      <c r="Q22" s="157"/>
      <c r="R22" s="157"/>
      <c r="S22" s="157"/>
      <c r="T22" s="157"/>
      <c r="U22" s="157"/>
      <c r="V22" s="65"/>
      <c r="W22" s="65"/>
      <c r="X22" s="65"/>
      <c r="Y22" s="65"/>
      <c r="Z22" s="65"/>
      <c r="AA22" s="65"/>
      <c r="AB22" s="65"/>
      <c r="AC22" s="65"/>
      <c r="AD22" s="65"/>
    </row>
    <row r="23" spans="1:30" ht="14.25">
      <c r="A23" s="180"/>
      <c r="B23" s="178" t="s">
        <v>201</v>
      </c>
      <c r="C23" s="179"/>
      <c r="D23" s="157"/>
      <c r="E23" s="157"/>
      <c r="F23" s="157"/>
      <c r="G23" s="157"/>
      <c r="H23" s="157"/>
      <c r="I23" s="157"/>
      <c r="J23" s="157"/>
      <c r="K23" s="157"/>
      <c r="L23" s="157"/>
      <c r="M23" s="157"/>
      <c r="N23" s="157"/>
      <c r="O23" s="157"/>
      <c r="P23" s="157"/>
      <c r="Q23" s="157"/>
      <c r="R23" s="157"/>
      <c r="S23" s="157"/>
      <c r="T23" s="157"/>
      <c r="U23" s="157"/>
      <c r="V23" s="65"/>
      <c r="W23" s="65"/>
      <c r="X23" s="65"/>
      <c r="Y23" s="65"/>
      <c r="Z23" s="65"/>
      <c r="AA23" s="65"/>
      <c r="AB23" s="65"/>
      <c r="AC23" s="65"/>
      <c r="AD23" s="65"/>
    </row>
    <row r="24" spans="1:30" ht="17.25">
      <c r="A24" s="65"/>
      <c r="B24" s="156"/>
      <c r="C24" s="181"/>
      <c r="D24" s="157"/>
      <c r="E24" s="157"/>
      <c r="F24" s="157"/>
      <c r="G24" s="157"/>
      <c r="H24" s="157"/>
      <c r="I24" s="157"/>
      <c r="J24" s="157"/>
      <c r="K24" s="157"/>
      <c r="L24" s="157"/>
      <c r="M24" s="157"/>
      <c r="N24" s="157"/>
      <c r="O24" s="157"/>
      <c r="P24" s="157"/>
      <c r="Q24" s="157"/>
      <c r="R24" s="157"/>
      <c r="S24" s="157"/>
      <c r="T24" s="157"/>
      <c r="U24" s="157"/>
      <c r="V24" s="65"/>
      <c r="W24" s="65"/>
      <c r="X24" s="65"/>
      <c r="Y24" s="65"/>
      <c r="Z24" s="65"/>
      <c r="AA24" s="65"/>
      <c r="AB24" s="65"/>
      <c r="AC24" s="65"/>
      <c r="AD24" s="65"/>
    </row>
    <row r="25" spans="1:30" ht="26.25" customHeight="1" thickBot="1">
      <c r="A25" s="65"/>
      <c r="B25" s="65"/>
      <c r="C25" s="65"/>
      <c r="D25" s="66" t="s">
        <v>125</v>
      </c>
      <c r="E25" s="66"/>
      <c r="F25" s="66"/>
      <c r="G25" s="66"/>
      <c r="H25" s="66" t="s">
        <v>126</v>
      </c>
      <c r="I25" s="66"/>
      <c r="J25" s="66"/>
      <c r="K25" s="65"/>
      <c r="L25" s="65"/>
      <c r="M25" s="65"/>
      <c r="N25" s="65"/>
      <c r="O25" s="65"/>
      <c r="P25" s="65"/>
      <c r="Q25" s="65"/>
      <c r="R25" s="65"/>
      <c r="S25" s="65"/>
      <c r="T25" s="65"/>
      <c r="U25" s="65"/>
      <c r="V25" s="65"/>
      <c r="W25" s="65"/>
      <c r="X25" s="65"/>
      <c r="Y25" s="65"/>
      <c r="Z25" s="65"/>
      <c r="AA25" s="65"/>
      <c r="AB25" s="65"/>
      <c r="AC25" s="65"/>
      <c r="AD25" s="65"/>
    </row>
    <row r="26" spans="1:30" ht="26.25" customHeight="1" thickBot="1">
      <c r="A26" s="65"/>
      <c r="B26" s="65"/>
      <c r="C26" s="65"/>
      <c r="D26" s="66"/>
      <c r="E26" s="67" t="s">
        <v>127</v>
      </c>
      <c r="F26" s="68" t="s">
        <v>128</v>
      </c>
      <c r="G26" s="66"/>
      <c r="H26" s="66"/>
      <c r="I26" s="67" t="s">
        <v>129</v>
      </c>
      <c r="J26" s="68" t="s">
        <v>130</v>
      </c>
      <c r="K26" s="65"/>
      <c r="L26" s="65"/>
      <c r="M26" s="65"/>
      <c r="N26" s="65"/>
      <c r="O26" s="65"/>
      <c r="P26" s="65"/>
      <c r="Q26" s="65"/>
      <c r="R26" s="65"/>
      <c r="S26" s="65"/>
      <c r="T26" s="65"/>
      <c r="U26" s="65"/>
      <c r="V26" s="65"/>
      <c r="W26" s="65"/>
      <c r="X26" s="65"/>
      <c r="Y26" s="65"/>
      <c r="Z26" s="65"/>
      <c r="AA26" s="65"/>
      <c r="AB26" s="65"/>
      <c r="AC26" s="65"/>
      <c r="AD26" s="65"/>
    </row>
    <row r="27" spans="1:30" ht="26.25" customHeight="1">
      <c r="A27" s="65"/>
      <c r="B27" s="65"/>
      <c r="C27" s="65"/>
      <c r="D27" s="69" t="s">
        <v>177</v>
      </c>
      <c r="E27" s="182">
        <v>188500</v>
      </c>
      <c r="F27" s="183">
        <v>26600</v>
      </c>
      <c r="G27" s="132"/>
      <c r="H27" s="69" t="s">
        <v>177</v>
      </c>
      <c r="I27" s="182">
        <v>396100</v>
      </c>
      <c r="J27" s="184">
        <v>61100</v>
      </c>
      <c r="K27" s="65"/>
      <c r="L27" s="65"/>
      <c r="M27" s="65"/>
      <c r="N27" s="65"/>
      <c r="O27" s="65"/>
      <c r="P27" s="65"/>
      <c r="Q27" s="65"/>
      <c r="R27" s="65"/>
      <c r="S27" s="65"/>
      <c r="T27" s="65"/>
      <c r="U27" s="65"/>
      <c r="V27" s="65"/>
      <c r="W27" s="65"/>
      <c r="X27" s="65"/>
      <c r="Y27" s="65"/>
      <c r="Z27" s="65"/>
      <c r="AA27" s="65"/>
      <c r="AB27" s="65"/>
      <c r="AC27" s="65"/>
      <c r="AD27" s="65"/>
    </row>
    <row r="28" spans="1:30" ht="26.25" customHeight="1">
      <c r="A28" s="65"/>
      <c r="B28" s="65"/>
      <c r="C28" s="65"/>
      <c r="D28" s="70" t="s">
        <v>160</v>
      </c>
      <c r="E28" s="185">
        <v>186900</v>
      </c>
      <c r="F28" s="186">
        <v>33100</v>
      </c>
      <c r="G28" s="132"/>
      <c r="H28" s="70" t="s">
        <v>160</v>
      </c>
      <c r="I28" s="185">
        <v>415100</v>
      </c>
      <c r="J28" s="186">
        <v>42300</v>
      </c>
      <c r="K28" s="65"/>
      <c r="L28" s="65"/>
      <c r="M28" s="65"/>
      <c r="N28" s="65"/>
      <c r="O28" s="65"/>
      <c r="P28" s="65"/>
      <c r="Q28" s="65"/>
      <c r="R28" s="65"/>
      <c r="S28" s="65"/>
      <c r="T28" s="65"/>
      <c r="U28" s="65"/>
      <c r="V28" s="65"/>
      <c r="W28" s="65"/>
      <c r="X28" s="65"/>
      <c r="Y28" s="65"/>
      <c r="Z28" s="65"/>
      <c r="AA28" s="65"/>
      <c r="AB28" s="65"/>
      <c r="AC28" s="65"/>
      <c r="AD28" s="65"/>
    </row>
    <row r="29" spans="1:30" ht="26.25" customHeight="1">
      <c r="A29" s="65"/>
      <c r="B29" s="65"/>
      <c r="C29" s="65"/>
      <c r="D29" s="71" t="s">
        <v>50</v>
      </c>
      <c r="E29" s="187">
        <v>1600</v>
      </c>
      <c r="F29" s="188">
        <v>-6500</v>
      </c>
      <c r="G29" s="65"/>
      <c r="H29" s="71" t="s">
        <v>50</v>
      </c>
      <c r="I29" s="187">
        <v>-19000</v>
      </c>
      <c r="J29" s="188">
        <v>18800</v>
      </c>
      <c r="K29" s="65"/>
      <c r="L29" s="65"/>
      <c r="M29" s="65"/>
      <c r="N29" s="65"/>
      <c r="O29" s="65"/>
      <c r="P29" s="65"/>
      <c r="Q29" s="65"/>
      <c r="R29" s="65"/>
      <c r="S29" s="65"/>
      <c r="T29" s="65"/>
      <c r="U29" s="65"/>
      <c r="V29" s="65"/>
      <c r="W29" s="65"/>
      <c r="X29" s="65"/>
      <c r="Y29" s="65"/>
      <c r="Z29" s="65"/>
      <c r="AA29" s="65"/>
      <c r="AB29" s="65"/>
      <c r="AC29" s="65"/>
      <c r="AD29" s="65"/>
    </row>
    <row r="30" spans="1:30" ht="26.25" customHeight="1">
      <c r="A30" s="65"/>
      <c r="B30" s="65"/>
      <c r="C30" s="65"/>
      <c r="D30" s="72" t="s">
        <v>77</v>
      </c>
      <c r="E30" s="189">
        <v>1.0085607276618513</v>
      </c>
      <c r="F30" s="190">
        <v>0.8036253776435045</v>
      </c>
      <c r="G30" s="65"/>
      <c r="H30" s="72" t="s">
        <v>77</v>
      </c>
      <c r="I30" s="189">
        <v>0.95422789689231513</v>
      </c>
      <c r="J30" s="191">
        <v>1.4444444444444444</v>
      </c>
      <c r="K30" s="65"/>
      <c r="L30" s="66" t="s">
        <v>131</v>
      </c>
      <c r="M30" s="66"/>
      <c r="N30" s="66"/>
      <c r="O30" s="66"/>
      <c r="P30" s="66"/>
      <c r="Q30" s="66"/>
      <c r="R30" s="66"/>
      <c r="S30" s="66"/>
      <c r="T30" s="66"/>
      <c r="U30" s="65"/>
      <c r="V30" s="65"/>
      <c r="W30" s="65"/>
      <c r="X30" s="65"/>
      <c r="Y30" s="65"/>
      <c r="Z30" s="65"/>
      <c r="AA30" s="65"/>
      <c r="AB30" s="65"/>
      <c r="AC30" s="65"/>
      <c r="AD30" s="65"/>
    </row>
    <row r="31" spans="1:30" ht="26.25" customHeight="1" thickBot="1">
      <c r="A31" s="65"/>
      <c r="B31" s="65"/>
      <c r="C31" s="65"/>
      <c r="D31" s="73" t="s">
        <v>121</v>
      </c>
      <c r="E31" s="192">
        <v>0.3364869689396644</v>
      </c>
      <c r="F31" s="193">
        <v>4.7483041770796146E-2</v>
      </c>
      <c r="G31" s="65"/>
      <c r="H31" s="74" t="s">
        <v>74</v>
      </c>
      <c r="I31" s="194">
        <v>0.86636045494313207</v>
      </c>
      <c r="J31" s="195">
        <v>0.1336395450568679</v>
      </c>
      <c r="K31" s="65"/>
      <c r="L31" s="404" t="s">
        <v>132</v>
      </c>
      <c r="M31" s="404"/>
      <c r="N31" s="404"/>
      <c r="O31" s="404"/>
      <c r="P31" s="404"/>
      <c r="Q31" s="404"/>
      <c r="R31" s="404"/>
      <c r="S31" s="404"/>
      <c r="T31" s="404"/>
      <c r="U31" s="75"/>
      <c r="V31" s="75"/>
      <c r="W31" s="65"/>
      <c r="X31" s="65"/>
      <c r="Y31" s="65"/>
      <c r="Z31" s="65"/>
      <c r="AA31" s="65"/>
      <c r="AB31" s="65"/>
      <c r="AC31" s="65"/>
      <c r="AD31" s="65"/>
    </row>
  </sheetData>
  <mergeCells count="2">
    <mergeCell ref="A1:B1"/>
    <mergeCell ref="L31:T31"/>
  </mergeCells>
  <phoneticPr fontId="2"/>
  <hyperlinks>
    <hyperlink ref="A1" location="'R3'!A1" display="令和３年度"/>
    <hyperlink ref="A1:B1" location="平成27年度!A1" display="平成27年度!A1"/>
  </hyperlink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平成27年度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2024-01-24T05:45:41Z</dcterms:modified>
</cp:coreProperties>
</file>