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hruk\Documents\ＳＣ\その他業務\HP\入域観光客数新HP\入域観光客数概況・月報統合\"/>
    </mc:Choice>
  </mc:AlternateContent>
  <bookViews>
    <workbookView xWindow="7635" yWindow="-15" windowWidth="7680" windowHeight="9135" tabRatio="830"/>
  </bookViews>
  <sheets>
    <sheet name="平成15年" sheetId="34" r:id="rId1"/>
    <sheet name="１月" sheetId="19" r:id="rId2"/>
    <sheet name="２月" sheetId="20" r:id="rId3"/>
    <sheet name="３月" sheetId="21" r:id="rId4"/>
    <sheet name="４月" sheetId="22" r:id="rId5"/>
    <sheet name="５月" sheetId="23" r:id="rId6"/>
    <sheet name="６月" sheetId="24" r:id="rId7"/>
    <sheet name="７月" sheetId="25" r:id="rId8"/>
    <sheet name="８月" sheetId="26" r:id="rId9"/>
    <sheet name="９月" sheetId="27" r:id="rId10"/>
    <sheet name="10月" sheetId="28" r:id="rId11"/>
    <sheet name="11月" sheetId="29" r:id="rId12"/>
    <sheet name="12月" sheetId="30" r:id="rId13"/>
    <sheet name="月別入域観光客数の推移" sheetId="33" r:id="rId14"/>
    <sheet name="グラフ" sheetId="35" r:id="rId15"/>
    <sheet name="航路別" sheetId="31" r:id="rId16"/>
  </sheets>
  <definedNames>
    <definedName name="_1G1_">#REF!</definedName>
    <definedName name="_2G2_">#REF!</definedName>
    <definedName name="_3G3_">#REF!</definedName>
    <definedName name="G">#REF!</definedName>
    <definedName name="MACRO">#REF!</definedName>
    <definedName name="p">#REF!</definedName>
    <definedName name="PRINT">#REF!</definedName>
    <definedName name="_xlnm.Print_Area" localSheetId="15">航路別!$A$1:$AN$49</definedName>
    <definedName name="prntg3">#REF!</definedName>
    <definedName name="psDKDKRTopRTm3TB0TB4TB0TB0TB25.">#REF!</definedName>
  </definedNames>
  <calcPr calcId="162913"/>
</workbook>
</file>

<file path=xl/calcChain.xml><?xml version="1.0" encoding="utf-8"?>
<calcChain xmlns="http://schemas.openxmlformats.org/spreadsheetml/2006/main">
  <c r="A1" i="35" l="1"/>
  <c r="D15" i="34" l="1"/>
  <c r="C15" i="34"/>
  <c r="D14" i="34"/>
  <c r="C14" i="34"/>
  <c r="D13" i="34"/>
  <c r="C13" i="34"/>
  <c r="D12" i="34"/>
  <c r="C12" i="34"/>
  <c r="B12" i="34" s="1"/>
  <c r="D11" i="34"/>
  <c r="C11" i="34"/>
  <c r="D10" i="34"/>
  <c r="C10" i="34"/>
  <c r="D9" i="34"/>
  <c r="C9" i="34"/>
  <c r="D8" i="34"/>
  <c r="C8" i="34"/>
  <c r="B8" i="34" s="1"/>
  <c r="D7" i="34"/>
  <c r="C7" i="34"/>
  <c r="D6" i="34"/>
  <c r="C6" i="34"/>
  <c r="D5" i="34"/>
  <c r="C5" i="34"/>
  <c r="D4" i="34"/>
  <c r="C4" i="34"/>
  <c r="C16" i="34" s="1"/>
  <c r="D16" i="34"/>
  <c r="B15" i="34"/>
  <c r="B14" i="34"/>
  <c r="B13" i="34"/>
  <c r="B11" i="34"/>
  <c r="B10" i="34"/>
  <c r="B9" i="34"/>
  <c r="B7" i="34"/>
  <c r="B6" i="34"/>
  <c r="B5" i="34"/>
  <c r="B4" i="34" l="1"/>
  <c r="B16" i="34"/>
  <c r="J1" i="21"/>
  <c r="A1" i="21"/>
  <c r="J1" i="22"/>
  <c r="A1" i="22"/>
  <c r="J1" i="23"/>
  <c r="A1" i="23"/>
  <c r="J1" i="24"/>
  <c r="A1" i="24"/>
  <c r="J1" i="25"/>
  <c r="A1" i="25"/>
  <c r="J1" i="26"/>
  <c r="A1" i="26"/>
  <c r="J1" i="27"/>
  <c r="A1" i="27"/>
  <c r="J1" i="28"/>
  <c r="A1" i="28"/>
  <c r="J1" i="29"/>
  <c r="A1" i="29"/>
  <c r="J1" i="30"/>
  <c r="A1" i="30"/>
  <c r="A1" i="33"/>
  <c r="A1" i="31"/>
  <c r="J1" i="20"/>
  <c r="A1" i="20"/>
  <c r="A1" i="19"/>
  <c r="J1" i="19"/>
  <c r="AI10" i="31" l="1"/>
  <c r="AF10" i="31"/>
  <c r="AE10" i="31"/>
  <c r="AD10" i="31"/>
  <c r="AC10" i="31" s="1"/>
  <c r="B10" i="31"/>
  <c r="AI9" i="31"/>
  <c r="AF9" i="31"/>
  <c r="AE9" i="31"/>
  <c r="AD9" i="31"/>
  <c r="B9" i="31"/>
  <c r="AI8" i="31"/>
  <c r="AF8" i="31"/>
  <c r="AE8" i="31"/>
  <c r="AD8" i="31"/>
  <c r="AC8" i="31"/>
  <c r="B8" i="31"/>
  <c r="AI7" i="31"/>
  <c r="AF7" i="31"/>
  <c r="AE7" i="31"/>
  <c r="AD7" i="31"/>
  <c r="B7" i="31"/>
  <c r="AI6" i="31"/>
  <c r="AF6" i="31"/>
  <c r="AE6" i="31"/>
  <c r="AD6" i="31"/>
  <c r="AC6" i="31" s="1"/>
  <c r="B6" i="31"/>
  <c r="AI5" i="31"/>
  <c r="AF5" i="31"/>
  <c r="AE5" i="31"/>
  <c r="AD5" i="31"/>
  <c r="AC5" i="31" s="1"/>
  <c r="B5" i="31"/>
  <c r="AI4" i="31"/>
  <c r="AF4" i="31"/>
  <c r="AE4" i="31"/>
  <c r="AD4" i="31"/>
  <c r="AC4" i="31" s="1"/>
  <c r="B4" i="31"/>
  <c r="AC9" i="31" l="1"/>
  <c r="AC7" i="31"/>
</calcChain>
</file>

<file path=xl/sharedStrings.xml><?xml version="1.0" encoding="utf-8"?>
<sst xmlns="http://schemas.openxmlformats.org/spreadsheetml/2006/main" count="1694" uniqueCount="173">
  <si>
    <t>前年比</t>
  </si>
  <si>
    <t>東京</t>
  </si>
  <si>
    <t>名古屋</t>
  </si>
  <si>
    <t>阪神</t>
  </si>
  <si>
    <t>福岡</t>
  </si>
  <si>
    <t>長崎</t>
  </si>
  <si>
    <t>熊本</t>
  </si>
  <si>
    <t>宮崎</t>
  </si>
  <si>
    <t>鹿児島</t>
  </si>
  <si>
    <t>仙台</t>
  </si>
  <si>
    <t>札幌</t>
  </si>
  <si>
    <t>大分</t>
  </si>
  <si>
    <t>広島</t>
  </si>
  <si>
    <t>松山</t>
  </si>
  <si>
    <t>岡山</t>
  </si>
  <si>
    <t>小松</t>
  </si>
  <si>
    <t>高松</t>
  </si>
  <si>
    <t>福島</t>
  </si>
  <si>
    <t>新潟</t>
  </si>
  <si>
    <t>花巻</t>
  </si>
  <si>
    <t>高知</t>
  </si>
  <si>
    <t>青森</t>
  </si>
  <si>
    <t>計</t>
  </si>
  <si>
    <t>　第１表  　入 域 者 数</t>
  </si>
  <si>
    <t>(単位:人、％)</t>
  </si>
  <si>
    <t>　第２表  　空 海 路 別 入 域 観 光 客 数</t>
  </si>
  <si>
    <t xml:space="preserve">   (単位:人、％)</t>
  </si>
  <si>
    <t>区分</t>
  </si>
  <si>
    <t>入域者</t>
  </si>
  <si>
    <t>入 域 観 光 客 数</t>
  </si>
  <si>
    <t>総        数</t>
  </si>
  <si>
    <t>空        路</t>
  </si>
  <si>
    <t>海        路</t>
  </si>
  <si>
    <t xml:space="preserve"> 年 月</t>
  </si>
  <si>
    <t>総  数</t>
  </si>
  <si>
    <t>総数</t>
  </si>
  <si>
    <t>県外</t>
  </si>
  <si>
    <t>外国</t>
  </si>
  <si>
    <t>県内</t>
  </si>
  <si>
    <t>年月</t>
  </si>
  <si>
    <t>実</t>
  </si>
  <si>
    <t>月</t>
  </si>
  <si>
    <t>間</t>
  </si>
  <si>
    <t>増減数</t>
  </si>
  <si>
    <t>累</t>
  </si>
  <si>
    <t>数</t>
  </si>
  <si>
    <t>今  月</t>
  </si>
  <si>
    <t>構成比</t>
  </si>
  <si>
    <t>累  計</t>
  </si>
  <si>
    <t>　第３表  　航 路 別 入 域 観 光 客 数</t>
  </si>
  <si>
    <t>注</t>
  </si>
  <si>
    <t>１　県外客には、本土経由で来県する外国客も含まれる。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</si>
  <si>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</si>
  <si>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</si>
  <si>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</si>
  <si>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</si>
  <si>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</si>
  <si>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</si>
  <si>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</si>
  <si>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</si>
  <si>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</si>
  <si>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15年1月</t>
    <rPh sb="4" eb="5">
      <t>ツキ</t>
    </rPh>
    <phoneticPr fontId="2"/>
  </si>
  <si>
    <t>15年1月</t>
  </si>
  <si>
    <t>14年1月</t>
  </si>
  <si>
    <t>(単位:人、％）</t>
  </si>
  <si>
    <t>実　　　　　　数</t>
  </si>
  <si>
    <t>前 　 年 　 比</t>
  </si>
  <si>
    <t>月 間</t>
  </si>
  <si>
    <t>累 計</t>
  </si>
  <si>
    <t/>
  </si>
  <si>
    <t>10月</t>
  </si>
  <si>
    <t>11月</t>
  </si>
  <si>
    <t>12月</t>
  </si>
  <si>
    <t>－</t>
  </si>
  <si>
    <t>平成１５年</t>
  </si>
  <si>
    <t>平成１４年</t>
  </si>
  <si>
    <t>平成１３年</t>
  </si>
  <si>
    <t>平成１２年</t>
  </si>
  <si>
    <t>平成１１年</t>
  </si>
  <si>
    <t>15年2月</t>
    <rPh sb="4" eb="5">
      <t>ツキ</t>
    </rPh>
    <phoneticPr fontId="2"/>
  </si>
  <si>
    <t>15年2月</t>
  </si>
  <si>
    <t>14年2月</t>
  </si>
  <si>
    <t>帯広</t>
    <rPh sb="0" eb="1">
      <t>オビヒロ</t>
    </rPh>
    <phoneticPr fontId="2"/>
  </si>
  <si>
    <t>函館</t>
    <rPh sb="0" eb="1">
      <t>ハコダテ</t>
    </rPh>
    <phoneticPr fontId="2"/>
  </si>
  <si>
    <t>平成11年</t>
  </si>
  <si>
    <t>平成12年</t>
  </si>
  <si>
    <t>平成13年</t>
  </si>
  <si>
    <t>平成14年</t>
  </si>
  <si>
    <t>平成15年</t>
  </si>
  <si>
    <t>15年3月</t>
    <rPh sb="4" eb="5">
      <t>ツキ</t>
    </rPh>
    <phoneticPr fontId="2"/>
  </si>
  <si>
    <t>15年3月</t>
  </si>
  <si>
    <t>14年3月</t>
  </si>
  <si>
    <t>　平成１５年航路別入域観光客数(第３表より）</t>
  </si>
  <si>
    <t>（単位：人）</t>
  </si>
  <si>
    <t>総数（平成１５年）</t>
  </si>
  <si>
    <t>空路（第２表より）</t>
  </si>
  <si>
    <t>海路（第２表より）</t>
  </si>
  <si>
    <t>（第１表より）</t>
  </si>
  <si>
    <t>１０月</t>
  </si>
  <si>
    <t>１１月</t>
  </si>
  <si>
    <t>１２月</t>
  </si>
  <si>
    <t>合　計</t>
  </si>
  <si>
    <t>前  年  比</t>
  </si>
  <si>
    <t>（単位：％）</t>
  </si>
  <si>
    <t>帯広</t>
  </si>
  <si>
    <t>函館</t>
  </si>
  <si>
    <t>出雲</t>
  </si>
  <si>
    <t>15年4月</t>
    <rPh sb="4" eb="5">
      <t>ツキ</t>
    </rPh>
    <phoneticPr fontId="2"/>
  </si>
  <si>
    <t>出雲</t>
    <rPh sb="0" eb="1">
      <t>イズモ</t>
    </rPh>
    <phoneticPr fontId="2"/>
  </si>
  <si>
    <t>15年4月</t>
  </si>
  <si>
    <t>14年4月</t>
  </si>
  <si>
    <t>実   月</t>
  </si>
  <si>
    <t xml:space="preserve">  　  間</t>
  </si>
  <si>
    <t xml:space="preserve">      累</t>
  </si>
  <si>
    <t>数   計</t>
  </si>
  <si>
    <t>15年5月</t>
  </si>
  <si>
    <t>14年5月</t>
  </si>
  <si>
    <t>15年6月</t>
  </si>
  <si>
    <t>14年6月</t>
  </si>
  <si>
    <t>富山</t>
    <rPh sb="0" eb="1">
      <t>トヤマ</t>
    </rPh>
    <phoneticPr fontId="2"/>
  </si>
  <si>
    <t>15年7月</t>
  </si>
  <si>
    <t>14年7月</t>
  </si>
  <si>
    <t>富山</t>
  </si>
  <si>
    <t>15年8月</t>
  </si>
  <si>
    <t>14年8月</t>
  </si>
  <si>
    <t>　平成１４年航路別入域観光客数（平成１４年の第３表より）</t>
  </si>
  <si>
    <t>総数（平成１４年）</t>
  </si>
  <si>
    <t>15年9月</t>
  </si>
  <si>
    <t>14年9月</t>
  </si>
  <si>
    <t>15年10月</t>
  </si>
  <si>
    <t>14年10月</t>
  </si>
  <si>
    <t>佐賀</t>
  </si>
  <si>
    <t>庄内</t>
  </si>
  <si>
    <t>15年11月</t>
  </si>
  <si>
    <t>14年11月</t>
  </si>
  <si>
    <t>15年12月</t>
  </si>
  <si>
    <t>14年12月</t>
  </si>
  <si>
    <t>入域観光客数</t>
    <rPh sb="0" eb="1">
      <t>ニュウ</t>
    </rPh>
    <rPh sb="1" eb="2">
      <t>イキ</t>
    </rPh>
    <rPh sb="2" eb="5">
      <t>カンコウキャク</t>
    </rPh>
    <rPh sb="5" eb="6">
      <t>スウ</t>
    </rPh>
    <phoneticPr fontId="9"/>
  </si>
  <si>
    <t>月</t>
    <rPh sb="0" eb="1">
      <t>ツキ</t>
    </rPh>
    <phoneticPr fontId="9"/>
  </si>
  <si>
    <t>実績</t>
    <rPh sb="0" eb="2">
      <t>ジッセキ</t>
    </rPh>
    <phoneticPr fontId="9"/>
  </si>
  <si>
    <t>リンク（月ごと）</t>
    <rPh sb="4" eb="5">
      <t>ツキ</t>
    </rPh>
    <phoneticPr fontId="9"/>
  </si>
  <si>
    <t>総数</t>
    <rPh sb="0" eb="2">
      <t>ソウスウ</t>
    </rPh>
    <phoneticPr fontId="9"/>
  </si>
  <si>
    <t>国内客数</t>
    <rPh sb="0" eb="2">
      <t>コクナイ</t>
    </rPh>
    <rPh sb="2" eb="4">
      <t>キャクスウ</t>
    </rPh>
    <phoneticPr fontId="9"/>
  </si>
  <si>
    <t>外国客数</t>
    <rPh sb="0" eb="2">
      <t>ガイコク</t>
    </rPh>
    <rPh sb="2" eb="4">
      <t>キャクスウ</t>
    </rPh>
    <phoneticPr fontId="9"/>
  </si>
  <si>
    <t>月間</t>
    <rPh sb="0" eb="2">
      <t>ゲッカン</t>
    </rPh>
    <phoneticPr fontId="9"/>
  </si>
  <si>
    <t>１月</t>
    <rPh sb="1" eb="2">
      <t>ガツ</t>
    </rPh>
    <phoneticPr fontId="9"/>
  </si>
  <si>
    <t>１月月間</t>
    <rPh sb="1" eb="2">
      <t>ガツ</t>
    </rPh>
    <rPh sb="2" eb="4">
      <t>ゲッカン</t>
    </rPh>
    <phoneticPr fontId="9"/>
  </si>
  <si>
    <t>２月月間</t>
    <rPh sb="1" eb="2">
      <t>ガツ</t>
    </rPh>
    <rPh sb="2" eb="4">
      <t>ゲッカン</t>
    </rPh>
    <phoneticPr fontId="9"/>
  </si>
  <si>
    <t>３月月間</t>
    <rPh sb="1" eb="2">
      <t>ガツ</t>
    </rPh>
    <rPh sb="2" eb="4">
      <t>ゲッカン</t>
    </rPh>
    <phoneticPr fontId="9"/>
  </si>
  <si>
    <t>４月月間</t>
    <rPh sb="1" eb="2">
      <t>ガツ</t>
    </rPh>
    <rPh sb="2" eb="4">
      <t>ゲッカン</t>
    </rPh>
    <phoneticPr fontId="9"/>
  </si>
  <si>
    <t>５月月間</t>
    <rPh sb="1" eb="2">
      <t>ガツ</t>
    </rPh>
    <rPh sb="2" eb="4">
      <t>ゲッカン</t>
    </rPh>
    <phoneticPr fontId="9"/>
  </si>
  <si>
    <t>６月月間</t>
    <rPh sb="1" eb="2">
      <t>ガツ</t>
    </rPh>
    <rPh sb="2" eb="4">
      <t>ゲッカン</t>
    </rPh>
    <phoneticPr fontId="9"/>
  </si>
  <si>
    <t>７月月間</t>
    <rPh sb="1" eb="2">
      <t>ガツ</t>
    </rPh>
    <rPh sb="2" eb="4">
      <t>ゲッカン</t>
    </rPh>
    <phoneticPr fontId="9"/>
  </si>
  <si>
    <t>８月月間</t>
    <rPh sb="1" eb="2">
      <t>ガツ</t>
    </rPh>
    <rPh sb="2" eb="4">
      <t>ゲッカン</t>
    </rPh>
    <phoneticPr fontId="9"/>
  </si>
  <si>
    <t>９月月間</t>
    <rPh sb="1" eb="2">
      <t>ガツ</t>
    </rPh>
    <rPh sb="2" eb="4">
      <t>ゲッカン</t>
    </rPh>
    <phoneticPr fontId="9"/>
  </si>
  <si>
    <t>10月月間</t>
  </si>
  <si>
    <t>11月月間</t>
  </si>
  <si>
    <t>12月月間</t>
  </si>
  <si>
    <t>合計</t>
    <rPh sb="0" eb="2">
      <t>ゴウケイ</t>
    </rPh>
    <phoneticPr fontId="9"/>
  </si>
  <si>
    <t>（グラフ）</t>
    <phoneticPr fontId="9"/>
  </si>
  <si>
    <t>平成15年</t>
    <rPh sb="0" eb="2">
      <t>ヘイセイ</t>
    </rPh>
    <rPh sb="4" eb="5">
      <t>ネン</t>
    </rPh>
    <phoneticPr fontId="9"/>
  </si>
  <si>
    <t>入 域 観 光 客 統 計 月 報</t>
    <rPh sb="0" eb="1">
      <t>イ</t>
    </rPh>
    <rPh sb="2" eb="3">
      <t>イキ</t>
    </rPh>
    <rPh sb="4" eb="5">
      <t>カン</t>
    </rPh>
    <rPh sb="6" eb="7">
      <t>ヒカリ</t>
    </rPh>
    <rPh sb="8" eb="9">
      <t>キャク</t>
    </rPh>
    <rPh sb="10" eb="11">
      <t>トウ</t>
    </rPh>
    <rPh sb="12" eb="13">
      <t>ケイ</t>
    </rPh>
    <rPh sb="14" eb="15">
      <t>ツキ</t>
    </rPh>
    <rPh sb="16" eb="17">
      <t>ホウ</t>
    </rPh>
    <phoneticPr fontId="2"/>
  </si>
  <si>
    <r>
      <t>11</t>
    </r>
    <r>
      <rPr>
        <b/>
        <sz val="11"/>
        <rFont val="ＭＳ Ｐゴシック"/>
        <family val="3"/>
        <charset val="128"/>
      </rPr>
      <t>年／</t>
    </r>
    <r>
      <rPr>
        <b/>
        <sz val="12"/>
        <rFont val="ＭＳ Ｐゴシック"/>
        <family val="3"/>
        <charset val="128"/>
      </rPr>
      <t>10</t>
    </r>
    <r>
      <rPr>
        <b/>
        <sz val="11"/>
        <rFont val="ＭＳ Ｐゴシック"/>
        <family val="3"/>
        <charset val="128"/>
      </rPr>
      <t>年</t>
    </r>
  </si>
  <si>
    <r>
      <t>1</t>
    </r>
    <r>
      <rPr>
        <b/>
        <sz val="12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年／1</t>
    </r>
    <r>
      <rPr>
        <b/>
        <sz val="12"/>
        <rFont val="ＭＳ Ｐゴシック"/>
        <family val="3"/>
        <charset val="128"/>
      </rPr>
      <t>1</t>
    </r>
    <r>
      <rPr>
        <b/>
        <sz val="11"/>
        <rFont val="ＭＳ Ｐゴシック"/>
        <family val="3"/>
        <charset val="128"/>
      </rPr>
      <t>年</t>
    </r>
  </si>
  <si>
    <r>
      <t>1</t>
    </r>
    <r>
      <rPr>
        <b/>
        <sz val="12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年／1</t>
    </r>
    <r>
      <rPr>
        <b/>
        <sz val="12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年</t>
    </r>
  </si>
  <si>
    <r>
      <t>1</t>
    </r>
    <r>
      <rPr>
        <b/>
        <sz val="12"/>
        <rFont val="ＭＳ Ｐゴシック"/>
        <family val="3"/>
        <charset val="128"/>
      </rPr>
      <t>4</t>
    </r>
    <r>
      <rPr>
        <b/>
        <sz val="11"/>
        <rFont val="ＭＳ Ｐゴシック"/>
        <family val="3"/>
        <charset val="128"/>
      </rPr>
      <t>年／1</t>
    </r>
    <r>
      <rPr>
        <b/>
        <sz val="12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</si>
  <si>
    <r>
      <t>15</t>
    </r>
    <r>
      <rPr>
        <b/>
        <sz val="11"/>
        <rFont val="ＭＳ Ｐゴシック"/>
        <family val="3"/>
        <charset val="128"/>
      </rPr>
      <t>年／</t>
    </r>
    <r>
      <rPr>
        <b/>
        <sz val="12"/>
        <rFont val="ＭＳ Ｐゴシック"/>
        <family val="3"/>
        <charset val="128"/>
      </rPr>
      <t>14</t>
    </r>
    <r>
      <rPr>
        <b/>
        <sz val="11"/>
        <rFont val="ＭＳ Ｐゴシック"/>
        <family val="3"/>
        <charset val="128"/>
      </rPr>
      <t>年</t>
    </r>
  </si>
  <si>
    <t>月別入域観光客数の推移</t>
    <rPh sb="0" eb="2">
      <t>ツキベツ</t>
    </rPh>
    <rPh sb="2" eb="4">
      <t>ニュウイキ</t>
    </rPh>
    <rPh sb="4" eb="7">
      <t>カンコウキャク</t>
    </rPh>
    <rPh sb="7" eb="8">
      <t>スウ</t>
    </rPh>
    <rPh sb="9" eb="11">
      <t>スイイ</t>
    </rPh>
    <phoneticPr fontId="9"/>
  </si>
  <si>
    <t>航路別</t>
    <rPh sb="0" eb="2">
      <t>コウロ</t>
    </rPh>
    <rPh sb="2" eb="3">
      <t>ベツ</t>
    </rPh>
    <phoneticPr fontId="9"/>
  </si>
  <si>
    <t>（単位：千人）</t>
    <rPh sb="4" eb="5">
      <t>セン</t>
    </rPh>
    <phoneticPr fontId="4"/>
  </si>
  <si>
    <t>月別入域観光客数の推移（平成１１年～平成１５年）</t>
    <phoneticPr fontId="3"/>
  </si>
  <si>
    <t>※上記の各セルをクリックすると、各月ごとのデータや、年間の集計・グラフのシートに移動します。</t>
    <rPh sb="1" eb="3">
      <t>ジョウキ</t>
    </rPh>
    <rPh sb="4" eb="5">
      <t>カク</t>
    </rPh>
    <rPh sb="16" eb="18">
      <t>カクツキ</t>
    </rPh>
    <rPh sb="26" eb="28">
      <t>ネンカン</t>
    </rPh>
    <rPh sb="29" eb="31">
      <t>シュウケイ</t>
    </rPh>
    <rPh sb="40" eb="42">
      <t>イドウ</t>
    </rPh>
    <phoneticPr fontId="9"/>
  </si>
  <si>
    <t>※移動後の各シートでは、シート左上の「平成15年」の表記をクリックすると、このシートに戻ります。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ヘイセイ</t>
    </rPh>
    <rPh sb="23" eb="24">
      <t>ネン</t>
    </rPh>
    <rPh sb="26" eb="28">
      <t>ヒョウキ</t>
    </rPh>
    <rPh sb="43" eb="44">
      <t>モド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</si>
</sst>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;&quot;△&quot;#,##0"/>
    <numFmt numFmtId="178" formatCode="#,##0.0;&quot;△&quot;#,##0.0"/>
    <numFmt numFmtId="179" formatCode="#,##0;[Red]&quot;△&quot;#,##0"/>
    <numFmt numFmtId="180" formatCode="#,##0.0;[Red]&quot;△&quot;#,##0.0"/>
    <numFmt numFmtId="181" formatCode="#,##0.0"/>
  </numFmts>
  <fonts count="26">
    <font>
      <sz val="12"/>
      <name val="System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System"/>
      <charset val="128"/>
    </font>
    <font>
      <sz val="6"/>
      <name val="ＭＳ Ｐ明朝"/>
      <family val="1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7" fillId="0" borderId="0">
      <alignment vertical="center"/>
    </xf>
  </cellStyleXfs>
  <cellXfs count="243">
    <xf numFmtId="0" fontId="0" fillId="0" borderId="0" xfId="0" applyAlignment="1"/>
    <xf numFmtId="0" fontId="6" fillId="0" borderId="0" xfId="0" applyFont="1" applyAlignment="1"/>
    <xf numFmtId="0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NumberFormat="1" applyFont="1" applyFill="1" applyAlignment="1">
      <alignment horizontal="right" vertical="center"/>
    </xf>
    <xf numFmtId="0" fontId="7" fillId="0" borderId="31" xfId="2" applyNumberFormat="1" applyFont="1" applyFill="1" applyBorder="1" applyAlignment="1">
      <alignment horizontal="center" vertical="center"/>
    </xf>
    <xf numFmtId="0" fontId="7" fillId="0" borderId="32" xfId="2" applyNumberFormat="1" applyFont="1" applyFill="1" applyBorder="1" applyAlignment="1">
      <alignment horizontal="center" vertical="center"/>
    </xf>
    <xf numFmtId="0" fontId="7" fillId="0" borderId="35" xfId="2" applyNumberFormat="1" applyFont="1" applyFill="1" applyBorder="1" applyAlignment="1">
      <alignment horizontal="center" vertical="center"/>
    </xf>
    <xf numFmtId="3" fontId="7" fillId="0" borderId="54" xfId="2" applyNumberFormat="1" applyFont="1" applyFill="1" applyBorder="1" applyAlignment="1">
      <alignment vertical="center"/>
    </xf>
    <xf numFmtId="180" fontId="7" fillId="0" borderId="54" xfId="2" applyNumberFormat="1" applyFont="1" applyFill="1" applyBorder="1" applyAlignment="1">
      <alignment vertical="center"/>
    </xf>
    <xf numFmtId="3" fontId="7" fillId="0" borderId="54" xfId="2" applyNumberFormat="1" applyFont="1" applyFill="1" applyBorder="1" applyAlignment="1" applyProtection="1">
      <alignment vertical="center"/>
      <protection locked="0"/>
    </xf>
    <xf numFmtId="3" fontId="7" fillId="0" borderId="54" xfId="2" applyNumberFormat="1" applyFont="1" applyFill="1" applyBorder="1" applyAlignment="1">
      <alignment horizontal="center" vertical="center"/>
    </xf>
    <xf numFmtId="180" fontId="7" fillId="0" borderId="54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4" borderId="54" xfId="0" applyFont="1" applyFill="1" applyBorder="1" applyAlignment="1">
      <alignment horizontal="center" vertical="center"/>
    </xf>
    <xf numFmtId="0" fontId="12" fillId="0" borderId="57" xfId="0" applyFont="1" applyBorder="1"/>
    <xf numFmtId="0" fontId="13" fillId="0" borderId="0" xfId="0" applyFont="1" applyBorder="1" applyAlignment="1">
      <alignment horizontal="left" vertical="center"/>
    </xf>
    <xf numFmtId="0" fontId="11" fillId="0" borderId="54" xfId="4" applyFont="1" applyBorder="1" applyAlignment="1">
      <alignment horizontal="center" vertical="center"/>
    </xf>
    <xf numFmtId="0" fontId="15" fillId="4" borderId="36" xfId="2" applyNumberFormat="1" applyFont="1" applyFill="1" applyBorder="1" applyAlignment="1">
      <alignment horizontal="center" vertical="center"/>
    </xf>
    <xf numFmtId="0" fontId="15" fillId="4" borderId="40" xfId="2" applyNumberFormat="1" applyFont="1" applyFill="1" applyBorder="1" applyAlignment="1">
      <alignment horizontal="center" vertical="center"/>
    </xf>
    <xf numFmtId="0" fontId="15" fillId="4" borderId="42" xfId="2" applyNumberFormat="1" applyFont="1" applyFill="1" applyBorder="1" applyAlignment="1">
      <alignment horizontal="center" vertical="center"/>
    </xf>
    <xf numFmtId="0" fontId="17" fillId="3" borderId="0" xfId="0" applyNumberFormat="1" applyFont="1" applyFill="1" applyAlignment="1">
      <alignment vertical="center"/>
    </xf>
    <xf numFmtId="0" fontId="6" fillId="3" borderId="0" xfId="0" applyNumberFormat="1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0" fontId="6" fillId="3" borderId="46" xfId="0" applyFont="1" applyFill="1" applyBorder="1" applyAlignment="1">
      <alignment horizontal="centerContinuous" vertical="center"/>
    </xf>
    <xf numFmtId="0" fontId="18" fillId="3" borderId="5" xfId="0" applyFont="1" applyFill="1" applyBorder="1" applyAlignment="1">
      <alignment vertical="center" wrapText="1"/>
    </xf>
    <xf numFmtId="0" fontId="6" fillId="3" borderId="54" xfId="0" applyFont="1" applyFill="1" applyBorder="1" applyAlignment="1">
      <alignment vertical="center"/>
    </xf>
    <xf numFmtId="0" fontId="6" fillId="3" borderId="0" xfId="0" applyFont="1" applyFill="1" applyAlignment="1"/>
    <xf numFmtId="0" fontId="16" fillId="4" borderId="41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right" vertical="center" shrinkToFit="1"/>
    </xf>
    <xf numFmtId="177" fontId="6" fillId="3" borderId="33" xfId="0" applyNumberFormat="1" applyFont="1" applyFill="1" applyBorder="1" applyAlignment="1">
      <alignment horizontal="right" vertical="center" shrinkToFit="1"/>
    </xf>
    <xf numFmtId="177" fontId="18" fillId="3" borderId="3" xfId="0" applyNumberFormat="1" applyFont="1" applyFill="1" applyBorder="1" applyAlignment="1">
      <alignment horizontal="right" vertical="center" shrinkToFit="1"/>
    </xf>
    <xf numFmtId="177" fontId="6" fillId="3" borderId="47" xfId="0" applyNumberFormat="1" applyFont="1" applyFill="1" applyBorder="1" applyAlignment="1">
      <alignment horizontal="right" vertical="center" shrinkToFit="1"/>
    </xf>
    <xf numFmtId="177" fontId="6" fillId="3" borderId="34" xfId="0" applyNumberFormat="1" applyFont="1" applyFill="1" applyBorder="1" applyAlignment="1">
      <alignment horizontal="right" vertical="center" shrinkToFit="1"/>
    </xf>
    <xf numFmtId="3" fontId="6" fillId="3" borderId="41" xfId="0" applyNumberFormat="1" applyFont="1" applyFill="1" applyBorder="1" applyAlignment="1">
      <alignment vertical="center" shrinkToFit="1"/>
    </xf>
    <xf numFmtId="3" fontId="6" fillId="3" borderId="2" xfId="0" applyNumberFormat="1" applyFont="1" applyFill="1" applyBorder="1" applyAlignment="1" applyProtection="1">
      <alignment vertical="center" shrinkToFit="1"/>
      <protection locked="0"/>
    </xf>
    <xf numFmtId="3" fontId="6" fillId="3" borderId="2" xfId="0" applyNumberFormat="1" applyFont="1" applyFill="1" applyBorder="1" applyAlignment="1">
      <alignment vertical="center" shrinkToFit="1"/>
    </xf>
    <xf numFmtId="3" fontId="6" fillId="3" borderId="3" xfId="0" applyNumberFormat="1" applyFont="1" applyFill="1" applyBorder="1" applyAlignment="1">
      <alignment vertical="center" shrinkToFit="1"/>
    </xf>
    <xf numFmtId="3" fontId="6" fillId="3" borderId="47" xfId="0" applyNumberFormat="1" applyFont="1" applyFill="1" applyBorder="1" applyAlignment="1">
      <alignment vertical="center" shrinkToFit="1"/>
    </xf>
    <xf numFmtId="177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177" fontId="18" fillId="3" borderId="3" xfId="0" applyNumberFormat="1" applyFont="1" applyFill="1" applyBorder="1" applyAlignment="1" applyProtection="1">
      <alignment horizontal="right" vertical="center" shrinkToFit="1"/>
      <protection locked="0"/>
    </xf>
    <xf numFmtId="179" fontId="6" fillId="3" borderId="2" xfId="0" applyNumberFormat="1" applyFont="1" applyFill="1" applyBorder="1" applyAlignment="1">
      <alignment horizontal="right" vertical="center" shrinkToFit="1"/>
    </xf>
    <xf numFmtId="179" fontId="18" fillId="3" borderId="3" xfId="0" applyNumberFormat="1" applyFont="1" applyFill="1" applyBorder="1" applyAlignment="1">
      <alignment horizontal="right" vertical="center" shrinkToFit="1"/>
    </xf>
    <xf numFmtId="177" fontId="7" fillId="3" borderId="2" xfId="0" applyNumberFormat="1" applyFont="1" applyFill="1" applyBorder="1" applyAlignment="1" applyProtection="1">
      <alignment horizontal="right" vertical="center" shrinkToFit="1"/>
      <protection locked="0"/>
    </xf>
    <xf numFmtId="0" fontId="16" fillId="4" borderId="43" xfId="0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 applyAlignment="1">
      <alignment horizontal="right" vertical="center" shrinkToFit="1"/>
    </xf>
    <xf numFmtId="177" fontId="18" fillId="3" borderId="26" xfId="0" applyNumberFormat="1" applyFont="1" applyFill="1" applyBorder="1" applyAlignment="1">
      <alignment horizontal="right" vertical="center" shrinkToFit="1"/>
    </xf>
    <xf numFmtId="177" fontId="6" fillId="3" borderId="48" xfId="0" applyNumberFormat="1" applyFont="1" applyFill="1" applyBorder="1" applyAlignment="1">
      <alignment horizontal="right" vertical="center" shrinkToFit="1"/>
    </xf>
    <xf numFmtId="177" fontId="6" fillId="3" borderId="49" xfId="0" applyNumberFormat="1" applyFont="1" applyFill="1" applyBorder="1" applyAlignment="1">
      <alignment horizontal="right" vertical="center" shrinkToFit="1"/>
    </xf>
    <xf numFmtId="3" fontId="6" fillId="3" borderId="43" xfId="0" applyNumberFormat="1" applyFont="1" applyFill="1" applyBorder="1" applyAlignment="1">
      <alignment vertical="center" shrinkToFit="1"/>
    </xf>
    <xf numFmtId="3" fontId="6" fillId="3" borderId="25" xfId="0" applyNumberFormat="1" applyFont="1" applyFill="1" applyBorder="1" applyAlignment="1" applyProtection="1">
      <alignment vertical="center" shrinkToFit="1"/>
      <protection locked="0"/>
    </xf>
    <xf numFmtId="3" fontId="6" fillId="3" borderId="26" xfId="0" applyNumberFormat="1" applyFont="1" applyFill="1" applyBorder="1" applyAlignment="1" applyProtection="1">
      <alignment vertical="center" shrinkToFit="1"/>
      <protection locked="0"/>
    </xf>
    <xf numFmtId="3" fontId="6" fillId="3" borderId="48" xfId="0" applyNumberFormat="1" applyFont="1" applyFill="1" applyBorder="1" applyAlignment="1">
      <alignment vertical="center" shrinkToFit="1"/>
    </xf>
    <xf numFmtId="0" fontId="6" fillId="3" borderId="0" xfId="0" applyNumberFormat="1" applyFont="1" applyFill="1" applyBorder="1" applyAlignment="1">
      <alignment horizontal="center" vertical="center"/>
    </xf>
    <xf numFmtId="177" fontId="6" fillId="3" borderId="0" xfId="0" applyNumberFormat="1" applyFont="1" applyFill="1" applyBorder="1" applyAlignment="1">
      <alignment horizontal="right" vertical="center" shrinkToFit="1"/>
    </xf>
    <xf numFmtId="177" fontId="18" fillId="3" borderId="0" xfId="0" applyNumberFormat="1" applyFont="1" applyFill="1" applyBorder="1" applyAlignment="1">
      <alignment horizontal="right" vertical="center" shrinkToFit="1"/>
    </xf>
    <xf numFmtId="177" fontId="6" fillId="3" borderId="29" xfId="0" applyNumberFormat="1" applyFont="1" applyFill="1" applyBorder="1" applyAlignment="1">
      <alignment horizontal="right" vertical="center" shrinkToFit="1"/>
    </xf>
    <xf numFmtId="177" fontId="6" fillId="3" borderId="55" xfId="0" applyNumberFormat="1" applyFont="1" applyFill="1" applyBorder="1" applyAlignment="1">
      <alignment horizontal="right" vertical="center" shrinkToFit="1"/>
    </xf>
    <xf numFmtId="3" fontId="6" fillId="3" borderId="29" xfId="0" applyNumberFormat="1" applyFont="1" applyFill="1" applyBorder="1" applyAlignment="1">
      <alignment vertical="center" shrinkToFit="1"/>
    </xf>
    <xf numFmtId="3" fontId="6" fillId="3" borderId="0" xfId="0" applyNumberFormat="1" applyFont="1" applyFill="1" applyBorder="1" applyAlignment="1" applyProtection="1">
      <alignment vertical="center" shrinkToFit="1"/>
      <protection locked="0"/>
    </xf>
    <xf numFmtId="3" fontId="6" fillId="3" borderId="55" xfId="0" applyNumberFormat="1" applyFont="1" applyFill="1" applyBorder="1" applyAlignment="1" applyProtection="1">
      <alignment vertical="center" shrinkToFit="1"/>
      <protection locked="0"/>
    </xf>
    <xf numFmtId="3" fontId="6" fillId="3" borderId="0" xfId="0" applyNumberFormat="1" applyFont="1" applyFill="1" applyBorder="1" applyAlignment="1">
      <alignment vertical="center" shrinkToFit="1"/>
    </xf>
    <xf numFmtId="0" fontId="17" fillId="3" borderId="0" xfId="0" applyNumberFormat="1" applyFont="1" applyFill="1" applyAlignment="1">
      <alignment horizontal="center"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19" fillId="3" borderId="2" xfId="0" applyNumberFormat="1" applyFont="1" applyFill="1" applyBorder="1" applyAlignment="1">
      <alignment horizontal="right" vertical="center"/>
    </xf>
    <xf numFmtId="176" fontId="6" fillId="3" borderId="3" xfId="0" applyNumberFormat="1" applyFont="1" applyFill="1" applyBorder="1" applyAlignment="1">
      <alignment horizontal="right" vertical="center"/>
    </xf>
    <xf numFmtId="176" fontId="6" fillId="3" borderId="41" xfId="0" applyNumberFormat="1" applyFont="1" applyFill="1" applyBorder="1" applyAlignment="1">
      <alignment horizontal="right" vertical="center"/>
    </xf>
    <xf numFmtId="176" fontId="6" fillId="3" borderId="47" xfId="0" applyNumberFormat="1" applyFont="1" applyFill="1" applyBorder="1" applyAlignment="1">
      <alignment horizontal="right" vertical="center"/>
    </xf>
    <xf numFmtId="176" fontId="6" fillId="3" borderId="25" xfId="0" applyNumberFormat="1" applyFont="1" applyFill="1" applyBorder="1" applyAlignment="1">
      <alignment horizontal="right" vertical="center"/>
    </xf>
    <xf numFmtId="176" fontId="19" fillId="3" borderId="25" xfId="0" applyNumberFormat="1" applyFont="1" applyFill="1" applyBorder="1" applyAlignment="1">
      <alignment horizontal="right" vertical="center"/>
    </xf>
    <xf numFmtId="176" fontId="6" fillId="3" borderId="26" xfId="0" applyNumberFormat="1" applyFont="1" applyFill="1" applyBorder="1" applyAlignment="1">
      <alignment horizontal="right" vertical="center"/>
    </xf>
    <xf numFmtId="176" fontId="6" fillId="3" borderId="43" xfId="0" applyNumberFormat="1" applyFont="1" applyFill="1" applyBorder="1" applyAlignment="1">
      <alignment horizontal="right" vertical="center"/>
    </xf>
    <xf numFmtId="176" fontId="6" fillId="3" borderId="48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horizontal="right" vertical="center"/>
    </xf>
    <xf numFmtId="176" fontId="19" fillId="3" borderId="0" xfId="0" applyNumberFormat="1" applyFont="1" applyFill="1" applyBorder="1" applyAlignment="1">
      <alignment horizontal="right" vertical="center"/>
    </xf>
    <xf numFmtId="176" fontId="6" fillId="3" borderId="29" xfId="0" applyNumberFormat="1" applyFont="1" applyFill="1" applyBorder="1" applyAlignment="1">
      <alignment horizontal="right" vertical="center"/>
    </xf>
    <xf numFmtId="176" fontId="6" fillId="3" borderId="55" xfId="0" applyNumberFormat="1" applyFont="1" applyFill="1" applyBorder="1" applyAlignment="1">
      <alignment horizontal="right" vertical="center"/>
    </xf>
    <xf numFmtId="3" fontId="6" fillId="3" borderId="50" xfId="0" applyNumberFormat="1" applyFont="1" applyFill="1" applyBorder="1" applyAlignment="1">
      <alignment horizontal="centerContinuous" vertical="center"/>
    </xf>
    <xf numFmtId="3" fontId="6" fillId="3" borderId="9" xfId="0" applyNumberFormat="1" applyFont="1" applyFill="1" applyBorder="1" applyAlignment="1">
      <alignment horizontal="centerContinuous" vertical="center"/>
    </xf>
    <xf numFmtId="3" fontId="6" fillId="3" borderId="28" xfId="0" applyNumberFormat="1" applyFont="1" applyFill="1" applyBorder="1" applyAlignment="1">
      <alignment horizontal="centerContinuous" vertical="center"/>
    </xf>
    <xf numFmtId="177" fontId="6" fillId="3" borderId="51" xfId="0" applyNumberFormat="1" applyFont="1" applyFill="1" applyBorder="1" applyAlignment="1">
      <alignment horizontal="right" vertical="center" shrinkToFit="1"/>
    </xf>
    <xf numFmtId="177" fontId="6" fillId="3" borderId="52" xfId="0" applyNumberFormat="1" applyFont="1" applyFill="1" applyBorder="1" applyAlignment="1">
      <alignment horizontal="right" vertical="center" shrinkToFit="1"/>
    </xf>
    <xf numFmtId="0" fontId="6" fillId="3" borderId="31" xfId="0" applyFont="1" applyFill="1" applyBorder="1" applyAlignment="1">
      <alignment vertical="center"/>
    </xf>
    <xf numFmtId="0" fontId="6" fillId="3" borderId="5" xfId="0" applyFont="1" applyFill="1" applyBorder="1" applyAlignment="1"/>
    <xf numFmtId="0" fontId="6" fillId="3" borderId="0" xfId="0" applyFont="1" applyFill="1" applyBorder="1" applyAlignment="1"/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6" fillId="0" borderId="4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5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6" xfId="0" applyNumberFormat="1" applyFont="1" applyFill="1" applyBorder="1" applyAlignment="1">
      <alignment horizontal="distributed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Continuous" vertical="center" shrinkToFit="1"/>
    </xf>
    <xf numFmtId="0" fontId="6" fillId="0" borderId="9" xfId="0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10" xfId="0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11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28" xfId="0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1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13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14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distributed" vertical="center" shrinkToFit="1"/>
    </xf>
    <xf numFmtId="0" fontId="6" fillId="0" borderId="15" xfId="0" applyNumberFormat="1" applyFont="1" applyFill="1" applyBorder="1" applyAlignment="1">
      <alignment horizontal="distributed" vertical="center" shrinkToFit="1"/>
    </xf>
    <xf numFmtId="0" fontId="6" fillId="0" borderId="1" xfId="0" applyNumberFormat="1" applyFont="1" applyFill="1" applyBorder="1" applyAlignment="1">
      <alignment horizontal="distributed" vertical="center" shrinkToFit="1"/>
    </xf>
    <xf numFmtId="0" fontId="6" fillId="0" borderId="3" xfId="0" applyNumberFormat="1" applyFont="1" applyFill="1" applyBorder="1" applyAlignment="1">
      <alignment horizontal="distributed" vertical="center" shrinkToFit="1"/>
    </xf>
    <xf numFmtId="0" fontId="6" fillId="0" borderId="16" xfId="0" applyNumberFormat="1" applyFont="1" applyFill="1" applyBorder="1" applyAlignment="1" applyProtection="1">
      <alignment vertical="center" shrinkToFit="1"/>
      <protection locked="0"/>
    </xf>
    <xf numFmtId="0" fontId="6" fillId="0" borderId="17" xfId="0" applyNumberFormat="1" applyFont="1" applyFill="1" applyBorder="1" applyAlignment="1" applyProtection="1">
      <alignment vertical="center" shrinkToFit="1"/>
      <protection locked="0"/>
    </xf>
    <xf numFmtId="55" fontId="6" fillId="0" borderId="2" xfId="0" quotePrefix="1" applyNumberFormat="1" applyFont="1" applyFill="1" applyBorder="1" applyAlignment="1" applyProtection="1">
      <alignment horizontal="center" vertical="center" shrinkToFit="1"/>
      <protection locked="0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 applyProtection="1">
      <alignment horizontal="center" vertical="top" shrinkToFit="1"/>
      <protection locked="0"/>
    </xf>
    <xf numFmtId="0" fontId="6" fillId="0" borderId="2" xfId="0" applyNumberFormat="1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 shrinkToFit="1"/>
    </xf>
    <xf numFmtId="0" fontId="6" fillId="0" borderId="2" xfId="0" quotePrefix="1" applyNumberFormat="1" applyFont="1" applyFill="1" applyBorder="1" applyAlignment="1" applyProtection="1">
      <alignment horizontal="center" vertical="center" shrinkToFit="1"/>
      <protection locked="0"/>
    </xf>
    <xf numFmtId="3" fontId="6" fillId="0" borderId="3" xfId="0" applyNumberFormat="1" applyFont="1" applyFill="1" applyBorder="1" applyAlignment="1" applyProtection="1">
      <alignment vertical="center" shrinkToFit="1"/>
      <protection locked="0"/>
    </xf>
    <xf numFmtId="177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Fill="1" applyBorder="1" applyAlignment="1">
      <alignment vertical="center" shrinkToFit="1"/>
    </xf>
    <xf numFmtId="179" fontId="6" fillId="0" borderId="3" xfId="0" applyNumberFormat="1" applyFont="1" applyFill="1" applyBorder="1" applyAlignment="1">
      <alignment vertical="center" shrinkToFit="1"/>
    </xf>
    <xf numFmtId="179" fontId="6" fillId="0" borderId="2" xfId="0" applyNumberFormat="1" applyFont="1" applyFill="1" applyBorder="1" applyAlignment="1">
      <alignment horizontal="right" vertical="center" shrinkToFit="1"/>
    </xf>
    <xf numFmtId="179" fontId="6" fillId="0" borderId="3" xfId="0" applyNumberFormat="1" applyFont="1" applyFill="1" applyBorder="1" applyAlignment="1">
      <alignment horizontal="right" vertical="center" shrinkToFit="1"/>
    </xf>
    <xf numFmtId="0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178" fontId="6" fillId="0" borderId="2" xfId="0" applyNumberFormat="1" applyFont="1" applyFill="1" applyBorder="1" applyAlignment="1">
      <alignment horizontal="right" vertical="center" shrinkToFit="1"/>
    </xf>
    <xf numFmtId="178" fontId="6" fillId="0" borderId="3" xfId="0" applyNumberFormat="1" applyFont="1" applyFill="1" applyBorder="1" applyAlignment="1">
      <alignment horizontal="right" vertical="center" shrinkToFit="1"/>
    </xf>
    <xf numFmtId="0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1" fontId="6" fillId="2" borderId="0" xfId="0" applyNumberFormat="1" applyFont="1" applyFill="1" applyBorder="1" applyAlignment="1" applyProtection="1">
      <alignment vertical="center"/>
      <protection locked="0"/>
    </xf>
    <xf numFmtId="0" fontId="6" fillId="0" borderId="20" xfId="0" applyNumberFormat="1" applyFont="1" applyFill="1" applyBorder="1" applyAlignment="1" applyProtection="1">
      <alignment vertical="center" shrinkToFit="1"/>
      <protection locked="0"/>
    </xf>
    <xf numFmtId="0" fontId="6" fillId="0" borderId="14" xfId="0" applyNumberFormat="1" applyFont="1" applyFill="1" applyBorder="1" applyAlignment="1" applyProtection="1">
      <alignment vertical="center" shrinkToFit="1"/>
      <protection locked="0"/>
    </xf>
    <xf numFmtId="0" fontId="6" fillId="0" borderId="21" xfId="0" applyNumberFormat="1" applyFont="1" applyFill="1" applyBorder="1" applyAlignment="1" applyProtection="1">
      <alignment vertical="center" shrinkToFit="1"/>
      <protection locked="0"/>
    </xf>
    <xf numFmtId="0" fontId="6" fillId="0" borderId="22" xfId="0" applyNumberFormat="1" applyFont="1" applyFill="1" applyBorder="1" applyAlignment="1" applyProtection="1">
      <alignment vertical="center" shrinkToFit="1"/>
      <protection locked="0"/>
    </xf>
    <xf numFmtId="0" fontId="6" fillId="0" borderId="23" xfId="0" applyNumberFormat="1" applyFont="1" applyFill="1" applyBorder="1" applyAlignment="1">
      <alignment horizontal="centerContinuous" vertical="center" shrinkToFit="1"/>
    </xf>
    <xf numFmtId="0" fontId="6" fillId="0" borderId="24" xfId="0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25" xfId="0" applyNumberFormat="1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vertical="center" shrinkToFit="1"/>
    </xf>
    <xf numFmtId="176" fontId="6" fillId="0" borderId="26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7" xfId="0" applyNumberFormat="1" applyFont="1" applyFill="1" applyBorder="1" applyAlignment="1" applyProtection="1">
      <alignment vertical="center" shrinkToFit="1"/>
      <protection locked="0"/>
    </xf>
    <xf numFmtId="0" fontId="6" fillId="0" borderId="27" xfId="0" applyNumberFormat="1" applyFont="1" applyFill="1" applyBorder="1" applyAlignment="1" applyProtection="1">
      <alignment horizontal="distributed" vertical="center" shrinkToFit="1"/>
      <protection locked="0"/>
    </xf>
    <xf numFmtId="0" fontId="6" fillId="0" borderId="11" xfId="0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14" xfId="0" applyNumberFormat="1" applyFont="1" applyFill="1" applyBorder="1" applyAlignment="1">
      <alignment horizontal="distributed" vertical="center" shrinkToFit="1"/>
    </xf>
    <xf numFmtId="0" fontId="6" fillId="0" borderId="45" xfId="0" applyNumberFormat="1" applyFont="1" applyFill="1" applyBorder="1" applyAlignment="1">
      <alignment horizontal="distributed" vertical="center" shrinkToFit="1"/>
    </xf>
    <xf numFmtId="0" fontId="6" fillId="0" borderId="29" xfId="0" applyNumberFormat="1" applyFont="1" applyFill="1" applyBorder="1" applyAlignment="1" applyProtection="1">
      <alignment vertical="center" shrinkToFit="1"/>
      <protection locked="0"/>
    </xf>
    <xf numFmtId="177" fontId="6" fillId="0" borderId="33" xfId="0" applyNumberFormat="1" applyFont="1" applyFill="1" applyBorder="1" applyAlignment="1">
      <alignment horizontal="right" vertical="center" shrinkToFit="1"/>
    </xf>
    <xf numFmtId="177" fontId="18" fillId="0" borderId="3" xfId="0" applyNumberFormat="1" applyFont="1" applyFill="1" applyBorder="1" applyAlignment="1">
      <alignment horizontal="right" vertical="center" shrinkToFit="1"/>
    </xf>
    <xf numFmtId="0" fontId="6" fillId="0" borderId="29" xfId="0" applyNumberFormat="1" applyFont="1" applyFill="1" applyBorder="1" applyAlignment="1">
      <alignment horizontal="center" vertical="center" shrinkToFit="1"/>
    </xf>
    <xf numFmtId="0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3" xfId="0" applyNumberFormat="1" applyFont="1" applyFill="1" applyBorder="1" applyAlignment="1">
      <alignment horizontal="right" vertical="center" shrinkToFit="1"/>
    </xf>
    <xf numFmtId="176" fontId="6" fillId="0" borderId="33" xfId="0" applyNumberFormat="1" applyFont="1" applyFill="1" applyBorder="1" applyAlignment="1">
      <alignment vertical="center" shrinkToFit="1"/>
    </xf>
    <xf numFmtId="177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77" fontId="18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3" xfId="0" applyNumberFormat="1" applyFont="1" applyFill="1" applyBorder="1" applyAlignment="1">
      <alignment horizontal="centerContinuous" vertical="center" shrinkToFit="1"/>
    </xf>
    <xf numFmtId="176" fontId="6" fillId="0" borderId="53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Alignment="1" applyProtection="1">
      <alignment horizontal="right" vertical="center"/>
      <protection locked="0"/>
    </xf>
    <xf numFmtId="0" fontId="8" fillId="0" borderId="5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55" xfId="0" applyFont="1" applyFill="1" applyBorder="1" applyAlignment="1">
      <alignment horizontal="centerContinuous" vertical="center"/>
    </xf>
    <xf numFmtId="0" fontId="18" fillId="3" borderId="0" xfId="0" applyFont="1" applyFill="1" applyBorder="1" applyAlignment="1">
      <alignment vertical="center" wrapText="1"/>
    </xf>
    <xf numFmtId="0" fontId="6" fillId="3" borderId="56" xfId="0" applyFont="1" applyFill="1" applyBorder="1" applyAlignment="1">
      <alignment vertical="center"/>
    </xf>
    <xf numFmtId="0" fontId="14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horizontal="right" vertical="center"/>
    </xf>
    <xf numFmtId="0" fontId="14" fillId="0" borderId="0" xfId="5" applyFont="1" applyBorder="1" applyAlignment="1">
      <alignment horizontal="left" vertical="center"/>
    </xf>
    <xf numFmtId="0" fontId="7" fillId="0" borderId="0" xfId="5" applyFont="1" applyBorder="1">
      <alignment vertical="center"/>
    </xf>
    <xf numFmtId="0" fontId="15" fillId="4" borderId="54" xfId="2" applyNumberFormat="1" applyFont="1" applyFill="1" applyBorder="1" applyAlignment="1">
      <alignment horizontal="centerContinuous" vertical="center"/>
    </xf>
    <xf numFmtId="0" fontId="16" fillId="4" borderId="54" xfId="2" applyNumberFormat="1" applyFont="1" applyFill="1" applyBorder="1" applyAlignment="1">
      <alignment horizontal="centerContinuous" vertical="center"/>
    </xf>
    <xf numFmtId="0" fontId="15" fillId="4" borderId="54" xfId="2" applyNumberFormat="1" applyFont="1" applyFill="1" applyBorder="1" applyAlignment="1">
      <alignment horizontal="center" vertical="center"/>
    </xf>
    <xf numFmtId="0" fontId="16" fillId="4" borderId="39" xfId="0" applyNumberFormat="1" applyFont="1" applyFill="1" applyBorder="1" applyAlignment="1" applyProtection="1">
      <alignment horizontal="distributed" vertical="center"/>
      <protection locked="0"/>
    </xf>
    <xf numFmtId="0" fontId="16" fillId="4" borderId="37" xfId="0" applyNumberFormat="1" applyFont="1" applyFill="1" applyBorder="1" applyAlignment="1">
      <alignment horizontal="distributed" vertical="center" shrinkToFit="1"/>
    </xf>
    <xf numFmtId="0" fontId="16" fillId="4" borderId="8" xfId="0" applyNumberFormat="1" applyFont="1" applyFill="1" applyBorder="1" applyAlignment="1">
      <alignment horizontal="distributed" vertical="center" shrinkToFit="1"/>
    </xf>
    <xf numFmtId="0" fontId="16" fillId="4" borderId="38" xfId="0" applyNumberFormat="1" applyFont="1" applyFill="1" applyBorder="1" applyAlignment="1">
      <alignment horizontal="distributed" vertical="center" shrinkToFit="1"/>
    </xf>
    <xf numFmtId="0" fontId="16" fillId="4" borderId="41" xfId="0" applyFont="1" applyFill="1" applyBorder="1" applyAlignment="1">
      <alignment horizontal="distributed" vertical="center" shrinkToFit="1"/>
    </xf>
    <xf numFmtId="0" fontId="16" fillId="4" borderId="2" xfId="0" applyFont="1" applyFill="1" applyBorder="1" applyAlignment="1">
      <alignment horizontal="distributed" vertical="center" shrinkToFit="1"/>
    </xf>
    <xf numFmtId="3" fontId="16" fillId="4" borderId="41" xfId="0" applyNumberFormat="1" applyFont="1" applyFill="1" applyBorder="1" applyAlignment="1">
      <alignment horizontal="distributed" vertical="center" shrinkToFit="1"/>
    </xf>
    <xf numFmtId="3" fontId="16" fillId="4" borderId="2" xfId="0" applyNumberFormat="1" applyFont="1" applyFill="1" applyBorder="1" applyAlignment="1">
      <alignment horizontal="distributed" vertical="center" shrinkToFit="1"/>
    </xf>
    <xf numFmtId="3" fontId="16" fillId="4" borderId="3" xfId="0" applyNumberFormat="1" applyFont="1" applyFill="1" applyBorder="1" applyAlignment="1">
      <alignment horizontal="distributed" vertical="center" shrinkToFit="1"/>
    </xf>
    <xf numFmtId="3" fontId="16" fillId="4" borderId="47" xfId="0" applyNumberFormat="1" applyFont="1" applyFill="1" applyBorder="1" applyAlignment="1">
      <alignment horizontal="distributed" vertical="center" shrinkToFit="1"/>
    </xf>
    <xf numFmtId="0" fontId="16" fillId="4" borderId="54" xfId="0" applyFont="1" applyFill="1" applyBorder="1" applyAlignment="1">
      <alignment horizontal="distributed" vertical="center"/>
    </xf>
    <xf numFmtId="0" fontId="16" fillId="4" borderId="37" xfId="0" applyNumberFormat="1" applyFont="1" applyFill="1" applyBorder="1" applyAlignment="1">
      <alignment horizontal="distributed" vertical="center"/>
    </xf>
    <xf numFmtId="0" fontId="16" fillId="4" borderId="8" xfId="0" applyNumberFormat="1" applyFont="1" applyFill="1" applyBorder="1" applyAlignment="1">
      <alignment horizontal="distributed" vertical="center"/>
    </xf>
    <xf numFmtId="0" fontId="16" fillId="4" borderId="38" xfId="0" applyNumberFormat="1" applyFont="1" applyFill="1" applyBorder="1" applyAlignment="1">
      <alignment horizontal="distributed" vertical="center"/>
    </xf>
    <xf numFmtId="0" fontId="16" fillId="4" borderId="41" xfId="0" applyFont="1" applyFill="1" applyBorder="1" applyAlignment="1">
      <alignment horizontal="distributed" vertical="center"/>
    </xf>
    <xf numFmtId="0" fontId="16" fillId="4" borderId="2" xfId="0" applyFont="1" applyFill="1" applyBorder="1" applyAlignment="1">
      <alignment horizontal="distributed" vertical="center"/>
    </xf>
    <xf numFmtId="0" fontId="16" fillId="4" borderId="3" xfId="0" applyFont="1" applyFill="1" applyBorder="1" applyAlignment="1">
      <alignment horizontal="distributed" vertical="center"/>
    </xf>
    <xf numFmtId="3" fontId="16" fillId="4" borderId="47" xfId="0" applyNumberFormat="1" applyFont="1" applyFill="1" applyBorder="1" applyAlignment="1">
      <alignment horizontal="distributed" vertical="center"/>
    </xf>
    <xf numFmtId="3" fontId="6" fillId="0" borderId="54" xfId="0" applyNumberFormat="1" applyFont="1" applyFill="1" applyBorder="1" applyAlignment="1">
      <alignment vertical="center" shrinkToFit="1"/>
    </xf>
    <xf numFmtId="38" fontId="21" fillId="0" borderId="56" xfId="1" applyFont="1" applyBorder="1" applyAlignment="1">
      <alignment horizontal="right" vertical="center"/>
    </xf>
    <xf numFmtId="0" fontId="11" fillId="0" borderId="54" xfId="4" applyFont="1" applyBorder="1" applyAlignment="1">
      <alignment vertical="center" shrinkToFit="1"/>
    </xf>
    <xf numFmtId="0" fontId="13" fillId="0" borderId="5" xfId="0" applyFont="1" applyBorder="1" applyAlignment="1">
      <alignment horizontal="left" vertical="center"/>
    </xf>
    <xf numFmtId="0" fontId="8" fillId="0" borderId="5" xfId="0" applyFont="1" applyBorder="1"/>
    <xf numFmtId="0" fontId="8" fillId="0" borderId="0" xfId="0" applyFont="1" applyAlignment="1">
      <alignment horizontal="center"/>
    </xf>
    <xf numFmtId="0" fontId="23" fillId="0" borderId="0" xfId="5" applyFont="1" applyBorder="1" applyAlignment="1">
      <alignment horizontal="center" vertical="center"/>
    </xf>
    <xf numFmtId="0" fontId="23" fillId="0" borderId="0" xfId="5" applyFont="1" applyBorder="1" applyAlignment="1">
      <alignment horizontal="right" vertical="center"/>
    </xf>
    <xf numFmtId="0" fontId="23" fillId="0" borderId="0" xfId="5" applyFont="1" applyBorder="1" applyAlignment="1">
      <alignment horizontal="left" vertical="center"/>
    </xf>
    <xf numFmtId="0" fontId="24" fillId="0" borderId="0" xfId="5" applyFont="1" applyBorder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3" fontId="25" fillId="0" borderId="0" xfId="0" applyNumberFormat="1" applyFont="1" applyAlignment="1">
      <alignment vertical="center"/>
    </xf>
    <xf numFmtId="3" fontId="25" fillId="0" borderId="39" xfId="0" applyNumberFormat="1" applyFont="1" applyBorder="1" applyAlignment="1">
      <alignment vertical="center"/>
    </xf>
    <xf numFmtId="3" fontId="25" fillId="0" borderId="37" xfId="0" applyNumberFormat="1" applyFont="1" applyBorder="1" applyAlignment="1">
      <alignment horizontal="center" vertical="center"/>
    </xf>
    <xf numFmtId="3" fontId="25" fillId="0" borderId="38" xfId="0" applyNumberFormat="1" applyFont="1" applyBorder="1" applyAlignment="1">
      <alignment horizontal="center" vertical="center"/>
    </xf>
    <xf numFmtId="3" fontId="25" fillId="0" borderId="41" xfId="0" applyNumberFormat="1" applyFont="1" applyBorder="1" applyAlignment="1">
      <alignment horizontal="center" vertical="center"/>
    </xf>
    <xf numFmtId="181" fontId="25" fillId="0" borderId="2" xfId="0" applyNumberFormat="1" applyFont="1" applyBorder="1" applyAlignment="1">
      <alignment vertical="center"/>
    </xf>
    <xf numFmtId="181" fontId="25" fillId="0" borderId="3" xfId="0" applyNumberFormat="1" applyFont="1" applyBorder="1" applyAlignment="1">
      <alignment vertical="center"/>
    </xf>
    <xf numFmtId="3" fontId="25" fillId="0" borderId="16" xfId="0" applyNumberFormat="1" applyFont="1" applyBorder="1" applyAlignment="1">
      <alignment horizontal="center" vertical="center"/>
    </xf>
    <xf numFmtId="181" fontId="25" fillId="0" borderId="17" xfId="0" applyNumberFormat="1" applyFont="1" applyBorder="1" applyAlignment="1">
      <alignment vertical="center"/>
    </xf>
    <xf numFmtId="181" fontId="25" fillId="0" borderId="44" xfId="0" applyNumberFormat="1" applyFont="1" applyBorder="1" applyAlignment="1">
      <alignment vertical="center"/>
    </xf>
    <xf numFmtId="3" fontId="25" fillId="0" borderId="43" xfId="0" applyNumberFormat="1" applyFont="1" applyBorder="1" applyAlignment="1">
      <alignment horizontal="center" vertical="center"/>
    </xf>
    <xf numFmtId="181" fontId="25" fillId="0" borderId="25" xfId="0" applyNumberFormat="1" applyFont="1" applyBorder="1" applyAlignment="1">
      <alignment vertical="center"/>
    </xf>
    <xf numFmtId="181" fontId="25" fillId="0" borderId="26" xfId="0" applyNumberFormat="1" applyFont="1" applyBorder="1" applyAlignment="1">
      <alignment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1" fillId="0" borderId="0" xfId="4" applyFont="1" applyBorder="1"/>
    <xf numFmtId="0" fontId="15" fillId="4" borderId="4" xfId="3" applyNumberFormat="1" applyFont="1" applyFill="1" applyBorder="1" applyAlignment="1">
      <alignment horizontal="center" vertical="center"/>
    </xf>
    <xf numFmtId="0" fontId="15" fillId="4" borderId="5" xfId="3" applyNumberFormat="1" applyFont="1" applyFill="1" applyBorder="1" applyAlignment="1">
      <alignment horizontal="center" vertical="center"/>
    </xf>
    <xf numFmtId="0" fontId="15" fillId="4" borderId="46" xfId="3" applyNumberFormat="1" applyFont="1" applyFill="1" applyBorder="1" applyAlignment="1">
      <alignment horizontal="center" vertical="center"/>
    </xf>
    <xf numFmtId="0" fontId="15" fillId="4" borderId="4" xfId="2" applyNumberFormat="1" applyFont="1" applyFill="1" applyBorder="1" applyAlignment="1">
      <alignment horizontal="center" vertical="center"/>
    </xf>
    <xf numFmtId="0" fontId="15" fillId="4" borderId="5" xfId="2" applyNumberFormat="1" applyFont="1" applyFill="1" applyBorder="1" applyAlignment="1">
      <alignment horizontal="center" vertical="center"/>
    </xf>
    <xf numFmtId="0" fontId="15" fillId="4" borderId="46" xfId="2" applyNumberFormat="1" applyFont="1" applyFill="1" applyBorder="1" applyAlignment="1">
      <alignment horizontal="center" vertical="center"/>
    </xf>
    <xf numFmtId="0" fontId="22" fillId="0" borderId="0" xfId="4" applyFont="1" applyBorder="1"/>
  </cellXfs>
  <cellStyles count="6">
    <cellStyle name="ハイパーリンク" xfId="4" builtinId="8"/>
    <cellStyle name="桁区切り" xfId="1" builtinId="6"/>
    <cellStyle name="標準" xfId="0" builtinId="0"/>
    <cellStyle name="標準 2" xfId="5"/>
    <cellStyle name="標準_H7～H9" xfId="2"/>
    <cellStyle name="標準_台湾客数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9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月別入域観光客数の推移（平成１１年～平成１５年）</a:t>
            </a:r>
          </a:p>
        </c:rich>
      </c:tx>
      <c:layout>
        <c:manualLayout>
          <c:xMode val="edge"/>
          <c:yMode val="edge"/>
          <c:x val="0.37463414634146341"/>
          <c:y val="3.2000083333550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2926829268292E-2"/>
          <c:y val="0.14400037500097657"/>
          <c:w val="0.80682926829268298"/>
          <c:h val="0.72266854861601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グラフ!$B$14</c:f>
              <c:strCache>
                <c:ptCount val="1"/>
                <c:pt idx="0">
                  <c:v>平成11年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グラフ!$C$14:$N$14</c:f>
              <c:numCache>
                <c:formatCode>#,##0.0</c:formatCode>
                <c:ptCount val="12"/>
                <c:pt idx="0">
                  <c:v>334.4</c:v>
                </c:pt>
                <c:pt idx="1">
                  <c:v>341.1</c:v>
                </c:pt>
                <c:pt idx="2">
                  <c:v>433.1</c:v>
                </c:pt>
                <c:pt idx="3">
                  <c:v>348.3</c:v>
                </c:pt>
                <c:pt idx="4">
                  <c:v>327.8</c:v>
                </c:pt>
                <c:pt idx="5">
                  <c:v>350</c:v>
                </c:pt>
                <c:pt idx="6">
                  <c:v>440.7</c:v>
                </c:pt>
                <c:pt idx="7">
                  <c:v>522.6</c:v>
                </c:pt>
                <c:pt idx="8">
                  <c:v>373.5</c:v>
                </c:pt>
                <c:pt idx="9">
                  <c:v>373.5</c:v>
                </c:pt>
                <c:pt idx="10">
                  <c:v>371.9</c:v>
                </c:pt>
                <c:pt idx="11">
                  <c:v>341.8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D-41BD-A192-AC462F09351B}"/>
            </c:ext>
          </c:extLst>
        </c:ser>
        <c:ser>
          <c:idx val="1"/>
          <c:order val="1"/>
          <c:tx>
            <c:strRef>
              <c:f>グラフ!$B$15</c:f>
              <c:strCache>
                <c:ptCount val="1"/>
                <c:pt idx="0">
                  <c:v>平成12年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グラフ!$C$15:$N$15</c:f>
              <c:numCache>
                <c:formatCode>#,##0.0</c:formatCode>
                <c:ptCount val="12"/>
                <c:pt idx="0">
                  <c:v>335.8</c:v>
                </c:pt>
                <c:pt idx="1">
                  <c:v>387.4</c:v>
                </c:pt>
                <c:pt idx="2">
                  <c:v>453.4</c:v>
                </c:pt>
                <c:pt idx="3">
                  <c:v>347.8</c:v>
                </c:pt>
                <c:pt idx="4">
                  <c:v>322.89999999999998</c:v>
                </c:pt>
                <c:pt idx="5">
                  <c:v>337.2</c:v>
                </c:pt>
                <c:pt idx="6">
                  <c:v>340.1</c:v>
                </c:pt>
                <c:pt idx="7">
                  <c:v>496.8</c:v>
                </c:pt>
                <c:pt idx="8">
                  <c:v>392.9</c:v>
                </c:pt>
                <c:pt idx="9">
                  <c:v>376.3</c:v>
                </c:pt>
                <c:pt idx="10">
                  <c:v>374.9</c:v>
                </c:pt>
                <c:pt idx="11">
                  <c:v>355.7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D-41BD-A192-AC462F09351B}"/>
            </c:ext>
          </c:extLst>
        </c:ser>
        <c:ser>
          <c:idx val="2"/>
          <c:order val="2"/>
          <c:tx>
            <c:strRef>
              <c:f>グラフ!$B$16</c:f>
              <c:strCache>
                <c:ptCount val="1"/>
                <c:pt idx="0">
                  <c:v>平成13年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グラフ!$C$16:$N$16</c:f>
              <c:numCache>
                <c:formatCode>#,##0.0</c:formatCode>
                <c:ptCount val="12"/>
                <c:pt idx="0">
                  <c:v>344.5</c:v>
                </c:pt>
                <c:pt idx="1">
                  <c:v>377</c:v>
                </c:pt>
                <c:pt idx="2">
                  <c:v>431.2</c:v>
                </c:pt>
                <c:pt idx="3">
                  <c:v>382</c:v>
                </c:pt>
                <c:pt idx="4">
                  <c:v>337</c:v>
                </c:pt>
                <c:pt idx="5">
                  <c:v>354.9</c:v>
                </c:pt>
                <c:pt idx="6">
                  <c:v>409.3</c:v>
                </c:pt>
                <c:pt idx="7">
                  <c:v>501.3</c:v>
                </c:pt>
                <c:pt idx="8">
                  <c:v>398.7</c:v>
                </c:pt>
                <c:pt idx="9">
                  <c:v>303.39999999999998</c:v>
                </c:pt>
                <c:pt idx="10">
                  <c:v>283.39999999999998</c:v>
                </c:pt>
                <c:pt idx="11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D-41BD-A192-AC462F09351B}"/>
            </c:ext>
          </c:extLst>
        </c:ser>
        <c:ser>
          <c:idx val="3"/>
          <c:order val="3"/>
          <c:tx>
            <c:strRef>
              <c:f>グラフ!$B$17</c:f>
              <c:strCache>
                <c:ptCount val="1"/>
                <c:pt idx="0">
                  <c:v>平成14年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グラフ!$C$17:$N$17</c:f>
              <c:numCache>
                <c:formatCode>#,##0.0</c:formatCode>
                <c:ptCount val="12"/>
                <c:pt idx="0">
                  <c:v>334.9</c:v>
                </c:pt>
                <c:pt idx="1">
                  <c:v>395.6</c:v>
                </c:pt>
                <c:pt idx="2">
                  <c:v>461.8</c:v>
                </c:pt>
                <c:pt idx="3">
                  <c:v>380.2</c:v>
                </c:pt>
                <c:pt idx="4">
                  <c:v>343</c:v>
                </c:pt>
                <c:pt idx="5">
                  <c:v>366.3</c:v>
                </c:pt>
                <c:pt idx="6">
                  <c:v>396.6</c:v>
                </c:pt>
                <c:pt idx="7">
                  <c:v>505.8</c:v>
                </c:pt>
                <c:pt idx="8">
                  <c:v>444.3</c:v>
                </c:pt>
                <c:pt idx="9">
                  <c:v>398.9</c:v>
                </c:pt>
                <c:pt idx="10">
                  <c:v>394.6</c:v>
                </c:pt>
                <c:pt idx="11">
                  <c:v>412.5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D-41BD-A192-AC462F09351B}"/>
            </c:ext>
          </c:extLst>
        </c:ser>
        <c:ser>
          <c:idx val="4"/>
          <c:order val="4"/>
          <c:tx>
            <c:strRef>
              <c:f>グラフ!$B$18</c:f>
              <c:strCache>
                <c:ptCount val="1"/>
                <c:pt idx="0">
                  <c:v>平成15年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グラフ!$C$13:$N$13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グラフ!$C$18:$N$18</c:f>
              <c:numCache>
                <c:formatCode>#,##0.0</c:formatCode>
                <c:ptCount val="12"/>
                <c:pt idx="0">
                  <c:v>379.8</c:v>
                </c:pt>
                <c:pt idx="1">
                  <c:v>399.4</c:v>
                </c:pt>
                <c:pt idx="2">
                  <c:v>477.8</c:v>
                </c:pt>
                <c:pt idx="3">
                  <c:v>368</c:v>
                </c:pt>
                <c:pt idx="4">
                  <c:v>348.7</c:v>
                </c:pt>
                <c:pt idx="5">
                  <c:v>360.2</c:v>
                </c:pt>
                <c:pt idx="6">
                  <c:v>451.3</c:v>
                </c:pt>
                <c:pt idx="7">
                  <c:v>531.6</c:v>
                </c:pt>
                <c:pt idx="8">
                  <c:v>493</c:v>
                </c:pt>
                <c:pt idx="9">
                  <c:v>445.5</c:v>
                </c:pt>
                <c:pt idx="10">
                  <c:v>428.1</c:v>
                </c:pt>
                <c:pt idx="11">
                  <c:v>401.3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D-41BD-A192-AC462F093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13128"/>
        <c:axId val="1"/>
      </c:barChart>
      <c:catAx>
        <c:axId val="68391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1.3658536585365854E-2"/>
              <c:y val="0.46933455555873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683913128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24390243902439"/>
          <c:y val="0.14133370138984738"/>
          <c:w val="0.12585365853658537"/>
          <c:h val="0.288000750001953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/>
    <c:pageMargins b="1" l="0.75" r="0.75" t="1" header="0.5" footer="0.5"/>
    <c:pageSetup/>
  </c:printSettings>
</c:chartSpace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971550"/>
          <a:ext cx="6953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0</xdr:row>
      <xdr:rowOff>342900</xdr:rowOff>
    </xdr:from>
    <xdr:to>
      <xdr:col>15</xdr:col>
      <xdr:colOff>247650</xdr:colOff>
      <xdr:row>11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390525" y="4143375"/>
          <a:ext cx="790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25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6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27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29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defaultRowHeight="14.25"/>
  <cols>
    <col min="1" max="1" width="9" style="1"/>
    <col min="2" max="2" width="10.25" style="15" bestFit="1" customWidth="1"/>
    <col min="3" max="3" width="10.375" style="15" bestFit="1" customWidth="1"/>
    <col min="4" max="4" width="11.25" style="15" bestFit="1" customWidth="1"/>
    <col min="5" max="5" width="21.625" style="209" customWidth="1"/>
    <col min="6" max="7" width="11.875" style="15" customWidth="1"/>
    <col min="8" max="8" width="9" style="15"/>
    <col min="9" max="16384" width="9" style="1"/>
  </cols>
  <sheetData>
    <row r="1" spans="1:7" s="15" customFormat="1" ht="19.5" customHeight="1">
      <c r="A1" s="13" t="s">
        <v>160</v>
      </c>
      <c r="B1" s="14" t="s">
        <v>137</v>
      </c>
      <c r="C1" s="13"/>
      <c r="D1" s="13"/>
      <c r="E1" s="13"/>
      <c r="F1" s="13"/>
      <c r="G1" s="13"/>
    </row>
    <row r="2" spans="1:7" s="15" customFormat="1" ht="34.5" customHeight="1">
      <c r="A2" s="232" t="s">
        <v>138</v>
      </c>
      <c r="B2" s="234" t="s">
        <v>139</v>
      </c>
      <c r="C2" s="234"/>
      <c r="D2" s="234"/>
      <c r="E2" s="171" t="s">
        <v>140</v>
      </c>
      <c r="F2" s="171"/>
      <c r="G2" s="171"/>
    </row>
    <row r="3" spans="1:7" s="15" customFormat="1" ht="24" customHeight="1">
      <c r="A3" s="233"/>
      <c r="B3" s="172" t="s">
        <v>141</v>
      </c>
      <c r="C3" s="171" t="s">
        <v>142</v>
      </c>
      <c r="D3" s="173" t="s">
        <v>143</v>
      </c>
      <c r="E3" s="172" t="s">
        <v>144</v>
      </c>
      <c r="F3" s="171"/>
      <c r="G3" s="171"/>
    </row>
    <row r="4" spans="1:7" s="15" customFormat="1" ht="21" customHeight="1">
      <c r="A4" s="16" t="s">
        <v>145</v>
      </c>
      <c r="B4" s="204">
        <f>C4+D4</f>
        <v>379800</v>
      </c>
      <c r="C4" s="204">
        <f>'１月'!$F$6</f>
        <v>374600</v>
      </c>
      <c r="D4" s="204">
        <f>'１月'!$G$6</f>
        <v>5200</v>
      </c>
      <c r="E4" s="19" t="s">
        <v>146</v>
      </c>
      <c r="F4" s="17"/>
      <c r="G4" s="17"/>
    </row>
    <row r="5" spans="1:7" s="15" customFormat="1" ht="21" customHeight="1">
      <c r="A5" s="16" t="s">
        <v>53</v>
      </c>
      <c r="B5" s="204">
        <f t="shared" ref="B5:B15" si="0">C5+D5</f>
        <v>399400</v>
      </c>
      <c r="C5" s="204">
        <f>'２月'!$F$6</f>
        <v>393500</v>
      </c>
      <c r="D5" s="204">
        <f>'２月'!$G$6</f>
        <v>5900</v>
      </c>
      <c r="E5" s="19" t="s">
        <v>147</v>
      </c>
      <c r="F5" s="17"/>
      <c r="G5" s="17"/>
    </row>
    <row r="6" spans="1:7" s="15" customFormat="1" ht="21" customHeight="1">
      <c r="A6" s="16" t="s">
        <v>54</v>
      </c>
      <c r="B6" s="204">
        <f t="shared" si="0"/>
        <v>477800</v>
      </c>
      <c r="C6" s="204">
        <f>'３月'!$F$6</f>
        <v>471900</v>
      </c>
      <c r="D6" s="204">
        <f>'３月'!$G$6</f>
        <v>5900</v>
      </c>
      <c r="E6" s="19" t="s">
        <v>148</v>
      </c>
      <c r="F6" s="17"/>
      <c r="G6" s="17"/>
    </row>
    <row r="7" spans="1:7" s="15" customFormat="1" ht="21" customHeight="1">
      <c r="A7" s="16" t="s">
        <v>55</v>
      </c>
      <c r="B7" s="204">
        <f t="shared" si="0"/>
        <v>368000</v>
      </c>
      <c r="C7" s="204">
        <f>'４月'!$F$6</f>
        <v>363300</v>
      </c>
      <c r="D7" s="204">
        <f>'４月'!$G$6</f>
        <v>4700</v>
      </c>
      <c r="E7" s="19" t="s">
        <v>149</v>
      </c>
      <c r="F7" s="17"/>
      <c r="G7" s="17"/>
    </row>
    <row r="8" spans="1:7" s="15" customFormat="1" ht="21" customHeight="1">
      <c r="A8" s="16" t="s">
        <v>56</v>
      </c>
      <c r="B8" s="204">
        <f t="shared" si="0"/>
        <v>348700</v>
      </c>
      <c r="C8" s="204">
        <f>'５月'!$F$6</f>
        <v>342300</v>
      </c>
      <c r="D8" s="204">
        <f>'５月'!$G$6</f>
        <v>6400</v>
      </c>
      <c r="E8" s="19" t="s">
        <v>150</v>
      </c>
      <c r="F8" s="17"/>
      <c r="G8" s="17"/>
    </row>
    <row r="9" spans="1:7" s="15" customFormat="1" ht="21" customHeight="1">
      <c r="A9" s="16" t="s">
        <v>57</v>
      </c>
      <c r="B9" s="204">
        <f t="shared" si="0"/>
        <v>360200</v>
      </c>
      <c r="C9" s="204">
        <f>'６月'!$F$6</f>
        <v>357300</v>
      </c>
      <c r="D9" s="204">
        <f>'６月'!$G$6</f>
        <v>2900</v>
      </c>
      <c r="E9" s="19" t="s">
        <v>151</v>
      </c>
      <c r="F9" s="17"/>
      <c r="G9" s="17"/>
    </row>
    <row r="10" spans="1:7" s="15" customFormat="1" ht="21" customHeight="1">
      <c r="A10" s="16" t="s">
        <v>58</v>
      </c>
      <c r="B10" s="204">
        <f t="shared" si="0"/>
        <v>451300</v>
      </c>
      <c r="C10" s="204">
        <f>'７月'!$F$6</f>
        <v>437200</v>
      </c>
      <c r="D10" s="204">
        <f>'７月'!$G$6</f>
        <v>14100</v>
      </c>
      <c r="E10" s="19" t="s">
        <v>152</v>
      </c>
      <c r="F10" s="17"/>
      <c r="G10" s="17"/>
    </row>
    <row r="11" spans="1:7" s="15" customFormat="1" ht="21" customHeight="1">
      <c r="A11" s="16" t="s">
        <v>59</v>
      </c>
      <c r="B11" s="204">
        <f t="shared" si="0"/>
        <v>531600</v>
      </c>
      <c r="C11" s="204">
        <f>'８月'!$F$6</f>
        <v>515900</v>
      </c>
      <c r="D11" s="204">
        <f>'８月'!$G$6</f>
        <v>15700</v>
      </c>
      <c r="E11" s="19" t="s">
        <v>153</v>
      </c>
      <c r="F11" s="17"/>
      <c r="G11" s="17"/>
    </row>
    <row r="12" spans="1:7" s="15" customFormat="1" ht="21" customHeight="1">
      <c r="A12" s="16" t="s">
        <v>60</v>
      </c>
      <c r="B12" s="204">
        <f t="shared" si="0"/>
        <v>493000</v>
      </c>
      <c r="C12" s="204">
        <f>'９月'!$F$6</f>
        <v>482600</v>
      </c>
      <c r="D12" s="204">
        <f>'９月'!$G$6</f>
        <v>10400</v>
      </c>
      <c r="E12" s="19" t="s">
        <v>154</v>
      </c>
      <c r="F12" s="17"/>
      <c r="G12" s="17"/>
    </row>
    <row r="13" spans="1:7" s="15" customFormat="1" ht="21" customHeight="1">
      <c r="A13" s="16" t="s">
        <v>98</v>
      </c>
      <c r="B13" s="204">
        <f t="shared" si="0"/>
        <v>445500</v>
      </c>
      <c r="C13" s="204">
        <f>'10月'!$F$6</f>
        <v>434400</v>
      </c>
      <c r="D13" s="204">
        <f>'10月'!$G$6</f>
        <v>11100</v>
      </c>
      <c r="E13" s="19" t="s">
        <v>155</v>
      </c>
      <c r="F13" s="17"/>
      <c r="G13" s="17"/>
    </row>
    <row r="14" spans="1:7" s="15" customFormat="1" ht="21" customHeight="1">
      <c r="A14" s="16" t="s">
        <v>99</v>
      </c>
      <c r="B14" s="204">
        <f t="shared" si="0"/>
        <v>428100</v>
      </c>
      <c r="C14" s="204">
        <f>'11月'!$F$6</f>
        <v>418500</v>
      </c>
      <c r="D14" s="204">
        <f>'11月'!$G$6</f>
        <v>9600</v>
      </c>
      <c r="E14" s="19" t="s">
        <v>156</v>
      </c>
      <c r="F14" s="17"/>
      <c r="G14" s="17"/>
    </row>
    <row r="15" spans="1:7" s="15" customFormat="1" ht="21" customHeight="1">
      <c r="A15" s="16" t="s">
        <v>100</v>
      </c>
      <c r="B15" s="204">
        <f t="shared" si="0"/>
        <v>401300</v>
      </c>
      <c r="C15" s="204">
        <f>'12月'!$F$6</f>
        <v>393100</v>
      </c>
      <c r="D15" s="204">
        <f>'12月'!$G$6</f>
        <v>8200</v>
      </c>
      <c r="E15" s="19" t="s">
        <v>157</v>
      </c>
      <c r="F15" s="17"/>
      <c r="G15" s="17"/>
    </row>
    <row r="16" spans="1:7" s="15" customFormat="1" ht="21" customHeight="1">
      <c r="A16" s="16" t="s">
        <v>158</v>
      </c>
      <c r="B16" s="205">
        <f>SUM(B4:B15)</f>
        <v>5084700</v>
      </c>
      <c r="C16" s="205">
        <f>SUM(C4:C15)</f>
        <v>4984600</v>
      </c>
      <c r="D16" s="205">
        <f>SUM(D4:D15)</f>
        <v>100100</v>
      </c>
      <c r="E16" s="206" t="s">
        <v>167</v>
      </c>
      <c r="F16" s="19" t="s">
        <v>159</v>
      </c>
      <c r="G16" s="19" t="s">
        <v>168</v>
      </c>
    </row>
    <row r="17" spans="2:5" s="15" customFormat="1" ht="12">
      <c r="B17" s="207" t="s">
        <v>171</v>
      </c>
      <c r="D17" s="208"/>
      <c r="E17" s="207"/>
    </row>
    <row r="18" spans="2:5" s="15" customFormat="1" ht="12">
      <c r="B18" s="18" t="s">
        <v>172</v>
      </c>
      <c r="E18" s="18"/>
    </row>
  </sheetData>
  <mergeCells count="2">
    <mergeCell ref="A2:A3"/>
    <mergeCell ref="B2:D2"/>
  </mergeCells>
  <phoneticPr fontId="3"/>
  <hyperlinks>
    <hyperlink ref="E4" location="'1月'!A1" display="１月月間"/>
    <hyperlink ref="E5" location="'２月'!A1" display="２月月間"/>
    <hyperlink ref="E6" location="'３月'!A1" display="３月月間"/>
    <hyperlink ref="E7" location="'４月'!A1" display="４月月間"/>
    <hyperlink ref="E8" location="'５月'!A1" display="５月月間"/>
    <hyperlink ref="E9" location="'６月'!A1" display="６月月間"/>
    <hyperlink ref="E10" location="'７月'!A1" display="７月月間"/>
    <hyperlink ref="E12" location="'９月'!A1" display="９月月間"/>
    <hyperlink ref="E13" location="'10月'!A1" display="10月月間"/>
    <hyperlink ref="E14" location="'11月'!A1" display="11月月間"/>
    <hyperlink ref="E15" location="'12月'!A1" display="12月月間"/>
    <hyperlink ref="E11" location="'８月'!A1" display="８月月間"/>
    <hyperlink ref="E16" location="月別入域観光客数の推移!A1" display="月別入域観光客数の推移"/>
    <hyperlink ref="F16" location="グラフ!A1" display="（グラフ）"/>
    <hyperlink ref="G16" location="航路別!A1" display="航路別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workbookViewId="0">
      <selection sqref="A1:D1"/>
    </sheetView>
  </sheetViews>
  <sheetFormatPr defaultRowHeight="14.25"/>
  <cols>
    <col min="1" max="16384" width="9" style="1"/>
  </cols>
  <sheetData>
    <row r="1" spans="1:30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９月</v>
      </c>
      <c r="K1" s="181" t="s">
        <v>161</v>
      </c>
      <c r="L1" s="179"/>
      <c r="M1" s="179"/>
      <c r="N1" s="179"/>
      <c r="O1" s="179"/>
      <c r="P1" s="179"/>
      <c r="Q1" s="179"/>
    </row>
    <row r="2" spans="1:30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0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0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  <c r="AD4" s="91"/>
    </row>
    <row r="5" spans="1:30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  <c r="AD5" s="91"/>
    </row>
    <row r="6" spans="1:30">
      <c r="A6" s="115"/>
      <c r="B6" s="116"/>
      <c r="C6" s="117" t="s">
        <v>127</v>
      </c>
      <c r="D6" s="118">
        <v>545500</v>
      </c>
      <c r="E6" s="118">
        <v>493000</v>
      </c>
      <c r="F6" s="118">
        <v>482600</v>
      </c>
      <c r="G6" s="118">
        <v>10400</v>
      </c>
      <c r="H6" s="119">
        <v>52500</v>
      </c>
      <c r="I6" s="105"/>
      <c r="J6" s="120"/>
      <c r="K6" s="121" t="s">
        <v>127</v>
      </c>
      <c r="L6" s="122">
        <v>493000</v>
      </c>
      <c r="M6" s="122">
        <v>482600</v>
      </c>
      <c r="N6" s="122">
        <v>10400</v>
      </c>
      <c r="O6" s="122">
        <v>483400</v>
      </c>
      <c r="P6" s="122">
        <v>478700</v>
      </c>
      <c r="Q6" s="122">
        <v>4700</v>
      </c>
      <c r="R6" s="122">
        <v>9600</v>
      </c>
      <c r="S6" s="122">
        <v>3900</v>
      </c>
      <c r="T6" s="123">
        <v>5700</v>
      </c>
      <c r="U6" s="105"/>
      <c r="V6" s="91"/>
      <c r="W6" s="91"/>
      <c r="X6" s="91"/>
      <c r="Y6" s="91"/>
      <c r="Z6" s="91"/>
      <c r="AA6" s="91"/>
      <c r="AB6" s="91"/>
      <c r="AC6" s="91"/>
      <c r="AD6" s="91"/>
    </row>
    <row r="7" spans="1:30">
      <c r="A7" s="124" t="s">
        <v>40</v>
      </c>
      <c r="B7" s="125" t="s">
        <v>41</v>
      </c>
      <c r="C7" s="126" t="s">
        <v>128</v>
      </c>
      <c r="D7" s="118">
        <v>493700</v>
      </c>
      <c r="E7" s="118">
        <v>444300</v>
      </c>
      <c r="F7" s="118">
        <v>428800</v>
      </c>
      <c r="G7" s="118">
        <v>15500</v>
      </c>
      <c r="H7" s="127">
        <v>49400</v>
      </c>
      <c r="I7" s="105"/>
      <c r="J7" s="124" t="s">
        <v>111</v>
      </c>
      <c r="K7" s="121" t="s">
        <v>128</v>
      </c>
      <c r="L7" s="122">
        <v>444300</v>
      </c>
      <c r="M7" s="122">
        <v>428800</v>
      </c>
      <c r="N7" s="122">
        <v>15500</v>
      </c>
      <c r="O7" s="122">
        <v>428800</v>
      </c>
      <c r="P7" s="128">
        <v>424100</v>
      </c>
      <c r="Q7" s="128">
        <v>4700</v>
      </c>
      <c r="R7" s="122">
        <v>15500</v>
      </c>
      <c r="S7" s="128">
        <v>4700</v>
      </c>
      <c r="T7" s="129">
        <v>10800</v>
      </c>
      <c r="U7" s="105"/>
      <c r="V7" s="91"/>
      <c r="W7" s="91"/>
      <c r="X7" s="91"/>
      <c r="Y7" s="91"/>
      <c r="Z7" s="91"/>
      <c r="AA7" s="91"/>
      <c r="AB7" s="91"/>
      <c r="AC7" s="91"/>
      <c r="AD7" s="91"/>
    </row>
    <row r="8" spans="1:30">
      <c r="A8" s="130"/>
      <c r="B8" s="125" t="s">
        <v>42</v>
      </c>
      <c r="C8" s="121" t="s">
        <v>43</v>
      </c>
      <c r="D8" s="131">
        <v>51800</v>
      </c>
      <c r="E8" s="131">
        <v>48700</v>
      </c>
      <c r="F8" s="131">
        <v>53800</v>
      </c>
      <c r="G8" s="131">
        <v>-5100</v>
      </c>
      <c r="H8" s="132">
        <v>3100</v>
      </c>
      <c r="I8" s="105"/>
      <c r="J8" s="124" t="s">
        <v>112</v>
      </c>
      <c r="K8" s="121" t="s">
        <v>43</v>
      </c>
      <c r="L8" s="133">
        <v>48700</v>
      </c>
      <c r="M8" s="133">
        <v>53800</v>
      </c>
      <c r="N8" s="133">
        <v>-5100</v>
      </c>
      <c r="O8" s="133">
        <v>54600</v>
      </c>
      <c r="P8" s="133">
        <v>54600</v>
      </c>
      <c r="Q8" s="133">
        <v>0</v>
      </c>
      <c r="R8" s="133">
        <v>-5900</v>
      </c>
      <c r="S8" s="133">
        <v>-800</v>
      </c>
      <c r="T8" s="134">
        <v>-5100</v>
      </c>
      <c r="U8" s="105"/>
      <c r="V8" s="91"/>
      <c r="W8" s="91"/>
      <c r="X8" s="91"/>
      <c r="Y8" s="91"/>
      <c r="Z8" s="91"/>
      <c r="AA8" s="91"/>
      <c r="AB8" s="91"/>
      <c r="AC8" s="91"/>
      <c r="AD8" s="91"/>
    </row>
    <row r="9" spans="1:30">
      <c r="A9" s="130"/>
      <c r="B9" s="135"/>
      <c r="C9" s="121" t="s">
        <v>0</v>
      </c>
      <c r="D9" s="136">
        <v>110.49220174194856</v>
      </c>
      <c r="E9" s="136">
        <v>110.96106234526222</v>
      </c>
      <c r="F9" s="136">
        <v>112.54664179104476</v>
      </c>
      <c r="G9" s="136">
        <v>67.096774193548399</v>
      </c>
      <c r="H9" s="137">
        <v>106.27530364372471</v>
      </c>
      <c r="I9" s="105"/>
      <c r="J9" s="130"/>
      <c r="K9" s="121" t="s">
        <v>0</v>
      </c>
      <c r="L9" s="138">
        <v>110.96106234526222</v>
      </c>
      <c r="M9" s="138">
        <v>112.54664179104476</v>
      </c>
      <c r="N9" s="138">
        <v>67.096774193548399</v>
      </c>
      <c r="O9" s="138">
        <v>112.73320895522387</v>
      </c>
      <c r="P9" s="138">
        <v>112.87432209384578</v>
      </c>
      <c r="Q9" s="138">
        <v>100</v>
      </c>
      <c r="R9" s="138">
        <v>61.935483870967744</v>
      </c>
      <c r="S9" s="138">
        <v>82.978723404255319</v>
      </c>
      <c r="T9" s="139">
        <v>52.777777777777779</v>
      </c>
      <c r="U9" s="105"/>
      <c r="V9" s="91"/>
      <c r="W9" s="91"/>
      <c r="X9" s="91"/>
      <c r="Y9" s="91"/>
      <c r="Z9" s="91"/>
      <c r="AA9" s="91"/>
      <c r="AB9" s="91"/>
      <c r="AC9" s="91"/>
      <c r="AD9" s="91"/>
    </row>
    <row r="10" spans="1:30">
      <c r="A10" s="130"/>
      <c r="B10" s="140"/>
      <c r="C10" s="121" t="s">
        <v>127</v>
      </c>
      <c r="D10" s="118">
        <v>4195700</v>
      </c>
      <c r="E10" s="118">
        <v>3809800</v>
      </c>
      <c r="F10" s="118">
        <v>3738600</v>
      </c>
      <c r="G10" s="118">
        <v>71200</v>
      </c>
      <c r="H10" s="119">
        <v>385900</v>
      </c>
      <c r="I10" s="141"/>
      <c r="J10" s="130"/>
      <c r="K10" s="121" t="s">
        <v>127</v>
      </c>
      <c r="L10" s="122">
        <v>3809800</v>
      </c>
      <c r="M10" s="122">
        <v>3738600</v>
      </c>
      <c r="N10" s="122">
        <v>71200</v>
      </c>
      <c r="O10" s="122">
        <v>3744100</v>
      </c>
      <c r="P10" s="122">
        <v>3707000</v>
      </c>
      <c r="Q10" s="122">
        <v>37100</v>
      </c>
      <c r="R10" s="122">
        <v>65700</v>
      </c>
      <c r="S10" s="122">
        <v>31600</v>
      </c>
      <c r="T10" s="123">
        <v>34100</v>
      </c>
      <c r="U10" s="105"/>
      <c r="V10" s="91"/>
      <c r="W10" s="91"/>
      <c r="X10" s="91"/>
      <c r="Y10" s="91"/>
      <c r="Z10" s="91"/>
      <c r="AA10" s="91"/>
      <c r="AB10" s="91"/>
      <c r="AC10" s="91"/>
      <c r="AD10" s="91"/>
    </row>
    <row r="11" spans="1:30">
      <c r="A11" s="130"/>
      <c r="B11" s="125" t="s">
        <v>44</v>
      </c>
      <c r="C11" s="121" t="s">
        <v>128</v>
      </c>
      <c r="D11" s="118">
        <v>4020900</v>
      </c>
      <c r="E11" s="118">
        <v>3628500</v>
      </c>
      <c r="F11" s="118">
        <v>3492100</v>
      </c>
      <c r="G11" s="118">
        <v>136400</v>
      </c>
      <c r="H11" s="119">
        <v>392400</v>
      </c>
      <c r="I11" s="105"/>
      <c r="J11" s="124" t="s">
        <v>113</v>
      </c>
      <c r="K11" s="121" t="s">
        <v>128</v>
      </c>
      <c r="L11" s="122">
        <v>3628500</v>
      </c>
      <c r="M11" s="122">
        <v>3492100</v>
      </c>
      <c r="N11" s="122">
        <v>136400</v>
      </c>
      <c r="O11" s="122">
        <v>3523400</v>
      </c>
      <c r="P11" s="122">
        <v>3458800</v>
      </c>
      <c r="Q11" s="122">
        <v>64600</v>
      </c>
      <c r="R11" s="122">
        <v>105100</v>
      </c>
      <c r="S11" s="122">
        <v>33300</v>
      </c>
      <c r="T11" s="123">
        <v>71800</v>
      </c>
      <c r="U11" s="105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>
      <c r="A12" s="124" t="s">
        <v>45</v>
      </c>
      <c r="B12" s="125" t="s">
        <v>22</v>
      </c>
      <c r="C12" s="121" t="s">
        <v>43</v>
      </c>
      <c r="D12" s="131">
        <v>174800</v>
      </c>
      <c r="E12" s="131">
        <v>181300</v>
      </c>
      <c r="F12" s="131">
        <v>246500</v>
      </c>
      <c r="G12" s="131">
        <v>-65200</v>
      </c>
      <c r="H12" s="132">
        <v>-6500</v>
      </c>
      <c r="I12" s="105"/>
      <c r="J12" s="124" t="s">
        <v>114</v>
      </c>
      <c r="K12" s="121" t="s">
        <v>43</v>
      </c>
      <c r="L12" s="133">
        <v>181300</v>
      </c>
      <c r="M12" s="133">
        <v>246500</v>
      </c>
      <c r="N12" s="133">
        <v>-65200</v>
      </c>
      <c r="O12" s="133">
        <v>220700</v>
      </c>
      <c r="P12" s="133">
        <v>248200</v>
      </c>
      <c r="Q12" s="133">
        <v>-27500</v>
      </c>
      <c r="R12" s="133">
        <v>-39400</v>
      </c>
      <c r="S12" s="133">
        <v>-1700</v>
      </c>
      <c r="T12" s="134">
        <v>-37700</v>
      </c>
      <c r="U12" s="105"/>
      <c r="V12" s="91"/>
      <c r="W12" s="91"/>
      <c r="X12" s="91"/>
      <c r="Y12" s="91"/>
      <c r="Z12" s="91"/>
      <c r="AA12" s="91"/>
      <c r="AB12" s="91"/>
      <c r="AC12" s="91"/>
      <c r="AD12" s="91"/>
    </row>
    <row r="13" spans="1:30">
      <c r="A13" s="142"/>
      <c r="B13" s="143"/>
      <c r="C13" s="121" t="s">
        <v>0</v>
      </c>
      <c r="D13" s="136">
        <v>104.34728543360939</v>
      </c>
      <c r="E13" s="136">
        <v>104.99655505029625</v>
      </c>
      <c r="F13" s="136">
        <v>107.0587898399244</v>
      </c>
      <c r="G13" s="136">
        <v>52.199413489736067</v>
      </c>
      <c r="H13" s="137">
        <v>98.343527013251787</v>
      </c>
      <c r="I13" s="105"/>
      <c r="J13" s="142"/>
      <c r="K13" s="121" t="s">
        <v>0</v>
      </c>
      <c r="L13" s="136">
        <v>104.99655505029625</v>
      </c>
      <c r="M13" s="136">
        <v>107.0587898399244</v>
      </c>
      <c r="N13" s="136">
        <v>52.199413489736067</v>
      </c>
      <c r="O13" s="136">
        <v>106.26383606743485</v>
      </c>
      <c r="P13" s="136">
        <v>107.17589915577656</v>
      </c>
      <c r="Q13" s="136">
        <v>57.430340557275542</v>
      </c>
      <c r="R13" s="136">
        <v>62.511893434823975</v>
      </c>
      <c r="S13" s="136">
        <v>94.894894894894904</v>
      </c>
      <c r="T13" s="137">
        <v>47.493036211699163</v>
      </c>
      <c r="U13" s="105"/>
      <c r="V13" s="91"/>
      <c r="W13" s="91"/>
      <c r="X13" s="91"/>
      <c r="Y13" s="91"/>
      <c r="Z13" s="91"/>
      <c r="AA13" s="91"/>
      <c r="AB13" s="91"/>
      <c r="AC13" s="91"/>
      <c r="AD13" s="91"/>
    </row>
    <row r="14" spans="1:30">
      <c r="A14" s="144"/>
      <c r="B14" s="145"/>
      <c r="C14" s="121" t="s">
        <v>46</v>
      </c>
      <c r="D14" s="136">
        <v>100</v>
      </c>
      <c r="E14" s="136">
        <v>90.375802016498625</v>
      </c>
      <c r="F14" s="136">
        <v>88.469294225481207</v>
      </c>
      <c r="G14" s="136">
        <v>1.9065077910174151</v>
      </c>
      <c r="H14" s="137">
        <v>9.6241979835013751</v>
      </c>
      <c r="I14" s="105"/>
      <c r="J14" s="115"/>
      <c r="K14" s="121" t="s">
        <v>46</v>
      </c>
      <c r="L14" s="136">
        <v>100</v>
      </c>
      <c r="M14" s="136">
        <v>97.890466531440154</v>
      </c>
      <c r="N14" s="136">
        <v>2.1095334685598379</v>
      </c>
      <c r="O14" s="136">
        <v>98.052738336713986</v>
      </c>
      <c r="P14" s="136">
        <v>97.099391480730219</v>
      </c>
      <c r="Q14" s="136">
        <v>0.95334685598377278</v>
      </c>
      <c r="R14" s="136">
        <v>1.947261663286004</v>
      </c>
      <c r="S14" s="136">
        <v>0.79107505070993911</v>
      </c>
      <c r="T14" s="137">
        <v>1.1561866125760649</v>
      </c>
      <c r="U14" s="105"/>
      <c r="V14" s="91"/>
      <c r="W14" s="91"/>
      <c r="X14" s="91"/>
      <c r="Y14" s="91"/>
      <c r="Z14" s="91"/>
      <c r="AA14" s="91"/>
      <c r="AB14" s="91"/>
      <c r="AC14" s="91"/>
      <c r="AD14" s="91"/>
    </row>
    <row r="15" spans="1:30">
      <c r="A15" s="146" t="s">
        <v>47</v>
      </c>
      <c r="B15" s="147"/>
      <c r="C15" s="148" t="s">
        <v>48</v>
      </c>
      <c r="D15" s="149">
        <v>100</v>
      </c>
      <c r="E15" s="149">
        <v>90.802488261791837</v>
      </c>
      <c r="F15" s="149">
        <v>89.105512786900874</v>
      </c>
      <c r="G15" s="149">
        <v>1.6969754748909598</v>
      </c>
      <c r="H15" s="150">
        <v>9.1975117382081653</v>
      </c>
      <c r="I15" s="105"/>
      <c r="J15" s="151" t="s">
        <v>47</v>
      </c>
      <c r="K15" s="148" t="s">
        <v>48</v>
      </c>
      <c r="L15" s="149">
        <v>100</v>
      </c>
      <c r="M15" s="149">
        <v>98.131135492676776</v>
      </c>
      <c r="N15" s="149">
        <v>1.8688645073232191</v>
      </c>
      <c r="O15" s="149">
        <v>98.27550002624811</v>
      </c>
      <c r="P15" s="149">
        <v>97.301695627067048</v>
      </c>
      <c r="Q15" s="149">
        <v>0.97380439918105943</v>
      </c>
      <c r="R15" s="149">
        <v>1.7244999737519029</v>
      </c>
      <c r="S15" s="149">
        <v>0.82943986560974325</v>
      </c>
      <c r="T15" s="150">
        <v>0.89506010814215975</v>
      </c>
      <c r="U15" s="105"/>
      <c r="V15" s="91"/>
      <c r="W15" s="91"/>
      <c r="X15" s="91"/>
      <c r="Y15" s="91"/>
      <c r="Z15" s="91"/>
      <c r="AA15" s="91"/>
      <c r="AB15" s="91"/>
      <c r="AC15" s="91"/>
      <c r="AD15" s="91"/>
    </row>
    <row r="16" spans="1:30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1"/>
      <c r="AD17" s="153" t="s">
        <v>26</v>
      </c>
    </row>
    <row r="18" spans="1:30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5"/>
      <c r="AD18" s="156"/>
    </row>
    <row r="19" spans="1:30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58" t="s">
        <v>122</v>
      </c>
      <c r="AD19" s="112" t="s">
        <v>37</v>
      </c>
    </row>
    <row r="20" spans="1:30">
      <c r="A20" s="159"/>
      <c r="B20" s="116"/>
      <c r="C20" s="121" t="s">
        <v>127</v>
      </c>
      <c r="D20" s="122">
        <v>493000</v>
      </c>
      <c r="E20" s="122">
        <v>6600</v>
      </c>
      <c r="F20" s="122">
        <v>5700</v>
      </c>
      <c r="G20" s="122">
        <v>4100</v>
      </c>
      <c r="H20" s="122">
        <v>230600</v>
      </c>
      <c r="I20" s="122">
        <v>39600</v>
      </c>
      <c r="J20" s="122">
        <v>92800</v>
      </c>
      <c r="K20" s="122">
        <v>6700</v>
      </c>
      <c r="L20" s="122">
        <v>3500</v>
      </c>
      <c r="M20" s="122">
        <v>1900</v>
      </c>
      <c r="N20" s="122">
        <v>3600</v>
      </c>
      <c r="O20" s="122">
        <v>59300</v>
      </c>
      <c r="P20" s="122">
        <v>2100</v>
      </c>
      <c r="Q20" s="122">
        <v>3900</v>
      </c>
      <c r="R20" s="122">
        <v>2400</v>
      </c>
      <c r="S20" s="122">
        <v>2600</v>
      </c>
      <c r="T20" s="122">
        <v>13500</v>
      </c>
      <c r="U20" s="122">
        <v>2700</v>
      </c>
      <c r="V20" s="122">
        <v>0</v>
      </c>
      <c r="W20" s="122">
        <v>0</v>
      </c>
      <c r="X20" s="122">
        <v>1000</v>
      </c>
      <c r="Y20" s="122">
        <v>0</v>
      </c>
      <c r="Z20" s="160">
        <v>0</v>
      </c>
      <c r="AA20" s="160">
        <v>0</v>
      </c>
      <c r="AB20" s="160">
        <v>0</v>
      </c>
      <c r="AC20" s="160">
        <v>0</v>
      </c>
      <c r="AD20" s="161">
        <v>10400</v>
      </c>
    </row>
    <row r="21" spans="1:30">
      <c r="A21" s="162" t="s">
        <v>40</v>
      </c>
      <c r="B21" s="125" t="s">
        <v>41</v>
      </c>
      <c r="C21" s="121" t="s">
        <v>128</v>
      </c>
      <c r="D21" s="122">
        <v>444300</v>
      </c>
      <c r="E21" s="122">
        <v>6100</v>
      </c>
      <c r="F21" s="122">
        <v>4700</v>
      </c>
      <c r="G21" s="122">
        <v>3100</v>
      </c>
      <c r="H21" s="122">
        <v>209300</v>
      </c>
      <c r="I21" s="122">
        <v>34300</v>
      </c>
      <c r="J21" s="122">
        <v>75600</v>
      </c>
      <c r="K21" s="122">
        <v>5000</v>
      </c>
      <c r="L21" s="122">
        <v>3000</v>
      </c>
      <c r="M21" s="122">
        <v>2100</v>
      </c>
      <c r="N21" s="122">
        <v>2200</v>
      </c>
      <c r="O21" s="122">
        <v>54800</v>
      </c>
      <c r="P21" s="122">
        <v>2300</v>
      </c>
      <c r="Q21" s="122">
        <v>3900</v>
      </c>
      <c r="R21" s="122">
        <v>2100</v>
      </c>
      <c r="S21" s="122">
        <v>2600</v>
      </c>
      <c r="T21" s="122">
        <v>14600</v>
      </c>
      <c r="U21" s="122">
        <v>2200</v>
      </c>
      <c r="V21" s="122">
        <v>0</v>
      </c>
      <c r="W21" s="122">
        <v>0</v>
      </c>
      <c r="X21" s="122">
        <v>900</v>
      </c>
      <c r="Y21" s="122">
        <v>0</v>
      </c>
      <c r="Z21" s="160">
        <v>0</v>
      </c>
      <c r="AA21" s="160">
        <v>0</v>
      </c>
      <c r="AB21" s="160">
        <v>0</v>
      </c>
      <c r="AC21" s="160">
        <v>0</v>
      </c>
      <c r="AD21" s="161">
        <v>15500</v>
      </c>
    </row>
    <row r="22" spans="1:30">
      <c r="A22" s="163"/>
      <c r="B22" s="125" t="s">
        <v>42</v>
      </c>
      <c r="C22" s="121" t="s">
        <v>43</v>
      </c>
      <c r="D22" s="133">
        <v>48700</v>
      </c>
      <c r="E22" s="133">
        <v>500</v>
      </c>
      <c r="F22" s="133">
        <v>1000</v>
      </c>
      <c r="G22" s="133">
        <v>1000</v>
      </c>
      <c r="H22" s="133">
        <v>21300</v>
      </c>
      <c r="I22" s="133">
        <v>5300</v>
      </c>
      <c r="J22" s="133">
        <v>17200</v>
      </c>
      <c r="K22" s="133">
        <v>1700</v>
      </c>
      <c r="L22" s="133">
        <v>500</v>
      </c>
      <c r="M22" s="133">
        <v>-200</v>
      </c>
      <c r="N22" s="133">
        <v>1400</v>
      </c>
      <c r="O22" s="133">
        <v>4500</v>
      </c>
      <c r="P22" s="133">
        <v>-200</v>
      </c>
      <c r="Q22" s="133">
        <v>0</v>
      </c>
      <c r="R22" s="133">
        <v>300</v>
      </c>
      <c r="S22" s="133">
        <v>0</v>
      </c>
      <c r="T22" s="133">
        <v>-1100</v>
      </c>
      <c r="U22" s="133">
        <v>500</v>
      </c>
      <c r="V22" s="133">
        <v>0</v>
      </c>
      <c r="W22" s="133">
        <v>0</v>
      </c>
      <c r="X22" s="133">
        <v>100</v>
      </c>
      <c r="Y22" s="133">
        <v>0</v>
      </c>
      <c r="Z22" s="133">
        <v>0</v>
      </c>
      <c r="AA22" s="133">
        <v>0</v>
      </c>
      <c r="AB22" s="133">
        <v>0</v>
      </c>
      <c r="AC22" s="164">
        <v>0</v>
      </c>
      <c r="AD22" s="134">
        <v>-5100</v>
      </c>
    </row>
    <row r="23" spans="1:30">
      <c r="A23" s="163"/>
      <c r="B23" s="135"/>
      <c r="C23" s="121" t="s">
        <v>0</v>
      </c>
      <c r="D23" s="138">
        <v>110.96106234526222</v>
      </c>
      <c r="E23" s="138">
        <v>108.19672131147541</v>
      </c>
      <c r="F23" s="138">
        <v>121.27659574468086</v>
      </c>
      <c r="G23" s="138">
        <v>132.25806451612902</v>
      </c>
      <c r="H23" s="138">
        <v>110.17677974199714</v>
      </c>
      <c r="I23" s="138">
        <v>115.4518950437318</v>
      </c>
      <c r="J23" s="138">
        <v>122.75132275132275</v>
      </c>
      <c r="K23" s="138">
        <v>134</v>
      </c>
      <c r="L23" s="138">
        <v>116.66666666666667</v>
      </c>
      <c r="M23" s="138">
        <v>90.476190476190482</v>
      </c>
      <c r="N23" s="138">
        <v>163.63636363636365</v>
      </c>
      <c r="O23" s="138">
        <v>108.2116788321168</v>
      </c>
      <c r="P23" s="138">
        <v>91.304347826086953</v>
      </c>
      <c r="Q23" s="138">
        <v>100</v>
      </c>
      <c r="R23" s="138">
        <v>114.28571428571428</v>
      </c>
      <c r="S23" s="138">
        <v>100</v>
      </c>
      <c r="T23" s="138">
        <v>92.465753424657535</v>
      </c>
      <c r="U23" s="138">
        <v>122.72727272727273</v>
      </c>
      <c r="V23" s="138">
        <v>0</v>
      </c>
      <c r="W23" s="136">
        <v>0</v>
      </c>
      <c r="X23" s="136">
        <v>111.11111111111111</v>
      </c>
      <c r="Y23" s="136">
        <v>0</v>
      </c>
      <c r="Z23" s="136">
        <v>0</v>
      </c>
      <c r="AA23" s="136">
        <v>0</v>
      </c>
      <c r="AB23" s="136">
        <v>0</v>
      </c>
      <c r="AC23" s="165">
        <v>0</v>
      </c>
      <c r="AD23" s="139">
        <v>67.096774193548399</v>
      </c>
    </row>
    <row r="24" spans="1:30">
      <c r="A24" s="163"/>
      <c r="B24" s="140"/>
      <c r="C24" s="121" t="s">
        <v>127</v>
      </c>
      <c r="D24" s="122">
        <v>3809800</v>
      </c>
      <c r="E24" s="122">
        <v>38800</v>
      </c>
      <c r="F24" s="122">
        <v>41500</v>
      </c>
      <c r="G24" s="122">
        <v>30300</v>
      </c>
      <c r="H24" s="122">
        <v>1703900</v>
      </c>
      <c r="I24" s="122">
        <v>317200</v>
      </c>
      <c r="J24" s="122">
        <v>735300</v>
      </c>
      <c r="K24" s="122">
        <v>52500</v>
      </c>
      <c r="L24" s="122">
        <v>31300</v>
      </c>
      <c r="M24" s="122">
        <v>17600</v>
      </c>
      <c r="N24" s="122">
        <v>29300</v>
      </c>
      <c r="O24" s="122">
        <v>481200</v>
      </c>
      <c r="P24" s="122">
        <v>18900</v>
      </c>
      <c r="Q24" s="122">
        <v>33400</v>
      </c>
      <c r="R24" s="122">
        <v>17300</v>
      </c>
      <c r="S24" s="122">
        <v>22800</v>
      </c>
      <c r="T24" s="122">
        <v>112000</v>
      </c>
      <c r="U24" s="122">
        <v>22600</v>
      </c>
      <c r="V24" s="122">
        <v>15500</v>
      </c>
      <c r="W24" s="122">
        <v>2700</v>
      </c>
      <c r="X24" s="122">
        <v>7400</v>
      </c>
      <c r="Y24" s="122">
        <v>2700</v>
      </c>
      <c r="Z24" s="122">
        <v>0</v>
      </c>
      <c r="AA24" s="122">
        <v>300</v>
      </c>
      <c r="AB24" s="160">
        <v>1600</v>
      </c>
      <c r="AC24" s="160">
        <v>2500</v>
      </c>
      <c r="AD24" s="161">
        <v>71200</v>
      </c>
    </row>
    <row r="25" spans="1:30">
      <c r="A25" s="163"/>
      <c r="B25" s="125" t="s">
        <v>44</v>
      </c>
      <c r="C25" s="121" t="s">
        <v>128</v>
      </c>
      <c r="D25" s="122">
        <v>3628500</v>
      </c>
      <c r="E25" s="128">
        <v>37000</v>
      </c>
      <c r="F25" s="128">
        <v>41400</v>
      </c>
      <c r="G25" s="128">
        <v>27700</v>
      </c>
      <c r="H25" s="128">
        <v>1603900</v>
      </c>
      <c r="I25" s="128">
        <v>285900</v>
      </c>
      <c r="J25" s="128">
        <v>658400</v>
      </c>
      <c r="K25" s="128">
        <v>57100</v>
      </c>
      <c r="L25" s="128">
        <v>29400</v>
      </c>
      <c r="M25" s="128">
        <v>16500</v>
      </c>
      <c r="N25" s="128">
        <v>22100</v>
      </c>
      <c r="O25" s="128">
        <v>452000</v>
      </c>
      <c r="P25" s="128">
        <v>19000</v>
      </c>
      <c r="Q25" s="128">
        <v>35000</v>
      </c>
      <c r="R25" s="128">
        <v>17600</v>
      </c>
      <c r="S25" s="128">
        <v>23100</v>
      </c>
      <c r="T25" s="128">
        <v>112300</v>
      </c>
      <c r="U25" s="128">
        <v>22300</v>
      </c>
      <c r="V25" s="128">
        <v>15500</v>
      </c>
      <c r="W25" s="128">
        <v>1300</v>
      </c>
      <c r="X25" s="128">
        <v>9100</v>
      </c>
      <c r="Y25" s="128">
        <v>0</v>
      </c>
      <c r="Z25" s="128">
        <v>500</v>
      </c>
      <c r="AA25" s="128">
        <v>600</v>
      </c>
      <c r="AB25" s="166">
        <v>1900</v>
      </c>
      <c r="AC25" s="166">
        <v>2500</v>
      </c>
      <c r="AD25" s="167">
        <v>136400</v>
      </c>
    </row>
    <row r="26" spans="1:30">
      <c r="A26" s="162" t="s">
        <v>45</v>
      </c>
      <c r="B26" s="125" t="s">
        <v>22</v>
      </c>
      <c r="C26" s="121" t="s">
        <v>43</v>
      </c>
      <c r="D26" s="133">
        <v>181300</v>
      </c>
      <c r="E26" s="133">
        <v>1800</v>
      </c>
      <c r="F26" s="133">
        <v>100</v>
      </c>
      <c r="G26" s="133">
        <v>2600</v>
      </c>
      <c r="H26" s="133">
        <v>100000</v>
      </c>
      <c r="I26" s="133">
        <v>31300</v>
      </c>
      <c r="J26" s="133">
        <v>76900</v>
      </c>
      <c r="K26" s="133">
        <v>-4600</v>
      </c>
      <c r="L26" s="133">
        <v>1900</v>
      </c>
      <c r="M26" s="133">
        <v>1100</v>
      </c>
      <c r="N26" s="133">
        <v>7200</v>
      </c>
      <c r="O26" s="133">
        <v>29200</v>
      </c>
      <c r="P26" s="133">
        <v>-100</v>
      </c>
      <c r="Q26" s="133">
        <v>-1600</v>
      </c>
      <c r="R26" s="133">
        <v>-300</v>
      </c>
      <c r="S26" s="133">
        <v>-300</v>
      </c>
      <c r="T26" s="133">
        <v>-300</v>
      </c>
      <c r="U26" s="133">
        <v>300</v>
      </c>
      <c r="V26" s="133">
        <v>0</v>
      </c>
      <c r="W26" s="133">
        <v>1400</v>
      </c>
      <c r="X26" s="133">
        <v>-1700</v>
      </c>
      <c r="Y26" s="133">
        <v>2700</v>
      </c>
      <c r="Z26" s="133">
        <v>-500</v>
      </c>
      <c r="AA26" s="133">
        <v>-300</v>
      </c>
      <c r="AB26" s="133">
        <v>-300</v>
      </c>
      <c r="AC26" s="164">
        <v>0</v>
      </c>
      <c r="AD26" s="134">
        <v>-65200</v>
      </c>
    </row>
    <row r="27" spans="1:30">
      <c r="A27" s="159"/>
      <c r="B27" s="143"/>
      <c r="C27" s="121" t="s">
        <v>0</v>
      </c>
      <c r="D27" s="136">
        <v>104.99655505029625</v>
      </c>
      <c r="E27" s="136">
        <v>104.86486486486486</v>
      </c>
      <c r="F27" s="136">
        <v>100.2415458937198</v>
      </c>
      <c r="G27" s="136">
        <v>109.38628158844766</v>
      </c>
      <c r="H27" s="136">
        <v>106.23480266849555</v>
      </c>
      <c r="I27" s="136">
        <v>110.94788387548094</v>
      </c>
      <c r="J27" s="136">
        <v>111.67982989064397</v>
      </c>
      <c r="K27" s="136">
        <v>91.943957968476354</v>
      </c>
      <c r="L27" s="136">
        <v>106.4625850340136</v>
      </c>
      <c r="M27" s="136">
        <v>106.66666666666667</v>
      </c>
      <c r="N27" s="136">
        <v>132.57918552036199</v>
      </c>
      <c r="O27" s="136">
        <v>106.46017699115045</v>
      </c>
      <c r="P27" s="136">
        <v>99.473684210526315</v>
      </c>
      <c r="Q27" s="136">
        <v>95.428571428571431</v>
      </c>
      <c r="R27" s="136">
        <v>98.295454545454547</v>
      </c>
      <c r="S27" s="136">
        <v>98.701298701298697</v>
      </c>
      <c r="T27" s="136">
        <v>99.732858414959921</v>
      </c>
      <c r="U27" s="136">
        <v>101.34529147982063</v>
      </c>
      <c r="V27" s="136">
        <v>100</v>
      </c>
      <c r="W27" s="136">
        <v>207.69230769230771</v>
      </c>
      <c r="X27" s="136">
        <v>81.318681318681314</v>
      </c>
      <c r="Y27" s="136">
        <v>0</v>
      </c>
      <c r="Z27" s="136">
        <v>0</v>
      </c>
      <c r="AA27" s="136">
        <v>50</v>
      </c>
      <c r="AB27" s="136">
        <v>84.210526315789465</v>
      </c>
      <c r="AC27" s="165">
        <v>100</v>
      </c>
      <c r="AD27" s="137">
        <v>52.199413489736067</v>
      </c>
    </row>
    <row r="28" spans="1:30">
      <c r="A28" s="144"/>
      <c r="B28" s="145"/>
      <c r="C28" s="121" t="s">
        <v>46</v>
      </c>
      <c r="D28" s="136">
        <v>100</v>
      </c>
      <c r="E28" s="136">
        <v>1.3387423935091278</v>
      </c>
      <c r="F28" s="136">
        <v>1.1561866125760649</v>
      </c>
      <c r="G28" s="136">
        <v>0.83164300202839758</v>
      </c>
      <c r="H28" s="136">
        <v>46.774847870182555</v>
      </c>
      <c r="I28" s="136">
        <v>8.0324543610547661</v>
      </c>
      <c r="J28" s="136">
        <v>18.823529411764707</v>
      </c>
      <c r="K28" s="136">
        <v>1.3590263691683571</v>
      </c>
      <c r="L28" s="136">
        <v>0.70993914807302227</v>
      </c>
      <c r="M28" s="136">
        <v>0.38539553752535494</v>
      </c>
      <c r="N28" s="136">
        <v>0.73022312373225151</v>
      </c>
      <c r="O28" s="136">
        <v>12.028397565922921</v>
      </c>
      <c r="P28" s="136">
        <v>0.42596348884381341</v>
      </c>
      <c r="Q28" s="136">
        <v>0.79107505070993911</v>
      </c>
      <c r="R28" s="136">
        <v>0.48681541582150101</v>
      </c>
      <c r="S28" s="136">
        <v>0.52738336713995948</v>
      </c>
      <c r="T28" s="136">
        <v>2.7383367139959431</v>
      </c>
      <c r="U28" s="136">
        <v>0.54766734279918861</v>
      </c>
      <c r="V28" s="136">
        <v>0</v>
      </c>
      <c r="W28" s="136">
        <v>0</v>
      </c>
      <c r="X28" s="136">
        <v>0.20283975659229209</v>
      </c>
      <c r="Y28" s="136">
        <v>0</v>
      </c>
      <c r="Z28" s="136">
        <v>0</v>
      </c>
      <c r="AA28" s="136">
        <v>0</v>
      </c>
      <c r="AB28" s="136">
        <v>0</v>
      </c>
      <c r="AC28" s="165">
        <v>0</v>
      </c>
      <c r="AD28" s="137">
        <v>2.1095334685598379</v>
      </c>
    </row>
    <row r="29" spans="1:30">
      <c r="A29" s="168" t="s">
        <v>47</v>
      </c>
      <c r="B29" s="147"/>
      <c r="C29" s="148" t="s">
        <v>48</v>
      </c>
      <c r="D29" s="149">
        <v>100</v>
      </c>
      <c r="E29" s="149">
        <v>1.0184261641031025</v>
      </c>
      <c r="F29" s="149">
        <v>1.0892960260381124</v>
      </c>
      <c r="G29" s="149">
        <v>0.79531733949288685</v>
      </c>
      <c r="H29" s="149">
        <v>44.724132500393722</v>
      </c>
      <c r="I29" s="149">
        <v>8.3258963725129931</v>
      </c>
      <c r="J29" s="149">
        <v>19.30022573363431</v>
      </c>
      <c r="K29" s="149">
        <v>1.3780250931807445</v>
      </c>
      <c r="L29" s="149">
        <v>0.82156543650585334</v>
      </c>
      <c r="M29" s="149">
        <v>0.46196650742821144</v>
      </c>
      <c r="N29" s="149">
        <v>0.76906924247992015</v>
      </c>
      <c r="O29" s="149">
        <v>12.630584282639509</v>
      </c>
      <c r="P29" s="149">
        <v>0.496089033545068</v>
      </c>
      <c r="Q29" s="149">
        <v>0.87668644023308306</v>
      </c>
      <c r="R29" s="149">
        <v>0.45409207832432147</v>
      </c>
      <c r="S29" s="149">
        <v>0.59845661189563748</v>
      </c>
      <c r="T29" s="149">
        <v>2.939786865452255</v>
      </c>
      <c r="U29" s="149">
        <v>0.59320699249304432</v>
      </c>
      <c r="V29" s="149">
        <v>0.40684550370098166</v>
      </c>
      <c r="W29" s="149">
        <v>7.0869861935009715E-2</v>
      </c>
      <c r="X29" s="149">
        <v>0.19423591789595254</v>
      </c>
      <c r="Y29" s="149">
        <v>7.0869861935009715E-2</v>
      </c>
      <c r="Z29" s="149">
        <v>0</v>
      </c>
      <c r="AA29" s="149">
        <v>7.8744291038899683E-3</v>
      </c>
      <c r="AB29" s="149">
        <v>4.1996955220746493E-2</v>
      </c>
      <c r="AC29" s="169">
        <v>6.5620242532416398E-2</v>
      </c>
      <c r="AD29" s="150">
        <v>1.8688645073232191</v>
      </c>
    </row>
    <row r="30" spans="1:30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</row>
    <row r="31" spans="1:30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workbookViewId="0">
      <selection sqref="A1:D1"/>
    </sheetView>
  </sheetViews>
  <sheetFormatPr defaultRowHeight="14.25"/>
  <cols>
    <col min="1" max="16384" width="9" style="1"/>
  </cols>
  <sheetData>
    <row r="1" spans="1:32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10月</v>
      </c>
      <c r="K1" s="181" t="s">
        <v>161</v>
      </c>
      <c r="L1" s="179"/>
      <c r="M1" s="179"/>
      <c r="N1" s="179"/>
      <c r="O1" s="179"/>
      <c r="P1" s="179"/>
      <c r="Q1" s="179"/>
    </row>
    <row r="2" spans="1:32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2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>
      <c r="A6" s="115"/>
      <c r="B6" s="116"/>
      <c r="C6" s="117" t="s">
        <v>129</v>
      </c>
      <c r="D6" s="118">
        <v>492900</v>
      </c>
      <c r="E6" s="118">
        <v>445500</v>
      </c>
      <c r="F6" s="118">
        <v>434400</v>
      </c>
      <c r="G6" s="118">
        <v>11100</v>
      </c>
      <c r="H6" s="119">
        <v>47400</v>
      </c>
      <c r="I6" s="105"/>
      <c r="J6" s="120"/>
      <c r="K6" s="121" t="s">
        <v>129</v>
      </c>
      <c r="L6" s="122">
        <v>445500</v>
      </c>
      <c r="M6" s="122">
        <v>434400</v>
      </c>
      <c r="N6" s="122">
        <v>11100</v>
      </c>
      <c r="O6" s="122">
        <v>436800</v>
      </c>
      <c r="P6" s="122">
        <v>430900</v>
      </c>
      <c r="Q6" s="122">
        <v>5900</v>
      </c>
      <c r="R6" s="122">
        <v>8700</v>
      </c>
      <c r="S6" s="122">
        <v>3500</v>
      </c>
      <c r="T6" s="123">
        <v>5200</v>
      </c>
      <c r="U6" s="105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32">
      <c r="A7" s="124" t="s">
        <v>40</v>
      </c>
      <c r="B7" s="125" t="s">
        <v>41</v>
      </c>
      <c r="C7" s="126" t="s">
        <v>130</v>
      </c>
      <c r="D7" s="118">
        <v>442800</v>
      </c>
      <c r="E7" s="118">
        <v>398900</v>
      </c>
      <c r="F7" s="118">
        <v>381600</v>
      </c>
      <c r="G7" s="118">
        <v>17300</v>
      </c>
      <c r="H7" s="127">
        <v>43900</v>
      </c>
      <c r="I7" s="105"/>
      <c r="J7" s="124" t="s">
        <v>111</v>
      </c>
      <c r="K7" s="121" t="s">
        <v>130</v>
      </c>
      <c r="L7" s="122">
        <v>398900</v>
      </c>
      <c r="M7" s="122">
        <v>381600</v>
      </c>
      <c r="N7" s="122">
        <v>17300</v>
      </c>
      <c r="O7" s="122">
        <v>383900</v>
      </c>
      <c r="P7" s="128">
        <v>378800</v>
      </c>
      <c r="Q7" s="128">
        <v>5100</v>
      </c>
      <c r="R7" s="122">
        <v>15000</v>
      </c>
      <c r="S7" s="128">
        <v>2800</v>
      </c>
      <c r="T7" s="129">
        <v>12200</v>
      </c>
      <c r="U7" s="105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spans="1:32">
      <c r="A8" s="130"/>
      <c r="B8" s="125" t="s">
        <v>42</v>
      </c>
      <c r="C8" s="121" t="s">
        <v>43</v>
      </c>
      <c r="D8" s="131">
        <v>50100</v>
      </c>
      <c r="E8" s="131">
        <v>46600</v>
      </c>
      <c r="F8" s="131">
        <v>52800</v>
      </c>
      <c r="G8" s="131">
        <v>-6200</v>
      </c>
      <c r="H8" s="132">
        <v>3500</v>
      </c>
      <c r="I8" s="105"/>
      <c r="J8" s="124" t="s">
        <v>112</v>
      </c>
      <c r="K8" s="121" t="s">
        <v>43</v>
      </c>
      <c r="L8" s="133">
        <v>46600</v>
      </c>
      <c r="M8" s="133">
        <v>52800</v>
      </c>
      <c r="N8" s="133">
        <v>-6200</v>
      </c>
      <c r="O8" s="133">
        <v>52900</v>
      </c>
      <c r="P8" s="133">
        <v>52100</v>
      </c>
      <c r="Q8" s="133">
        <v>800</v>
      </c>
      <c r="R8" s="133">
        <v>-6300</v>
      </c>
      <c r="S8" s="133">
        <v>700</v>
      </c>
      <c r="T8" s="134">
        <v>-7000</v>
      </c>
      <c r="U8" s="105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</row>
    <row r="9" spans="1:32">
      <c r="A9" s="130"/>
      <c r="B9" s="135"/>
      <c r="C9" s="121" t="s">
        <v>0</v>
      </c>
      <c r="D9" s="136">
        <v>111.31436314363144</v>
      </c>
      <c r="E9" s="136">
        <v>111.6821258460767</v>
      </c>
      <c r="F9" s="136">
        <v>113.83647798742138</v>
      </c>
      <c r="G9" s="136">
        <v>64.161849710982651</v>
      </c>
      <c r="H9" s="137">
        <v>107.97266514806378</v>
      </c>
      <c r="I9" s="105"/>
      <c r="J9" s="130"/>
      <c r="K9" s="121" t="s">
        <v>0</v>
      </c>
      <c r="L9" s="138">
        <v>111.6821258460767</v>
      </c>
      <c r="M9" s="138">
        <v>113.83647798742138</v>
      </c>
      <c r="N9" s="138">
        <v>64.161849710982651</v>
      </c>
      <c r="O9" s="138">
        <v>113.77963011200833</v>
      </c>
      <c r="P9" s="138">
        <v>113.75395987328405</v>
      </c>
      <c r="Q9" s="138">
        <v>115.68627450980394</v>
      </c>
      <c r="R9" s="138">
        <v>58</v>
      </c>
      <c r="S9" s="138">
        <v>125</v>
      </c>
      <c r="T9" s="139">
        <v>42.622950819672127</v>
      </c>
      <c r="U9" s="105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  <row r="10" spans="1:32">
      <c r="A10" s="130"/>
      <c r="B10" s="140"/>
      <c r="C10" s="121" t="s">
        <v>129</v>
      </c>
      <c r="D10" s="118">
        <v>4688600</v>
      </c>
      <c r="E10" s="118">
        <v>4255300</v>
      </c>
      <c r="F10" s="118">
        <v>4173000</v>
      </c>
      <c r="G10" s="118">
        <v>82300</v>
      </c>
      <c r="H10" s="119">
        <v>433300</v>
      </c>
      <c r="I10" s="141"/>
      <c r="J10" s="130"/>
      <c r="K10" s="121" t="s">
        <v>129</v>
      </c>
      <c r="L10" s="122">
        <v>4255300</v>
      </c>
      <c r="M10" s="122">
        <v>4173000</v>
      </c>
      <c r="N10" s="122">
        <v>82300</v>
      </c>
      <c r="O10" s="122">
        <v>4180900</v>
      </c>
      <c r="P10" s="122">
        <v>4137900</v>
      </c>
      <c r="Q10" s="122">
        <v>43000</v>
      </c>
      <c r="R10" s="122">
        <v>74400</v>
      </c>
      <c r="S10" s="122">
        <v>35100</v>
      </c>
      <c r="T10" s="123">
        <v>39300</v>
      </c>
      <c r="U10" s="105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</row>
    <row r="11" spans="1:32">
      <c r="A11" s="130"/>
      <c r="B11" s="125" t="s">
        <v>44</v>
      </c>
      <c r="C11" s="121" t="s">
        <v>130</v>
      </c>
      <c r="D11" s="118">
        <v>4463700</v>
      </c>
      <c r="E11" s="118">
        <v>4027400</v>
      </c>
      <c r="F11" s="118">
        <v>3873700</v>
      </c>
      <c r="G11" s="118">
        <v>153700</v>
      </c>
      <c r="H11" s="119">
        <v>436300</v>
      </c>
      <c r="I11" s="105"/>
      <c r="J11" s="124" t="s">
        <v>113</v>
      </c>
      <c r="K11" s="121" t="s">
        <v>130</v>
      </c>
      <c r="L11" s="122">
        <v>4027400</v>
      </c>
      <c r="M11" s="122">
        <v>3873700</v>
      </c>
      <c r="N11" s="122">
        <v>153700</v>
      </c>
      <c r="O11" s="122">
        <v>3907300</v>
      </c>
      <c r="P11" s="122">
        <v>3837600</v>
      </c>
      <c r="Q11" s="122">
        <v>69700</v>
      </c>
      <c r="R11" s="122">
        <v>120100</v>
      </c>
      <c r="S11" s="122">
        <v>36100</v>
      </c>
      <c r="T11" s="123">
        <v>84000</v>
      </c>
      <c r="U11" s="105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</row>
    <row r="12" spans="1:32">
      <c r="A12" s="124" t="s">
        <v>45</v>
      </c>
      <c r="B12" s="125" t="s">
        <v>22</v>
      </c>
      <c r="C12" s="121" t="s">
        <v>43</v>
      </c>
      <c r="D12" s="131">
        <v>224900</v>
      </c>
      <c r="E12" s="131">
        <v>227900</v>
      </c>
      <c r="F12" s="131">
        <v>299300</v>
      </c>
      <c r="G12" s="131">
        <v>-71400</v>
      </c>
      <c r="H12" s="132">
        <v>-3000</v>
      </c>
      <c r="I12" s="105"/>
      <c r="J12" s="124" t="s">
        <v>114</v>
      </c>
      <c r="K12" s="121" t="s">
        <v>43</v>
      </c>
      <c r="L12" s="133">
        <v>227900</v>
      </c>
      <c r="M12" s="133">
        <v>299300</v>
      </c>
      <c r="N12" s="133">
        <v>-71400</v>
      </c>
      <c r="O12" s="133">
        <v>273600</v>
      </c>
      <c r="P12" s="133">
        <v>300300</v>
      </c>
      <c r="Q12" s="133">
        <v>-26700</v>
      </c>
      <c r="R12" s="133">
        <v>-45700</v>
      </c>
      <c r="S12" s="133">
        <v>-1000</v>
      </c>
      <c r="T12" s="134">
        <v>-44700</v>
      </c>
      <c r="U12" s="105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</row>
    <row r="13" spans="1:32">
      <c r="A13" s="142"/>
      <c r="B13" s="143"/>
      <c r="C13" s="121" t="s">
        <v>0</v>
      </c>
      <c r="D13" s="136">
        <v>105.03842104084056</v>
      </c>
      <c r="E13" s="136">
        <v>105.65873764711723</v>
      </c>
      <c r="F13" s="136">
        <v>107.72646307148204</v>
      </c>
      <c r="G13" s="136">
        <v>53.545868575146393</v>
      </c>
      <c r="H13" s="137">
        <v>99.312399724959889</v>
      </c>
      <c r="I13" s="105"/>
      <c r="J13" s="142"/>
      <c r="K13" s="121" t="s">
        <v>0</v>
      </c>
      <c r="L13" s="136">
        <v>105.65873764711723</v>
      </c>
      <c r="M13" s="136">
        <v>107.72646307148204</v>
      </c>
      <c r="N13" s="136">
        <v>53.545868575146393</v>
      </c>
      <c r="O13" s="136">
        <v>107.00227778773066</v>
      </c>
      <c r="P13" s="136">
        <v>107.82520325203254</v>
      </c>
      <c r="Q13" s="136">
        <v>61.692969870875181</v>
      </c>
      <c r="R13" s="136">
        <v>61.948376353039137</v>
      </c>
      <c r="S13" s="136">
        <v>97.229916897506925</v>
      </c>
      <c r="T13" s="137">
        <v>46.785714285714285</v>
      </c>
      <c r="U13" s="105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</row>
    <row r="14" spans="1:32">
      <c r="A14" s="144"/>
      <c r="B14" s="145"/>
      <c r="C14" s="121" t="s">
        <v>46</v>
      </c>
      <c r="D14" s="136">
        <v>100</v>
      </c>
      <c r="E14" s="136">
        <v>90.383444917833231</v>
      </c>
      <c r="F14" s="136">
        <v>88.131466828971398</v>
      </c>
      <c r="G14" s="136">
        <v>2.2519780888618381</v>
      </c>
      <c r="H14" s="137">
        <v>9.6165550821667676</v>
      </c>
      <c r="I14" s="105"/>
      <c r="J14" s="115"/>
      <c r="K14" s="121" t="s">
        <v>46</v>
      </c>
      <c r="L14" s="136">
        <v>100</v>
      </c>
      <c r="M14" s="136">
        <v>97.508417508417509</v>
      </c>
      <c r="N14" s="136">
        <v>2.4915824915824913</v>
      </c>
      <c r="O14" s="136">
        <v>98.047138047138048</v>
      </c>
      <c r="P14" s="136">
        <v>96.722783389450058</v>
      </c>
      <c r="Q14" s="136">
        <v>1.324354657687991</v>
      </c>
      <c r="R14" s="136">
        <v>1.9528619528619529</v>
      </c>
      <c r="S14" s="136">
        <v>0.78563411896745239</v>
      </c>
      <c r="T14" s="137">
        <v>1.1672278338945006</v>
      </c>
      <c r="U14" s="105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</row>
    <row r="15" spans="1:32">
      <c r="A15" s="146" t="s">
        <v>47</v>
      </c>
      <c r="B15" s="147"/>
      <c r="C15" s="148" t="s">
        <v>48</v>
      </c>
      <c r="D15" s="149">
        <v>100</v>
      </c>
      <c r="E15" s="149">
        <v>90.758435353836958</v>
      </c>
      <c r="F15" s="149">
        <v>89.003113935929704</v>
      </c>
      <c r="G15" s="149">
        <v>1.7553214179072643</v>
      </c>
      <c r="H15" s="150">
        <v>9.2415646461630327</v>
      </c>
      <c r="I15" s="105"/>
      <c r="J15" s="151" t="s">
        <v>47</v>
      </c>
      <c r="K15" s="148" t="s">
        <v>48</v>
      </c>
      <c r="L15" s="149">
        <v>100</v>
      </c>
      <c r="M15" s="149">
        <v>98.065941296735843</v>
      </c>
      <c r="N15" s="149">
        <v>1.9340587032641645</v>
      </c>
      <c r="O15" s="149">
        <v>98.251592132164589</v>
      </c>
      <c r="P15" s="149">
        <v>97.241087584894132</v>
      </c>
      <c r="Q15" s="149">
        <v>1.0105045472704628</v>
      </c>
      <c r="R15" s="149">
        <v>1.7484078678354054</v>
      </c>
      <c r="S15" s="149">
        <v>0.82485371184170331</v>
      </c>
      <c r="T15" s="150">
        <v>0.92355415599370205</v>
      </c>
      <c r="U15" s="105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</row>
    <row r="16" spans="1:32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</row>
    <row r="17" spans="1:32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1"/>
      <c r="AD17" s="91"/>
      <c r="AE17" s="91"/>
      <c r="AF17" s="153" t="s">
        <v>26</v>
      </c>
    </row>
    <row r="18" spans="1:32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5"/>
      <c r="AD18" s="155"/>
      <c r="AE18" s="155"/>
      <c r="AF18" s="156"/>
    </row>
    <row r="19" spans="1:32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58" t="s">
        <v>122</v>
      </c>
      <c r="AD19" s="158" t="s">
        <v>131</v>
      </c>
      <c r="AE19" s="158" t="s">
        <v>132</v>
      </c>
      <c r="AF19" s="112" t="s">
        <v>37</v>
      </c>
    </row>
    <row r="20" spans="1:32">
      <c r="A20" s="159"/>
      <c r="B20" s="116"/>
      <c r="C20" s="121" t="s">
        <v>129</v>
      </c>
      <c r="D20" s="122">
        <v>445500</v>
      </c>
      <c r="E20" s="122">
        <v>6700</v>
      </c>
      <c r="F20" s="122">
        <v>5000</v>
      </c>
      <c r="G20" s="122">
        <v>4500</v>
      </c>
      <c r="H20" s="122">
        <v>209700</v>
      </c>
      <c r="I20" s="122">
        <v>33900</v>
      </c>
      <c r="J20" s="122">
        <v>74600</v>
      </c>
      <c r="K20" s="122">
        <v>5900</v>
      </c>
      <c r="L20" s="122">
        <v>3200</v>
      </c>
      <c r="M20" s="122">
        <v>1800</v>
      </c>
      <c r="N20" s="122">
        <v>3600</v>
      </c>
      <c r="O20" s="122">
        <v>55700</v>
      </c>
      <c r="P20" s="122">
        <v>2000</v>
      </c>
      <c r="Q20" s="122">
        <v>3800</v>
      </c>
      <c r="R20" s="122">
        <v>2000</v>
      </c>
      <c r="S20" s="122">
        <v>2800</v>
      </c>
      <c r="T20" s="122">
        <v>12600</v>
      </c>
      <c r="U20" s="122">
        <v>2700</v>
      </c>
      <c r="V20" s="122">
        <v>3200</v>
      </c>
      <c r="W20" s="122">
        <v>0</v>
      </c>
      <c r="X20" s="122">
        <v>700</v>
      </c>
      <c r="Y20" s="122">
        <v>0</v>
      </c>
      <c r="Z20" s="160">
        <v>0</v>
      </c>
      <c r="AA20" s="160">
        <v>0</v>
      </c>
      <c r="AB20" s="160">
        <v>0</v>
      </c>
      <c r="AC20" s="160">
        <v>0</v>
      </c>
      <c r="AD20" s="160">
        <v>0</v>
      </c>
      <c r="AE20" s="160">
        <v>0</v>
      </c>
      <c r="AF20" s="161">
        <v>11100</v>
      </c>
    </row>
    <row r="21" spans="1:32">
      <c r="A21" s="162" t="s">
        <v>40</v>
      </c>
      <c r="B21" s="125" t="s">
        <v>41</v>
      </c>
      <c r="C21" s="121" t="s">
        <v>130</v>
      </c>
      <c r="D21" s="122">
        <v>398900</v>
      </c>
      <c r="E21" s="122">
        <v>5900</v>
      </c>
      <c r="F21" s="122">
        <v>4200</v>
      </c>
      <c r="G21" s="122">
        <v>3900</v>
      </c>
      <c r="H21" s="122">
        <v>183600</v>
      </c>
      <c r="I21" s="122">
        <v>31300</v>
      </c>
      <c r="J21" s="122">
        <v>63200</v>
      </c>
      <c r="K21" s="122">
        <v>4200</v>
      </c>
      <c r="L21" s="122">
        <v>3000</v>
      </c>
      <c r="M21" s="122">
        <v>2200</v>
      </c>
      <c r="N21" s="122">
        <v>2100</v>
      </c>
      <c r="O21" s="122">
        <v>49800</v>
      </c>
      <c r="P21" s="122">
        <v>2100</v>
      </c>
      <c r="Q21" s="122">
        <v>3400</v>
      </c>
      <c r="R21" s="122">
        <v>1700</v>
      </c>
      <c r="S21" s="122">
        <v>2400</v>
      </c>
      <c r="T21" s="122">
        <v>11300</v>
      </c>
      <c r="U21" s="122">
        <v>2800</v>
      </c>
      <c r="V21" s="122">
        <v>3300</v>
      </c>
      <c r="W21" s="122">
        <v>0</v>
      </c>
      <c r="X21" s="122">
        <v>900</v>
      </c>
      <c r="Y21" s="122">
        <v>0</v>
      </c>
      <c r="Z21" s="160">
        <v>0</v>
      </c>
      <c r="AA21" s="160">
        <v>0</v>
      </c>
      <c r="AB21" s="160">
        <v>0</v>
      </c>
      <c r="AC21" s="160">
        <v>0</v>
      </c>
      <c r="AD21" s="160">
        <v>100</v>
      </c>
      <c r="AE21" s="160">
        <v>200</v>
      </c>
      <c r="AF21" s="161">
        <v>17300</v>
      </c>
    </row>
    <row r="22" spans="1:32">
      <c r="A22" s="163"/>
      <c r="B22" s="125" t="s">
        <v>42</v>
      </c>
      <c r="C22" s="121" t="s">
        <v>43</v>
      </c>
      <c r="D22" s="133">
        <v>46600</v>
      </c>
      <c r="E22" s="133">
        <v>800</v>
      </c>
      <c r="F22" s="133">
        <v>800</v>
      </c>
      <c r="G22" s="133">
        <v>600</v>
      </c>
      <c r="H22" s="133">
        <v>26100</v>
      </c>
      <c r="I22" s="133">
        <v>2600</v>
      </c>
      <c r="J22" s="133">
        <v>11400</v>
      </c>
      <c r="K22" s="133">
        <v>1700</v>
      </c>
      <c r="L22" s="133">
        <v>200</v>
      </c>
      <c r="M22" s="133">
        <v>-400</v>
      </c>
      <c r="N22" s="133">
        <v>1500</v>
      </c>
      <c r="O22" s="133">
        <v>5900</v>
      </c>
      <c r="P22" s="133">
        <v>-100</v>
      </c>
      <c r="Q22" s="133">
        <v>400</v>
      </c>
      <c r="R22" s="133">
        <v>300</v>
      </c>
      <c r="S22" s="133">
        <v>400</v>
      </c>
      <c r="T22" s="133">
        <v>1300</v>
      </c>
      <c r="U22" s="133">
        <v>-100</v>
      </c>
      <c r="V22" s="133">
        <v>-100</v>
      </c>
      <c r="W22" s="133">
        <v>0</v>
      </c>
      <c r="X22" s="133">
        <v>-200</v>
      </c>
      <c r="Y22" s="133">
        <v>0</v>
      </c>
      <c r="Z22" s="133">
        <v>0</v>
      </c>
      <c r="AA22" s="133">
        <v>0</v>
      </c>
      <c r="AB22" s="133">
        <v>0</v>
      </c>
      <c r="AC22" s="164">
        <v>0</v>
      </c>
      <c r="AD22" s="164">
        <v>-100</v>
      </c>
      <c r="AE22" s="164">
        <v>-200</v>
      </c>
      <c r="AF22" s="134">
        <v>-6200</v>
      </c>
    </row>
    <row r="23" spans="1:32">
      <c r="A23" s="163"/>
      <c r="B23" s="135"/>
      <c r="C23" s="121" t="s">
        <v>0</v>
      </c>
      <c r="D23" s="138">
        <v>111.6821258460767</v>
      </c>
      <c r="E23" s="138">
        <v>113.55932203389831</v>
      </c>
      <c r="F23" s="138">
        <v>119.04761904761905</v>
      </c>
      <c r="G23" s="138">
        <v>115.38461538461537</v>
      </c>
      <c r="H23" s="138">
        <v>114.21568627450979</v>
      </c>
      <c r="I23" s="138">
        <v>108.30670926517571</v>
      </c>
      <c r="J23" s="138">
        <v>118.03797468354431</v>
      </c>
      <c r="K23" s="138">
        <v>140.47619047619045</v>
      </c>
      <c r="L23" s="138">
        <v>106.66666666666667</v>
      </c>
      <c r="M23" s="138">
        <v>81.818181818181827</v>
      </c>
      <c r="N23" s="138">
        <v>171.42857142857142</v>
      </c>
      <c r="O23" s="138">
        <v>111.84738955823292</v>
      </c>
      <c r="P23" s="138">
        <v>95.238095238095227</v>
      </c>
      <c r="Q23" s="138">
        <v>111.76470588235294</v>
      </c>
      <c r="R23" s="138">
        <v>117.64705882352942</v>
      </c>
      <c r="S23" s="138">
        <v>116.66666666666667</v>
      </c>
      <c r="T23" s="138">
        <v>111.50442477876106</v>
      </c>
      <c r="U23" s="138">
        <v>96.428571428571431</v>
      </c>
      <c r="V23" s="138">
        <v>96.969696969696969</v>
      </c>
      <c r="W23" s="136">
        <v>0</v>
      </c>
      <c r="X23" s="136">
        <v>77.777777777777786</v>
      </c>
      <c r="Y23" s="136">
        <v>0</v>
      </c>
      <c r="Z23" s="136">
        <v>0</v>
      </c>
      <c r="AA23" s="136">
        <v>0</v>
      </c>
      <c r="AB23" s="136">
        <v>0</v>
      </c>
      <c r="AC23" s="165">
        <v>0</v>
      </c>
      <c r="AD23" s="165">
        <v>0</v>
      </c>
      <c r="AE23" s="165">
        <v>0</v>
      </c>
      <c r="AF23" s="139">
        <v>64.161849710982651</v>
      </c>
    </row>
    <row r="24" spans="1:32">
      <c r="A24" s="163"/>
      <c r="B24" s="140"/>
      <c r="C24" s="121" t="s">
        <v>129</v>
      </c>
      <c r="D24" s="122">
        <v>4255300</v>
      </c>
      <c r="E24" s="122">
        <v>45500</v>
      </c>
      <c r="F24" s="122">
        <v>46500</v>
      </c>
      <c r="G24" s="122">
        <v>34800</v>
      </c>
      <c r="H24" s="122">
        <v>1913600</v>
      </c>
      <c r="I24" s="122">
        <v>351100</v>
      </c>
      <c r="J24" s="122">
        <v>809900</v>
      </c>
      <c r="K24" s="122">
        <v>58400</v>
      </c>
      <c r="L24" s="122">
        <v>34500</v>
      </c>
      <c r="M24" s="122">
        <v>19400</v>
      </c>
      <c r="N24" s="122">
        <v>32900</v>
      </c>
      <c r="O24" s="122">
        <v>536900</v>
      </c>
      <c r="P24" s="122">
        <v>20900</v>
      </c>
      <c r="Q24" s="122">
        <v>37200</v>
      </c>
      <c r="R24" s="122">
        <v>19300</v>
      </c>
      <c r="S24" s="122">
        <v>25600</v>
      </c>
      <c r="T24" s="122">
        <v>124600</v>
      </c>
      <c r="U24" s="122">
        <v>25300</v>
      </c>
      <c r="V24" s="122">
        <v>18700</v>
      </c>
      <c r="W24" s="122">
        <v>2700</v>
      </c>
      <c r="X24" s="122">
        <v>8100</v>
      </c>
      <c r="Y24" s="122">
        <v>2700</v>
      </c>
      <c r="Z24" s="122">
        <v>0</v>
      </c>
      <c r="AA24" s="122">
        <v>300</v>
      </c>
      <c r="AB24" s="160">
        <v>1600</v>
      </c>
      <c r="AC24" s="160">
        <v>2500</v>
      </c>
      <c r="AD24" s="160">
        <v>0</v>
      </c>
      <c r="AE24" s="160">
        <v>0</v>
      </c>
      <c r="AF24" s="161">
        <v>82300</v>
      </c>
    </row>
    <row r="25" spans="1:32">
      <c r="A25" s="163"/>
      <c r="B25" s="125" t="s">
        <v>44</v>
      </c>
      <c r="C25" s="121" t="s">
        <v>130</v>
      </c>
      <c r="D25" s="122">
        <v>4027400</v>
      </c>
      <c r="E25" s="128">
        <v>42900</v>
      </c>
      <c r="F25" s="128">
        <v>45600</v>
      </c>
      <c r="G25" s="128">
        <v>31600</v>
      </c>
      <c r="H25" s="128">
        <v>1787500</v>
      </c>
      <c r="I25" s="128">
        <v>317200</v>
      </c>
      <c r="J25" s="128">
        <v>721600</v>
      </c>
      <c r="K25" s="128">
        <v>61300</v>
      </c>
      <c r="L25" s="128">
        <v>32400</v>
      </c>
      <c r="M25" s="128">
        <v>18700</v>
      </c>
      <c r="N25" s="128">
        <v>24200</v>
      </c>
      <c r="O25" s="128">
        <v>501800</v>
      </c>
      <c r="P25" s="128">
        <v>21100</v>
      </c>
      <c r="Q25" s="128">
        <v>38400</v>
      </c>
      <c r="R25" s="128">
        <v>19300</v>
      </c>
      <c r="S25" s="128">
        <v>25500</v>
      </c>
      <c r="T25" s="128">
        <v>123600</v>
      </c>
      <c r="U25" s="128">
        <v>25100</v>
      </c>
      <c r="V25" s="128">
        <v>18800</v>
      </c>
      <c r="W25" s="128">
        <v>1300</v>
      </c>
      <c r="X25" s="128">
        <v>10000</v>
      </c>
      <c r="Y25" s="128">
        <v>0</v>
      </c>
      <c r="Z25" s="128">
        <v>500</v>
      </c>
      <c r="AA25" s="128">
        <v>600</v>
      </c>
      <c r="AB25" s="166">
        <v>1900</v>
      </c>
      <c r="AC25" s="166">
        <v>2500</v>
      </c>
      <c r="AD25" s="166">
        <v>100</v>
      </c>
      <c r="AE25" s="166">
        <v>200</v>
      </c>
      <c r="AF25" s="167">
        <v>153700</v>
      </c>
    </row>
    <row r="26" spans="1:32">
      <c r="A26" s="162" t="s">
        <v>45</v>
      </c>
      <c r="B26" s="125" t="s">
        <v>22</v>
      </c>
      <c r="C26" s="121" t="s">
        <v>43</v>
      </c>
      <c r="D26" s="133">
        <v>227900</v>
      </c>
      <c r="E26" s="133">
        <v>2600</v>
      </c>
      <c r="F26" s="133">
        <v>900</v>
      </c>
      <c r="G26" s="133">
        <v>3200</v>
      </c>
      <c r="H26" s="133">
        <v>126100</v>
      </c>
      <c r="I26" s="133">
        <v>33900</v>
      </c>
      <c r="J26" s="133">
        <v>88300</v>
      </c>
      <c r="K26" s="133">
        <v>-2900</v>
      </c>
      <c r="L26" s="133">
        <v>2100</v>
      </c>
      <c r="M26" s="133">
        <v>700</v>
      </c>
      <c r="N26" s="133">
        <v>8700</v>
      </c>
      <c r="O26" s="133">
        <v>35100</v>
      </c>
      <c r="P26" s="133">
        <v>-200</v>
      </c>
      <c r="Q26" s="133">
        <v>-1200</v>
      </c>
      <c r="R26" s="133">
        <v>0</v>
      </c>
      <c r="S26" s="133">
        <v>100</v>
      </c>
      <c r="T26" s="133">
        <v>1000</v>
      </c>
      <c r="U26" s="133">
        <v>200</v>
      </c>
      <c r="V26" s="133">
        <v>-100</v>
      </c>
      <c r="W26" s="133">
        <v>1400</v>
      </c>
      <c r="X26" s="133">
        <v>-1900</v>
      </c>
      <c r="Y26" s="133">
        <v>0</v>
      </c>
      <c r="Z26" s="133">
        <v>-500</v>
      </c>
      <c r="AA26" s="133">
        <v>-300</v>
      </c>
      <c r="AB26" s="133">
        <v>-300</v>
      </c>
      <c r="AC26" s="164">
        <v>0</v>
      </c>
      <c r="AD26" s="164">
        <v>-100</v>
      </c>
      <c r="AE26" s="164">
        <v>-200</v>
      </c>
      <c r="AF26" s="134">
        <v>-71400</v>
      </c>
    </row>
    <row r="27" spans="1:32">
      <c r="A27" s="159"/>
      <c r="B27" s="143"/>
      <c r="C27" s="121" t="s">
        <v>0</v>
      </c>
      <c r="D27" s="136">
        <v>105.65873764711723</v>
      </c>
      <c r="E27" s="136">
        <v>106.06060606060606</v>
      </c>
      <c r="F27" s="136">
        <v>101.9736842105263</v>
      </c>
      <c r="G27" s="136">
        <v>110.12658227848102</v>
      </c>
      <c r="H27" s="136">
        <v>107.05454545454545</v>
      </c>
      <c r="I27" s="136">
        <v>110.68726355611602</v>
      </c>
      <c r="J27" s="136">
        <v>112.23669623059867</v>
      </c>
      <c r="K27" s="136">
        <v>95.269168026101141</v>
      </c>
      <c r="L27" s="136">
        <v>106.4814814814815</v>
      </c>
      <c r="M27" s="136">
        <v>103.74331550802138</v>
      </c>
      <c r="N27" s="136">
        <v>135.95041322314049</v>
      </c>
      <c r="O27" s="136">
        <v>106.99481865284974</v>
      </c>
      <c r="P27" s="136">
        <v>99.052132701421797</v>
      </c>
      <c r="Q27" s="136">
        <v>96.875</v>
      </c>
      <c r="R27" s="136">
        <v>100</v>
      </c>
      <c r="S27" s="136">
        <v>100.3921568627451</v>
      </c>
      <c r="T27" s="136">
        <v>100.80906148867315</v>
      </c>
      <c r="U27" s="136">
        <v>100.79681274900398</v>
      </c>
      <c r="V27" s="136">
        <v>99.468085106382972</v>
      </c>
      <c r="W27" s="136">
        <v>207.69230769230771</v>
      </c>
      <c r="X27" s="136">
        <v>81</v>
      </c>
      <c r="Y27" s="136">
        <v>0</v>
      </c>
      <c r="Z27" s="136">
        <v>0</v>
      </c>
      <c r="AA27" s="136">
        <v>50</v>
      </c>
      <c r="AB27" s="136">
        <v>84.210526315789465</v>
      </c>
      <c r="AC27" s="165">
        <v>100</v>
      </c>
      <c r="AD27" s="165">
        <v>0</v>
      </c>
      <c r="AE27" s="165">
        <v>0</v>
      </c>
      <c r="AF27" s="137">
        <v>53.545868575146393</v>
      </c>
    </row>
    <row r="28" spans="1:32">
      <c r="A28" s="144"/>
      <c r="B28" s="145"/>
      <c r="C28" s="121" t="s">
        <v>46</v>
      </c>
      <c r="D28" s="136">
        <v>100</v>
      </c>
      <c r="E28" s="136">
        <v>1.5039281705948373</v>
      </c>
      <c r="F28" s="136">
        <v>1.122334455667789</v>
      </c>
      <c r="G28" s="136">
        <v>1.0101010101010102</v>
      </c>
      <c r="H28" s="136">
        <v>47.070707070707066</v>
      </c>
      <c r="I28" s="136">
        <v>7.609427609427609</v>
      </c>
      <c r="J28" s="136">
        <v>16.745230078563409</v>
      </c>
      <c r="K28" s="136">
        <v>1.324354657687991</v>
      </c>
      <c r="L28" s="136">
        <v>0.71829405162738502</v>
      </c>
      <c r="M28" s="136">
        <v>0.40404040404040403</v>
      </c>
      <c r="N28" s="136">
        <v>0.80808080808080807</v>
      </c>
      <c r="O28" s="136">
        <v>12.502805836139169</v>
      </c>
      <c r="P28" s="136">
        <v>0.44893378226711567</v>
      </c>
      <c r="Q28" s="136">
        <v>0.85297418630751964</v>
      </c>
      <c r="R28" s="136">
        <v>0.44893378226711567</v>
      </c>
      <c r="S28" s="136">
        <v>0.62850729517396187</v>
      </c>
      <c r="T28" s="136">
        <v>2.8282828282828283</v>
      </c>
      <c r="U28" s="136">
        <v>0.60606060606060608</v>
      </c>
      <c r="V28" s="136">
        <v>0.71829405162738502</v>
      </c>
      <c r="W28" s="136">
        <v>0</v>
      </c>
      <c r="X28" s="136">
        <v>0.15712682379349047</v>
      </c>
      <c r="Y28" s="136">
        <v>0</v>
      </c>
      <c r="Z28" s="136">
        <v>0</v>
      </c>
      <c r="AA28" s="136">
        <v>0</v>
      </c>
      <c r="AB28" s="136">
        <v>0</v>
      </c>
      <c r="AC28" s="165">
        <v>0</v>
      </c>
      <c r="AD28" s="165">
        <v>0</v>
      </c>
      <c r="AE28" s="165">
        <v>0</v>
      </c>
      <c r="AF28" s="137">
        <v>2.4915824915824913</v>
      </c>
    </row>
    <row r="29" spans="1:32">
      <c r="A29" s="168" t="s">
        <v>47</v>
      </c>
      <c r="B29" s="147"/>
      <c r="C29" s="148" t="s">
        <v>48</v>
      </c>
      <c r="D29" s="149">
        <v>100</v>
      </c>
      <c r="E29" s="149">
        <v>1.0692548116466523</v>
      </c>
      <c r="F29" s="149">
        <v>1.0927549173971283</v>
      </c>
      <c r="G29" s="149">
        <v>0.81780368011656057</v>
      </c>
      <c r="H29" s="149">
        <v>44.969802364110642</v>
      </c>
      <c r="I29" s="149">
        <v>8.2508871289920815</v>
      </c>
      <c r="J29" s="149">
        <v>19.032735647310414</v>
      </c>
      <c r="K29" s="149">
        <v>1.3724061758277912</v>
      </c>
      <c r="L29" s="149">
        <v>0.81075364839141784</v>
      </c>
      <c r="M29" s="149">
        <v>0.45590205155923202</v>
      </c>
      <c r="N29" s="149">
        <v>0.77315347919065636</v>
      </c>
      <c r="O29" s="149">
        <v>12.617206777430498</v>
      </c>
      <c r="P29" s="149">
        <v>0.49115221018494581</v>
      </c>
      <c r="Q29" s="149">
        <v>0.87420393391770268</v>
      </c>
      <c r="R29" s="149">
        <v>0.45355204098418439</v>
      </c>
      <c r="S29" s="149">
        <v>0.60160270721218245</v>
      </c>
      <c r="T29" s="149">
        <v>2.928113176509294</v>
      </c>
      <c r="U29" s="149">
        <v>0.59455267548703972</v>
      </c>
      <c r="V29" s="149">
        <v>0.43945197753389886</v>
      </c>
      <c r="W29" s="149">
        <v>6.3450285526284872E-2</v>
      </c>
      <c r="X29" s="149">
        <v>0.19035085657885459</v>
      </c>
      <c r="Y29" s="149">
        <v>6.3450285526284872E-2</v>
      </c>
      <c r="Z29" s="149">
        <v>0</v>
      </c>
      <c r="AA29" s="149">
        <v>7.0500317251427636E-3</v>
      </c>
      <c r="AB29" s="149">
        <v>3.7600169200761403E-2</v>
      </c>
      <c r="AC29" s="169">
        <v>5.8750264376189694E-2</v>
      </c>
      <c r="AD29" s="169">
        <v>0</v>
      </c>
      <c r="AE29" s="169">
        <v>0</v>
      </c>
      <c r="AF29" s="150">
        <v>1.9340587032641645</v>
      </c>
    </row>
    <row r="30" spans="1:32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32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workbookViewId="0">
      <selection sqref="A1:D1"/>
    </sheetView>
  </sheetViews>
  <sheetFormatPr defaultRowHeight="14.25"/>
  <cols>
    <col min="1" max="16384" width="9" style="1"/>
  </cols>
  <sheetData>
    <row r="1" spans="1:32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11月</v>
      </c>
      <c r="K1" s="181" t="s">
        <v>161</v>
      </c>
      <c r="L1" s="179"/>
      <c r="M1" s="179"/>
      <c r="N1" s="179"/>
      <c r="O1" s="179"/>
      <c r="P1" s="179"/>
      <c r="Q1" s="179"/>
    </row>
    <row r="2" spans="1:32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2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>
      <c r="A6" s="115"/>
      <c r="B6" s="116"/>
      <c r="C6" s="117" t="s">
        <v>133</v>
      </c>
      <c r="D6" s="118">
        <v>471800</v>
      </c>
      <c r="E6" s="118">
        <v>428100</v>
      </c>
      <c r="F6" s="118">
        <v>418500</v>
      </c>
      <c r="G6" s="118">
        <v>9600</v>
      </c>
      <c r="H6" s="119">
        <v>43700</v>
      </c>
      <c r="I6" s="105"/>
      <c r="J6" s="120"/>
      <c r="K6" s="121" t="s">
        <v>133</v>
      </c>
      <c r="L6" s="122">
        <v>428100</v>
      </c>
      <c r="M6" s="122">
        <v>418500</v>
      </c>
      <c r="N6" s="122">
        <v>9600</v>
      </c>
      <c r="O6" s="122">
        <v>421300</v>
      </c>
      <c r="P6" s="122">
        <v>416100</v>
      </c>
      <c r="Q6" s="122">
        <v>5200</v>
      </c>
      <c r="R6" s="122">
        <v>6800</v>
      </c>
      <c r="S6" s="122">
        <v>2400</v>
      </c>
      <c r="T6" s="123">
        <v>4400</v>
      </c>
      <c r="U6" s="105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32">
      <c r="A7" s="124" t="s">
        <v>40</v>
      </c>
      <c r="B7" s="125" t="s">
        <v>41</v>
      </c>
      <c r="C7" s="126" t="s">
        <v>134</v>
      </c>
      <c r="D7" s="118">
        <v>435400</v>
      </c>
      <c r="E7" s="118">
        <v>394600</v>
      </c>
      <c r="F7" s="118">
        <v>381200</v>
      </c>
      <c r="G7" s="118">
        <v>13400</v>
      </c>
      <c r="H7" s="127">
        <v>40800</v>
      </c>
      <c r="I7" s="105"/>
      <c r="J7" s="124" t="s">
        <v>111</v>
      </c>
      <c r="K7" s="121" t="s">
        <v>134</v>
      </c>
      <c r="L7" s="122">
        <v>394600</v>
      </c>
      <c r="M7" s="122">
        <v>381200</v>
      </c>
      <c r="N7" s="122">
        <v>13400</v>
      </c>
      <c r="O7" s="122">
        <v>383100</v>
      </c>
      <c r="P7" s="128">
        <v>378400</v>
      </c>
      <c r="Q7" s="128">
        <v>4700</v>
      </c>
      <c r="R7" s="122">
        <v>11500</v>
      </c>
      <c r="S7" s="128">
        <v>2800</v>
      </c>
      <c r="T7" s="129">
        <v>8700</v>
      </c>
      <c r="U7" s="105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spans="1:32">
      <c r="A8" s="130"/>
      <c r="B8" s="125" t="s">
        <v>42</v>
      </c>
      <c r="C8" s="121" t="s">
        <v>43</v>
      </c>
      <c r="D8" s="131">
        <v>36400</v>
      </c>
      <c r="E8" s="131">
        <v>33500</v>
      </c>
      <c r="F8" s="131">
        <v>37300</v>
      </c>
      <c r="G8" s="131">
        <v>-3800</v>
      </c>
      <c r="H8" s="132">
        <v>2900</v>
      </c>
      <c r="I8" s="105"/>
      <c r="J8" s="124" t="s">
        <v>112</v>
      </c>
      <c r="K8" s="121" t="s">
        <v>43</v>
      </c>
      <c r="L8" s="133">
        <v>33500</v>
      </c>
      <c r="M8" s="133">
        <v>37300</v>
      </c>
      <c r="N8" s="133">
        <v>-3800</v>
      </c>
      <c r="O8" s="133">
        <v>38200</v>
      </c>
      <c r="P8" s="133">
        <v>37700</v>
      </c>
      <c r="Q8" s="133">
        <v>500</v>
      </c>
      <c r="R8" s="133">
        <v>-4700</v>
      </c>
      <c r="S8" s="133">
        <v>-400</v>
      </c>
      <c r="T8" s="134">
        <v>-4300</v>
      </c>
      <c r="U8" s="105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</row>
    <row r="9" spans="1:32">
      <c r="A9" s="130"/>
      <c r="B9" s="135"/>
      <c r="C9" s="121" t="s">
        <v>0</v>
      </c>
      <c r="D9" s="136">
        <v>108.36012861736334</v>
      </c>
      <c r="E9" s="136">
        <v>108.48960973137353</v>
      </c>
      <c r="F9" s="136">
        <v>109.78488982161593</v>
      </c>
      <c r="G9" s="136">
        <v>71.641791044776113</v>
      </c>
      <c r="H9" s="137">
        <v>107.1078431372549</v>
      </c>
      <c r="I9" s="105"/>
      <c r="J9" s="130"/>
      <c r="K9" s="121" t="s">
        <v>0</v>
      </c>
      <c r="L9" s="138">
        <v>108.48960973137353</v>
      </c>
      <c r="M9" s="138">
        <v>109.78488982161593</v>
      </c>
      <c r="N9" s="138">
        <v>71.641791044776113</v>
      </c>
      <c r="O9" s="138">
        <v>109.97128687026887</v>
      </c>
      <c r="P9" s="138">
        <v>109.96300211416489</v>
      </c>
      <c r="Q9" s="138">
        <v>110.63829787234043</v>
      </c>
      <c r="R9" s="138">
        <v>59.130434782608695</v>
      </c>
      <c r="S9" s="138">
        <v>85.714285714285708</v>
      </c>
      <c r="T9" s="139">
        <v>50.574712643678168</v>
      </c>
      <c r="U9" s="105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  <row r="10" spans="1:32">
      <c r="A10" s="130"/>
      <c r="B10" s="140"/>
      <c r="C10" s="121" t="s">
        <v>133</v>
      </c>
      <c r="D10" s="118">
        <v>5160400</v>
      </c>
      <c r="E10" s="118">
        <v>4683400</v>
      </c>
      <c r="F10" s="118">
        <v>4591500</v>
      </c>
      <c r="G10" s="118">
        <v>91900</v>
      </c>
      <c r="H10" s="119">
        <v>477000</v>
      </c>
      <c r="I10" s="141"/>
      <c r="J10" s="130"/>
      <c r="K10" s="121" t="s">
        <v>133</v>
      </c>
      <c r="L10" s="122">
        <v>4683400</v>
      </c>
      <c r="M10" s="122">
        <v>4591500</v>
      </c>
      <c r="N10" s="122">
        <v>91900</v>
      </c>
      <c r="O10" s="122">
        <v>4602200</v>
      </c>
      <c r="P10" s="122">
        <v>4554000</v>
      </c>
      <c r="Q10" s="122">
        <v>48200</v>
      </c>
      <c r="R10" s="122">
        <v>81200</v>
      </c>
      <c r="S10" s="122">
        <v>37500</v>
      </c>
      <c r="T10" s="123">
        <v>43700</v>
      </c>
      <c r="U10" s="105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</row>
    <row r="11" spans="1:32">
      <c r="A11" s="130"/>
      <c r="B11" s="125" t="s">
        <v>44</v>
      </c>
      <c r="C11" s="121" t="s">
        <v>134</v>
      </c>
      <c r="D11" s="118">
        <v>4899100</v>
      </c>
      <c r="E11" s="118">
        <v>4422000</v>
      </c>
      <c r="F11" s="118">
        <v>4254900</v>
      </c>
      <c r="G11" s="118">
        <v>167100</v>
      </c>
      <c r="H11" s="119">
        <v>477100</v>
      </c>
      <c r="I11" s="105"/>
      <c r="J11" s="124" t="s">
        <v>113</v>
      </c>
      <c r="K11" s="121" t="s">
        <v>134</v>
      </c>
      <c r="L11" s="122">
        <v>4422000</v>
      </c>
      <c r="M11" s="122">
        <v>4254900</v>
      </c>
      <c r="N11" s="122">
        <v>167100</v>
      </c>
      <c r="O11" s="122">
        <v>4290400</v>
      </c>
      <c r="P11" s="122">
        <v>4216000</v>
      </c>
      <c r="Q11" s="122">
        <v>74400</v>
      </c>
      <c r="R11" s="122">
        <v>131600</v>
      </c>
      <c r="S11" s="122">
        <v>38900</v>
      </c>
      <c r="T11" s="123">
        <v>92700</v>
      </c>
      <c r="U11" s="105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</row>
    <row r="12" spans="1:32">
      <c r="A12" s="124" t="s">
        <v>45</v>
      </c>
      <c r="B12" s="125" t="s">
        <v>22</v>
      </c>
      <c r="C12" s="121" t="s">
        <v>43</v>
      </c>
      <c r="D12" s="131">
        <v>261300</v>
      </c>
      <c r="E12" s="131">
        <v>261400</v>
      </c>
      <c r="F12" s="131">
        <v>336600</v>
      </c>
      <c r="G12" s="131">
        <v>-75200</v>
      </c>
      <c r="H12" s="132">
        <v>-100</v>
      </c>
      <c r="I12" s="105"/>
      <c r="J12" s="124" t="s">
        <v>114</v>
      </c>
      <c r="K12" s="121" t="s">
        <v>43</v>
      </c>
      <c r="L12" s="133">
        <v>261400</v>
      </c>
      <c r="M12" s="133">
        <v>336600</v>
      </c>
      <c r="N12" s="133">
        <v>-75200</v>
      </c>
      <c r="O12" s="133">
        <v>311800</v>
      </c>
      <c r="P12" s="133">
        <v>338000</v>
      </c>
      <c r="Q12" s="133">
        <v>-26200</v>
      </c>
      <c r="R12" s="133">
        <v>-50400</v>
      </c>
      <c r="S12" s="133">
        <v>-1400</v>
      </c>
      <c r="T12" s="134">
        <v>-49000</v>
      </c>
      <c r="U12" s="105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</row>
    <row r="13" spans="1:32">
      <c r="A13" s="142"/>
      <c r="B13" s="143"/>
      <c r="C13" s="121" t="s">
        <v>0</v>
      </c>
      <c r="D13" s="136">
        <v>105.33363270804841</v>
      </c>
      <c r="E13" s="136">
        <v>105.91135232926278</v>
      </c>
      <c r="F13" s="136">
        <v>107.91087922160332</v>
      </c>
      <c r="G13" s="136">
        <v>54.997007779772588</v>
      </c>
      <c r="H13" s="137">
        <v>99.979040033535952</v>
      </c>
      <c r="I13" s="105"/>
      <c r="J13" s="142"/>
      <c r="K13" s="121" t="s">
        <v>0</v>
      </c>
      <c r="L13" s="136">
        <v>105.91135232926278</v>
      </c>
      <c r="M13" s="136">
        <v>107.91087922160332</v>
      </c>
      <c r="N13" s="136">
        <v>54.997007779772588</v>
      </c>
      <c r="O13" s="136">
        <v>107.2673876561626</v>
      </c>
      <c r="P13" s="136">
        <v>108.01707779886146</v>
      </c>
      <c r="Q13" s="136">
        <v>64.784946236559136</v>
      </c>
      <c r="R13" s="136">
        <v>61.702127659574465</v>
      </c>
      <c r="S13" s="136">
        <v>96.401028277634964</v>
      </c>
      <c r="T13" s="137">
        <v>47.141316073354908</v>
      </c>
      <c r="U13" s="105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</row>
    <row r="14" spans="1:32">
      <c r="A14" s="144"/>
      <c r="B14" s="145"/>
      <c r="C14" s="121" t="s">
        <v>46</v>
      </c>
      <c r="D14" s="136">
        <v>100</v>
      </c>
      <c r="E14" s="136">
        <v>90.7376006782535</v>
      </c>
      <c r="F14" s="136">
        <v>88.702840186519722</v>
      </c>
      <c r="G14" s="136">
        <v>2.0347604917337856</v>
      </c>
      <c r="H14" s="137">
        <v>9.2623993217465035</v>
      </c>
      <c r="I14" s="105"/>
      <c r="J14" s="115"/>
      <c r="K14" s="121" t="s">
        <v>46</v>
      </c>
      <c r="L14" s="136">
        <v>100</v>
      </c>
      <c r="M14" s="136">
        <v>97.757533286615271</v>
      </c>
      <c r="N14" s="136">
        <v>2.2424667133847231</v>
      </c>
      <c r="O14" s="136">
        <v>98.411586078019155</v>
      </c>
      <c r="P14" s="136">
        <v>97.196916608269092</v>
      </c>
      <c r="Q14" s="136">
        <v>1.2146694697500584</v>
      </c>
      <c r="R14" s="136">
        <v>1.5884139219808455</v>
      </c>
      <c r="S14" s="136">
        <v>0.56061667834618079</v>
      </c>
      <c r="T14" s="137">
        <v>1.0277972436346647</v>
      </c>
      <c r="U14" s="105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</row>
    <row r="15" spans="1:32">
      <c r="A15" s="146" t="s">
        <v>47</v>
      </c>
      <c r="B15" s="147"/>
      <c r="C15" s="148" t="s">
        <v>48</v>
      </c>
      <c r="D15" s="149">
        <v>100</v>
      </c>
      <c r="E15" s="149">
        <v>90.756530501511506</v>
      </c>
      <c r="F15" s="149">
        <v>88.97566080148826</v>
      </c>
      <c r="G15" s="149">
        <v>1.7808697000232541</v>
      </c>
      <c r="H15" s="150">
        <v>9.2434694984884889</v>
      </c>
      <c r="I15" s="105"/>
      <c r="J15" s="151" t="s">
        <v>47</v>
      </c>
      <c r="K15" s="148" t="s">
        <v>48</v>
      </c>
      <c r="L15" s="149">
        <v>100</v>
      </c>
      <c r="M15" s="149">
        <v>98.037750352308151</v>
      </c>
      <c r="N15" s="149">
        <v>1.9622496476918476</v>
      </c>
      <c r="O15" s="149">
        <v>98.266216851005666</v>
      </c>
      <c r="P15" s="149">
        <v>97.237050006405596</v>
      </c>
      <c r="Q15" s="149">
        <v>1.0291668446000768</v>
      </c>
      <c r="R15" s="149">
        <v>1.7337831489943203</v>
      </c>
      <c r="S15" s="149">
        <v>0.80070034590254946</v>
      </c>
      <c r="T15" s="150">
        <v>0.93308280309177083</v>
      </c>
      <c r="U15" s="105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</row>
    <row r="16" spans="1:32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</row>
    <row r="17" spans="1:32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1"/>
      <c r="AD17" s="91"/>
      <c r="AE17" s="91"/>
      <c r="AF17" s="153" t="s">
        <v>26</v>
      </c>
    </row>
    <row r="18" spans="1:32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5"/>
      <c r="AD18" s="155"/>
      <c r="AE18" s="155"/>
      <c r="AF18" s="156"/>
    </row>
    <row r="19" spans="1:32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58" t="s">
        <v>122</v>
      </c>
      <c r="AD19" s="158" t="s">
        <v>131</v>
      </c>
      <c r="AE19" s="158" t="s">
        <v>132</v>
      </c>
      <c r="AF19" s="112" t="s">
        <v>37</v>
      </c>
    </row>
    <row r="20" spans="1:32">
      <c r="A20" s="159"/>
      <c r="B20" s="116"/>
      <c r="C20" s="121" t="s">
        <v>133</v>
      </c>
      <c r="D20" s="122">
        <v>428100</v>
      </c>
      <c r="E20" s="122">
        <v>6600</v>
      </c>
      <c r="F20" s="122">
        <v>6200</v>
      </c>
      <c r="G20" s="122">
        <v>3700</v>
      </c>
      <c r="H20" s="122">
        <v>191900</v>
      </c>
      <c r="I20" s="122">
        <v>32300</v>
      </c>
      <c r="J20" s="122">
        <v>71200</v>
      </c>
      <c r="K20" s="122">
        <v>5700</v>
      </c>
      <c r="L20" s="122">
        <v>3000</v>
      </c>
      <c r="M20" s="122">
        <v>1800</v>
      </c>
      <c r="N20" s="122">
        <v>3700</v>
      </c>
      <c r="O20" s="122">
        <v>61800</v>
      </c>
      <c r="P20" s="122">
        <v>2300</v>
      </c>
      <c r="Q20" s="122">
        <v>4100</v>
      </c>
      <c r="R20" s="122">
        <v>2400</v>
      </c>
      <c r="S20" s="122">
        <v>2700</v>
      </c>
      <c r="T20" s="122">
        <v>11400</v>
      </c>
      <c r="U20" s="122">
        <v>3100</v>
      </c>
      <c r="V20" s="122">
        <v>3400</v>
      </c>
      <c r="W20" s="122">
        <v>0</v>
      </c>
      <c r="X20" s="122">
        <v>1200</v>
      </c>
      <c r="Y20" s="122">
        <v>0</v>
      </c>
      <c r="Z20" s="160">
        <v>0</v>
      </c>
      <c r="AA20" s="160">
        <v>0</v>
      </c>
      <c r="AB20" s="160">
        <v>0</v>
      </c>
      <c r="AC20" s="160">
        <v>0</v>
      </c>
      <c r="AD20" s="160">
        <v>0</v>
      </c>
      <c r="AE20" s="160">
        <v>0</v>
      </c>
      <c r="AF20" s="161">
        <v>9600</v>
      </c>
    </row>
    <row r="21" spans="1:32">
      <c r="A21" s="162" t="s">
        <v>40</v>
      </c>
      <c r="B21" s="125" t="s">
        <v>41</v>
      </c>
      <c r="C21" s="121" t="s">
        <v>134</v>
      </c>
      <c r="D21" s="122">
        <v>394600</v>
      </c>
      <c r="E21" s="122">
        <v>6200</v>
      </c>
      <c r="F21" s="122">
        <v>4900</v>
      </c>
      <c r="G21" s="122">
        <v>3400</v>
      </c>
      <c r="H21" s="122">
        <v>171500</v>
      </c>
      <c r="I21" s="122">
        <v>28900</v>
      </c>
      <c r="J21" s="122">
        <v>63000</v>
      </c>
      <c r="K21" s="122">
        <v>4300</v>
      </c>
      <c r="L21" s="122">
        <v>3200</v>
      </c>
      <c r="M21" s="122">
        <v>1500</v>
      </c>
      <c r="N21" s="122">
        <v>2700</v>
      </c>
      <c r="O21" s="122">
        <v>59500</v>
      </c>
      <c r="P21" s="122">
        <v>2300</v>
      </c>
      <c r="Q21" s="122">
        <v>4000</v>
      </c>
      <c r="R21" s="122">
        <v>1900</v>
      </c>
      <c r="S21" s="122">
        <v>2700</v>
      </c>
      <c r="T21" s="122">
        <v>11900</v>
      </c>
      <c r="U21" s="122">
        <v>3000</v>
      </c>
      <c r="V21" s="122">
        <v>4300</v>
      </c>
      <c r="W21" s="122">
        <v>0</v>
      </c>
      <c r="X21" s="122">
        <v>1200</v>
      </c>
      <c r="Y21" s="122">
        <v>0</v>
      </c>
      <c r="Z21" s="160">
        <v>0</v>
      </c>
      <c r="AA21" s="160">
        <v>0</v>
      </c>
      <c r="AB21" s="160">
        <v>0</v>
      </c>
      <c r="AC21" s="160">
        <v>700</v>
      </c>
      <c r="AD21" s="160">
        <v>0</v>
      </c>
      <c r="AE21" s="160">
        <v>100</v>
      </c>
      <c r="AF21" s="161">
        <v>13400</v>
      </c>
    </row>
    <row r="22" spans="1:32">
      <c r="A22" s="163"/>
      <c r="B22" s="125" t="s">
        <v>42</v>
      </c>
      <c r="C22" s="121" t="s">
        <v>43</v>
      </c>
      <c r="D22" s="133">
        <v>33500</v>
      </c>
      <c r="E22" s="133">
        <v>400</v>
      </c>
      <c r="F22" s="133">
        <v>1300</v>
      </c>
      <c r="G22" s="133">
        <v>300</v>
      </c>
      <c r="H22" s="133">
        <v>20400</v>
      </c>
      <c r="I22" s="133">
        <v>3400</v>
      </c>
      <c r="J22" s="133">
        <v>8200</v>
      </c>
      <c r="K22" s="133">
        <v>1400</v>
      </c>
      <c r="L22" s="133">
        <v>-200</v>
      </c>
      <c r="M22" s="133">
        <v>300</v>
      </c>
      <c r="N22" s="133">
        <v>1000</v>
      </c>
      <c r="O22" s="133">
        <v>2300</v>
      </c>
      <c r="P22" s="133">
        <v>0</v>
      </c>
      <c r="Q22" s="133">
        <v>100</v>
      </c>
      <c r="R22" s="133">
        <v>500</v>
      </c>
      <c r="S22" s="133">
        <v>0</v>
      </c>
      <c r="T22" s="133">
        <v>-500</v>
      </c>
      <c r="U22" s="133">
        <v>100</v>
      </c>
      <c r="V22" s="133">
        <v>-900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64">
        <v>-700</v>
      </c>
      <c r="AD22" s="164">
        <v>0</v>
      </c>
      <c r="AE22" s="164">
        <v>-100</v>
      </c>
      <c r="AF22" s="134">
        <v>-3800</v>
      </c>
    </row>
    <row r="23" spans="1:32">
      <c r="A23" s="163"/>
      <c r="B23" s="135"/>
      <c r="C23" s="121" t="s">
        <v>0</v>
      </c>
      <c r="D23" s="138">
        <v>108.48960973137353</v>
      </c>
      <c r="E23" s="138">
        <v>106.45161290322579</v>
      </c>
      <c r="F23" s="138">
        <v>126.53061224489797</v>
      </c>
      <c r="G23" s="138">
        <v>108.8235294117647</v>
      </c>
      <c r="H23" s="138">
        <v>111.89504373177843</v>
      </c>
      <c r="I23" s="138">
        <v>111.76470588235294</v>
      </c>
      <c r="J23" s="138">
        <v>113.01587301587301</v>
      </c>
      <c r="K23" s="138">
        <v>132.55813953488371</v>
      </c>
      <c r="L23" s="138">
        <v>93.75</v>
      </c>
      <c r="M23" s="138">
        <v>120</v>
      </c>
      <c r="N23" s="138">
        <v>137.03703703703704</v>
      </c>
      <c r="O23" s="138">
        <v>103.86554621848741</v>
      </c>
      <c r="P23" s="138">
        <v>100</v>
      </c>
      <c r="Q23" s="138">
        <v>102.5</v>
      </c>
      <c r="R23" s="138">
        <v>126.31578947368421</v>
      </c>
      <c r="S23" s="138">
        <v>100</v>
      </c>
      <c r="T23" s="138">
        <v>95.798319327731093</v>
      </c>
      <c r="U23" s="138">
        <v>103.33333333333334</v>
      </c>
      <c r="V23" s="138">
        <v>79.069767441860463</v>
      </c>
      <c r="W23" s="136">
        <v>0</v>
      </c>
      <c r="X23" s="136">
        <v>100</v>
      </c>
      <c r="Y23" s="136">
        <v>0</v>
      </c>
      <c r="Z23" s="136">
        <v>0</v>
      </c>
      <c r="AA23" s="136">
        <v>0</v>
      </c>
      <c r="AB23" s="136">
        <v>0</v>
      </c>
      <c r="AC23" s="165">
        <v>0</v>
      </c>
      <c r="AD23" s="165">
        <v>0</v>
      </c>
      <c r="AE23" s="165">
        <v>0</v>
      </c>
      <c r="AF23" s="139">
        <v>71.641791044776113</v>
      </c>
    </row>
    <row r="24" spans="1:32">
      <c r="A24" s="163"/>
      <c r="B24" s="140"/>
      <c r="C24" s="121" t="s">
        <v>133</v>
      </c>
      <c r="D24" s="122">
        <v>4683400</v>
      </c>
      <c r="E24" s="122">
        <v>52100</v>
      </c>
      <c r="F24" s="122">
        <v>52700</v>
      </c>
      <c r="G24" s="122">
        <v>38500</v>
      </c>
      <c r="H24" s="122">
        <v>2105500</v>
      </c>
      <c r="I24" s="122">
        <v>383400</v>
      </c>
      <c r="J24" s="122">
        <v>881100</v>
      </c>
      <c r="K24" s="122">
        <v>64100</v>
      </c>
      <c r="L24" s="122">
        <v>37500</v>
      </c>
      <c r="M24" s="122">
        <v>21200</v>
      </c>
      <c r="N24" s="122">
        <v>36600</v>
      </c>
      <c r="O24" s="122">
        <v>598700</v>
      </c>
      <c r="P24" s="122">
        <v>23200</v>
      </c>
      <c r="Q24" s="122">
        <v>41300</v>
      </c>
      <c r="R24" s="122">
        <v>21700</v>
      </c>
      <c r="S24" s="122">
        <v>28300</v>
      </c>
      <c r="T24" s="122">
        <v>136000</v>
      </c>
      <c r="U24" s="122">
        <v>28400</v>
      </c>
      <c r="V24" s="122">
        <v>22100</v>
      </c>
      <c r="W24" s="122">
        <v>2700</v>
      </c>
      <c r="X24" s="122">
        <v>9300</v>
      </c>
      <c r="Y24" s="122">
        <v>2700</v>
      </c>
      <c r="Z24" s="122">
        <v>0</v>
      </c>
      <c r="AA24" s="122">
        <v>300</v>
      </c>
      <c r="AB24" s="160">
        <v>1600</v>
      </c>
      <c r="AC24" s="160">
        <v>2500</v>
      </c>
      <c r="AD24" s="160">
        <v>0</v>
      </c>
      <c r="AE24" s="160">
        <v>0</v>
      </c>
      <c r="AF24" s="161">
        <v>91900</v>
      </c>
    </row>
    <row r="25" spans="1:32">
      <c r="A25" s="163"/>
      <c r="B25" s="125" t="s">
        <v>44</v>
      </c>
      <c r="C25" s="121" t="s">
        <v>134</v>
      </c>
      <c r="D25" s="122">
        <v>4422000</v>
      </c>
      <c r="E25" s="128">
        <v>49100</v>
      </c>
      <c r="F25" s="128">
        <v>50500</v>
      </c>
      <c r="G25" s="128">
        <v>35000</v>
      </c>
      <c r="H25" s="128">
        <v>1959000</v>
      </c>
      <c r="I25" s="128">
        <v>346100</v>
      </c>
      <c r="J25" s="128">
        <v>784600</v>
      </c>
      <c r="K25" s="128">
        <v>65600</v>
      </c>
      <c r="L25" s="128">
        <v>35600</v>
      </c>
      <c r="M25" s="128">
        <v>20200</v>
      </c>
      <c r="N25" s="128">
        <v>26900</v>
      </c>
      <c r="O25" s="128">
        <v>561300</v>
      </c>
      <c r="P25" s="128">
        <v>23400</v>
      </c>
      <c r="Q25" s="128">
        <v>42400</v>
      </c>
      <c r="R25" s="128">
        <v>21200</v>
      </c>
      <c r="S25" s="128">
        <v>28200</v>
      </c>
      <c r="T25" s="128">
        <v>135500</v>
      </c>
      <c r="U25" s="128">
        <v>28100</v>
      </c>
      <c r="V25" s="128">
        <v>23100</v>
      </c>
      <c r="W25" s="128">
        <v>1300</v>
      </c>
      <c r="X25" s="128">
        <v>11200</v>
      </c>
      <c r="Y25" s="128">
        <v>0</v>
      </c>
      <c r="Z25" s="128">
        <v>500</v>
      </c>
      <c r="AA25" s="128">
        <v>600</v>
      </c>
      <c r="AB25" s="166">
        <v>1900</v>
      </c>
      <c r="AC25" s="166">
        <v>3200</v>
      </c>
      <c r="AD25" s="166">
        <v>100</v>
      </c>
      <c r="AE25" s="166">
        <v>300</v>
      </c>
      <c r="AF25" s="167">
        <v>167100</v>
      </c>
    </row>
    <row r="26" spans="1:32">
      <c r="A26" s="162" t="s">
        <v>45</v>
      </c>
      <c r="B26" s="125" t="s">
        <v>22</v>
      </c>
      <c r="C26" s="121" t="s">
        <v>43</v>
      </c>
      <c r="D26" s="133">
        <v>261400</v>
      </c>
      <c r="E26" s="133">
        <v>3000</v>
      </c>
      <c r="F26" s="133">
        <v>2200</v>
      </c>
      <c r="G26" s="133">
        <v>3500</v>
      </c>
      <c r="H26" s="133">
        <v>146500</v>
      </c>
      <c r="I26" s="133">
        <v>37300</v>
      </c>
      <c r="J26" s="133">
        <v>96500</v>
      </c>
      <c r="K26" s="133">
        <v>-1500</v>
      </c>
      <c r="L26" s="133">
        <v>1900</v>
      </c>
      <c r="M26" s="133">
        <v>1000</v>
      </c>
      <c r="N26" s="133">
        <v>9700</v>
      </c>
      <c r="O26" s="133">
        <v>37400</v>
      </c>
      <c r="P26" s="133">
        <v>-200</v>
      </c>
      <c r="Q26" s="133">
        <v>-1100</v>
      </c>
      <c r="R26" s="133">
        <v>500</v>
      </c>
      <c r="S26" s="133">
        <v>100</v>
      </c>
      <c r="T26" s="133">
        <v>500</v>
      </c>
      <c r="U26" s="133">
        <v>300</v>
      </c>
      <c r="V26" s="133">
        <v>-1000</v>
      </c>
      <c r="W26" s="133">
        <v>1400</v>
      </c>
      <c r="X26" s="133">
        <v>-1900</v>
      </c>
      <c r="Y26" s="133">
        <v>0</v>
      </c>
      <c r="Z26" s="133">
        <v>-500</v>
      </c>
      <c r="AA26" s="133">
        <v>-300</v>
      </c>
      <c r="AB26" s="133">
        <v>-300</v>
      </c>
      <c r="AC26" s="164">
        <v>-700</v>
      </c>
      <c r="AD26" s="164">
        <v>-100</v>
      </c>
      <c r="AE26" s="164">
        <v>-300</v>
      </c>
      <c r="AF26" s="134">
        <v>-75200</v>
      </c>
    </row>
    <row r="27" spans="1:32">
      <c r="A27" s="159"/>
      <c r="B27" s="143"/>
      <c r="C27" s="121" t="s">
        <v>0</v>
      </c>
      <c r="D27" s="136">
        <v>105.91135232926278</v>
      </c>
      <c r="E27" s="136">
        <v>106.10997963340122</v>
      </c>
      <c r="F27" s="136">
        <v>104.35643564356437</v>
      </c>
      <c r="G27" s="136">
        <v>110</v>
      </c>
      <c r="H27" s="136">
        <v>107.47830525778458</v>
      </c>
      <c r="I27" s="136">
        <v>110.77723201386883</v>
      </c>
      <c r="J27" s="136">
        <v>112.29926076981901</v>
      </c>
      <c r="K27" s="136">
        <v>97.713414634146346</v>
      </c>
      <c r="L27" s="136">
        <v>105.3370786516854</v>
      </c>
      <c r="M27" s="136">
        <v>104.95049504950495</v>
      </c>
      <c r="N27" s="136">
        <v>136.05947955390334</v>
      </c>
      <c r="O27" s="136">
        <v>106.6631035097096</v>
      </c>
      <c r="P27" s="136">
        <v>99.145299145299148</v>
      </c>
      <c r="Q27" s="136">
        <v>97.405660377358487</v>
      </c>
      <c r="R27" s="136">
        <v>102.35849056603774</v>
      </c>
      <c r="S27" s="136">
        <v>100.35460992907801</v>
      </c>
      <c r="T27" s="136">
        <v>100.36900369003689</v>
      </c>
      <c r="U27" s="136">
        <v>101.067615658363</v>
      </c>
      <c r="V27" s="136">
        <v>95.67099567099568</v>
      </c>
      <c r="W27" s="136">
        <v>207.69230769230771</v>
      </c>
      <c r="X27" s="136">
        <v>83.035714285714292</v>
      </c>
      <c r="Y27" s="136">
        <v>0</v>
      </c>
      <c r="Z27" s="136">
        <v>0</v>
      </c>
      <c r="AA27" s="136">
        <v>50</v>
      </c>
      <c r="AB27" s="136">
        <v>84.210526315789465</v>
      </c>
      <c r="AC27" s="165">
        <v>78.125</v>
      </c>
      <c r="AD27" s="165">
        <v>0</v>
      </c>
      <c r="AE27" s="165">
        <v>0</v>
      </c>
      <c r="AF27" s="137">
        <v>54.997007779772588</v>
      </c>
    </row>
    <row r="28" spans="1:32">
      <c r="A28" s="144"/>
      <c r="B28" s="145"/>
      <c r="C28" s="121" t="s">
        <v>46</v>
      </c>
      <c r="D28" s="136">
        <v>100</v>
      </c>
      <c r="E28" s="136">
        <v>1.5416958654519972</v>
      </c>
      <c r="F28" s="136">
        <v>1.4482597523943004</v>
      </c>
      <c r="G28" s="136">
        <v>0.86428404578369544</v>
      </c>
      <c r="H28" s="136">
        <v>44.825975239430036</v>
      </c>
      <c r="I28" s="136">
        <v>7.5449661294090173</v>
      </c>
      <c r="J28" s="136">
        <v>16.63162812427003</v>
      </c>
      <c r="K28" s="136">
        <v>1.3314646110721795</v>
      </c>
      <c r="L28" s="136">
        <v>0.70077084793272593</v>
      </c>
      <c r="M28" s="136">
        <v>0.42046250875963564</v>
      </c>
      <c r="N28" s="136">
        <v>0.86428404578369544</v>
      </c>
      <c r="O28" s="136">
        <v>14.435879467414155</v>
      </c>
      <c r="P28" s="136">
        <v>0.53725765008175663</v>
      </c>
      <c r="Q28" s="136">
        <v>0.95772015884139217</v>
      </c>
      <c r="R28" s="136">
        <v>0.56061667834618079</v>
      </c>
      <c r="S28" s="136">
        <v>0.63069376313945347</v>
      </c>
      <c r="T28" s="136">
        <v>2.662929222144359</v>
      </c>
      <c r="U28" s="136">
        <v>0.72412987619715019</v>
      </c>
      <c r="V28" s="136">
        <v>0.79420696099042276</v>
      </c>
      <c r="W28" s="136">
        <v>0</v>
      </c>
      <c r="X28" s="136">
        <v>0.28030833917309039</v>
      </c>
      <c r="Y28" s="136">
        <v>0</v>
      </c>
      <c r="Z28" s="136">
        <v>0</v>
      </c>
      <c r="AA28" s="136">
        <v>0</v>
      </c>
      <c r="AB28" s="136">
        <v>0</v>
      </c>
      <c r="AC28" s="165">
        <v>0</v>
      </c>
      <c r="AD28" s="165">
        <v>0</v>
      </c>
      <c r="AE28" s="165">
        <v>0</v>
      </c>
      <c r="AF28" s="137">
        <v>2.2424667133847231</v>
      </c>
    </row>
    <row r="29" spans="1:32">
      <c r="A29" s="168" t="s">
        <v>47</v>
      </c>
      <c r="B29" s="147"/>
      <c r="C29" s="148" t="s">
        <v>48</v>
      </c>
      <c r="D29" s="149">
        <v>100</v>
      </c>
      <c r="E29" s="149">
        <v>1.112439680573942</v>
      </c>
      <c r="F29" s="149">
        <v>1.125250886108383</v>
      </c>
      <c r="G29" s="149">
        <v>0.82205235512661734</v>
      </c>
      <c r="H29" s="149">
        <v>44.956655421275144</v>
      </c>
      <c r="I29" s="149">
        <v>8.1863603365076649</v>
      </c>
      <c r="J29" s="149">
        <v>18.813255327326299</v>
      </c>
      <c r="K29" s="149">
        <v>1.3686637912627577</v>
      </c>
      <c r="L29" s="149">
        <v>0.80070034590254946</v>
      </c>
      <c r="M29" s="149">
        <v>0.45266259555024124</v>
      </c>
      <c r="N29" s="149">
        <v>0.78148353760088829</v>
      </c>
      <c r="O29" s="149">
        <v>12.783447922449504</v>
      </c>
      <c r="P29" s="149">
        <v>0.49536661399837728</v>
      </c>
      <c r="Q29" s="149">
        <v>0.88183798095400789</v>
      </c>
      <c r="R29" s="149">
        <v>0.46333860016227529</v>
      </c>
      <c r="S29" s="149">
        <v>0.60426186104112389</v>
      </c>
      <c r="T29" s="149">
        <v>2.903873254473246</v>
      </c>
      <c r="U29" s="149">
        <v>0.60639706196353071</v>
      </c>
      <c r="V29" s="149">
        <v>0.47187940385190247</v>
      </c>
      <c r="W29" s="149">
        <v>5.7650424904983559E-2</v>
      </c>
      <c r="X29" s="149">
        <v>0.19857368578383225</v>
      </c>
      <c r="Y29" s="149">
        <v>5.7650424904983559E-2</v>
      </c>
      <c r="Z29" s="149">
        <v>0</v>
      </c>
      <c r="AA29" s="149">
        <v>6.4056027672203947E-3</v>
      </c>
      <c r="AB29" s="149">
        <v>3.4163214758508774E-2</v>
      </c>
      <c r="AC29" s="169">
        <v>5.3380023060169958E-2</v>
      </c>
      <c r="AD29" s="169">
        <v>0</v>
      </c>
      <c r="AE29" s="169">
        <v>0</v>
      </c>
      <c r="AF29" s="150">
        <v>1.9622496476918476</v>
      </c>
    </row>
    <row r="30" spans="1:32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32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zoomScale="55" zoomScaleNormal="55" workbookViewId="0">
      <selection sqref="A1:D1"/>
    </sheetView>
  </sheetViews>
  <sheetFormatPr defaultRowHeight="14.25"/>
  <cols>
    <col min="1" max="16384" width="9" style="1"/>
  </cols>
  <sheetData>
    <row r="1" spans="1:32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12月</v>
      </c>
      <c r="K1" s="181" t="s">
        <v>161</v>
      </c>
      <c r="L1" s="179"/>
      <c r="M1" s="179"/>
      <c r="N1" s="179"/>
      <c r="O1" s="179"/>
      <c r="P1" s="179"/>
      <c r="Q1" s="179"/>
    </row>
    <row r="2" spans="1:32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2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>
      <c r="A6" s="115"/>
      <c r="B6" s="116"/>
      <c r="C6" s="117" t="s">
        <v>135</v>
      </c>
      <c r="D6" s="118">
        <v>441100</v>
      </c>
      <c r="E6" s="118">
        <v>401300</v>
      </c>
      <c r="F6" s="118">
        <v>393100</v>
      </c>
      <c r="G6" s="118">
        <v>8200</v>
      </c>
      <c r="H6" s="119">
        <v>39800</v>
      </c>
      <c r="I6" s="105"/>
      <c r="J6" s="120"/>
      <c r="K6" s="121" t="s">
        <v>135</v>
      </c>
      <c r="L6" s="122">
        <v>401300</v>
      </c>
      <c r="M6" s="122">
        <v>393100</v>
      </c>
      <c r="N6" s="122">
        <v>8200</v>
      </c>
      <c r="O6" s="122">
        <v>395000</v>
      </c>
      <c r="P6" s="122">
        <v>390500</v>
      </c>
      <c r="Q6" s="122">
        <v>4500</v>
      </c>
      <c r="R6" s="122">
        <v>6300</v>
      </c>
      <c r="S6" s="122">
        <v>2600</v>
      </c>
      <c r="T6" s="123">
        <v>3700</v>
      </c>
      <c r="U6" s="105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32">
      <c r="A7" s="124" t="s">
        <v>40</v>
      </c>
      <c r="B7" s="125" t="s">
        <v>41</v>
      </c>
      <c r="C7" s="126" t="s">
        <v>136</v>
      </c>
      <c r="D7" s="118">
        <v>454800</v>
      </c>
      <c r="E7" s="118">
        <v>412500</v>
      </c>
      <c r="F7" s="118">
        <v>399300</v>
      </c>
      <c r="G7" s="118">
        <v>13200</v>
      </c>
      <c r="H7" s="127">
        <v>42300</v>
      </c>
      <c r="I7" s="105"/>
      <c r="J7" s="124" t="s">
        <v>111</v>
      </c>
      <c r="K7" s="121" t="s">
        <v>136</v>
      </c>
      <c r="L7" s="122">
        <v>412500</v>
      </c>
      <c r="M7" s="122">
        <v>399300</v>
      </c>
      <c r="N7" s="122">
        <v>13200</v>
      </c>
      <c r="O7" s="122">
        <v>400700</v>
      </c>
      <c r="P7" s="128">
        <v>396000</v>
      </c>
      <c r="Q7" s="128">
        <v>4700</v>
      </c>
      <c r="R7" s="122">
        <v>11800</v>
      </c>
      <c r="S7" s="128">
        <v>3300</v>
      </c>
      <c r="T7" s="129">
        <v>8500</v>
      </c>
      <c r="U7" s="105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spans="1:32">
      <c r="A8" s="130"/>
      <c r="B8" s="125" t="s">
        <v>42</v>
      </c>
      <c r="C8" s="121" t="s">
        <v>43</v>
      </c>
      <c r="D8" s="131">
        <v>-13700</v>
      </c>
      <c r="E8" s="131">
        <v>-11200</v>
      </c>
      <c r="F8" s="131">
        <v>-6200</v>
      </c>
      <c r="G8" s="131">
        <v>-5000</v>
      </c>
      <c r="H8" s="132">
        <v>-2500</v>
      </c>
      <c r="I8" s="105"/>
      <c r="J8" s="124" t="s">
        <v>112</v>
      </c>
      <c r="K8" s="121" t="s">
        <v>43</v>
      </c>
      <c r="L8" s="133">
        <v>-11200</v>
      </c>
      <c r="M8" s="133">
        <v>-6200</v>
      </c>
      <c r="N8" s="133">
        <v>-5000</v>
      </c>
      <c r="O8" s="133">
        <v>-5700</v>
      </c>
      <c r="P8" s="133">
        <v>-5500</v>
      </c>
      <c r="Q8" s="133">
        <v>-200</v>
      </c>
      <c r="R8" s="133">
        <v>-5500</v>
      </c>
      <c r="S8" s="133">
        <v>-700</v>
      </c>
      <c r="T8" s="134">
        <v>-4800</v>
      </c>
      <c r="U8" s="105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</row>
    <row r="9" spans="1:32">
      <c r="A9" s="130"/>
      <c r="B9" s="135"/>
      <c r="C9" s="121" t="s">
        <v>0</v>
      </c>
      <c r="D9" s="136">
        <v>96.987686895338612</v>
      </c>
      <c r="E9" s="136">
        <v>97.284848484848482</v>
      </c>
      <c r="F9" s="136">
        <v>98.447282744803417</v>
      </c>
      <c r="G9" s="136">
        <v>62.121212121212125</v>
      </c>
      <c r="H9" s="137">
        <v>94.089834515366434</v>
      </c>
      <c r="I9" s="105"/>
      <c r="J9" s="130"/>
      <c r="K9" s="121" t="s">
        <v>0</v>
      </c>
      <c r="L9" s="138">
        <v>97.284848484848482</v>
      </c>
      <c r="M9" s="138">
        <v>98.447282744803417</v>
      </c>
      <c r="N9" s="138">
        <v>62.121212121212125</v>
      </c>
      <c r="O9" s="138">
        <v>98.577489393561265</v>
      </c>
      <c r="P9" s="138">
        <v>98.611111111111114</v>
      </c>
      <c r="Q9" s="138">
        <v>95.744680851063833</v>
      </c>
      <c r="R9" s="138">
        <v>53.389830508474581</v>
      </c>
      <c r="S9" s="138">
        <v>78.787878787878782</v>
      </c>
      <c r="T9" s="139">
        <v>43.529411764705884</v>
      </c>
      <c r="U9" s="105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  <row r="10" spans="1:32">
      <c r="A10" s="130"/>
      <c r="B10" s="140"/>
      <c r="C10" s="121" t="s">
        <v>135</v>
      </c>
      <c r="D10" s="118">
        <v>5601500</v>
      </c>
      <c r="E10" s="118">
        <v>5084700</v>
      </c>
      <c r="F10" s="118">
        <v>4984600</v>
      </c>
      <c r="G10" s="118">
        <v>100100</v>
      </c>
      <c r="H10" s="119">
        <v>516800</v>
      </c>
      <c r="I10" s="141"/>
      <c r="J10" s="130"/>
      <c r="K10" s="121" t="s">
        <v>135</v>
      </c>
      <c r="L10" s="122">
        <v>5084700</v>
      </c>
      <c r="M10" s="122">
        <v>4984600</v>
      </c>
      <c r="N10" s="122">
        <v>100100</v>
      </c>
      <c r="O10" s="122">
        <v>4997200</v>
      </c>
      <c r="P10" s="122">
        <v>4944500</v>
      </c>
      <c r="Q10" s="122">
        <v>52700</v>
      </c>
      <c r="R10" s="122">
        <v>87500</v>
      </c>
      <c r="S10" s="122">
        <v>40100</v>
      </c>
      <c r="T10" s="123">
        <v>47400</v>
      </c>
      <c r="U10" s="105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</row>
    <row r="11" spans="1:32">
      <c r="A11" s="130"/>
      <c r="B11" s="125" t="s">
        <v>44</v>
      </c>
      <c r="C11" s="121" t="s">
        <v>136</v>
      </c>
      <c r="D11" s="118">
        <v>5353900</v>
      </c>
      <c r="E11" s="118">
        <v>4834500</v>
      </c>
      <c r="F11" s="118">
        <v>4654200</v>
      </c>
      <c r="G11" s="118">
        <v>180300</v>
      </c>
      <c r="H11" s="119">
        <v>519400</v>
      </c>
      <c r="I11" s="105"/>
      <c r="J11" s="124" t="s">
        <v>113</v>
      </c>
      <c r="K11" s="121" t="s">
        <v>136</v>
      </c>
      <c r="L11" s="122">
        <v>4834500</v>
      </c>
      <c r="M11" s="122">
        <v>4654200</v>
      </c>
      <c r="N11" s="122">
        <v>180300</v>
      </c>
      <c r="O11" s="122">
        <v>4691100</v>
      </c>
      <c r="P11" s="122">
        <v>4612000</v>
      </c>
      <c r="Q11" s="122">
        <v>79100</v>
      </c>
      <c r="R11" s="122">
        <v>143400</v>
      </c>
      <c r="S11" s="122">
        <v>42200</v>
      </c>
      <c r="T11" s="123">
        <v>101200</v>
      </c>
      <c r="U11" s="105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</row>
    <row r="12" spans="1:32">
      <c r="A12" s="124" t="s">
        <v>45</v>
      </c>
      <c r="B12" s="125" t="s">
        <v>22</v>
      </c>
      <c r="C12" s="121" t="s">
        <v>43</v>
      </c>
      <c r="D12" s="131">
        <v>247600</v>
      </c>
      <c r="E12" s="131">
        <v>250200</v>
      </c>
      <c r="F12" s="131">
        <v>330400</v>
      </c>
      <c r="G12" s="131">
        <v>-80200</v>
      </c>
      <c r="H12" s="132">
        <v>-2600</v>
      </c>
      <c r="I12" s="105"/>
      <c r="J12" s="124" t="s">
        <v>114</v>
      </c>
      <c r="K12" s="121" t="s">
        <v>43</v>
      </c>
      <c r="L12" s="133">
        <v>250200</v>
      </c>
      <c r="M12" s="133">
        <v>330400</v>
      </c>
      <c r="N12" s="133">
        <v>-80200</v>
      </c>
      <c r="O12" s="133">
        <v>306100</v>
      </c>
      <c r="P12" s="133">
        <v>332500</v>
      </c>
      <c r="Q12" s="133">
        <v>-26400</v>
      </c>
      <c r="R12" s="133">
        <v>-55900</v>
      </c>
      <c r="S12" s="133">
        <v>-2100</v>
      </c>
      <c r="T12" s="134">
        <v>-53800</v>
      </c>
      <c r="U12" s="105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</row>
    <row r="13" spans="1:32">
      <c r="A13" s="142"/>
      <c r="B13" s="143"/>
      <c r="C13" s="121" t="s">
        <v>0</v>
      </c>
      <c r="D13" s="136">
        <v>104.62466613123145</v>
      </c>
      <c r="E13" s="136">
        <v>105.17530251318648</v>
      </c>
      <c r="F13" s="136">
        <v>107.0989643762623</v>
      </c>
      <c r="G13" s="136">
        <v>55.518580144204101</v>
      </c>
      <c r="H13" s="137">
        <v>99.499422410473628</v>
      </c>
      <c r="I13" s="105"/>
      <c r="J13" s="142"/>
      <c r="K13" s="121" t="s">
        <v>0</v>
      </c>
      <c r="L13" s="136">
        <v>105.17530251318648</v>
      </c>
      <c r="M13" s="136">
        <v>107.0989643762623</v>
      </c>
      <c r="N13" s="136">
        <v>55.518580144204101</v>
      </c>
      <c r="O13" s="136">
        <v>106.52512203960691</v>
      </c>
      <c r="P13" s="136">
        <v>107.20945359930616</v>
      </c>
      <c r="Q13" s="136">
        <v>66.624525916561311</v>
      </c>
      <c r="R13" s="136">
        <v>61.018131101813111</v>
      </c>
      <c r="S13" s="136">
        <v>95.023696682464447</v>
      </c>
      <c r="T13" s="137">
        <v>46.837944664031625</v>
      </c>
      <c r="U13" s="105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</row>
    <row r="14" spans="1:32">
      <c r="A14" s="144"/>
      <c r="B14" s="145"/>
      <c r="C14" s="121" t="s">
        <v>46</v>
      </c>
      <c r="D14" s="136">
        <v>100</v>
      </c>
      <c r="E14" s="136">
        <v>90.977102697800944</v>
      </c>
      <c r="F14" s="136">
        <v>89.118113806393112</v>
      </c>
      <c r="G14" s="136">
        <v>1.8589888914078441</v>
      </c>
      <c r="H14" s="137">
        <v>9.0228973021990484</v>
      </c>
      <c r="I14" s="105"/>
      <c r="J14" s="115"/>
      <c r="K14" s="121" t="s">
        <v>46</v>
      </c>
      <c r="L14" s="136">
        <v>100</v>
      </c>
      <c r="M14" s="136">
        <v>97.956640917019683</v>
      </c>
      <c r="N14" s="136">
        <v>2.0433590829803139</v>
      </c>
      <c r="O14" s="136">
        <v>98.430102167954146</v>
      </c>
      <c r="P14" s="136">
        <v>97.308746573635688</v>
      </c>
      <c r="Q14" s="136">
        <v>1.121355594318465</v>
      </c>
      <c r="R14" s="136">
        <v>1.5698978320458512</v>
      </c>
      <c r="S14" s="136">
        <v>0.64789434338400209</v>
      </c>
      <c r="T14" s="137">
        <v>0.92200348866184911</v>
      </c>
      <c r="U14" s="105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</row>
    <row r="15" spans="1:32">
      <c r="A15" s="146" t="s">
        <v>47</v>
      </c>
      <c r="B15" s="147"/>
      <c r="C15" s="148" t="s">
        <v>48</v>
      </c>
      <c r="D15" s="149">
        <v>100</v>
      </c>
      <c r="E15" s="149">
        <v>90.773899848254942</v>
      </c>
      <c r="F15" s="149">
        <v>88.986878514683568</v>
      </c>
      <c r="G15" s="149">
        <v>1.7870213335713647</v>
      </c>
      <c r="H15" s="150">
        <v>9.2261001517450687</v>
      </c>
      <c r="I15" s="105"/>
      <c r="J15" s="151" t="s">
        <v>47</v>
      </c>
      <c r="K15" s="148" t="s">
        <v>48</v>
      </c>
      <c r="L15" s="149">
        <v>100</v>
      </c>
      <c r="M15" s="149">
        <v>98.031348948807207</v>
      </c>
      <c r="N15" s="149">
        <v>1.9686510511927942</v>
      </c>
      <c r="O15" s="149">
        <v>98.279151179027281</v>
      </c>
      <c r="P15" s="149">
        <v>97.24270851771</v>
      </c>
      <c r="Q15" s="149">
        <v>1.0364426613172852</v>
      </c>
      <c r="R15" s="149">
        <v>1.720848820972722</v>
      </c>
      <c r="S15" s="149">
        <v>0.78864043109721316</v>
      </c>
      <c r="T15" s="150">
        <v>0.93220838987550891</v>
      </c>
      <c r="U15" s="105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</row>
    <row r="16" spans="1:32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</row>
    <row r="17" spans="1:32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1"/>
      <c r="AD17" s="91"/>
      <c r="AE17" s="91"/>
      <c r="AF17" s="153" t="s">
        <v>26</v>
      </c>
    </row>
    <row r="18" spans="1:32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5"/>
      <c r="AD18" s="155"/>
      <c r="AE18" s="155"/>
      <c r="AF18" s="156"/>
    </row>
    <row r="19" spans="1:32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58" t="s">
        <v>122</v>
      </c>
      <c r="AD19" s="158" t="s">
        <v>131</v>
      </c>
      <c r="AE19" s="158" t="s">
        <v>132</v>
      </c>
      <c r="AF19" s="112" t="s">
        <v>37</v>
      </c>
    </row>
    <row r="20" spans="1:32">
      <c r="A20" s="159"/>
      <c r="B20" s="116"/>
      <c r="C20" s="121" t="s">
        <v>135</v>
      </c>
      <c r="D20" s="122">
        <v>401300</v>
      </c>
      <c r="E20" s="122">
        <v>5500</v>
      </c>
      <c r="F20" s="122">
        <v>6500</v>
      </c>
      <c r="G20" s="122">
        <v>2900</v>
      </c>
      <c r="H20" s="122">
        <v>181300</v>
      </c>
      <c r="I20" s="122">
        <v>32700</v>
      </c>
      <c r="J20" s="122">
        <v>71400</v>
      </c>
      <c r="K20" s="122">
        <v>6200</v>
      </c>
      <c r="L20" s="122">
        <v>3200</v>
      </c>
      <c r="M20" s="122">
        <v>1400</v>
      </c>
      <c r="N20" s="122">
        <v>3400</v>
      </c>
      <c r="O20" s="122">
        <v>52600</v>
      </c>
      <c r="P20" s="122">
        <v>1600</v>
      </c>
      <c r="Q20" s="122">
        <v>4100</v>
      </c>
      <c r="R20" s="122">
        <v>1800</v>
      </c>
      <c r="S20" s="122">
        <v>2100</v>
      </c>
      <c r="T20" s="122">
        <v>9600</v>
      </c>
      <c r="U20" s="122">
        <v>2700</v>
      </c>
      <c r="V20" s="122">
        <v>3400</v>
      </c>
      <c r="W20" s="122">
        <v>0</v>
      </c>
      <c r="X20" s="122">
        <v>700</v>
      </c>
      <c r="Y20" s="122">
        <v>0</v>
      </c>
      <c r="Z20" s="160">
        <v>0</v>
      </c>
      <c r="AA20" s="160">
        <v>0</v>
      </c>
      <c r="AB20" s="160">
        <v>0</v>
      </c>
      <c r="AC20" s="160">
        <v>0</v>
      </c>
      <c r="AD20" s="160">
        <v>0</v>
      </c>
      <c r="AE20" s="160">
        <v>0</v>
      </c>
      <c r="AF20" s="161">
        <v>8200</v>
      </c>
    </row>
    <row r="21" spans="1:32">
      <c r="A21" s="162" t="s">
        <v>40</v>
      </c>
      <c r="B21" s="125" t="s">
        <v>41</v>
      </c>
      <c r="C21" s="121" t="s">
        <v>136</v>
      </c>
      <c r="D21" s="122">
        <v>412500</v>
      </c>
      <c r="E21" s="122">
        <v>6400</v>
      </c>
      <c r="F21" s="122">
        <v>5900</v>
      </c>
      <c r="G21" s="122">
        <v>2800</v>
      </c>
      <c r="H21" s="122">
        <v>178200</v>
      </c>
      <c r="I21" s="122">
        <v>36400</v>
      </c>
      <c r="J21" s="122">
        <v>73400</v>
      </c>
      <c r="K21" s="122">
        <v>5500</v>
      </c>
      <c r="L21" s="122">
        <v>3100</v>
      </c>
      <c r="M21" s="122">
        <v>1900</v>
      </c>
      <c r="N21" s="122">
        <v>2500</v>
      </c>
      <c r="O21" s="122">
        <v>54900</v>
      </c>
      <c r="P21" s="122">
        <v>2200</v>
      </c>
      <c r="Q21" s="122">
        <v>4000</v>
      </c>
      <c r="R21" s="122">
        <v>1600</v>
      </c>
      <c r="S21" s="122">
        <v>2500</v>
      </c>
      <c r="T21" s="122">
        <v>10400</v>
      </c>
      <c r="U21" s="122">
        <v>2800</v>
      </c>
      <c r="V21" s="122">
        <v>4200</v>
      </c>
      <c r="W21" s="122">
        <v>0</v>
      </c>
      <c r="X21" s="122">
        <v>600</v>
      </c>
      <c r="Y21" s="122">
        <v>0</v>
      </c>
      <c r="Z21" s="160">
        <v>0</v>
      </c>
      <c r="AA21" s="160">
        <v>0</v>
      </c>
      <c r="AB21" s="160">
        <v>0</v>
      </c>
      <c r="AC21" s="160">
        <v>0</v>
      </c>
      <c r="AD21" s="160">
        <v>0</v>
      </c>
      <c r="AE21" s="160">
        <v>0</v>
      </c>
      <c r="AF21" s="161">
        <v>13200</v>
      </c>
    </row>
    <row r="22" spans="1:32">
      <c r="A22" s="163"/>
      <c r="B22" s="125" t="s">
        <v>42</v>
      </c>
      <c r="C22" s="121" t="s">
        <v>43</v>
      </c>
      <c r="D22" s="133">
        <v>-11200</v>
      </c>
      <c r="E22" s="133">
        <v>-900</v>
      </c>
      <c r="F22" s="133">
        <v>600</v>
      </c>
      <c r="G22" s="133">
        <v>100</v>
      </c>
      <c r="H22" s="133">
        <v>3100</v>
      </c>
      <c r="I22" s="133">
        <v>-3700</v>
      </c>
      <c r="J22" s="133">
        <v>-2000</v>
      </c>
      <c r="K22" s="133">
        <v>700</v>
      </c>
      <c r="L22" s="133">
        <v>100</v>
      </c>
      <c r="M22" s="133">
        <v>-500</v>
      </c>
      <c r="N22" s="133">
        <v>900</v>
      </c>
      <c r="O22" s="133">
        <v>-2300</v>
      </c>
      <c r="P22" s="133">
        <v>-600</v>
      </c>
      <c r="Q22" s="133">
        <v>100</v>
      </c>
      <c r="R22" s="133">
        <v>200</v>
      </c>
      <c r="S22" s="133">
        <v>-400</v>
      </c>
      <c r="T22" s="133">
        <v>-800</v>
      </c>
      <c r="U22" s="133">
        <v>-100</v>
      </c>
      <c r="V22" s="133">
        <v>-800</v>
      </c>
      <c r="W22" s="133">
        <v>0</v>
      </c>
      <c r="X22" s="133">
        <v>100</v>
      </c>
      <c r="Y22" s="133">
        <v>0</v>
      </c>
      <c r="Z22" s="133">
        <v>0</v>
      </c>
      <c r="AA22" s="133">
        <v>0</v>
      </c>
      <c r="AB22" s="133">
        <v>0</v>
      </c>
      <c r="AC22" s="164">
        <v>0</v>
      </c>
      <c r="AD22" s="164">
        <v>0</v>
      </c>
      <c r="AE22" s="164">
        <v>0</v>
      </c>
      <c r="AF22" s="134">
        <v>-5000</v>
      </c>
    </row>
    <row r="23" spans="1:32">
      <c r="A23" s="163"/>
      <c r="B23" s="135"/>
      <c r="C23" s="121" t="s">
        <v>0</v>
      </c>
      <c r="D23" s="138">
        <v>97.284848484848482</v>
      </c>
      <c r="E23" s="138">
        <v>85.9375</v>
      </c>
      <c r="F23" s="138">
        <v>110.16949152542372</v>
      </c>
      <c r="G23" s="138">
        <v>103.57142857142858</v>
      </c>
      <c r="H23" s="138">
        <v>101.73961840628508</v>
      </c>
      <c r="I23" s="138">
        <v>89.835164835164832</v>
      </c>
      <c r="J23" s="138">
        <v>97.275204359673026</v>
      </c>
      <c r="K23" s="138">
        <v>112.72727272727272</v>
      </c>
      <c r="L23" s="138">
        <v>103.2258064516129</v>
      </c>
      <c r="M23" s="138">
        <v>73.68421052631578</v>
      </c>
      <c r="N23" s="138">
        <v>136</v>
      </c>
      <c r="O23" s="138">
        <v>95.810564663023683</v>
      </c>
      <c r="P23" s="138">
        <v>72.727272727272734</v>
      </c>
      <c r="Q23" s="138">
        <v>102.5</v>
      </c>
      <c r="R23" s="138">
        <v>112.5</v>
      </c>
      <c r="S23" s="138">
        <v>84</v>
      </c>
      <c r="T23" s="138">
        <v>92.307692307692307</v>
      </c>
      <c r="U23" s="138">
        <v>96.428571428571431</v>
      </c>
      <c r="V23" s="138">
        <v>80.952380952380949</v>
      </c>
      <c r="W23" s="136">
        <v>0</v>
      </c>
      <c r="X23" s="136">
        <v>116.66666666666667</v>
      </c>
      <c r="Y23" s="136">
        <v>0</v>
      </c>
      <c r="Z23" s="136">
        <v>0</v>
      </c>
      <c r="AA23" s="136">
        <v>0</v>
      </c>
      <c r="AB23" s="136">
        <v>0</v>
      </c>
      <c r="AC23" s="165">
        <v>0</v>
      </c>
      <c r="AD23" s="165">
        <v>0</v>
      </c>
      <c r="AE23" s="165">
        <v>0</v>
      </c>
      <c r="AF23" s="139">
        <v>62.121212121212125</v>
      </c>
    </row>
    <row r="24" spans="1:32">
      <c r="A24" s="163"/>
      <c r="B24" s="140"/>
      <c r="C24" s="121" t="s">
        <v>135</v>
      </c>
      <c r="D24" s="122">
        <v>5084700</v>
      </c>
      <c r="E24" s="122">
        <v>57600</v>
      </c>
      <c r="F24" s="122">
        <v>59200</v>
      </c>
      <c r="G24" s="122">
        <v>41400</v>
      </c>
      <c r="H24" s="122">
        <v>2286800</v>
      </c>
      <c r="I24" s="122">
        <v>416100</v>
      </c>
      <c r="J24" s="122">
        <v>952500</v>
      </c>
      <c r="K24" s="122">
        <v>70300</v>
      </c>
      <c r="L24" s="122">
        <v>40700</v>
      </c>
      <c r="M24" s="122">
        <v>22600</v>
      </c>
      <c r="N24" s="122">
        <v>40000</v>
      </c>
      <c r="O24" s="122">
        <v>651300</v>
      </c>
      <c r="P24" s="122">
        <v>24800</v>
      </c>
      <c r="Q24" s="122">
        <v>45400</v>
      </c>
      <c r="R24" s="122">
        <v>23500</v>
      </c>
      <c r="S24" s="122">
        <v>30400</v>
      </c>
      <c r="T24" s="122">
        <v>145600</v>
      </c>
      <c r="U24" s="122">
        <v>31100</v>
      </c>
      <c r="V24" s="122">
        <v>25500</v>
      </c>
      <c r="W24" s="122">
        <v>2700</v>
      </c>
      <c r="X24" s="122">
        <v>10000</v>
      </c>
      <c r="Y24" s="122">
        <v>2700</v>
      </c>
      <c r="Z24" s="122">
        <v>0</v>
      </c>
      <c r="AA24" s="122">
        <v>300</v>
      </c>
      <c r="AB24" s="160">
        <v>1600</v>
      </c>
      <c r="AC24" s="160">
        <v>2500</v>
      </c>
      <c r="AD24" s="160">
        <v>0</v>
      </c>
      <c r="AE24" s="160">
        <v>0</v>
      </c>
      <c r="AF24" s="161">
        <v>100100</v>
      </c>
    </row>
    <row r="25" spans="1:32">
      <c r="A25" s="163"/>
      <c r="B25" s="125" t="s">
        <v>44</v>
      </c>
      <c r="C25" s="121" t="s">
        <v>136</v>
      </c>
      <c r="D25" s="122">
        <v>4834500</v>
      </c>
      <c r="E25" s="128">
        <v>55500</v>
      </c>
      <c r="F25" s="128">
        <v>56400</v>
      </c>
      <c r="G25" s="128">
        <v>37800</v>
      </c>
      <c r="H25" s="128">
        <v>2137200</v>
      </c>
      <c r="I25" s="128">
        <v>382500</v>
      </c>
      <c r="J25" s="128">
        <v>858000</v>
      </c>
      <c r="K25" s="128">
        <v>71100</v>
      </c>
      <c r="L25" s="128">
        <v>38700</v>
      </c>
      <c r="M25" s="128">
        <v>22100</v>
      </c>
      <c r="N25" s="128">
        <v>29400</v>
      </c>
      <c r="O25" s="128">
        <v>616200</v>
      </c>
      <c r="P25" s="128">
        <v>25600</v>
      </c>
      <c r="Q25" s="128">
        <v>46400</v>
      </c>
      <c r="R25" s="128">
        <v>22800</v>
      </c>
      <c r="S25" s="128">
        <v>30700</v>
      </c>
      <c r="T25" s="128">
        <v>145900</v>
      </c>
      <c r="U25" s="128">
        <v>30900</v>
      </c>
      <c r="V25" s="128">
        <v>27300</v>
      </c>
      <c r="W25" s="128">
        <v>1300</v>
      </c>
      <c r="X25" s="128">
        <v>11800</v>
      </c>
      <c r="Y25" s="128">
        <v>0</v>
      </c>
      <c r="Z25" s="128">
        <v>500</v>
      </c>
      <c r="AA25" s="128">
        <v>600</v>
      </c>
      <c r="AB25" s="166">
        <v>1900</v>
      </c>
      <c r="AC25" s="166">
        <v>3200</v>
      </c>
      <c r="AD25" s="166">
        <v>100</v>
      </c>
      <c r="AE25" s="166">
        <v>300</v>
      </c>
      <c r="AF25" s="167">
        <v>180300</v>
      </c>
    </row>
    <row r="26" spans="1:32">
      <c r="A26" s="162" t="s">
        <v>45</v>
      </c>
      <c r="B26" s="125" t="s">
        <v>22</v>
      </c>
      <c r="C26" s="121" t="s">
        <v>43</v>
      </c>
      <c r="D26" s="133">
        <v>250200</v>
      </c>
      <c r="E26" s="133">
        <v>2100</v>
      </c>
      <c r="F26" s="133">
        <v>2800</v>
      </c>
      <c r="G26" s="133">
        <v>3600</v>
      </c>
      <c r="H26" s="133">
        <v>149600</v>
      </c>
      <c r="I26" s="133">
        <v>33600</v>
      </c>
      <c r="J26" s="133">
        <v>94500</v>
      </c>
      <c r="K26" s="133">
        <v>-800</v>
      </c>
      <c r="L26" s="133">
        <v>2000</v>
      </c>
      <c r="M26" s="133">
        <v>500</v>
      </c>
      <c r="N26" s="133">
        <v>10600</v>
      </c>
      <c r="O26" s="133">
        <v>35100</v>
      </c>
      <c r="P26" s="133">
        <v>-800</v>
      </c>
      <c r="Q26" s="133">
        <v>-1000</v>
      </c>
      <c r="R26" s="133">
        <v>700</v>
      </c>
      <c r="S26" s="133">
        <v>-300</v>
      </c>
      <c r="T26" s="133">
        <v>-300</v>
      </c>
      <c r="U26" s="133">
        <v>200</v>
      </c>
      <c r="V26" s="133">
        <v>-1800</v>
      </c>
      <c r="W26" s="133">
        <v>1400</v>
      </c>
      <c r="X26" s="133">
        <v>-1800</v>
      </c>
      <c r="Y26" s="133">
        <v>0</v>
      </c>
      <c r="Z26" s="133">
        <v>-500</v>
      </c>
      <c r="AA26" s="133">
        <v>-300</v>
      </c>
      <c r="AB26" s="133">
        <v>-300</v>
      </c>
      <c r="AC26" s="164">
        <v>-700</v>
      </c>
      <c r="AD26" s="164">
        <v>-100</v>
      </c>
      <c r="AE26" s="164">
        <v>-300</v>
      </c>
      <c r="AF26" s="134">
        <v>-80200</v>
      </c>
    </row>
    <row r="27" spans="1:32">
      <c r="A27" s="159"/>
      <c r="B27" s="143"/>
      <c r="C27" s="121" t="s">
        <v>0</v>
      </c>
      <c r="D27" s="136">
        <v>105.17530251318648</v>
      </c>
      <c r="E27" s="136">
        <v>103.78378378378379</v>
      </c>
      <c r="F27" s="136">
        <v>104.9645390070922</v>
      </c>
      <c r="G27" s="136">
        <v>109.52380952380953</v>
      </c>
      <c r="H27" s="136">
        <v>106.99981283922891</v>
      </c>
      <c r="I27" s="136">
        <v>108.78431372549019</v>
      </c>
      <c r="J27" s="136">
        <v>111.01398601398603</v>
      </c>
      <c r="K27" s="136">
        <v>98.874824191279885</v>
      </c>
      <c r="L27" s="136">
        <v>105.16795865633075</v>
      </c>
      <c r="M27" s="136">
        <v>102.26244343891402</v>
      </c>
      <c r="N27" s="136">
        <v>136.05442176870747</v>
      </c>
      <c r="O27" s="136">
        <v>105.69620253164558</v>
      </c>
      <c r="P27" s="136">
        <v>96.875</v>
      </c>
      <c r="Q27" s="136">
        <v>97.84482758620689</v>
      </c>
      <c r="R27" s="136">
        <v>103.07017543859649</v>
      </c>
      <c r="S27" s="136">
        <v>99.022801302931597</v>
      </c>
      <c r="T27" s="136">
        <v>99.794379712131601</v>
      </c>
      <c r="U27" s="136">
        <v>100.64724919093851</v>
      </c>
      <c r="V27" s="136">
        <v>93.406593406593402</v>
      </c>
      <c r="W27" s="136">
        <v>207.69230769230771</v>
      </c>
      <c r="X27" s="136">
        <v>84.745762711864401</v>
      </c>
      <c r="Y27" s="136">
        <v>0</v>
      </c>
      <c r="Z27" s="136">
        <v>0</v>
      </c>
      <c r="AA27" s="136">
        <v>50</v>
      </c>
      <c r="AB27" s="136">
        <v>84.210526315789465</v>
      </c>
      <c r="AC27" s="165">
        <v>78.125</v>
      </c>
      <c r="AD27" s="165">
        <v>0</v>
      </c>
      <c r="AE27" s="165">
        <v>0</v>
      </c>
      <c r="AF27" s="137">
        <v>55.518580144204101</v>
      </c>
    </row>
    <row r="28" spans="1:32">
      <c r="A28" s="144"/>
      <c r="B28" s="145"/>
      <c r="C28" s="121" t="s">
        <v>46</v>
      </c>
      <c r="D28" s="136">
        <v>100</v>
      </c>
      <c r="E28" s="136">
        <v>1.3705457263892349</v>
      </c>
      <c r="F28" s="136">
        <v>1.619735858460005</v>
      </c>
      <c r="G28" s="136">
        <v>0.72265138300523302</v>
      </c>
      <c r="H28" s="136">
        <v>45.178170944430605</v>
      </c>
      <c r="I28" s="136">
        <v>8.1485173187141786</v>
      </c>
      <c r="J28" s="136">
        <v>17.792175429852978</v>
      </c>
      <c r="K28" s="136">
        <v>1.5449788188387741</v>
      </c>
      <c r="L28" s="136">
        <v>0.79740842262646405</v>
      </c>
      <c r="M28" s="136">
        <v>0.348866184899078</v>
      </c>
      <c r="N28" s="136">
        <v>0.84724644904061797</v>
      </c>
      <c r="O28" s="136">
        <v>13.107400946922501</v>
      </c>
      <c r="P28" s="136">
        <v>0.39870421131323203</v>
      </c>
      <c r="Q28" s="136">
        <v>1.0216795414901569</v>
      </c>
      <c r="R28" s="136">
        <v>0.448542237727386</v>
      </c>
      <c r="S28" s="136">
        <v>0.52329927734861692</v>
      </c>
      <c r="T28" s="136">
        <v>2.3922252678793918</v>
      </c>
      <c r="U28" s="136">
        <v>0.67281335659107899</v>
      </c>
      <c r="V28" s="136">
        <v>0.84724644904061797</v>
      </c>
      <c r="W28" s="136">
        <v>0</v>
      </c>
      <c r="X28" s="136">
        <v>0.174433092449539</v>
      </c>
      <c r="Y28" s="136">
        <v>0</v>
      </c>
      <c r="Z28" s="136">
        <v>0</v>
      </c>
      <c r="AA28" s="136">
        <v>0</v>
      </c>
      <c r="AB28" s="136">
        <v>0</v>
      </c>
      <c r="AC28" s="165">
        <v>0</v>
      </c>
      <c r="AD28" s="165">
        <v>0</v>
      </c>
      <c r="AE28" s="165">
        <v>0</v>
      </c>
      <c r="AF28" s="137">
        <v>2.0433590829803139</v>
      </c>
    </row>
    <row r="29" spans="1:32">
      <c r="A29" s="168" t="s">
        <v>47</v>
      </c>
      <c r="B29" s="147"/>
      <c r="C29" s="148" t="s">
        <v>48</v>
      </c>
      <c r="D29" s="149">
        <v>100</v>
      </c>
      <c r="E29" s="149">
        <v>1.1328101952917577</v>
      </c>
      <c r="F29" s="149">
        <v>1.1642771451609732</v>
      </c>
      <c r="G29" s="149">
        <v>0.81420732786595085</v>
      </c>
      <c r="H29" s="149">
        <v>44.974138100576241</v>
      </c>
      <c r="I29" s="149">
        <v>8.1833736503628529</v>
      </c>
      <c r="J29" s="149">
        <v>18.732668594017348</v>
      </c>
      <c r="K29" s="149">
        <v>1.3825791098786555</v>
      </c>
      <c r="L29" s="149">
        <v>0.800440537298169</v>
      </c>
      <c r="M29" s="149">
        <v>0.44447066690266879</v>
      </c>
      <c r="N29" s="149">
        <v>0.78667374673038726</v>
      </c>
      <c r="O29" s="149">
        <v>12.809015281137532</v>
      </c>
      <c r="P29" s="149">
        <v>0.48773772297284007</v>
      </c>
      <c r="Q29" s="149">
        <v>0.8928747025389896</v>
      </c>
      <c r="R29" s="149">
        <v>0.46217082620410249</v>
      </c>
      <c r="S29" s="149">
        <v>0.59787204751509426</v>
      </c>
      <c r="T29" s="149">
        <v>2.8634924380986098</v>
      </c>
      <c r="U29" s="149">
        <v>0.611638838082876</v>
      </c>
      <c r="V29" s="149">
        <v>0.50150451354062187</v>
      </c>
      <c r="W29" s="149">
        <v>5.3100477904301141E-2</v>
      </c>
      <c r="X29" s="149">
        <v>0.19666843668259681</v>
      </c>
      <c r="Y29" s="149">
        <v>5.3100477904301141E-2</v>
      </c>
      <c r="Z29" s="149">
        <v>0</v>
      </c>
      <c r="AA29" s="149">
        <v>5.9000531004779044E-3</v>
      </c>
      <c r="AB29" s="149">
        <v>3.1466949869215492E-2</v>
      </c>
      <c r="AC29" s="169">
        <v>4.9167109170649204E-2</v>
      </c>
      <c r="AD29" s="169">
        <v>0</v>
      </c>
      <c r="AE29" s="169">
        <v>0</v>
      </c>
      <c r="AF29" s="150">
        <v>1.9686510511927942</v>
      </c>
    </row>
    <row r="30" spans="1:32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32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view="pageBreakPreview" zoomScale="60" zoomScaleNormal="70" workbookViewId="0">
      <selection sqref="A1:D1"/>
    </sheetView>
  </sheetViews>
  <sheetFormatPr defaultRowHeight="14.25"/>
  <cols>
    <col min="1" max="1" width="5.375" style="1" bestFit="1" customWidth="1"/>
    <col min="2" max="2" width="7.875" style="1" bestFit="1" customWidth="1"/>
    <col min="3" max="3" width="9.25" style="1" bestFit="1" customWidth="1"/>
    <col min="4" max="4" width="7.875" style="1" bestFit="1" customWidth="1"/>
    <col min="5" max="5" width="9.25" style="1" bestFit="1" customWidth="1"/>
    <col min="6" max="6" width="7.875" style="1" bestFit="1" customWidth="1"/>
    <col min="7" max="7" width="9.25" style="1" bestFit="1" customWidth="1"/>
    <col min="8" max="8" width="7.875" style="1" bestFit="1" customWidth="1"/>
    <col min="9" max="9" width="9.25" style="1" bestFit="1" customWidth="1"/>
    <col min="10" max="10" width="7.875" style="1" bestFit="1" customWidth="1"/>
    <col min="11" max="11" width="9.25" style="1" bestFit="1" customWidth="1"/>
    <col min="12" max="21" width="6.375" style="1" customWidth="1"/>
    <col min="22" max="16384" width="9" style="1"/>
  </cols>
  <sheetData>
    <row r="1" spans="1:21" s="182" customFormat="1" ht="17.25" customHeight="1">
      <c r="A1" s="235" t="str">
        <f>平成15年!A1</f>
        <v>平成15年</v>
      </c>
      <c r="B1" s="235"/>
      <c r="C1" s="235"/>
      <c r="D1" s="235"/>
      <c r="E1" s="181" t="s">
        <v>170</v>
      </c>
      <c r="F1" s="179"/>
      <c r="G1" s="179"/>
      <c r="H1" s="179"/>
      <c r="I1" s="179"/>
      <c r="K1" s="181"/>
      <c r="L1" s="179"/>
      <c r="M1" s="179"/>
      <c r="N1" s="179"/>
      <c r="O1" s="179"/>
      <c r="P1" s="179"/>
      <c r="Q1" s="179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4" t="s">
        <v>64</v>
      </c>
    </row>
    <row r="3" spans="1:21" ht="20.25" customHeight="1">
      <c r="A3" s="5"/>
      <c r="B3" s="236" t="s">
        <v>65</v>
      </c>
      <c r="C3" s="237"/>
      <c r="D3" s="237"/>
      <c r="E3" s="237"/>
      <c r="F3" s="237"/>
      <c r="G3" s="237"/>
      <c r="H3" s="237"/>
      <c r="I3" s="237"/>
      <c r="J3" s="237"/>
      <c r="K3" s="238"/>
      <c r="L3" s="239" t="s">
        <v>66</v>
      </c>
      <c r="M3" s="240"/>
      <c r="N3" s="240"/>
      <c r="O3" s="240"/>
      <c r="P3" s="240"/>
      <c r="Q3" s="240"/>
      <c r="R3" s="240"/>
      <c r="S3" s="240"/>
      <c r="T3" s="240"/>
      <c r="U3" s="241"/>
    </row>
    <row r="4" spans="1:21" ht="20.25" customHeight="1">
      <c r="A4" s="6"/>
      <c r="B4" s="183" t="s">
        <v>78</v>
      </c>
      <c r="C4" s="183"/>
      <c r="D4" s="183" t="s">
        <v>77</v>
      </c>
      <c r="E4" s="183"/>
      <c r="F4" s="183" t="s">
        <v>76</v>
      </c>
      <c r="G4" s="183"/>
      <c r="H4" s="183" t="s">
        <v>75</v>
      </c>
      <c r="I4" s="183"/>
      <c r="J4" s="183" t="s">
        <v>74</v>
      </c>
      <c r="K4" s="183"/>
      <c r="L4" s="184" t="s">
        <v>162</v>
      </c>
      <c r="M4" s="183"/>
      <c r="N4" s="183" t="s">
        <v>163</v>
      </c>
      <c r="O4" s="183"/>
      <c r="P4" s="183" t="s">
        <v>164</v>
      </c>
      <c r="Q4" s="183"/>
      <c r="R4" s="183" t="s">
        <v>165</v>
      </c>
      <c r="S4" s="183"/>
      <c r="T4" s="184" t="s">
        <v>166</v>
      </c>
      <c r="U4" s="183"/>
    </row>
    <row r="5" spans="1:21" ht="20.25" customHeight="1">
      <c r="A5" s="7"/>
      <c r="B5" s="185" t="s">
        <v>67</v>
      </c>
      <c r="C5" s="185" t="s">
        <v>68</v>
      </c>
      <c r="D5" s="185" t="s">
        <v>67</v>
      </c>
      <c r="E5" s="185" t="s">
        <v>68</v>
      </c>
      <c r="F5" s="185" t="s">
        <v>67</v>
      </c>
      <c r="G5" s="185" t="s">
        <v>68</v>
      </c>
      <c r="H5" s="185" t="s">
        <v>67</v>
      </c>
      <c r="I5" s="185" t="s">
        <v>68</v>
      </c>
      <c r="J5" s="185" t="s">
        <v>67</v>
      </c>
      <c r="K5" s="185" t="s">
        <v>68</v>
      </c>
      <c r="L5" s="185" t="s">
        <v>67</v>
      </c>
      <c r="M5" s="185" t="s">
        <v>68</v>
      </c>
      <c r="N5" s="185" t="s">
        <v>67</v>
      </c>
      <c r="O5" s="185" t="s">
        <v>68</v>
      </c>
      <c r="P5" s="185" t="s">
        <v>67</v>
      </c>
      <c r="Q5" s="185" t="s">
        <v>68</v>
      </c>
      <c r="R5" s="185" t="s">
        <v>67</v>
      </c>
      <c r="S5" s="185" t="s">
        <v>68</v>
      </c>
      <c r="T5" s="185" t="s">
        <v>67</v>
      </c>
      <c r="U5" s="185" t="s">
        <v>68</v>
      </c>
    </row>
    <row r="6" spans="1:21" ht="20.25" customHeight="1">
      <c r="A6" s="20" t="s">
        <v>52</v>
      </c>
      <c r="B6" s="8">
        <v>334400</v>
      </c>
      <c r="C6" s="8">
        <v>334400</v>
      </c>
      <c r="D6" s="8">
        <v>335800</v>
      </c>
      <c r="E6" s="8">
        <v>335800</v>
      </c>
      <c r="F6" s="8">
        <v>344500</v>
      </c>
      <c r="G6" s="8">
        <v>344500</v>
      </c>
      <c r="H6" s="8">
        <v>334900</v>
      </c>
      <c r="I6" s="8">
        <v>334900</v>
      </c>
      <c r="J6" s="8">
        <v>379800</v>
      </c>
      <c r="K6" s="8">
        <v>379800</v>
      </c>
      <c r="L6" s="9">
        <v>5.0999999999999996</v>
      </c>
      <c r="M6" s="9">
        <v>5.0999999999999996</v>
      </c>
      <c r="N6" s="9">
        <v>0.41866028708132319</v>
      </c>
      <c r="O6" s="9">
        <v>0.41866028708132319</v>
      </c>
      <c r="P6" s="9">
        <v>2.5908278737343693</v>
      </c>
      <c r="Q6" s="9">
        <v>2.5908278737343693</v>
      </c>
      <c r="R6" s="9">
        <v>-2.7866473149491924</v>
      </c>
      <c r="S6" s="9">
        <v>-2.7866473149491924</v>
      </c>
      <c r="T6" s="9">
        <v>13.406987160346361</v>
      </c>
      <c r="U6" s="9">
        <v>13.406987160346361</v>
      </c>
    </row>
    <row r="7" spans="1:21" ht="20.25" customHeight="1">
      <c r="A7" s="21" t="s">
        <v>53</v>
      </c>
      <c r="B7" s="8">
        <v>341100</v>
      </c>
      <c r="C7" s="8">
        <v>675500</v>
      </c>
      <c r="D7" s="8">
        <v>387400</v>
      </c>
      <c r="E7" s="8">
        <v>723200</v>
      </c>
      <c r="F7" s="8">
        <v>377000</v>
      </c>
      <c r="G7" s="8">
        <v>721500</v>
      </c>
      <c r="H7" s="8">
        <v>395600</v>
      </c>
      <c r="I7" s="8">
        <v>730500</v>
      </c>
      <c r="J7" s="8">
        <v>399400</v>
      </c>
      <c r="K7" s="8">
        <v>779200</v>
      </c>
      <c r="L7" s="9">
        <v>9.9</v>
      </c>
      <c r="M7" s="9">
        <v>7.5</v>
      </c>
      <c r="N7" s="9">
        <v>13.573732043389029</v>
      </c>
      <c r="O7" s="9">
        <v>7.0614359733530705</v>
      </c>
      <c r="P7" s="9">
        <v>-2.6845637583892596</v>
      </c>
      <c r="Q7" s="9">
        <v>-0.23506637168141253</v>
      </c>
      <c r="R7" s="9">
        <v>4.9336870026525048</v>
      </c>
      <c r="S7" s="9">
        <v>1.2474012474012426</v>
      </c>
      <c r="T7" s="9">
        <v>0.96056622851365603</v>
      </c>
      <c r="U7" s="9">
        <v>6.6666666666666714</v>
      </c>
    </row>
    <row r="8" spans="1:21" ht="20.25" customHeight="1">
      <c r="A8" s="21" t="s">
        <v>54</v>
      </c>
      <c r="B8" s="8">
        <v>433100</v>
      </c>
      <c r="C8" s="8">
        <v>1108600</v>
      </c>
      <c r="D8" s="8">
        <v>453400</v>
      </c>
      <c r="E8" s="8">
        <v>1176600</v>
      </c>
      <c r="F8" s="8">
        <v>431200</v>
      </c>
      <c r="G8" s="8">
        <v>1152700</v>
      </c>
      <c r="H8" s="8">
        <v>461800</v>
      </c>
      <c r="I8" s="8">
        <v>1192300</v>
      </c>
      <c r="J8" s="8">
        <v>477800</v>
      </c>
      <c r="K8" s="8">
        <v>1257000</v>
      </c>
      <c r="L8" s="9">
        <v>11.1</v>
      </c>
      <c r="M8" s="9">
        <v>8.9</v>
      </c>
      <c r="N8" s="9">
        <v>4.6871392288155107</v>
      </c>
      <c r="O8" s="9">
        <v>6.1338625293162465</v>
      </c>
      <c r="P8" s="9">
        <v>-4.8963387737097577</v>
      </c>
      <c r="Q8" s="9">
        <v>-2.0312765595784441</v>
      </c>
      <c r="R8" s="9">
        <v>7.0964749536178005</v>
      </c>
      <c r="S8" s="9">
        <v>3.4354125097597006</v>
      </c>
      <c r="T8" s="9">
        <v>3.4647033347769565</v>
      </c>
      <c r="U8" s="9">
        <v>5.4264866224943376</v>
      </c>
    </row>
    <row r="9" spans="1:21" ht="20.25" customHeight="1">
      <c r="A9" s="21" t="s">
        <v>55</v>
      </c>
      <c r="B9" s="8">
        <v>348300</v>
      </c>
      <c r="C9" s="8">
        <v>1456900</v>
      </c>
      <c r="D9" s="8">
        <v>347800</v>
      </c>
      <c r="E9" s="8">
        <v>1524400</v>
      </c>
      <c r="F9" s="8">
        <v>382000</v>
      </c>
      <c r="G9" s="8">
        <v>1534700</v>
      </c>
      <c r="H9" s="8">
        <v>380200</v>
      </c>
      <c r="I9" s="8">
        <v>1572500</v>
      </c>
      <c r="J9" s="8">
        <v>368000</v>
      </c>
      <c r="K9" s="8">
        <v>1625000</v>
      </c>
      <c r="L9" s="9">
        <v>8.8000000000000007</v>
      </c>
      <c r="M9" s="9">
        <v>8.8000000000000007</v>
      </c>
      <c r="N9" s="9">
        <v>-0.14355440712029122</v>
      </c>
      <c r="O9" s="9">
        <v>4.6331251286979125</v>
      </c>
      <c r="P9" s="9">
        <v>9.8332374928119464</v>
      </c>
      <c r="Q9" s="9">
        <v>0.67567567567567721</v>
      </c>
      <c r="R9" s="9">
        <v>-0.47120418848167844</v>
      </c>
      <c r="S9" s="9">
        <v>2.4630220890076089</v>
      </c>
      <c r="T9" s="9">
        <v>-3.2088374539715971</v>
      </c>
      <c r="U9" s="9">
        <v>3.3386327503974513</v>
      </c>
    </row>
    <row r="10" spans="1:21" ht="20.25" customHeight="1">
      <c r="A10" s="21" t="s">
        <v>56</v>
      </c>
      <c r="B10" s="8">
        <v>327800</v>
      </c>
      <c r="C10" s="8">
        <v>1784700</v>
      </c>
      <c r="D10" s="8">
        <v>322900</v>
      </c>
      <c r="E10" s="8">
        <v>1847300</v>
      </c>
      <c r="F10" s="8">
        <v>337000</v>
      </c>
      <c r="G10" s="8">
        <v>1871700</v>
      </c>
      <c r="H10" s="8">
        <v>343000</v>
      </c>
      <c r="I10" s="8">
        <v>1915500</v>
      </c>
      <c r="J10" s="8">
        <v>348700</v>
      </c>
      <c r="K10" s="8">
        <v>1973700</v>
      </c>
      <c r="L10" s="9">
        <v>12.2</v>
      </c>
      <c r="M10" s="9">
        <v>9.4</v>
      </c>
      <c r="N10" s="9">
        <v>-1.4948139109212946</v>
      </c>
      <c r="O10" s="9">
        <v>3.5075923124334736</v>
      </c>
      <c r="P10" s="9">
        <v>4.3666769897801316</v>
      </c>
      <c r="Q10" s="9">
        <v>1.320846641043687</v>
      </c>
      <c r="R10" s="9">
        <v>1.7804154302670554</v>
      </c>
      <c r="S10" s="9">
        <v>2.3401186087514105</v>
      </c>
      <c r="T10" s="9">
        <v>1.661807580174937</v>
      </c>
      <c r="U10" s="9">
        <v>3.0383711824588886</v>
      </c>
    </row>
    <row r="11" spans="1:21" ht="20.25" customHeight="1">
      <c r="A11" s="21" t="s">
        <v>57</v>
      </c>
      <c r="B11" s="8">
        <v>350000</v>
      </c>
      <c r="C11" s="8">
        <v>2134700</v>
      </c>
      <c r="D11" s="8">
        <v>337200</v>
      </c>
      <c r="E11" s="8">
        <v>2184500</v>
      </c>
      <c r="F11" s="8">
        <v>354900</v>
      </c>
      <c r="G11" s="8">
        <v>2226600</v>
      </c>
      <c r="H11" s="8">
        <v>366300</v>
      </c>
      <c r="I11" s="8">
        <v>2281800</v>
      </c>
      <c r="J11" s="8">
        <v>360200</v>
      </c>
      <c r="K11" s="8">
        <v>2333900</v>
      </c>
      <c r="L11" s="9">
        <v>14.2</v>
      </c>
      <c r="M11" s="9">
        <v>10.199999999999999</v>
      </c>
      <c r="N11" s="9">
        <v>-3.6571428571428584</v>
      </c>
      <c r="O11" s="9">
        <v>2.332880498430697</v>
      </c>
      <c r="P11" s="9">
        <v>5.2491103202847</v>
      </c>
      <c r="Q11" s="9">
        <v>1.9272144655527512</v>
      </c>
      <c r="R11" s="9">
        <v>3.2121724429416787</v>
      </c>
      <c r="S11" s="9">
        <v>2.4791161412018425</v>
      </c>
      <c r="T11" s="9">
        <v>-1.6653016653016692</v>
      </c>
      <c r="U11" s="9">
        <v>2.2832851257778941</v>
      </c>
    </row>
    <row r="12" spans="1:21" ht="20.25" customHeight="1">
      <c r="A12" s="21" t="s">
        <v>58</v>
      </c>
      <c r="B12" s="8">
        <v>440700</v>
      </c>
      <c r="C12" s="8">
        <v>2575400</v>
      </c>
      <c r="D12" s="8">
        <v>340100</v>
      </c>
      <c r="E12" s="8">
        <v>2524600</v>
      </c>
      <c r="F12" s="8">
        <v>409300</v>
      </c>
      <c r="G12" s="8">
        <v>2635900</v>
      </c>
      <c r="H12" s="8">
        <v>396600</v>
      </c>
      <c r="I12" s="8">
        <v>2678400</v>
      </c>
      <c r="J12" s="8">
        <v>451300</v>
      </c>
      <c r="K12" s="8">
        <v>2785200</v>
      </c>
      <c r="L12" s="9">
        <v>10.199999999999999</v>
      </c>
      <c r="M12" s="9">
        <v>10.199999999999999</v>
      </c>
      <c r="N12" s="9">
        <v>-22.827320172452914</v>
      </c>
      <c r="O12" s="9">
        <v>-1.9725091247961473</v>
      </c>
      <c r="P12" s="9">
        <v>20.346956777418399</v>
      </c>
      <c r="Q12" s="9">
        <v>4.4086191871979707</v>
      </c>
      <c r="R12" s="9">
        <v>-3.1028585389689738</v>
      </c>
      <c r="S12" s="9">
        <v>1.6123525171667978</v>
      </c>
      <c r="T12" s="9">
        <v>13.792233988905707</v>
      </c>
      <c r="U12" s="9">
        <v>3.9874551971326184</v>
      </c>
    </row>
    <row r="13" spans="1:21" ht="20.25" customHeight="1">
      <c r="A13" s="21" t="s">
        <v>59</v>
      </c>
      <c r="B13" s="10">
        <v>522600</v>
      </c>
      <c r="C13" s="8">
        <v>3098000</v>
      </c>
      <c r="D13" s="10">
        <v>496800</v>
      </c>
      <c r="E13" s="8">
        <v>3021400</v>
      </c>
      <c r="F13" s="10">
        <v>501300</v>
      </c>
      <c r="G13" s="8">
        <v>3137200</v>
      </c>
      <c r="H13" s="10">
        <v>505800</v>
      </c>
      <c r="I13" s="8">
        <v>3184200</v>
      </c>
      <c r="J13" s="10">
        <v>531600</v>
      </c>
      <c r="K13" s="8">
        <v>3316800</v>
      </c>
      <c r="L13" s="9">
        <v>6.4</v>
      </c>
      <c r="M13" s="9">
        <v>9.5</v>
      </c>
      <c r="N13" s="9">
        <v>-4.9368541905855352</v>
      </c>
      <c r="O13" s="9">
        <v>-2.4725629438347312</v>
      </c>
      <c r="P13" s="9">
        <v>0.90579710144926651</v>
      </c>
      <c r="Q13" s="9">
        <v>3.8326603561263113</v>
      </c>
      <c r="R13" s="9">
        <v>0.89766606822261963</v>
      </c>
      <c r="S13" s="9">
        <v>1.4981512176463099</v>
      </c>
      <c r="T13" s="9">
        <v>5.1008303677342752</v>
      </c>
      <c r="U13" s="9">
        <v>4.1643112869794692</v>
      </c>
    </row>
    <row r="14" spans="1:21" ht="20.25" customHeight="1">
      <c r="A14" s="21" t="s">
        <v>60</v>
      </c>
      <c r="B14" s="10">
        <v>373500</v>
      </c>
      <c r="C14" s="8">
        <v>3471500</v>
      </c>
      <c r="D14" s="10">
        <v>392900</v>
      </c>
      <c r="E14" s="8">
        <v>3414300</v>
      </c>
      <c r="F14" s="10">
        <v>398700</v>
      </c>
      <c r="G14" s="8">
        <v>3535900</v>
      </c>
      <c r="H14" s="10">
        <v>444300</v>
      </c>
      <c r="I14" s="8">
        <v>3628500</v>
      </c>
      <c r="J14" s="10">
        <v>493000</v>
      </c>
      <c r="K14" s="8">
        <v>3809800</v>
      </c>
      <c r="L14" s="9">
        <v>6.3</v>
      </c>
      <c r="M14" s="9">
        <v>9.1999999999999993</v>
      </c>
      <c r="N14" s="9">
        <v>5.1941097724230332</v>
      </c>
      <c r="O14" s="9">
        <v>-1.6477027221662155</v>
      </c>
      <c r="P14" s="9">
        <v>1.4762025960804408</v>
      </c>
      <c r="Q14" s="9">
        <v>3.5614913745130679</v>
      </c>
      <c r="R14" s="9">
        <v>11.437170805116637</v>
      </c>
      <c r="S14" s="9">
        <v>2.6188523431092534</v>
      </c>
      <c r="T14" s="9">
        <v>10.961062345262221</v>
      </c>
      <c r="U14" s="9">
        <v>4.9965550502962515</v>
      </c>
    </row>
    <row r="15" spans="1:21" ht="20.25" customHeight="1">
      <c r="A15" s="21" t="s">
        <v>70</v>
      </c>
      <c r="B15" s="10">
        <v>373500</v>
      </c>
      <c r="C15" s="8">
        <v>3845000</v>
      </c>
      <c r="D15" s="10">
        <v>376300</v>
      </c>
      <c r="E15" s="8">
        <v>3790600</v>
      </c>
      <c r="F15" s="10">
        <v>303400</v>
      </c>
      <c r="G15" s="8">
        <v>3839300</v>
      </c>
      <c r="H15" s="10">
        <v>398900</v>
      </c>
      <c r="I15" s="8">
        <v>4027400</v>
      </c>
      <c r="J15" s="10">
        <v>445500</v>
      </c>
      <c r="K15" s="8">
        <v>4255300</v>
      </c>
      <c r="L15" s="9">
        <v>25.3</v>
      </c>
      <c r="M15" s="9">
        <v>10.6</v>
      </c>
      <c r="N15" s="9">
        <v>0.7496653279785761</v>
      </c>
      <c r="O15" s="9">
        <v>-1.4148244473341975</v>
      </c>
      <c r="P15" s="9">
        <v>-19.372840818495888</v>
      </c>
      <c r="Q15" s="9">
        <v>1.284757030549244</v>
      </c>
      <c r="R15" s="9">
        <v>31.476598549769278</v>
      </c>
      <c r="S15" s="9">
        <v>4.8993306071419198</v>
      </c>
      <c r="T15" s="9">
        <v>11.682125846076701</v>
      </c>
      <c r="U15" s="9">
        <v>5.6587376471172348</v>
      </c>
    </row>
    <row r="16" spans="1:21" ht="20.25" customHeight="1">
      <c r="A16" s="21" t="s">
        <v>71</v>
      </c>
      <c r="B16" s="10">
        <v>371900</v>
      </c>
      <c r="C16" s="8">
        <v>4216900</v>
      </c>
      <c r="D16" s="10">
        <v>374900</v>
      </c>
      <c r="E16" s="8">
        <v>4165500</v>
      </c>
      <c r="F16" s="10">
        <v>283400</v>
      </c>
      <c r="G16" s="8">
        <v>4122700</v>
      </c>
      <c r="H16" s="10">
        <v>394600</v>
      </c>
      <c r="I16" s="8">
        <v>4422000</v>
      </c>
      <c r="J16" s="10">
        <v>428100</v>
      </c>
      <c r="K16" s="8">
        <v>4683400</v>
      </c>
      <c r="L16" s="9">
        <v>12</v>
      </c>
      <c r="M16" s="9">
        <v>10.7</v>
      </c>
      <c r="N16" s="9">
        <v>0.80666845926324982</v>
      </c>
      <c r="O16" s="9">
        <v>-1.2189048827337672</v>
      </c>
      <c r="P16" s="9">
        <v>-24.406508402240604</v>
      </c>
      <c r="Q16" s="9">
        <v>-1.0274876965550419</v>
      </c>
      <c r="R16" s="9">
        <v>39.237826393789703</v>
      </c>
      <c r="S16" s="9">
        <v>7.2598054672908603</v>
      </c>
      <c r="T16" s="9">
        <v>8.4896097313735339</v>
      </c>
      <c r="U16" s="9">
        <v>5.9113523292627832</v>
      </c>
    </row>
    <row r="17" spans="1:21" ht="20.25" customHeight="1">
      <c r="A17" s="21" t="s">
        <v>72</v>
      </c>
      <c r="B17" s="10">
        <v>341800</v>
      </c>
      <c r="C17" s="8">
        <v>4558700</v>
      </c>
      <c r="D17" s="10">
        <v>355700</v>
      </c>
      <c r="E17" s="8">
        <v>4521200</v>
      </c>
      <c r="F17" s="10">
        <v>310700</v>
      </c>
      <c r="G17" s="8">
        <v>4433400</v>
      </c>
      <c r="H17" s="10">
        <v>412500</v>
      </c>
      <c r="I17" s="8">
        <v>4834500</v>
      </c>
      <c r="J17" s="10">
        <v>401300</v>
      </c>
      <c r="K17" s="8">
        <v>5084700</v>
      </c>
      <c r="L17" s="9">
        <v>7.9</v>
      </c>
      <c r="M17" s="9">
        <v>10.5</v>
      </c>
      <c r="N17" s="9">
        <v>4.0667056758338305</v>
      </c>
      <c r="O17" s="9">
        <v>-0.82260293504727144</v>
      </c>
      <c r="P17" s="9">
        <v>-12.651110486364914</v>
      </c>
      <c r="Q17" s="9">
        <v>-1.941962310890915</v>
      </c>
      <c r="R17" s="9">
        <v>32.764724814934027</v>
      </c>
      <c r="S17" s="9">
        <v>9.047232372445535</v>
      </c>
      <c r="T17" s="9">
        <v>-2.7151515151515184</v>
      </c>
      <c r="U17" s="9">
        <v>5.1753025131864803</v>
      </c>
    </row>
    <row r="18" spans="1:21" ht="20.25" customHeight="1">
      <c r="A18" s="22" t="s">
        <v>22</v>
      </c>
      <c r="B18" s="11" t="s">
        <v>73</v>
      </c>
      <c r="C18" s="8">
        <v>4558700</v>
      </c>
      <c r="D18" s="11" t="s">
        <v>73</v>
      </c>
      <c r="E18" s="8">
        <v>4521200</v>
      </c>
      <c r="F18" s="11" t="s">
        <v>73</v>
      </c>
      <c r="G18" s="8">
        <v>4433400</v>
      </c>
      <c r="H18" s="11" t="s">
        <v>73</v>
      </c>
      <c r="I18" s="8">
        <v>4834500</v>
      </c>
      <c r="J18" s="11" t="s">
        <v>73</v>
      </c>
      <c r="K18" s="8">
        <v>5084700</v>
      </c>
      <c r="L18" s="12" t="s">
        <v>73</v>
      </c>
      <c r="M18" s="9">
        <v>10.5</v>
      </c>
      <c r="N18" s="12" t="s">
        <v>73</v>
      </c>
      <c r="O18" s="9">
        <v>-0.82260293504727144</v>
      </c>
      <c r="P18" s="12" t="s">
        <v>73</v>
      </c>
      <c r="Q18" s="9">
        <v>-1.941962310890915</v>
      </c>
      <c r="R18" s="12" t="s">
        <v>73</v>
      </c>
      <c r="S18" s="9">
        <v>9.047232372445535</v>
      </c>
      <c r="T18" s="12" t="s">
        <v>73</v>
      </c>
      <c r="U18" s="9">
        <v>5.1753025131864803</v>
      </c>
    </row>
  </sheetData>
  <mergeCells count="3">
    <mergeCell ref="B3:K3"/>
    <mergeCell ref="L3:U3"/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view="pageBreakPreview" zoomScale="60" zoomScaleNormal="100" workbookViewId="0">
      <selection sqref="A1:D1"/>
    </sheetView>
  </sheetViews>
  <sheetFormatPr defaultRowHeight="14.25"/>
  <cols>
    <col min="1" max="1" width="5.125" style="217" customWidth="1"/>
    <col min="2" max="2" width="10.375" style="217" customWidth="1"/>
    <col min="3" max="14" width="8.25" style="217" customWidth="1"/>
    <col min="15" max="15" width="12.125" style="217" customWidth="1"/>
    <col min="16" max="256" width="9" style="217"/>
    <col min="257" max="257" width="5.125" style="217" customWidth="1"/>
    <col min="258" max="258" width="10.375" style="217" customWidth="1"/>
    <col min="259" max="270" width="8.25" style="217" customWidth="1"/>
    <col min="271" max="271" width="12.125" style="217" customWidth="1"/>
    <col min="272" max="512" width="9" style="217"/>
    <col min="513" max="513" width="5.125" style="217" customWidth="1"/>
    <col min="514" max="514" width="10.375" style="217" customWidth="1"/>
    <col min="515" max="526" width="8.25" style="217" customWidth="1"/>
    <col min="527" max="527" width="12.125" style="217" customWidth="1"/>
    <col min="528" max="768" width="9" style="217"/>
    <col min="769" max="769" width="5.125" style="217" customWidth="1"/>
    <col min="770" max="770" width="10.375" style="217" customWidth="1"/>
    <col min="771" max="782" width="8.25" style="217" customWidth="1"/>
    <col min="783" max="783" width="12.125" style="217" customWidth="1"/>
    <col min="784" max="1024" width="9" style="217"/>
    <col min="1025" max="1025" width="5.125" style="217" customWidth="1"/>
    <col min="1026" max="1026" width="10.375" style="217" customWidth="1"/>
    <col min="1027" max="1038" width="8.25" style="217" customWidth="1"/>
    <col min="1039" max="1039" width="12.125" style="217" customWidth="1"/>
    <col min="1040" max="1280" width="9" style="217"/>
    <col min="1281" max="1281" width="5.125" style="217" customWidth="1"/>
    <col min="1282" max="1282" width="10.375" style="217" customWidth="1"/>
    <col min="1283" max="1294" width="8.25" style="217" customWidth="1"/>
    <col min="1295" max="1295" width="12.125" style="217" customWidth="1"/>
    <col min="1296" max="1536" width="9" style="217"/>
    <col min="1537" max="1537" width="5.125" style="217" customWidth="1"/>
    <col min="1538" max="1538" width="10.375" style="217" customWidth="1"/>
    <col min="1539" max="1550" width="8.25" style="217" customWidth="1"/>
    <col min="1551" max="1551" width="12.125" style="217" customWidth="1"/>
    <col min="1552" max="1792" width="9" style="217"/>
    <col min="1793" max="1793" width="5.125" style="217" customWidth="1"/>
    <col min="1794" max="1794" width="10.375" style="217" customWidth="1"/>
    <col min="1795" max="1806" width="8.25" style="217" customWidth="1"/>
    <col min="1807" max="1807" width="12.125" style="217" customWidth="1"/>
    <col min="1808" max="2048" width="9" style="217"/>
    <col min="2049" max="2049" width="5.125" style="217" customWidth="1"/>
    <col min="2050" max="2050" width="10.375" style="217" customWidth="1"/>
    <col min="2051" max="2062" width="8.25" style="217" customWidth="1"/>
    <col min="2063" max="2063" width="12.125" style="217" customWidth="1"/>
    <col min="2064" max="2304" width="9" style="217"/>
    <col min="2305" max="2305" width="5.125" style="217" customWidth="1"/>
    <col min="2306" max="2306" width="10.375" style="217" customWidth="1"/>
    <col min="2307" max="2318" width="8.25" style="217" customWidth="1"/>
    <col min="2319" max="2319" width="12.125" style="217" customWidth="1"/>
    <col min="2320" max="2560" width="9" style="217"/>
    <col min="2561" max="2561" width="5.125" style="217" customWidth="1"/>
    <col min="2562" max="2562" width="10.375" style="217" customWidth="1"/>
    <col min="2563" max="2574" width="8.25" style="217" customWidth="1"/>
    <col min="2575" max="2575" width="12.125" style="217" customWidth="1"/>
    <col min="2576" max="2816" width="9" style="217"/>
    <col min="2817" max="2817" width="5.125" style="217" customWidth="1"/>
    <col min="2818" max="2818" width="10.375" style="217" customWidth="1"/>
    <col min="2819" max="2830" width="8.25" style="217" customWidth="1"/>
    <col min="2831" max="2831" width="12.125" style="217" customWidth="1"/>
    <col min="2832" max="3072" width="9" style="217"/>
    <col min="3073" max="3073" width="5.125" style="217" customWidth="1"/>
    <col min="3074" max="3074" width="10.375" style="217" customWidth="1"/>
    <col min="3075" max="3086" width="8.25" style="217" customWidth="1"/>
    <col min="3087" max="3087" width="12.125" style="217" customWidth="1"/>
    <col min="3088" max="3328" width="9" style="217"/>
    <col min="3329" max="3329" width="5.125" style="217" customWidth="1"/>
    <col min="3330" max="3330" width="10.375" style="217" customWidth="1"/>
    <col min="3331" max="3342" width="8.25" style="217" customWidth="1"/>
    <col min="3343" max="3343" width="12.125" style="217" customWidth="1"/>
    <col min="3344" max="3584" width="9" style="217"/>
    <col min="3585" max="3585" width="5.125" style="217" customWidth="1"/>
    <col min="3586" max="3586" width="10.375" style="217" customWidth="1"/>
    <col min="3587" max="3598" width="8.25" style="217" customWidth="1"/>
    <col min="3599" max="3599" width="12.125" style="217" customWidth="1"/>
    <col min="3600" max="3840" width="9" style="217"/>
    <col min="3841" max="3841" width="5.125" style="217" customWidth="1"/>
    <col min="3842" max="3842" width="10.375" style="217" customWidth="1"/>
    <col min="3843" max="3854" width="8.25" style="217" customWidth="1"/>
    <col min="3855" max="3855" width="12.125" style="217" customWidth="1"/>
    <col min="3856" max="4096" width="9" style="217"/>
    <col min="4097" max="4097" width="5.125" style="217" customWidth="1"/>
    <col min="4098" max="4098" width="10.375" style="217" customWidth="1"/>
    <col min="4099" max="4110" width="8.25" style="217" customWidth="1"/>
    <col min="4111" max="4111" width="12.125" style="217" customWidth="1"/>
    <col min="4112" max="4352" width="9" style="217"/>
    <col min="4353" max="4353" width="5.125" style="217" customWidth="1"/>
    <col min="4354" max="4354" width="10.375" style="217" customWidth="1"/>
    <col min="4355" max="4366" width="8.25" style="217" customWidth="1"/>
    <col min="4367" max="4367" width="12.125" style="217" customWidth="1"/>
    <col min="4368" max="4608" width="9" style="217"/>
    <col min="4609" max="4609" width="5.125" style="217" customWidth="1"/>
    <col min="4610" max="4610" width="10.375" style="217" customWidth="1"/>
    <col min="4611" max="4622" width="8.25" style="217" customWidth="1"/>
    <col min="4623" max="4623" width="12.125" style="217" customWidth="1"/>
    <col min="4624" max="4864" width="9" style="217"/>
    <col min="4865" max="4865" width="5.125" style="217" customWidth="1"/>
    <col min="4866" max="4866" width="10.375" style="217" customWidth="1"/>
    <col min="4867" max="4878" width="8.25" style="217" customWidth="1"/>
    <col min="4879" max="4879" width="12.125" style="217" customWidth="1"/>
    <col min="4880" max="5120" width="9" style="217"/>
    <col min="5121" max="5121" width="5.125" style="217" customWidth="1"/>
    <col min="5122" max="5122" width="10.375" style="217" customWidth="1"/>
    <col min="5123" max="5134" width="8.25" style="217" customWidth="1"/>
    <col min="5135" max="5135" width="12.125" style="217" customWidth="1"/>
    <col min="5136" max="5376" width="9" style="217"/>
    <col min="5377" max="5377" width="5.125" style="217" customWidth="1"/>
    <col min="5378" max="5378" width="10.375" style="217" customWidth="1"/>
    <col min="5379" max="5390" width="8.25" style="217" customWidth="1"/>
    <col min="5391" max="5391" width="12.125" style="217" customWidth="1"/>
    <col min="5392" max="5632" width="9" style="217"/>
    <col min="5633" max="5633" width="5.125" style="217" customWidth="1"/>
    <col min="5634" max="5634" width="10.375" style="217" customWidth="1"/>
    <col min="5635" max="5646" width="8.25" style="217" customWidth="1"/>
    <col min="5647" max="5647" width="12.125" style="217" customWidth="1"/>
    <col min="5648" max="5888" width="9" style="217"/>
    <col min="5889" max="5889" width="5.125" style="217" customWidth="1"/>
    <col min="5890" max="5890" width="10.375" style="217" customWidth="1"/>
    <col min="5891" max="5902" width="8.25" style="217" customWidth="1"/>
    <col min="5903" max="5903" width="12.125" style="217" customWidth="1"/>
    <col min="5904" max="6144" width="9" style="217"/>
    <col min="6145" max="6145" width="5.125" style="217" customWidth="1"/>
    <col min="6146" max="6146" width="10.375" style="217" customWidth="1"/>
    <col min="6147" max="6158" width="8.25" style="217" customWidth="1"/>
    <col min="6159" max="6159" width="12.125" style="217" customWidth="1"/>
    <col min="6160" max="6400" width="9" style="217"/>
    <col min="6401" max="6401" width="5.125" style="217" customWidth="1"/>
    <col min="6402" max="6402" width="10.375" style="217" customWidth="1"/>
    <col min="6403" max="6414" width="8.25" style="217" customWidth="1"/>
    <col min="6415" max="6415" width="12.125" style="217" customWidth="1"/>
    <col min="6416" max="6656" width="9" style="217"/>
    <col min="6657" max="6657" width="5.125" style="217" customWidth="1"/>
    <col min="6658" max="6658" width="10.375" style="217" customWidth="1"/>
    <col min="6659" max="6670" width="8.25" style="217" customWidth="1"/>
    <col min="6671" max="6671" width="12.125" style="217" customWidth="1"/>
    <col min="6672" max="6912" width="9" style="217"/>
    <col min="6913" max="6913" width="5.125" style="217" customWidth="1"/>
    <col min="6914" max="6914" width="10.375" style="217" customWidth="1"/>
    <col min="6915" max="6926" width="8.25" style="217" customWidth="1"/>
    <col min="6927" max="6927" width="12.125" style="217" customWidth="1"/>
    <col min="6928" max="7168" width="9" style="217"/>
    <col min="7169" max="7169" width="5.125" style="217" customWidth="1"/>
    <col min="7170" max="7170" width="10.375" style="217" customWidth="1"/>
    <col min="7171" max="7182" width="8.25" style="217" customWidth="1"/>
    <col min="7183" max="7183" width="12.125" style="217" customWidth="1"/>
    <col min="7184" max="7424" width="9" style="217"/>
    <col min="7425" max="7425" width="5.125" style="217" customWidth="1"/>
    <col min="7426" max="7426" width="10.375" style="217" customWidth="1"/>
    <col min="7427" max="7438" width="8.25" style="217" customWidth="1"/>
    <col min="7439" max="7439" width="12.125" style="217" customWidth="1"/>
    <col min="7440" max="7680" width="9" style="217"/>
    <col min="7681" max="7681" width="5.125" style="217" customWidth="1"/>
    <col min="7682" max="7682" width="10.375" style="217" customWidth="1"/>
    <col min="7683" max="7694" width="8.25" style="217" customWidth="1"/>
    <col min="7695" max="7695" width="12.125" style="217" customWidth="1"/>
    <col min="7696" max="7936" width="9" style="217"/>
    <col min="7937" max="7937" width="5.125" style="217" customWidth="1"/>
    <col min="7938" max="7938" width="10.375" style="217" customWidth="1"/>
    <col min="7939" max="7950" width="8.25" style="217" customWidth="1"/>
    <col min="7951" max="7951" width="12.125" style="217" customWidth="1"/>
    <col min="7952" max="8192" width="9" style="217"/>
    <col min="8193" max="8193" width="5.125" style="217" customWidth="1"/>
    <col min="8194" max="8194" width="10.375" style="217" customWidth="1"/>
    <col min="8195" max="8206" width="8.25" style="217" customWidth="1"/>
    <col min="8207" max="8207" width="12.125" style="217" customWidth="1"/>
    <col min="8208" max="8448" width="9" style="217"/>
    <col min="8449" max="8449" width="5.125" style="217" customWidth="1"/>
    <col min="8450" max="8450" width="10.375" style="217" customWidth="1"/>
    <col min="8451" max="8462" width="8.25" style="217" customWidth="1"/>
    <col min="8463" max="8463" width="12.125" style="217" customWidth="1"/>
    <col min="8464" max="8704" width="9" style="217"/>
    <col min="8705" max="8705" width="5.125" style="217" customWidth="1"/>
    <col min="8706" max="8706" width="10.375" style="217" customWidth="1"/>
    <col min="8707" max="8718" width="8.25" style="217" customWidth="1"/>
    <col min="8719" max="8719" width="12.125" style="217" customWidth="1"/>
    <col min="8720" max="8960" width="9" style="217"/>
    <col min="8961" max="8961" width="5.125" style="217" customWidth="1"/>
    <col min="8962" max="8962" width="10.375" style="217" customWidth="1"/>
    <col min="8963" max="8974" width="8.25" style="217" customWidth="1"/>
    <col min="8975" max="8975" width="12.125" style="217" customWidth="1"/>
    <col min="8976" max="9216" width="9" style="217"/>
    <col min="9217" max="9217" width="5.125" style="217" customWidth="1"/>
    <col min="9218" max="9218" width="10.375" style="217" customWidth="1"/>
    <col min="9219" max="9230" width="8.25" style="217" customWidth="1"/>
    <col min="9231" max="9231" width="12.125" style="217" customWidth="1"/>
    <col min="9232" max="9472" width="9" style="217"/>
    <col min="9473" max="9473" width="5.125" style="217" customWidth="1"/>
    <col min="9474" max="9474" width="10.375" style="217" customWidth="1"/>
    <col min="9475" max="9486" width="8.25" style="217" customWidth="1"/>
    <col min="9487" max="9487" width="12.125" style="217" customWidth="1"/>
    <col min="9488" max="9728" width="9" style="217"/>
    <col min="9729" max="9729" width="5.125" style="217" customWidth="1"/>
    <col min="9730" max="9730" width="10.375" style="217" customWidth="1"/>
    <col min="9731" max="9742" width="8.25" style="217" customWidth="1"/>
    <col min="9743" max="9743" width="12.125" style="217" customWidth="1"/>
    <col min="9744" max="9984" width="9" style="217"/>
    <col min="9985" max="9985" width="5.125" style="217" customWidth="1"/>
    <col min="9986" max="9986" width="10.375" style="217" customWidth="1"/>
    <col min="9987" max="9998" width="8.25" style="217" customWidth="1"/>
    <col min="9999" max="9999" width="12.125" style="217" customWidth="1"/>
    <col min="10000" max="10240" width="9" style="217"/>
    <col min="10241" max="10241" width="5.125" style="217" customWidth="1"/>
    <col min="10242" max="10242" width="10.375" style="217" customWidth="1"/>
    <col min="10243" max="10254" width="8.25" style="217" customWidth="1"/>
    <col min="10255" max="10255" width="12.125" style="217" customWidth="1"/>
    <col min="10256" max="10496" width="9" style="217"/>
    <col min="10497" max="10497" width="5.125" style="217" customWidth="1"/>
    <col min="10498" max="10498" width="10.375" style="217" customWidth="1"/>
    <col min="10499" max="10510" width="8.25" style="217" customWidth="1"/>
    <col min="10511" max="10511" width="12.125" style="217" customWidth="1"/>
    <col min="10512" max="10752" width="9" style="217"/>
    <col min="10753" max="10753" width="5.125" style="217" customWidth="1"/>
    <col min="10754" max="10754" width="10.375" style="217" customWidth="1"/>
    <col min="10755" max="10766" width="8.25" style="217" customWidth="1"/>
    <col min="10767" max="10767" width="12.125" style="217" customWidth="1"/>
    <col min="10768" max="11008" width="9" style="217"/>
    <col min="11009" max="11009" width="5.125" style="217" customWidth="1"/>
    <col min="11010" max="11010" width="10.375" style="217" customWidth="1"/>
    <col min="11011" max="11022" width="8.25" style="217" customWidth="1"/>
    <col min="11023" max="11023" width="12.125" style="217" customWidth="1"/>
    <col min="11024" max="11264" width="9" style="217"/>
    <col min="11265" max="11265" width="5.125" style="217" customWidth="1"/>
    <col min="11266" max="11266" width="10.375" style="217" customWidth="1"/>
    <col min="11267" max="11278" width="8.25" style="217" customWidth="1"/>
    <col min="11279" max="11279" width="12.125" style="217" customWidth="1"/>
    <col min="11280" max="11520" width="9" style="217"/>
    <col min="11521" max="11521" width="5.125" style="217" customWidth="1"/>
    <col min="11522" max="11522" width="10.375" style="217" customWidth="1"/>
    <col min="11523" max="11534" width="8.25" style="217" customWidth="1"/>
    <col min="11535" max="11535" width="12.125" style="217" customWidth="1"/>
    <col min="11536" max="11776" width="9" style="217"/>
    <col min="11777" max="11777" width="5.125" style="217" customWidth="1"/>
    <col min="11778" max="11778" width="10.375" style="217" customWidth="1"/>
    <col min="11779" max="11790" width="8.25" style="217" customWidth="1"/>
    <col min="11791" max="11791" width="12.125" style="217" customWidth="1"/>
    <col min="11792" max="12032" width="9" style="217"/>
    <col min="12033" max="12033" width="5.125" style="217" customWidth="1"/>
    <col min="12034" max="12034" width="10.375" style="217" customWidth="1"/>
    <col min="12035" max="12046" width="8.25" style="217" customWidth="1"/>
    <col min="12047" max="12047" width="12.125" style="217" customWidth="1"/>
    <col min="12048" max="12288" width="9" style="217"/>
    <col min="12289" max="12289" width="5.125" style="217" customWidth="1"/>
    <col min="12290" max="12290" width="10.375" style="217" customWidth="1"/>
    <col min="12291" max="12302" width="8.25" style="217" customWidth="1"/>
    <col min="12303" max="12303" width="12.125" style="217" customWidth="1"/>
    <col min="12304" max="12544" width="9" style="217"/>
    <col min="12545" max="12545" width="5.125" style="217" customWidth="1"/>
    <col min="12546" max="12546" width="10.375" style="217" customWidth="1"/>
    <col min="12547" max="12558" width="8.25" style="217" customWidth="1"/>
    <col min="12559" max="12559" width="12.125" style="217" customWidth="1"/>
    <col min="12560" max="12800" width="9" style="217"/>
    <col min="12801" max="12801" width="5.125" style="217" customWidth="1"/>
    <col min="12802" max="12802" width="10.375" style="217" customWidth="1"/>
    <col min="12803" max="12814" width="8.25" style="217" customWidth="1"/>
    <col min="12815" max="12815" width="12.125" style="217" customWidth="1"/>
    <col min="12816" max="13056" width="9" style="217"/>
    <col min="13057" max="13057" width="5.125" style="217" customWidth="1"/>
    <col min="13058" max="13058" width="10.375" style="217" customWidth="1"/>
    <col min="13059" max="13070" width="8.25" style="217" customWidth="1"/>
    <col min="13071" max="13071" width="12.125" style="217" customWidth="1"/>
    <col min="13072" max="13312" width="9" style="217"/>
    <col min="13313" max="13313" width="5.125" style="217" customWidth="1"/>
    <col min="13314" max="13314" width="10.375" style="217" customWidth="1"/>
    <col min="13315" max="13326" width="8.25" style="217" customWidth="1"/>
    <col min="13327" max="13327" width="12.125" style="217" customWidth="1"/>
    <col min="13328" max="13568" width="9" style="217"/>
    <col min="13569" max="13569" width="5.125" style="217" customWidth="1"/>
    <col min="13570" max="13570" width="10.375" style="217" customWidth="1"/>
    <col min="13571" max="13582" width="8.25" style="217" customWidth="1"/>
    <col min="13583" max="13583" width="12.125" style="217" customWidth="1"/>
    <col min="13584" max="13824" width="9" style="217"/>
    <col min="13825" max="13825" width="5.125" style="217" customWidth="1"/>
    <col min="13826" max="13826" width="10.375" style="217" customWidth="1"/>
    <col min="13827" max="13838" width="8.25" style="217" customWidth="1"/>
    <col min="13839" max="13839" width="12.125" style="217" customWidth="1"/>
    <col min="13840" max="14080" width="9" style="217"/>
    <col min="14081" max="14081" width="5.125" style="217" customWidth="1"/>
    <col min="14082" max="14082" width="10.375" style="217" customWidth="1"/>
    <col min="14083" max="14094" width="8.25" style="217" customWidth="1"/>
    <col min="14095" max="14095" width="12.125" style="217" customWidth="1"/>
    <col min="14096" max="14336" width="9" style="217"/>
    <col min="14337" max="14337" width="5.125" style="217" customWidth="1"/>
    <col min="14338" max="14338" width="10.375" style="217" customWidth="1"/>
    <col min="14339" max="14350" width="8.25" style="217" customWidth="1"/>
    <col min="14351" max="14351" width="12.125" style="217" customWidth="1"/>
    <col min="14352" max="14592" width="9" style="217"/>
    <col min="14593" max="14593" width="5.125" style="217" customWidth="1"/>
    <col min="14594" max="14594" width="10.375" style="217" customWidth="1"/>
    <col min="14595" max="14606" width="8.25" style="217" customWidth="1"/>
    <col min="14607" max="14607" width="12.125" style="217" customWidth="1"/>
    <col min="14608" max="14848" width="9" style="217"/>
    <col min="14849" max="14849" width="5.125" style="217" customWidth="1"/>
    <col min="14850" max="14850" width="10.375" style="217" customWidth="1"/>
    <col min="14851" max="14862" width="8.25" style="217" customWidth="1"/>
    <col min="14863" max="14863" width="12.125" style="217" customWidth="1"/>
    <col min="14864" max="15104" width="9" style="217"/>
    <col min="15105" max="15105" width="5.125" style="217" customWidth="1"/>
    <col min="15106" max="15106" width="10.375" style="217" customWidth="1"/>
    <col min="15107" max="15118" width="8.25" style="217" customWidth="1"/>
    <col min="15119" max="15119" width="12.125" style="217" customWidth="1"/>
    <col min="15120" max="15360" width="9" style="217"/>
    <col min="15361" max="15361" width="5.125" style="217" customWidth="1"/>
    <col min="15362" max="15362" width="10.375" style="217" customWidth="1"/>
    <col min="15363" max="15374" width="8.25" style="217" customWidth="1"/>
    <col min="15375" max="15375" width="12.125" style="217" customWidth="1"/>
    <col min="15376" max="15616" width="9" style="217"/>
    <col min="15617" max="15617" width="5.125" style="217" customWidth="1"/>
    <col min="15618" max="15618" width="10.375" style="217" customWidth="1"/>
    <col min="15619" max="15630" width="8.25" style="217" customWidth="1"/>
    <col min="15631" max="15631" width="12.125" style="217" customWidth="1"/>
    <col min="15632" max="15872" width="9" style="217"/>
    <col min="15873" max="15873" width="5.125" style="217" customWidth="1"/>
    <col min="15874" max="15874" width="10.375" style="217" customWidth="1"/>
    <col min="15875" max="15886" width="8.25" style="217" customWidth="1"/>
    <col min="15887" max="15887" width="12.125" style="217" customWidth="1"/>
    <col min="15888" max="16128" width="9" style="217"/>
    <col min="16129" max="16129" width="5.125" style="217" customWidth="1"/>
    <col min="16130" max="16130" width="10.375" style="217" customWidth="1"/>
    <col min="16131" max="16142" width="8.25" style="217" customWidth="1"/>
    <col min="16143" max="16143" width="12.125" style="217" customWidth="1"/>
    <col min="16144" max="16384" width="9" style="217"/>
  </cols>
  <sheetData>
    <row r="1" spans="1:17" s="213" customFormat="1" ht="17.25" customHeight="1">
      <c r="A1" s="242" t="str">
        <f>平成15年!A1</f>
        <v>平成15年</v>
      </c>
      <c r="B1" s="242"/>
      <c r="C1" s="242"/>
      <c r="D1" s="242"/>
      <c r="E1" s="210"/>
      <c r="F1" s="210"/>
      <c r="G1" s="210"/>
      <c r="H1" s="210"/>
      <c r="I1" s="210"/>
      <c r="J1" s="211"/>
      <c r="K1" s="212"/>
      <c r="L1" s="210"/>
      <c r="M1" s="210"/>
      <c r="N1" s="210"/>
      <c r="O1" s="210"/>
      <c r="P1" s="210"/>
      <c r="Q1" s="210"/>
    </row>
    <row r="2" spans="1:17" s="214" customFormat="1" ht="28.15" customHeight="1"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7" s="214" customFormat="1" ht="28.15" customHeight="1">
      <c r="B3" s="215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1:17" s="214" customFormat="1" ht="28.15" customHeight="1"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1:17" s="214" customFormat="1" ht="28.15" customHeight="1">
      <c r="B5" s="215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7" s="214" customFormat="1" ht="28.15" customHeight="1"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7" s="214" customFormat="1" ht="28.15" customHeight="1">
      <c r="B7" s="215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7" s="214" customFormat="1" ht="28.15" customHeight="1">
      <c r="B8" s="215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7" s="214" customFormat="1" ht="28.15" customHeight="1">
      <c r="B9" s="215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17" s="214" customFormat="1" ht="28.15" customHeight="1"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1:17" s="214" customFormat="1" ht="28.15" customHeight="1"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</row>
    <row r="12" spans="1:17" ht="21" customHeight="1">
      <c r="O12" s="218" t="s">
        <v>169</v>
      </c>
    </row>
    <row r="13" spans="1:17" s="219" customFormat="1" ht="21" customHeight="1">
      <c r="B13" s="220"/>
      <c r="C13" s="221" t="s">
        <v>52</v>
      </c>
      <c r="D13" s="221" t="s">
        <v>53</v>
      </c>
      <c r="E13" s="221" t="s">
        <v>54</v>
      </c>
      <c r="F13" s="221" t="s">
        <v>55</v>
      </c>
      <c r="G13" s="221" t="s">
        <v>56</v>
      </c>
      <c r="H13" s="221" t="s">
        <v>57</v>
      </c>
      <c r="I13" s="221" t="s">
        <v>58</v>
      </c>
      <c r="J13" s="221" t="s">
        <v>59</v>
      </c>
      <c r="K13" s="221" t="s">
        <v>60</v>
      </c>
      <c r="L13" s="221" t="s">
        <v>70</v>
      </c>
      <c r="M13" s="221" t="s">
        <v>71</v>
      </c>
      <c r="N13" s="221" t="s">
        <v>72</v>
      </c>
      <c r="O13" s="222" t="s">
        <v>22</v>
      </c>
    </row>
    <row r="14" spans="1:17" s="219" customFormat="1" ht="21" customHeight="1">
      <c r="B14" s="223" t="s">
        <v>84</v>
      </c>
      <c r="C14" s="224">
        <v>334.4</v>
      </c>
      <c r="D14" s="224">
        <v>341.1</v>
      </c>
      <c r="E14" s="224">
        <v>433.1</v>
      </c>
      <c r="F14" s="224">
        <v>348.3</v>
      </c>
      <c r="G14" s="224">
        <v>327.8</v>
      </c>
      <c r="H14" s="224">
        <v>350</v>
      </c>
      <c r="I14" s="224">
        <v>440.7</v>
      </c>
      <c r="J14" s="224">
        <v>522.6</v>
      </c>
      <c r="K14" s="224">
        <v>373.5</v>
      </c>
      <c r="L14" s="224">
        <v>373.5</v>
      </c>
      <c r="M14" s="224">
        <v>371.9</v>
      </c>
      <c r="N14" s="224">
        <v>341.8</v>
      </c>
      <c r="O14" s="225">
        <v>4558.7</v>
      </c>
    </row>
    <row r="15" spans="1:17" s="219" customFormat="1" ht="21" customHeight="1">
      <c r="B15" s="223" t="s">
        <v>85</v>
      </c>
      <c r="C15" s="224">
        <v>335.8</v>
      </c>
      <c r="D15" s="224">
        <v>387.4</v>
      </c>
      <c r="E15" s="224">
        <v>453.4</v>
      </c>
      <c r="F15" s="224">
        <v>347.8</v>
      </c>
      <c r="G15" s="224">
        <v>322.89999999999998</v>
      </c>
      <c r="H15" s="224">
        <v>337.2</v>
      </c>
      <c r="I15" s="224">
        <v>340.1</v>
      </c>
      <c r="J15" s="224">
        <v>496.8</v>
      </c>
      <c r="K15" s="224">
        <v>392.9</v>
      </c>
      <c r="L15" s="224">
        <v>376.3</v>
      </c>
      <c r="M15" s="224">
        <v>374.9</v>
      </c>
      <c r="N15" s="224">
        <v>355.7</v>
      </c>
      <c r="O15" s="225">
        <v>4521.2</v>
      </c>
    </row>
    <row r="16" spans="1:17" s="219" customFormat="1" ht="21" customHeight="1">
      <c r="B16" s="223" t="s">
        <v>86</v>
      </c>
      <c r="C16" s="224">
        <v>344.5</v>
      </c>
      <c r="D16" s="224">
        <v>377</v>
      </c>
      <c r="E16" s="224">
        <v>431.2</v>
      </c>
      <c r="F16" s="224">
        <v>382</v>
      </c>
      <c r="G16" s="224">
        <v>337</v>
      </c>
      <c r="H16" s="224">
        <v>354.9</v>
      </c>
      <c r="I16" s="224">
        <v>409.3</v>
      </c>
      <c r="J16" s="224">
        <v>501.3</v>
      </c>
      <c r="K16" s="224">
        <v>398.7</v>
      </c>
      <c r="L16" s="224">
        <v>303.39999999999998</v>
      </c>
      <c r="M16" s="224">
        <v>283.39999999999998</v>
      </c>
      <c r="N16" s="224">
        <v>310.7</v>
      </c>
      <c r="O16" s="225">
        <v>4433.3999999999996</v>
      </c>
    </row>
    <row r="17" spans="2:15" s="219" customFormat="1" ht="21" customHeight="1">
      <c r="B17" s="226" t="s">
        <v>87</v>
      </c>
      <c r="C17" s="227">
        <v>334.9</v>
      </c>
      <c r="D17" s="227">
        <v>395.6</v>
      </c>
      <c r="E17" s="227">
        <v>461.8</v>
      </c>
      <c r="F17" s="227">
        <v>380.2</v>
      </c>
      <c r="G17" s="227">
        <v>343</v>
      </c>
      <c r="H17" s="227">
        <v>366.3</v>
      </c>
      <c r="I17" s="227">
        <v>396.6</v>
      </c>
      <c r="J17" s="227">
        <v>505.8</v>
      </c>
      <c r="K17" s="227">
        <v>444.3</v>
      </c>
      <c r="L17" s="227">
        <v>398.9</v>
      </c>
      <c r="M17" s="227">
        <v>394.6</v>
      </c>
      <c r="N17" s="227">
        <v>412.5</v>
      </c>
      <c r="O17" s="228">
        <v>4834.5</v>
      </c>
    </row>
    <row r="18" spans="2:15" s="219" customFormat="1" ht="21" customHeight="1">
      <c r="B18" s="229" t="s">
        <v>88</v>
      </c>
      <c r="C18" s="230">
        <v>379.8</v>
      </c>
      <c r="D18" s="230">
        <v>399.4</v>
      </c>
      <c r="E18" s="230">
        <v>477.8</v>
      </c>
      <c r="F18" s="230">
        <v>368</v>
      </c>
      <c r="G18" s="230">
        <v>348.7</v>
      </c>
      <c r="H18" s="230">
        <v>360.2</v>
      </c>
      <c r="I18" s="230">
        <v>451.3</v>
      </c>
      <c r="J18" s="230">
        <v>531.6</v>
      </c>
      <c r="K18" s="230">
        <v>493</v>
      </c>
      <c r="L18" s="230">
        <v>445.5</v>
      </c>
      <c r="M18" s="230">
        <v>428.1</v>
      </c>
      <c r="N18" s="230">
        <v>401.3</v>
      </c>
      <c r="O18" s="231">
        <v>5084.7</v>
      </c>
    </row>
    <row r="19" spans="2:15" ht="13.15" customHeight="1"/>
  </sheetData>
  <mergeCells count="1">
    <mergeCell ref="A1:D1"/>
  </mergeCells>
  <phoneticPr fontId="3"/>
  <hyperlinks>
    <hyperlink ref="A1:D1" location="平成15年!A1" display="平成15年!A1"/>
  </hyperlinks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view="pageBreakPreview" zoomScale="40" zoomScaleNormal="55" zoomScaleSheetLayoutView="40" workbookViewId="0">
      <selection sqref="A1:D1"/>
    </sheetView>
  </sheetViews>
  <sheetFormatPr defaultRowHeight="14.25"/>
  <cols>
    <col min="1" max="38" width="9" style="32"/>
    <col min="39" max="40" width="9" style="89"/>
    <col min="41" max="16384" width="9" style="32"/>
  </cols>
  <sheetData>
    <row r="1" spans="1:40" s="182" customFormat="1" ht="17.25" customHeight="1">
      <c r="A1" s="235" t="str">
        <f>平成15年!A1</f>
        <v>平成15年</v>
      </c>
      <c r="B1" s="235"/>
      <c r="C1" s="235"/>
      <c r="D1" s="235"/>
      <c r="E1" s="181"/>
      <c r="F1" s="179"/>
      <c r="G1" s="179"/>
      <c r="H1" s="179"/>
      <c r="I1" s="179"/>
      <c r="K1" s="181"/>
      <c r="L1" s="179"/>
      <c r="M1" s="179"/>
      <c r="N1" s="179"/>
      <c r="O1" s="179"/>
      <c r="P1" s="179"/>
      <c r="Q1" s="179"/>
    </row>
    <row r="2" spans="1:40" ht="24">
      <c r="A2" s="23" t="s">
        <v>92</v>
      </c>
      <c r="B2" s="23"/>
      <c r="C2" s="24"/>
      <c r="D2" s="24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 t="s">
        <v>93</v>
      </c>
      <c r="AC2" s="174" t="s">
        <v>94</v>
      </c>
      <c r="AD2" s="175"/>
      <c r="AE2" s="176"/>
      <c r="AF2" s="174" t="s">
        <v>95</v>
      </c>
      <c r="AG2" s="175"/>
      <c r="AH2" s="176"/>
      <c r="AI2" s="174" t="s">
        <v>96</v>
      </c>
      <c r="AJ2" s="175"/>
      <c r="AK2" s="176"/>
      <c r="AL2" s="177" t="s">
        <v>97</v>
      </c>
      <c r="AM2" s="178"/>
      <c r="AN2" s="178"/>
    </row>
    <row r="3" spans="1:40">
      <c r="A3" s="186"/>
      <c r="B3" s="197" t="s">
        <v>35</v>
      </c>
      <c r="C3" s="197" t="s">
        <v>10</v>
      </c>
      <c r="D3" s="197" t="s">
        <v>9</v>
      </c>
      <c r="E3" s="197" t="s">
        <v>15</v>
      </c>
      <c r="F3" s="197" t="s">
        <v>1</v>
      </c>
      <c r="G3" s="197" t="s">
        <v>2</v>
      </c>
      <c r="H3" s="197" t="s">
        <v>3</v>
      </c>
      <c r="I3" s="197" t="s">
        <v>12</v>
      </c>
      <c r="J3" s="197" t="s">
        <v>14</v>
      </c>
      <c r="K3" s="197" t="s">
        <v>13</v>
      </c>
      <c r="L3" s="197" t="s">
        <v>16</v>
      </c>
      <c r="M3" s="197" t="s">
        <v>4</v>
      </c>
      <c r="N3" s="197" t="s">
        <v>5</v>
      </c>
      <c r="O3" s="197" t="s">
        <v>6</v>
      </c>
      <c r="P3" s="197" t="s">
        <v>11</v>
      </c>
      <c r="Q3" s="197" t="s">
        <v>7</v>
      </c>
      <c r="R3" s="197" t="s">
        <v>8</v>
      </c>
      <c r="S3" s="197" t="s">
        <v>17</v>
      </c>
      <c r="T3" s="197" t="s">
        <v>18</v>
      </c>
      <c r="U3" s="197" t="s">
        <v>19</v>
      </c>
      <c r="V3" s="197" t="s">
        <v>20</v>
      </c>
      <c r="W3" s="197" t="s">
        <v>21</v>
      </c>
      <c r="X3" s="198" t="s">
        <v>82</v>
      </c>
      <c r="Y3" s="198" t="s">
        <v>83</v>
      </c>
      <c r="Z3" s="198" t="s">
        <v>108</v>
      </c>
      <c r="AA3" s="198" t="s">
        <v>119</v>
      </c>
      <c r="AB3" s="199" t="s">
        <v>37</v>
      </c>
      <c r="AC3" s="200" t="s">
        <v>35</v>
      </c>
      <c r="AD3" s="201" t="s">
        <v>36</v>
      </c>
      <c r="AE3" s="202" t="s">
        <v>37</v>
      </c>
      <c r="AF3" s="200" t="s">
        <v>35</v>
      </c>
      <c r="AG3" s="201" t="s">
        <v>36</v>
      </c>
      <c r="AH3" s="201" t="s">
        <v>37</v>
      </c>
      <c r="AI3" s="200" t="s">
        <v>35</v>
      </c>
      <c r="AJ3" s="201" t="s">
        <v>36</v>
      </c>
      <c r="AK3" s="202" t="s">
        <v>37</v>
      </c>
      <c r="AL3" s="203" t="s">
        <v>38</v>
      </c>
      <c r="AM3" s="196" t="s">
        <v>37</v>
      </c>
      <c r="AN3" s="196" t="s">
        <v>38</v>
      </c>
    </row>
    <row r="4" spans="1:40">
      <c r="A4" s="33" t="s">
        <v>52</v>
      </c>
      <c r="B4" s="34">
        <f>SUM(C4:AB4)</f>
        <v>379800</v>
      </c>
      <c r="C4" s="34">
        <v>6900</v>
      </c>
      <c r="D4" s="34">
        <v>5000</v>
      </c>
      <c r="E4" s="34">
        <v>2900</v>
      </c>
      <c r="F4" s="34">
        <v>167200</v>
      </c>
      <c r="G4" s="34">
        <v>32100</v>
      </c>
      <c r="H4" s="34">
        <v>68400</v>
      </c>
      <c r="I4" s="34">
        <v>5400</v>
      </c>
      <c r="J4" s="34">
        <v>3200</v>
      </c>
      <c r="K4" s="34">
        <v>1900</v>
      </c>
      <c r="L4" s="34">
        <v>2500</v>
      </c>
      <c r="M4" s="34">
        <v>51100</v>
      </c>
      <c r="N4" s="34">
        <v>2100</v>
      </c>
      <c r="O4" s="34">
        <v>3800</v>
      </c>
      <c r="P4" s="34">
        <v>1500</v>
      </c>
      <c r="Q4" s="34">
        <v>2600</v>
      </c>
      <c r="R4" s="34">
        <v>11400</v>
      </c>
      <c r="S4" s="34">
        <v>2200</v>
      </c>
      <c r="T4" s="34">
        <v>3700</v>
      </c>
      <c r="U4" s="34">
        <v>0</v>
      </c>
      <c r="V4" s="34">
        <v>700</v>
      </c>
      <c r="W4" s="34">
        <v>0</v>
      </c>
      <c r="X4" s="35">
        <v>0</v>
      </c>
      <c r="Y4" s="35">
        <v>0</v>
      </c>
      <c r="Z4" s="35">
        <v>0</v>
      </c>
      <c r="AA4" s="35">
        <v>0</v>
      </c>
      <c r="AB4" s="36">
        <v>5200</v>
      </c>
      <c r="AC4" s="37">
        <f>AD4+AE4</f>
        <v>379800</v>
      </c>
      <c r="AD4" s="34">
        <f>AG4+AJ4</f>
        <v>374600</v>
      </c>
      <c r="AE4" s="38">
        <f>AH4+AK4</f>
        <v>5200</v>
      </c>
      <c r="AF4" s="39">
        <f t="shared" ref="AF4:AF10" si="0">SUM(AG4:AH4)</f>
        <v>376100</v>
      </c>
      <c r="AG4" s="40">
        <v>371700</v>
      </c>
      <c r="AH4" s="41">
        <v>4400</v>
      </c>
      <c r="AI4" s="39">
        <f t="shared" ref="AI4:AI10" si="1">SUM(AJ4:AK4)</f>
        <v>3700</v>
      </c>
      <c r="AJ4" s="40">
        <v>2900</v>
      </c>
      <c r="AK4" s="42">
        <v>800</v>
      </c>
      <c r="AL4" s="43">
        <v>43000</v>
      </c>
      <c r="AM4" s="31"/>
      <c r="AN4" s="31"/>
    </row>
    <row r="5" spans="1:40">
      <c r="A5" s="33" t="s">
        <v>53</v>
      </c>
      <c r="B5" s="34">
        <f t="shared" ref="B5:B10" si="2">SUM(C5:AB5)</f>
        <v>399400</v>
      </c>
      <c r="C5" s="44">
        <v>6400</v>
      </c>
      <c r="D5" s="44">
        <v>4300</v>
      </c>
      <c r="E5" s="44">
        <v>3000</v>
      </c>
      <c r="F5" s="44">
        <v>176200</v>
      </c>
      <c r="G5" s="44">
        <v>33900</v>
      </c>
      <c r="H5" s="44">
        <v>74100</v>
      </c>
      <c r="I5" s="44">
        <v>4900</v>
      </c>
      <c r="J5" s="44">
        <v>3100</v>
      </c>
      <c r="K5" s="44">
        <v>1900</v>
      </c>
      <c r="L5" s="44">
        <v>2600</v>
      </c>
      <c r="M5" s="44">
        <v>53700</v>
      </c>
      <c r="N5" s="44">
        <v>2200</v>
      </c>
      <c r="O5" s="44">
        <v>3900</v>
      </c>
      <c r="P5" s="44">
        <v>1900</v>
      </c>
      <c r="Q5" s="44">
        <v>2600</v>
      </c>
      <c r="R5" s="44">
        <v>9400</v>
      </c>
      <c r="S5" s="44">
        <v>2600</v>
      </c>
      <c r="T5" s="40">
        <v>3600</v>
      </c>
      <c r="U5" s="34">
        <v>1000</v>
      </c>
      <c r="V5" s="34">
        <v>600</v>
      </c>
      <c r="W5" s="34">
        <v>1600</v>
      </c>
      <c r="X5" s="35">
        <v>0</v>
      </c>
      <c r="Y5" s="35">
        <v>0</v>
      </c>
      <c r="Z5" s="35">
        <v>0</v>
      </c>
      <c r="AA5" s="35">
        <v>0</v>
      </c>
      <c r="AB5" s="45">
        <v>5900</v>
      </c>
      <c r="AC5" s="37">
        <f t="shared" ref="AC5:AC10" si="3">AD5+AE5</f>
        <v>399400</v>
      </c>
      <c r="AD5" s="34">
        <f t="shared" ref="AD5:AE10" si="4">AG5+AJ5</f>
        <v>393500</v>
      </c>
      <c r="AE5" s="38">
        <f t="shared" si="4"/>
        <v>5900</v>
      </c>
      <c r="AF5" s="39">
        <f t="shared" si="0"/>
        <v>396500</v>
      </c>
      <c r="AG5" s="40">
        <v>391700</v>
      </c>
      <c r="AH5" s="41">
        <v>4800</v>
      </c>
      <c r="AI5" s="39">
        <f t="shared" si="1"/>
        <v>2900</v>
      </c>
      <c r="AJ5" s="40">
        <v>1800</v>
      </c>
      <c r="AK5" s="42">
        <v>1100</v>
      </c>
      <c r="AL5" s="43">
        <v>41300</v>
      </c>
      <c r="AM5" s="31"/>
      <c r="AN5" s="31"/>
    </row>
    <row r="6" spans="1:40">
      <c r="A6" s="33" t="s">
        <v>54</v>
      </c>
      <c r="B6" s="34">
        <f t="shared" si="2"/>
        <v>477800</v>
      </c>
      <c r="C6" s="46">
        <v>7200</v>
      </c>
      <c r="D6" s="46">
        <v>5400</v>
      </c>
      <c r="E6" s="46">
        <v>3800</v>
      </c>
      <c r="F6" s="46">
        <v>213100</v>
      </c>
      <c r="G6" s="46">
        <v>41300</v>
      </c>
      <c r="H6" s="46">
        <v>92200</v>
      </c>
      <c r="I6" s="46">
        <v>7200</v>
      </c>
      <c r="J6" s="46">
        <v>3800</v>
      </c>
      <c r="K6" s="46">
        <v>2300</v>
      </c>
      <c r="L6" s="46">
        <v>3100</v>
      </c>
      <c r="M6" s="46">
        <v>57800</v>
      </c>
      <c r="N6" s="46">
        <v>2600</v>
      </c>
      <c r="O6" s="46">
        <v>4200</v>
      </c>
      <c r="P6" s="46">
        <v>2100</v>
      </c>
      <c r="Q6" s="46">
        <v>2900</v>
      </c>
      <c r="R6" s="46">
        <v>12500</v>
      </c>
      <c r="S6" s="46">
        <v>3200</v>
      </c>
      <c r="T6" s="46">
        <v>3400</v>
      </c>
      <c r="U6" s="34">
        <v>1700</v>
      </c>
      <c r="V6" s="34">
        <v>700</v>
      </c>
      <c r="W6" s="34">
        <v>1100</v>
      </c>
      <c r="X6" s="35">
        <v>0</v>
      </c>
      <c r="Y6" s="35">
        <v>300</v>
      </c>
      <c r="Z6" s="35">
        <v>0</v>
      </c>
      <c r="AA6" s="35">
        <v>0</v>
      </c>
      <c r="AB6" s="47">
        <v>5900</v>
      </c>
      <c r="AC6" s="37">
        <f t="shared" si="3"/>
        <v>477800</v>
      </c>
      <c r="AD6" s="34">
        <f t="shared" si="4"/>
        <v>471900</v>
      </c>
      <c r="AE6" s="38">
        <f t="shared" si="4"/>
        <v>5900</v>
      </c>
      <c r="AF6" s="39">
        <f>SUM(AG6:AH6)</f>
        <v>472700</v>
      </c>
      <c r="AG6" s="40">
        <v>468200</v>
      </c>
      <c r="AH6" s="41">
        <v>4500</v>
      </c>
      <c r="AI6" s="39">
        <f>SUM(AJ6:AK6)</f>
        <v>5100</v>
      </c>
      <c r="AJ6" s="40">
        <v>3700</v>
      </c>
      <c r="AK6" s="42">
        <v>1400</v>
      </c>
      <c r="AL6" s="43">
        <v>46200</v>
      </c>
      <c r="AM6" s="31"/>
      <c r="AN6" s="31"/>
    </row>
    <row r="7" spans="1:40">
      <c r="A7" s="33" t="s">
        <v>55</v>
      </c>
      <c r="B7" s="34">
        <f t="shared" si="2"/>
        <v>368000</v>
      </c>
      <c r="C7" s="46">
        <v>6100</v>
      </c>
      <c r="D7" s="46">
        <v>5100</v>
      </c>
      <c r="E7" s="46">
        <v>3000</v>
      </c>
      <c r="F7" s="46">
        <v>160900</v>
      </c>
      <c r="G7" s="46">
        <v>31400</v>
      </c>
      <c r="H7" s="46">
        <v>71200</v>
      </c>
      <c r="I7" s="46">
        <v>5200</v>
      </c>
      <c r="J7" s="46">
        <v>3300</v>
      </c>
      <c r="K7" s="46">
        <v>1600</v>
      </c>
      <c r="L7" s="46">
        <v>3200</v>
      </c>
      <c r="M7" s="46">
        <v>48000</v>
      </c>
      <c r="N7" s="46">
        <v>1700</v>
      </c>
      <c r="O7" s="46">
        <v>2600</v>
      </c>
      <c r="P7" s="46">
        <v>1700</v>
      </c>
      <c r="Q7" s="46">
        <v>2100</v>
      </c>
      <c r="R7" s="46">
        <v>10200</v>
      </c>
      <c r="S7" s="46">
        <v>2400</v>
      </c>
      <c r="T7" s="46">
        <v>2600</v>
      </c>
      <c r="U7" s="34">
        <v>0</v>
      </c>
      <c r="V7" s="34">
        <v>800</v>
      </c>
      <c r="W7" s="34">
        <v>0</v>
      </c>
      <c r="X7" s="35">
        <v>0</v>
      </c>
      <c r="Y7" s="35">
        <v>0</v>
      </c>
      <c r="Z7" s="35">
        <v>200</v>
      </c>
      <c r="AA7" s="35">
        <v>0</v>
      </c>
      <c r="AB7" s="47">
        <v>4700</v>
      </c>
      <c r="AC7" s="37">
        <f t="shared" si="3"/>
        <v>368000</v>
      </c>
      <c r="AD7" s="34">
        <f t="shared" si="4"/>
        <v>363300</v>
      </c>
      <c r="AE7" s="38">
        <f t="shared" si="4"/>
        <v>4700</v>
      </c>
      <c r="AF7" s="39">
        <f t="shared" si="0"/>
        <v>364000</v>
      </c>
      <c r="AG7" s="40">
        <v>360300</v>
      </c>
      <c r="AH7" s="41">
        <v>3700</v>
      </c>
      <c r="AI7" s="39">
        <f t="shared" si="1"/>
        <v>4000</v>
      </c>
      <c r="AJ7" s="40">
        <v>3000</v>
      </c>
      <c r="AK7" s="42">
        <v>1000</v>
      </c>
      <c r="AL7" s="43">
        <v>37000</v>
      </c>
      <c r="AM7" s="31"/>
      <c r="AN7" s="31"/>
    </row>
    <row r="8" spans="1:40">
      <c r="A8" s="33" t="s">
        <v>56</v>
      </c>
      <c r="B8" s="34">
        <f t="shared" si="2"/>
        <v>348700</v>
      </c>
      <c r="C8" s="46">
        <v>5300</v>
      </c>
      <c r="D8" s="46">
        <v>3700</v>
      </c>
      <c r="E8" s="46">
        <v>3100</v>
      </c>
      <c r="F8" s="46">
        <v>142500</v>
      </c>
      <c r="G8" s="46">
        <v>27600</v>
      </c>
      <c r="H8" s="46">
        <v>72400</v>
      </c>
      <c r="I8" s="46">
        <v>4900</v>
      </c>
      <c r="J8" s="46">
        <v>3800</v>
      </c>
      <c r="K8" s="46">
        <v>1700</v>
      </c>
      <c r="L8" s="46">
        <v>4200</v>
      </c>
      <c r="M8" s="46">
        <v>45900</v>
      </c>
      <c r="N8" s="46">
        <v>1700</v>
      </c>
      <c r="O8" s="46">
        <v>3100</v>
      </c>
      <c r="P8" s="46">
        <v>1800</v>
      </c>
      <c r="Q8" s="46">
        <v>2400</v>
      </c>
      <c r="R8" s="46">
        <v>11800</v>
      </c>
      <c r="S8" s="46">
        <v>1900</v>
      </c>
      <c r="T8" s="46">
        <v>2200</v>
      </c>
      <c r="U8" s="34">
        <v>0</v>
      </c>
      <c r="V8" s="34">
        <v>900</v>
      </c>
      <c r="W8" s="34">
        <v>0</v>
      </c>
      <c r="X8" s="35">
        <v>0</v>
      </c>
      <c r="Y8" s="35">
        <v>0</v>
      </c>
      <c r="Z8" s="35">
        <v>1400</v>
      </c>
      <c r="AA8" s="35">
        <v>0</v>
      </c>
      <c r="AB8" s="47">
        <v>6400</v>
      </c>
      <c r="AC8" s="37">
        <f t="shared" si="3"/>
        <v>348700</v>
      </c>
      <c r="AD8" s="34">
        <f t="shared" si="4"/>
        <v>342300</v>
      </c>
      <c r="AE8" s="38">
        <f t="shared" si="4"/>
        <v>6400</v>
      </c>
      <c r="AF8" s="39">
        <f t="shared" si="0"/>
        <v>341400</v>
      </c>
      <c r="AG8" s="40">
        <v>338800</v>
      </c>
      <c r="AH8" s="41">
        <v>2600</v>
      </c>
      <c r="AI8" s="39">
        <f t="shared" si="1"/>
        <v>7300</v>
      </c>
      <c r="AJ8" s="40">
        <v>3500</v>
      </c>
      <c r="AK8" s="42">
        <v>3800</v>
      </c>
      <c r="AL8" s="43">
        <v>34300</v>
      </c>
      <c r="AM8" s="31"/>
      <c r="AN8" s="31"/>
    </row>
    <row r="9" spans="1:40">
      <c r="A9" s="33" t="s">
        <v>57</v>
      </c>
      <c r="B9" s="34">
        <f>SUM(C9:AB9)</f>
        <v>360200</v>
      </c>
      <c r="C9" s="46">
        <v>300</v>
      </c>
      <c r="D9" s="46">
        <v>3100</v>
      </c>
      <c r="E9" s="46">
        <v>3400</v>
      </c>
      <c r="F9" s="46">
        <v>168400</v>
      </c>
      <c r="G9" s="46">
        <v>29000</v>
      </c>
      <c r="H9" s="46">
        <v>70300</v>
      </c>
      <c r="I9" s="46">
        <v>5300</v>
      </c>
      <c r="J9" s="46">
        <v>3800</v>
      </c>
      <c r="K9" s="46">
        <v>1600</v>
      </c>
      <c r="L9" s="46">
        <v>2600</v>
      </c>
      <c r="M9" s="46">
        <v>47900</v>
      </c>
      <c r="N9" s="46">
        <v>1600</v>
      </c>
      <c r="O9" s="46">
        <v>2800</v>
      </c>
      <c r="P9" s="46">
        <v>1500</v>
      </c>
      <c r="Q9" s="46">
        <v>2200</v>
      </c>
      <c r="R9" s="46">
        <v>10800</v>
      </c>
      <c r="S9" s="46">
        <v>1900</v>
      </c>
      <c r="T9" s="46">
        <v>0</v>
      </c>
      <c r="U9" s="34">
        <v>0</v>
      </c>
      <c r="V9" s="34">
        <v>800</v>
      </c>
      <c r="W9" s="34">
        <v>0</v>
      </c>
      <c r="X9" s="35">
        <v>0</v>
      </c>
      <c r="Y9" s="35">
        <v>0</v>
      </c>
      <c r="Z9" s="35">
        <v>0</v>
      </c>
      <c r="AA9" s="35">
        <v>0</v>
      </c>
      <c r="AB9" s="47">
        <v>2900</v>
      </c>
      <c r="AC9" s="37">
        <f t="shared" si="3"/>
        <v>360200</v>
      </c>
      <c r="AD9" s="34">
        <f t="shared" si="4"/>
        <v>357300</v>
      </c>
      <c r="AE9" s="38">
        <f t="shared" si="4"/>
        <v>2900</v>
      </c>
      <c r="AF9" s="39">
        <f t="shared" si="0"/>
        <v>357300</v>
      </c>
      <c r="AG9" s="40">
        <v>355200</v>
      </c>
      <c r="AH9" s="41">
        <v>2100</v>
      </c>
      <c r="AI9" s="39">
        <f t="shared" si="1"/>
        <v>2900</v>
      </c>
      <c r="AJ9" s="40">
        <v>2100</v>
      </c>
      <c r="AK9" s="42">
        <v>800</v>
      </c>
      <c r="AL9" s="43">
        <v>34700</v>
      </c>
      <c r="AM9" s="31"/>
      <c r="AN9" s="31"/>
    </row>
    <row r="10" spans="1:40">
      <c r="A10" s="33" t="s">
        <v>58</v>
      </c>
      <c r="B10" s="34">
        <f t="shared" si="2"/>
        <v>451300</v>
      </c>
      <c r="C10" s="46">
        <v>0</v>
      </c>
      <c r="D10" s="46">
        <v>4600</v>
      </c>
      <c r="E10" s="46">
        <v>3100</v>
      </c>
      <c r="F10" s="46">
        <v>210700</v>
      </c>
      <c r="G10" s="46">
        <v>36300</v>
      </c>
      <c r="H10" s="46">
        <v>85100</v>
      </c>
      <c r="I10" s="46">
        <v>5700</v>
      </c>
      <c r="J10" s="46">
        <v>3200</v>
      </c>
      <c r="K10" s="46">
        <v>2100</v>
      </c>
      <c r="L10" s="46">
        <v>3300</v>
      </c>
      <c r="M10" s="46">
        <v>54000</v>
      </c>
      <c r="N10" s="46">
        <v>2200</v>
      </c>
      <c r="O10" s="46">
        <v>3700</v>
      </c>
      <c r="P10" s="46">
        <v>1900</v>
      </c>
      <c r="Q10" s="46">
        <v>2500</v>
      </c>
      <c r="R10" s="46">
        <v>14600</v>
      </c>
      <c r="S10" s="46">
        <v>2600</v>
      </c>
      <c r="T10" s="46">
        <v>0</v>
      </c>
      <c r="U10" s="34">
        <v>0</v>
      </c>
      <c r="V10" s="34">
        <v>800</v>
      </c>
      <c r="W10" s="34">
        <v>0</v>
      </c>
      <c r="X10" s="35">
        <v>0</v>
      </c>
      <c r="Y10" s="35">
        <v>0</v>
      </c>
      <c r="Z10" s="35">
        <v>0</v>
      </c>
      <c r="AA10" s="35">
        <v>800</v>
      </c>
      <c r="AB10" s="47">
        <v>14100</v>
      </c>
      <c r="AC10" s="37">
        <f t="shared" si="3"/>
        <v>451300</v>
      </c>
      <c r="AD10" s="34">
        <f t="shared" si="4"/>
        <v>437200</v>
      </c>
      <c r="AE10" s="38">
        <f t="shared" si="4"/>
        <v>14100</v>
      </c>
      <c r="AF10" s="39">
        <f t="shared" si="0"/>
        <v>437700</v>
      </c>
      <c r="AG10" s="40">
        <v>432900</v>
      </c>
      <c r="AH10" s="41">
        <v>4800</v>
      </c>
      <c r="AI10" s="39">
        <f t="shared" si="1"/>
        <v>13600</v>
      </c>
      <c r="AJ10" s="40">
        <v>4300</v>
      </c>
      <c r="AK10" s="42">
        <v>9300</v>
      </c>
      <c r="AL10" s="43">
        <v>43200</v>
      </c>
      <c r="AM10" s="31"/>
      <c r="AN10" s="31"/>
    </row>
    <row r="11" spans="1:40">
      <c r="A11" s="33" t="s">
        <v>59</v>
      </c>
      <c r="B11" s="34">
        <v>531600</v>
      </c>
      <c r="C11" s="44">
        <v>0</v>
      </c>
      <c r="D11" s="44">
        <v>4600</v>
      </c>
      <c r="E11" s="44">
        <v>3900</v>
      </c>
      <c r="F11" s="44">
        <v>234300</v>
      </c>
      <c r="G11" s="44">
        <v>46000</v>
      </c>
      <c r="H11" s="48">
        <v>108800</v>
      </c>
      <c r="I11" s="44">
        <v>7200</v>
      </c>
      <c r="J11" s="44">
        <v>3600</v>
      </c>
      <c r="K11" s="44">
        <v>2600</v>
      </c>
      <c r="L11" s="44">
        <v>4200</v>
      </c>
      <c r="M11" s="44">
        <v>63500</v>
      </c>
      <c r="N11" s="44">
        <v>2700</v>
      </c>
      <c r="O11" s="44">
        <v>5400</v>
      </c>
      <c r="P11" s="44">
        <v>2500</v>
      </c>
      <c r="Q11" s="44">
        <v>2900</v>
      </c>
      <c r="R11" s="44">
        <v>17800</v>
      </c>
      <c r="S11" s="44">
        <v>3100</v>
      </c>
      <c r="T11" s="44">
        <v>0</v>
      </c>
      <c r="U11" s="34">
        <v>0</v>
      </c>
      <c r="V11" s="34">
        <v>1100</v>
      </c>
      <c r="W11" s="34">
        <v>0</v>
      </c>
      <c r="X11" s="35">
        <v>0</v>
      </c>
      <c r="Y11" s="35">
        <v>0</v>
      </c>
      <c r="Z11" s="35">
        <v>0</v>
      </c>
      <c r="AA11" s="35">
        <v>1700</v>
      </c>
      <c r="AB11" s="45">
        <v>15700</v>
      </c>
      <c r="AC11" s="37">
        <v>531600</v>
      </c>
      <c r="AD11" s="34">
        <v>515900</v>
      </c>
      <c r="AE11" s="38">
        <v>15700</v>
      </c>
      <c r="AF11" s="39">
        <v>515000</v>
      </c>
      <c r="AG11" s="40">
        <v>509500</v>
      </c>
      <c r="AH11" s="41">
        <v>5500</v>
      </c>
      <c r="AI11" s="39">
        <v>16600</v>
      </c>
      <c r="AJ11" s="40">
        <v>6400</v>
      </c>
      <c r="AK11" s="42">
        <v>10200</v>
      </c>
      <c r="AL11" s="43">
        <v>53700</v>
      </c>
      <c r="AM11" s="31"/>
      <c r="AN11" s="31"/>
    </row>
    <row r="12" spans="1:40">
      <c r="A12" s="33" t="s">
        <v>60</v>
      </c>
      <c r="B12" s="34">
        <v>493000</v>
      </c>
      <c r="C12" s="46">
        <v>6600</v>
      </c>
      <c r="D12" s="46">
        <v>5700</v>
      </c>
      <c r="E12" s="46">
        <v>4100</v>
      </c>
      <c r="F12" s="46">
        <v>230600</v>
      </c>
      <c r="G12" s="46">
        <v>39600</v>
      </c>
      <c r="H12" s="46">
        <v>92800</v>
      </c>
      <c r="I12" s="46">
        <v>6700</v>
      </c>
      <c r="J12" s="46">
        <v>3500</v>
      </c>
      <c r="K12" s="46">
        <v>1900</v>
      </c>
      <c r="L12" s="46">
        <v>3600</v>
      </c>
      <c r="M12" s="46">
        <v>59300</v>
      </c>
      <c r="N12" s="46">
        <v>2100</v>
      </c>
      <c r="O12" s="46">
        <v>3900</v>
      </c>
      <c r="P12" s="46">
        <v>2400</v>
      </c>
      <c r="Q12" s="46">
        <v>2600</v>
      </c>
      <c r="R12" s="46">
        <v>13500</v>
      </c>
      <c r="S12" s="46">
        <v>2700</v>
      </c>
      <c r="T12" s="46">
        <v>0</v>
      </c>
      <c r="U12" s="34">
        <v>0</v>
      </c>
      <c r="V12" s="34">
        <v>1000</v>
      </c>
      <c r="W12" s="34">
        <v>0</v>
      </c>
      <c r="X12" s="35">
        <v>0</v>
      </c>
      <c r="Y12" s="35">
        <v>0</v>
      </c>
      <c r="Z12" s="35">
        <v>0</v>
      </c>
      <c r="AA12" s="35">
        <v>0</v>
      </c>
      <c r="AB12" s="47">
        <v>10400</v>
      </c>
      <c r="AC12" s="37">
        <v>493000</v>
      </c>
      <c r="AD12" s="34">
        <v>482600</v>
      </c>
      <c r="AE12" s="38">
        <v>10400</v>
      </c>
      <c r="AF12" s="39">
        <v>483400</v>
      </c>
      <c r="AG12" s="40">
        <v>478700</v>
      </c>
      <c r="AH12" s="41">
        <v>4700</v>
      </c>
      <c r="AI12" s="39">
        <v>9600</v>
      </c>
      <c r="AJ12" s="40">
        <v>3900</v>
      </c>
      <c r="AK12" s="42">
        <v>5700</v>
      </c>
      <c r="AL12" s="43">
        <v>52500</v>
      </c>
      <c r="AM12" s="31"/>
      <c r="AN12" s="31"/>
    </row>
    <row r="13" spans="1:40">
      <c r="A13" s="33" t="s">
        <v>98</v>
      </c>
      <c r="B13" s="34">
        <v>445500</v>
      </c>
      <c r="C13" s="46">
        <v>6700</v>
      </c>
      <c r="D13" s="46">
        <v>5000</v>
      </c>
      <c r="E13" s="46">
        <v>4500</v>
      </c>
      <c r="F13" s="46">
        <v>209700</v>
      </c>
      <c r="G13" s="46">
        <v>33900</v>
      </c>
      <c r="H13" s="46">
        <v>74600</v>
      </c>
      <c r="I13" s="46">
        <v>5900</v>
      </c>
      <c r="J13" s="46">
        <v>3200</v>
      </c>
      <c r="K13" s="46">
        <v>1800</v>
      </c>
      <c r="L13" s="46">
        <v>3600</v>
      </c>
      <c r="M13" s="46">
        <v>55700</v>
      </c>
      <c r="N13" s="46">
        <v>2000</v>
      </c>
      <c r="O13" s="46">
        <v>3800</v>
      </c>
      <c r="P13" s="46">
        <v>2000</v>
      </c>
      <c r="Q13" s="46">
        <v>2800</v>
      </c>
      <c r="R13" s="46">
        <v>12600</v>
      </c>
      <c r="S13" s="46">
        <v>2700</v>
      </c>
      <c r="T13" s="46">
        <v>3200</v>
      </c>
      <c r="U13" s="34">
        <v>0</v>
      </c>
      <c r="V13" s="34">
        <v>700</v>
      </c>
      <c r="W13" s="34">
        <v>0</v>
      </c>
      <c r="X13" s="35">
        <v>0</v>
      </c>
      <c r="Y13" s="35">
        <v>0</v>
      </c>
      <c r="Z13" s="35">
        <v>0</v>
      </c>
      <c r="AA13" s="35">
        <v>0</v>
      </c>
      <c r="AB13" s="47">
        <v>0</v>
      </c>
      <c r="AC13" s="37">
        <v>0</v>
      </c>
      <c r="AD13" s="34">
        <v>11100</v>
      </c>
      <c r="AE13" s="38">
        <v>445500</v>
      </c>
      <c r="AF13" s="39">
        <v>434400</v>
      </c>
      <c r="AG13" s="40">
        <v>11100</v>
      </c>
      <c r="AH13" s="41">
        <v>436800</v>
      </c>
      <c r="AI13" s="39">
        <v>430900</v>
      </c>
      <c r="AJ13" s="40">
        <v>5900</v>
      </c>
      <c r="AK13" s="42">
        <v>8700</v>
      </c>
      <c r="AL13" s="43">
        <v>3500</v>
      </c>
      <c r="AM13" s="31">
        <v>5200</v>
      </c>
      <c r="AN13" s="31">
        <v>47400</v>
      </c>
    </row>
    <row r="14" spans="1:40">
      <c r="A14" s="33" t="s">
        <v>99</v>
      </c>
      <c r="B14" s="34">
        <v>428100</v>
      </c>
      <c r="C14" s="46">
        <v>6600</v>
      </c>
      <c r="D14" s="46">
        <v>6200</v>
      </c>
      <c r="E14" s="46">
        <v>3700</v>
      </c>
      <c r="F14" s="46">
        <v>191900</v>
      </c>
      <c r="G14" s="46">
        <v>32300</v>
      </c>
      <c r="H14" s="46">
        <v>71200</v>
      </c>
      <c r="I14" s="46">
        <v>5700</v>
      </c>
      <c r="J14" s="46">
        <v>3000</v>
      </c>
      <c r="K14" s="46">
        <v>1800</v>
      </c>
      <c r="L14" s="46">
        <v>3700</v>
      </c>
      <c r="M14" s="46">
        <v>61800</v>
      </c>
      <c r="N14" s="46">
        <v>2300</v>
      </c>
      <c r="O14" s="46">
        <v>4100</v>
      </c>
      <c r="P14" s="46">
        <v>2400</v>
      </c>
      <c r="Q14" s="46">
        <v>2700</v>
      </c>
      <c r="R14" s="46">
        <v>11400</v>
      </c>
      <c r="S14" s="46">
        <v>3100</v>
      </c>
      <c r="T14" s="46">
        <v>3400</v>
      </c>
      <c r="U14" s="34">
        <v>0</v>
      </c>
      <c r="V14" s="34">
        <v>1200</v>
      </c>
      <c r="W14" s="34">
        <v>0</v>
      </c>
      <c r="X14" s="35">
        <v>0</v>
      </c>
      <c r="Y14" s="35">
        <v>0</v>
      </c>
      <c r="Z14" s="35">
        <v>0</v>
      </c>
      <c r="AA14" s="35">
        <v>0</v>
      </c>
      <c r="AB14" s="47">
        <v>0</v>
      </c>
      <c r="AC14" s="37">
        <v>0</v>
      </c>
      <c r="AD14" s="34">
        <v>9600</v>
      </c>
      <c r="AE14" s="38">
        <v>428100</v>
      </c>
      <c r="AF14" s="39">
        <v>418500</v>
      </c>
      <c r="AG14" s="40">
        <v>9600</v>
      </c>
      <c r="AH14" s="41">
        <v>421300</v>
      </c>
      <c r="AI14" s="39">
        <v>416100</v>
      </c>
      <c r="AJ14" s="40">
        <v>5200</v>
      </c>
      <c r="AK14" s="42">
        <v>6800</v>
      </c>
      <c r="AL14" s="43">
        <v>2400</v>
      </c>
      <c r="AM14" s="31">
        <v>4400</v>
      </c>
      <c r="AN14" s="31">
        <v>43700</v>
      </c>
    </row>
    <row r="15" spans="1:40">
      <c r="A15" s="33" t="s">
        <v>100</v>
      </c>
      <c r="B15" s="34">
        <v>401300</v>
      </c>
      <c r="C15" s="46">
        <v>5500</v>
      </c>
      <c r="D15" s="46">
        <v>6500</v>
      </c>
      <c r="E15" s="46">
        <v>2900</v>
      </c>
      <c r="F15" s="46">
        <v>181300</v>
      </c>
      <c r="G15" s="46">
        <v>32700</v>
      </c>
      <c r="H15" s="46">
        <v>71400</v>
      </c>
      <c r="I15" s="46">
        <v>6200</v>
      </c>
      <c r="J15" s="46">
        <v>3200</v>
      </c>
      <c r="K15" s="46">
        <v>1400</v>
      </c>
      <c r="L15" s="46">
        <v>3400</v>
      </c>
      <c r="M15" s="46">
        <v>52600</v>
      </c>
      <c r="N15" s="46">
        <v>1600</v>
      </c>
      <c r="O15" s="46">
        <v>4100</v>
      </c>
      <c r="P15" s="46">
        <v>1800</v>
      </c>
      <c r="Q15" s="46">
        <v>2100</v>
      </c>
      <c r="R15" s="46">
        <v>9600</v>
      </c>
      <c r="S15" s="46">
        <v>2700</v>
      </c>
      <c r="T15" s="46">
        <v>3400</v>
      </c>
      <c r="U15" s="34">
        <v>0</v>
      </c>
      <c r="V15" s="34">
        <v>700</v>
      </c>
      <c r="W15" s="34">
        <v>0</v>
      </c>
      <c r="X15" s="35">
        <v>0</v>
      </c>
      <c r="Y15" s="35">
        <v>0</v>
      </c>
      <c r="Z15" s="35">
        <v>0</v>
      </c>
      <c r="AA15" s="35">
        <v>0</v>
      </c>
      <c r="AB15" s="47">
        <v>0</v>
      </c>
      <c r="AC15" s="37">
        <v>0</v>
      </c>
      <c r="AD15" s="34">
        <v>8200</v>
      </c>
      <c r="AE15" s="38">
        <v>401300</v>
      </c>
      <c r="AF15" s="39">
        <v>393100</v>
      </c>
      <c r="AG15" s="40">
        <v>8200</v>
      </c>
      <c r="AH15" s="41">
        <v>395000</v>
      </c>
      <c r="AI15" s="39">
        <v>390500</v>
      </c>
      <c r="AJ15" s="40">
        <v>4500</v>
      </c>
      <c r="AK15" s="42">
        <v>6300</v>
      </c>
      <c r="AL15" s="43">
        <v>2600</v>
      </c>
      <c r="AM15" s="31">
        <v>3700</v>
      </c>
      <c r="AN15" s="31">
        <v>39800</v>
      </c>
    </row>
    <row r="16" spans="1:40">
      <c r="A16" s="49" t="s">
        <v>101</v>
      </c>
      <c r="B16" s="50">
        <v>5084700</v>
      </c>
      <c r="C16" s="50">
        <v>57600</v>
      </c>
      <c r="D16" s="50">
        <v>59200</v>
      </c>
      <c r="E16" s="50">
        <v>41400</v>
      </c>
      <c r="F16" s="50">
        <v>2286800</v>
      </c>
      <c r="G16" s="50">
        <v>416100</v>
      </c>
      <c r="H16" s="50">
        <v>952500</v>
      </c>
      <c r="I16" s="50">
        <v>70300</v>
      </c>
      <c r="J16" s="50">
        <v>40700</v>
      </c>
      <c r="K16" s="50">
        <v>22600</v>
      </c>
      <c r="L16" s="50">
        <v>40000</v>
      </c>
      <c r="M16" s="50">
        <v>651300</v>
      </c>
      <c r="N16" s="50">
        <v>24800</v>
      </c>
      <c r="O16" s="50">
        <v>45400</v>
      </c>
      <c r="P16" s="50">
        <v>23500</v>
      </c>
      <c r="Q16" s="50">
        <v>30400</v>
      </c>
      <c r="R16" s="50">
        <v>145600</v>
      </c>
      <c r="S16" s="50">
        <v>31100</v>
      </c>
      <c r="T16" s="50">
        <v>25500</v>
      </c>
      <c r="U16" s="50">
        <v>2700</v>
      </c>
      <c r="V16" s="50">
        <v>10000</v>
      </c>
      <c r="W16" s="50">
        <v>2700</v>
      </c>
      <c r="X16" s="50">
        <v>0</v>
      </c>
      <c r="Y16" s="50">
        <v>300</v>
      </c>
      <c r="Z16" s="50">
        <v>1600</v>
      </c>
      <c r="AA16" s="50">
        <v>2500</v>
      </c>
      <c r="AB16" s="51">
        <v>0</v>
      </c>
      <c r="AC16" s="52">
        <v>0</v>
      </c>
      <c r="AD16" s="50">
        <v>100100</v>
      </c>
      <c r="AE16" s="53">
        <v>5084700</v>
      </c>
      <c r="AF16" s="54">
        <v>4984600</v>
      </c>
      <c r="AG16" s="55">
        <v>100100</v>
      </c>
      <c r="AH16" s="55">
        <v>4997200</v>
      </c>
      <c r="AI16" s="54">
        <v>4944500</v>
      </c>
      <c r="AJ16" s="55">
        <v>52700</v>
      </c>
      <c r="AK16" s="56">
        <v>87500</v>
      </c>
      <c r="AL16" s="57">
        <v>40100</v>
      </c>
      <c r="AM16" s="31">
        <v>47400</v>
      </c>
      <c r="AN16" s="31">
        <v>516800</v>
      </c>
    </row>
    <row r="17" spans="1:40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60"/>
      <c r="AC17" s="61"/>
      <c r="AD17" s="59"/>
      <c r="AE17" s="62"/>
      <c r="AF17" s="63"/>
      <c r="AG17" s="64"/>
      <c r="AH17" s="64"/>
      <c r="AI17" s="63"/>
      <c r="AJ17" s="64"/>
      <c r="AK17" s="65"/>
      <c r="AL17" s="66"/>
      <c r="AM17" s="31"/>
      <c r="AN17" s="31"/>
    </row>
    <row r="18" spans="1:40" ht="18.75">
      <c r="A18" s="67"/>
      <c r="B18" s="67" t="s">
        <v>102</v>
      </c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  <c r="AC18" s="27"/>
      <c r="AD18" s="28" t="s">
        <v>103</v>
      </c>
      <c r="AE18" s="29" t="s">
        <v>94</v>
      </c>
      <c r="AF18" s="27"/>
      <c r="AG18" s="28"/>
      <c r="AH18" s="29" t="s">
        <v>95</v>
      </c>
      <c r="AI18" s="27"/>
      <c r="AJ18" s="28"/>
      <c r="AK18" s="29" t="s">
        <v>96</v>
      </c>
      <c r="AL18" s="30"/>
      <c r="AM18" s="31"/>
      <c r="AN18" s="31" t="s">
        <v>97</v>
      </c>
    </row>
    <row r="19" spans="1:40">
      <c r="A19" s="186"/>
      <c r="B19" s="197" t="s">
        <v>35</v>
      </c>
      <c r="C19" s="197" t="s">
        <v>10</v>
      </c>
      <c r="D19" s="197" t="s">
        <v>9</v>
      </c>
      <c r="E19" s="197" t="s">
        <v>15</v>
      </c>
      <c r="F19" s="197" t="s">
        <v>1</v>
      </c>
      <c r="G19" s="197" t="s">
        <v>2</v>
      </c>
      <c r="H19" s="197" t="s">
        <v>3</v>
      </c>
      <c r="I19" s="197" t="s">
        <v>12</v>
      </c>
      <c r="J19" s="197" t="s">
        <v>14</v>
      </c>
      <c r="K19" s="197" t="s">
        <v>13</v>
      </c>
      <c r="L19" s="197" t="s">
        <v>16</v>
      </c>
      <c r="M19" s="197" t="s">
        <v>4</v>
      </c>
      <c r="N19" s="197" t="s">
        <v>5</v>
      </c>
      <c r="O19" s="197" t="s">
        <v>6</v>
      </c>
      <c r="P19" s="197" t="s">
        <v>11</v>
      </c>
      <c r="Q19" s="197" t="s">
        <v>7</v>
      </c>
      <c r="R19" s="197" t="s">
        <v>8</v>
      </c>
      <c r="S19" s="197" t="s">
        <v>17</v>
      </c>
      <c r="T19" s="197" t="s">
        <v>18</v>
      </c>
      <c r="U19" s="197" t="s">
        <v>19</v>
      </c>
      <c r="V19" s="197" t="s">
        <v>20</v>
      </c>
      <c r="W19" s="197" t="s">
        <v>21</v>
      </c>
      <c r="X19" s="198" t="s">
        <v>104</v>
      </c>
      <c r="Y19" s="198" t="s">
        <v>105</v>
      </c>
      <c r="Z19" s="198" t="s">
        <v>106</v>
      </c>
      <c r="AA19" s="198" t="s">
        <v>122</v>
      </c>
      <c r="AB19" s="199" t="s">
        <v>131</v>
      </c>
      <c r="AC19" s="200" t="s">
        <v>132</v>
      </c>
      <c r="AD19" s="201" t="s">
        <v>37</v>
      </c>
      <c r="AE19" s="202" t="s">
        <v>35</v>
      </c>
      <c r="AF19" s="200" t="s">
        <v>36</v>
      </c>
      <c r="AG19" s="201" t="s">
        <v>37</v>
      </c>
      <c r="AH19" s="201" t="s">
        <v>35</v>
      </c>
      <c r="AI19" s="200" t="s">
        <v>36</v>
      </c>
      <c r="AJ19" s="201" t="s">
        <v>37</v>
      </c>
      <c r="AK19" s="202" t="s">
        <v>35</v>
      </c>
      <c r="AL19" s="203" t="s">
        <v>36</v>
      </c>
      <c r="AM19" s="196" t="s">
        <v>37</v>
      </c>
      <c r="AN19" s="196" t="s">
        <v>38</v>
      </c>
    </row>
    <row r="20" spans="1:40">
      <c r="A20" s="33" t="s">
        <v>52</v>
      </c>
      <c r="B20" s="68">
        <v>113.40698716034636</v>
      </c>
      <c r="C20" s="68">
        <v>102.98507462686568</v>
      </c>
      <c r="D20" s="68">
        <v>102.04081632653062</v>
      </c>
      <c r="E20" s="68">
        <v>111.53846153846155</v>
      </c>
      <c r="F20" s="68">
        <v>117.74647887323944</v>
      </c>
      <c r="G20" s="68">
        <v>123.93822393822393</v>
      </c>
      <c r="H20" s="68">
        <v>115.34569983136593</v>
      </c>
      <c r="I20" s="68">
        <v>72.972972972972968</v>
      </c>
      <c r="J20" s="68">
        <v>114.28571428571428</v>
      </c>
      <c r="K20" s="68">
        <v>118.75</v>
      </c>
      <c r="L20" s="68">
        <v>108.69565217391303</v>
      </c>
      <c r="M20" s="68">
        <v>114.31767337807605</v>
      </c>
      <c r="N20" s="68">
        <v>123.52941176470588</v>
      </c>
      <c r="O20" s="68">
        <v>115.15151515151516</v>
      </c>
      <c r="P20" s="68">
        <v>75</v>
      </c>
      <c r="Q20" s="68">
        <v>108.33333333333333</v>
      </c>
      <c r="R20" s="68">
        <v>98.275862068965509</v>
      </c>
      <c r="S20" s="68">
        <v>104.76190476190477</v>
      </c>
      <c r="T20" s="68">
        <v>148</v>
      </c>
      <c r="U20" s="68" t="s">
        <v>69</v>
      </c>
      <c r="V20" s="69">
        <v>63.636363636363633</v>
      </c>
      <c r="W20" s="69" t="s">
        <v>69</v>
      </c>
      <c r="X20" s="69" t="s">
        <v>69</v>
      </c>
      <c r="Y20" s="69" t="s">
        <v>69</v>
      </c>
      <c r="Z20" s="69" t="s">
        <v>69</v>
      </c>
      <c r="AA20" s="69" t="s">
        <v>69</v>
      </c>
      <c r="AB20" s="70" t="s">
        <v>69</v>
      </c>
      <c r="AC20" s="71" t="s">
        <v>69</v>
      </c>
      <c r="AD20" s="68">
        <v>65</v>
      </c>
      <c r="AE20" s="70">
        <v>113.40698716034636</v>
      </c>
      <c r="AF20" s="68">
        <v>114.59161823187517</v>
      </c>
      <c r="AG20" s="68">
        <v>65</v>
      </c>
      <c r="AH20" s="70">
        <v>113.76285541439806</v>
      </c>
      <c r="AI20" s="68">
        <v>114.86402966625464</v>
      </c>
      <c r="AJ20" s="68">
        <v>62.857142857142854</v>
      </c>
      <c r="AK20" s="68">
        <v>86.04651162790698</v>
      </c>
      <c r="AL20" s="72">
        <v>87.878787878787875</v>
      </c>
      <c r="AM20" s="31">
        <v>80</v>
      </c>
      <c r="AN20" s="31">
        <v>109.97442455242967</v>
      </c>
    </row>
    <row r="21" spans="1:40">
      <c r="A21" s="33" t="s">
        <v>53</v>
      </c>
      <c r="B21" s="68">
        <v>100.96056622851366</v>
      </c>
      <c r="C21" s="68">
        <v>98.461538461538467</v>
      </c>
      <c r="D21" s="68">
        <v>82.692307692307693</v>
      </c>
      <c r="E21" s="68">
        <v>100</v>
      </c>
      <c r="F21" s="68">
        <v>100.80091533180777</v>
      </c>
      <c r="G21" s="68">
        <v>111.51315789473684</v>
      </c>
      <c r="H21" s="68">
        <v>112.27272727272728</v>
      </c>
      <c r="I21" s="68">
        <v>64.473684210526315</v>
      </c>
      <c r="J21" s="68">
        <v>106.89655172413792</v>
      </c>
      <c r="K21" s="68">
        <v>105.55555555555556</v>
      </c>
      <c r="L21" s="68">
        <v>100</v>
      </c>
      <c r="M21" s="68">
        <v>101.32075471698114</v>
      </c>
      <c r="N21" s="68">
        <v>115.78947368421053</v>
      </c>
      <c r="O21" s="68">
        <v>92.857142857142861</v>
      </c>
      <c r="P21" s="68">
        <v>105.55555555555556</v>
      </c>
      <c r="Q21" s="68">
        <v>108.33333333333333</v>
      </c>
      <c r="R21" s="68">
        <v>98.94736842105263</v>
      </c>
      <c r="S21" s="68">
        <v>81.25</v>
      </c>
      <c r="T21" s="68">
        <v>94.73684210526315</v>
      </c>
      <c r="U21" s="68" t="e">
        <v>#DIV/0!</v>
      </c>
      <c r="V21" s="69">
        <v>50</v>
      </c>
      <c r="W21" s="69" t="e">
        <v>#DIV/0!</v>
      </c>
      <c r="X21" s="69" t="s">
        <v>69</v>
      </c>
      <c r="Y21" s="69" t="s">
        <v>69</v>
      </c>
      <c r="Z21" s="69" t="s">
        <v>69</v>
      </c>
      <c r="AA21" s="69" t="s">
        <v>69</v>
      </c>
      <c r="AB21" s="70" t="s">
        <v>69</v>
      </c>
      <c r="AC21" s="71" t="s">
        <v>69</v>
      </c>
      <c r="AD21" s="68">
        <v>45.736434108527128</v>
      </c>
      <c r="AE21" s="70">
        <v>100.96056622851366</v>
      </c>
      <c r="AF21" s="68">
        <v>102.82205382806376</v>
      </c>
      <c r="AG21" s="68">
        <v>45.736434108527128</v>
      </c>
      <c r="AH21" s="70">
        <v>101.84947341381967</v>
      </c>
      <c r="AI21" s="68">
        <v>102.94349540078844</v>
      </c>
      <c r="AJ21" s="68">
        <v>54.54545454545454</v>
      </c>
      <c r="AK21" s="68">
        <v>46.031746031746032</v>
      </c>
      <c r="AL21" s="72">
        <v>81.818181818181827</v>
      </c>
      <c r="AM21" s="31">
        <v>26.829268292682929</v>
      </c>
      <c r="AN21" s="31">
        <v>98.333333333333329</v>
      </c>
    </row>
    <row r="22" spans="1:40">
      <c r="A22" s="33" t="s">
        <v>54</v>
      </c>
      <c r="B22" s="68">
        <v>103.46470333477696</v>
      </c>
      <c r="C22" s="68">
        <v>101.40845070422534</v>
      </c>
      <c r="D22" s="68">
        <v>91.525423728813564</v>
      </c>
      <c r="E22" s="68">
        <v>97.435897435897431</v>
      </c>
      <c r="F22" s="68">
        <v>103.54713313896988</v>
      </c>
      <c r="G22" s="68">
        <v>109.84042553191489</v>
      </c>
      <c r="H22" s="68">
        <v>115.9748427672956</v>
      </c>
      <c r="I22" s="68">
        <v>76.59574468085107</v>
      </c>
      <c r="J22" s="68">
        <v>118.75</v>
      </c>
      <c r="K22" s="68">
        <v>115</v>
      </c>
      <c r="L22" s="68">
        <v>100</v>
      </c>
      <c r="M22" s="68">
        <v>99.827288428324707</v>
      </c>
      <c r="N22" s="68">
        <v>100</v>
      </c>
      <c r="O22" s="68">
        <v>89.361702127659569</v>
      </c>
      <c r="P22" s="68">
        <v>87.5</v>
      </c>
      <c r="Q22" s="68">
        <v>100</v>
      </c>
      <c r="R22" s="68">
        <v>96.15384615384616</v>
      </c>
      <c r="S22" s="68">
        <v>96.969696969696969</v>
      </c>
      <c r="T22" s="68">
        <v>100</v>
      </c>
      <c r="U22" s="68">
        <v>130.76923076923077</v>
      </c>
      <c r="V22" s="69">
        <v>50</v>
      </c>
      <c r="W22" s="69" t="e">
        <v>#DIV/0!</v>
      </c>
      <c r="X22" s="69" t="s">
        <v>69</v>
      </c>
      <c r="Y22" s="69">
        <v>150</v>
      </c>
      <c r="Z22" s="69" t="s">
        <v>69</v>
      </c>
      <c r="AA22" s="69" t="s">
        <v>69</v>
      </c>
      <c r="AB22" s="70" t="s">
        <v>69</v>
      </c>
      <c r="AC22" s="71" t="s">
        <v>69</v>
      </c>
      <c r="AD22" s="68">
        <v>52.678571428571431</v>
      </c>
      <c r="AE22" s="70">
        <v>103.46470333477696</v>
      </c>
      <c r="AF22" s="68">
        <v>104.72703062583221</v>
      </c>
      <c r="AG22" s="68">
        <v>52.678571428571431</v>
      </c>
      <c r="AH22" s="70">
        <v>103.50339391285308</v>
      </c>
      <c r="AI22" s="68">
        <v>104.90701321980731</v>
      </c>
      <c r="AJ22" s="68">
        <v>43.269230769230774</v>
      </c>
      <c r="AK22" s="68">
        <v>100</v>
      </c>
      <c r="AL22" s="72">
        <v>86.04651162790698</v>
      </c>
      <c r="AM22" s="31">
        <v>175</v>
      </c>
      <c r="AN22" s="31">
        <v>90.058479532163744</v>
      </c>
    </row>
    <row r="23" spans="1:40">
      <c r="A23" s="33" t="s">
        <v>55</v>
      </c>
      <c r="B23" s="68">
        <v>96.791162546028403</v>
      </c>
      <c r="C23" s="68">
        <v>108.92857142857142</v>
      </c>
      <c r="D23" s="68">
        <v>100</v>
      </c>
      <c r="E23" s="68">
        <v>90.909090909090907</v>
      </c>
      <c r="F23" s="68">
        <v>100.81453634085213</v>
      </c>
      <c r="G23" s="68">
        <v>96.615384615384613</v>
      </c>
      <c r="H23" s="68">
        <v>104.24597364568082</v>
      </c>
      <c r="I23" s="68">
        <v>60.465116279069761</v>
      </c>
      <c r="J23" s="68">
        <v>103.125</v>
      </c>
      <c r="K23" s="68">
        <v>100</v>
      </c>
      <c r="L23" s="68">
        <v>123.07692307692308</v>
      </c>
      <c r="M23" s="68">
        <v>104.57516339869282</v>
      </c>
      <c r="N23" s="68">
        <v>106.25</v>
      </c>
      <c r="O23" s="68">
        <v>76.470588235294116</v>
      </c>
      <c r="P23" s="68">
        <v>100</v>
      </c>
      <c r="Q23" s="68">
        <v>80.769230769230774</v>
      </c>
      <c r="R23" s="68">
        <v>96.226415094339629</v>
      </c>
      <c r="S23" s="68">
        <v>92.307692307692307</v>
      </c>
      <c r="T23" s="68">
        <v>83.870967741935488</v>
      </c>
      <c r="U23" s="68" t="s">
        <v>69</v>
      </c>
      <c r="V23" s="69">
        <v>72.727272727272734</v>
      </c>
      <c r="W23" s="69" t="s">
        <v>69</v>
      </c>
      <c r="X23" s="69" t="s">
        <v>69</v>
      </c>
      <c r="Y23" s="69" t="s">
        <v>69</v>
      </c>
      <c r="Z23" s="69">
        <v>66.666666666666657</v>
      </c>
      <c r="AA23" s="69" t="s">
        <v>69</v>
      </c>
      <c r="AB23" s="70" t="s">
        <v>69</v>
      </c>
      <c r="AC23" s="71" t="s">
        <v>69</v>
      </c>
      <c r="AD23" s="68">
        <v>27.810650887573964</v>
      </c>
      <c r="AE23" s="70">
        <v>96.791162546028403</v>
      </c>
      <c r="AF23" s="68">
        <v>100</v>
      </c>
      <c r="AG23" s="68">
        <v>27.810650887573964</v>
      </c>
      <c r="AH23" s="70">
        <v>99.182561307901906</v>
      </c>
      <c r="AI23" s="68">
        <v>99.944521497919553</v>
      </c>
      <c r="AJ23" s="68">
        <v>56.92307692307692</v>
      </c>
      <c r="AK23" s="68">
        <v>30.303030303030305</v>
      </c>
      <c r="AL23" s="72">
        <v>107.14285714285714</v>
      </c>
      <c r="AM23" s="31">
        <v>9.6153846153846168</v>
      </c>
      <c r="AN23" s="31">
        <v>92.039800995024876</v>
      </c>
    </row>
    <row r="24" spans="1:40">
      <c r="A24" s="33" t="s">
        <v>56</v>
      </c>
      <c r="B24" s="68">
        <v>101.66180758017494</v>
      </c>
      <c r="C24" s="68">
        <v>106</v>
      </c>
      <c r="D24" s="68">
        <v>94.871794871794862</v>
      </c>
      <c r="E24" s="68">
        <v>106.89655172413792</v>
      </c>
      <c r="F24" s="68">
        <v>107.54716981132076</v>
      </c>
      <c r="G24" s="68">
        <v>109.09090909090908</v>
      </c>
      <c r="H24" s="68">
        <v>108.54572713643178</v>
      </c>
      <c r="I24" s="68">
        <v>96.078431372549019</v>
      </c>
      <c r="J24" s="68">
        <v>102.70270270270269</v>
      </c>
      <c r="K24" s="68">
        <v>106.25</v>
      </c>
      <c r="L24" s="68">
        <v>210</v>
      </c>
      <c r="M24" s="68">
        <v>102.45535714285714</v>
      </c>
      <c r="N24" s="68">
        <v>94.444444444444443</v>
      </c>
      <c r="O24" s="68">
        <v>86.111111111111114</v>
      </c>
      <c r="P24" s="68">
        <v>120</v>
      </c>
      <c r="Q24" s="68">
        <v>104.34782608695652</v>
      </c>
      <c r="R24" s="68">
        <v>98.333333333333329</v>
      </c>
      <c r="S24" s="68">
        <v>105.55555555555556</v>
      </c>
      <c r="T24" s="68">
        <v>81.481481481481481</v>
      </c>
      <c r="U24" s="68" t="s">
        <v>69</v>
      </c>
      <c r="V24" s="69">
        <v>75</v>
      </c>
      <c r="W24" s="69" t="s">
        <v>69</v>
      </c>
      <c r="X24" s="69" t="s">
        <v>69</v>
      </c>
      <c r="Y24" s="69" t="s">
        <v>69</v>
      </c>
      <c r="Z24" s="69">
        <v>87.5</v>
      </c>
      <c r="AA24" s="69" t="s">
        <v>69</v>
      </c>
      <c r="AB24" s="70" t="s">
        <v>69</v>
      </c>
      <c r="AC24" s="71" t="s">
        <v>69</v>
      </c>
      <c r="AD24" s="68">
        <v>30.476190476190478</v>
      </c>
      <c r="AE24" s="70">
        <v>101.66180758017494</v>
      </c>
      <c r="AF24" s="68">
        <v>106.30434782608695</v>
      </c>
      <c r="AG24" s="68">
        <v>30.476190476190478</v>
      </c>
      <c r="AH24" s="70">
        <v>104.7239263803681</v>
      </c>
      <c r="AI24" s="68">
        <v>106.50738761395789</v>
      </c>
      <c r="AJ24" s="68">
        <v>32.911392405063289</v>
      </c>
      <c r="AK24" s="68">
        <v>42.941176470588232</v>
      </c>
      <c r="AL24" s="72">
        <v>89.743589743589752</v>
      </c>
      <c r="AM24" s="31">
        <v>29.007633587786259</v>
      </c>
      <c r="AN24" s="31">
        <v>93.715846994535525</v>
      </c>
    </row>
    <row r="25" spans="1:40">
      <c r="A25" s="33" t="s">
        <v>57</v>
      </c>
      <c r="B25" s="68">
        <v>98.334698334698331</v>
      </c>
      <c r="C25" s="68" t="e">
        <v>#DIV/0!</v>
      </c>
      <c r="D25" s="68">
        <v>96.875</v>
      </c>
      <c r="E25" s="68">
        <v>113.33333333333333</v>
      </c>
      <c r="F25" s="68">
        <v>101.87537810042346</v>
      </c>
      <c r="G25" s="68">
        <v>102.47349823321554</v>
      </c>
      <c r="H25" s="68">
        <v>104.45765230312037</v>
      </c>
      <c r="I25" s="68">
        <v>91.379310344827587</v>
      </c>
      <c r="J25" s="68">
        <v>92.682926829268297</v>
      </c>
      <c r="K25" s="68">
        <v>106.66666666666667</v>
      </c>
      <c r="L25" s="68">
        <v>118.18181818181819</v>
      </c>
      <c r="M25" s="68">
        <v>104.58515283842796</v>
      </c>
      <c r="N25" s="68">
        <v>80</v>
      </c>
      <c r="O25" s="68">
        <v>90.322580645161281</v>
      </c>
      <c r="P25" s="68">
        <v>78.94736842105263</v>
      </c>
      <c r="Q25" s="68">
        <v>91.666666666666657</v>
      </c>
      <c r="R25" s="68">
        <v>100.93457943925233</v>
      </c>
      <c r="S25" s="68">
        <v>90.476190476190482</v>
      </c>
      <c r="T25" s="68" t="s">
        <v>69</v>
      </c>
      <c r="U25" s="68" t="s">
        <v>69</v>
      </c>
      <c r="V25" s="69">
        <v>133.33333333333331</v>
      </c>
      <c r="W25" s="69" t="s">
        <v>69</v>
      </c>
      <c r="X25" s="69" t="s">
        <v>69</v>
      </c>
      <c r="Y25" s="69" t="s">
        <v>69</v>
      </c>
      <c r="Z25" s="69" t="s">
        <v>69</v>
      </c>
      <c r="AA25" s="69" t="s">
        <v>69</v>
      </c>
      <c r="AB25" s="70" t="s">
        <v>69</v>
      </c>
      <c r="AC25" s="71" t="s">
        <v>69</v>
      </c>
      <c r="AD25" s="68">
        <v>17.058823529411764</v>
      </c>
      <c r="AE25" s="70">
        <v>98.334698334698331</v>
      </c>
      <c r="AF25" s="68">
        <v>102.29029487546522</v>
      </c>
      <c r="AG25" s="68">
        <v>17.058823529411764</v>
      </c>
      <c r="AH25" s="70">
        <v>100.90369951990962</v>
      </c>
      <c r="AI25" s="68">
        <v>102.36311239193083</v>
      </c>
      <c r="AJ25" s="68">
        <v>29.577464788732392</v>
      </c>
      <c r="AK25" s="68">
        <v>23.770491803278688</v>
      </c>
      <c r="AL25" s="72">
        <v>91.304347826086953</v>
      </c>
      <c r="AM25" s="31">
        <v>8.0808080808080813</v>
      </c>
      <c r="AN25" s="31">
        <v>92.287234042553195</v>
      </c>
    </row>
    <row r="26" spans="1:40">
      <c r="A26" s="33" t="s">
        <v>58</v>
      </c>
      <c r="B26" s="68">
        <v>113.79223398890571</v>
      </c>
      <c r="C26" s="68" t="s">
        <v>69</v>
      </c>
      <c r="D26" s="68">
        <v>106.9767441860465</v>
      </c>
      <c r="E26" s="68">
        <v>119.23076923076923</v>
      </c>
      <c r="F26" s="68">
        <v>109.22757905650596</v>
      </c>
      <c r="G26" s="68">
        <v>119.4078947368421</v>
      </c>
      <c r="H26" s="68">
        <v>121.05263157894737</v>
      </c>
      <c r="I26" s="68">
        <v>150</v>
      </c>
      <c r="J26" s="68">
        <v>123.07692307692308</v>
      </c>
      <c r="K26" s="68">
        <v>116.66666666666667</v>
      </c>
      <c r="L26" s="68">
        <v>157.14285714285714</v>
      </c>
      <c r="M26" s="68">
        <v>120.26726057906458</v>
      </c>
      <c r="N26" s="68">
        <v>95.652173913043484</v>
      </c>
      <c r="O26" s="68">
        <v>105.71428571428572</v>
      </c>
      <c r="P26" s="68">
        <v>105.55555555555556</v>
      </c>
      <c r="Q26" s="68">
        <v>108.69565217391303</v>
      </c>
      <c r="R26" s="68">
        <v>123.72881355932203</v>
      </c>
      <c r="S26" s="68">
        <v>118.18181818181819</v>
      </c>
      <c r="T26" s="68" t="s">
        <v>69</v>
      </c>
      <c r="U26" s="68" t="s">
        <v>69</v>
      </c>
      <c r="V26" s="69">
        <v>133.33333333333331</v>
      </c>
      <c r="W26" s="69" t="s">
        <v>69</v>
      </c>
      <c r="X26" s="69" t="s">
        <v>69</v>
      </c>
      <c r="Y26" s="69" t="s">
        <v>69</v>
      </c>
      <c r="Z26" s="69" t="s">
        <v>69</v>
      </c>
      <c r="AA26" s="69">
        <v>80</v>
      </c>
      <c r="AB26" s="70" t="s">
        <v>69</v>
      </c>
      <c r="AC26" s="71" t="s">
        <v>69</v>
      </c>
      <c r="AD26" s="68">
        <v>91.558441558441558</v>
      </c>
      <c r="AE26" s="70">
        <v>113.79223398890571</v>
      </c>
      <c r="AF26" s="68">
        <v>114.69045120671564</v>
      </c>
      <c r="AG26" s="68">
        <v>91.558441558441558</v>
      </c>
      <c r="AH26" s="70">
        <v>113.86576482830384</v>
      </c>
      <c r="AI26" s="68">
        <v>114.40274841437632</v>
      </c>
      <c r="AJ26" s="68">
        <v>80</v>
      </c>
      <c r="AK26" s="68">
        <v>111.47540983606557</v>
      </c>
      <c r="AL26" s="72">
        <v>153.57142857142858</v>
      </c>
      <c r="AM26" s="31">
        <v>98.936170212765958</v>
      </c>
      <c r="AN26" s="31">
        <v>104.34782608695652</v>
      </c>
    </row>
    <row r="27" spans="1:40">
      <c r="A27" s="33" t="s">
        <v>59</v>
      </c>
      <c r="B27" s="68">
        <v>105.10083036773428</v>
      </c>
      <c r="C27" s="68" t="s">
        <v>69</v>
      </c>
      <c r="D27" s="68">
        <v>109.52380952380953</v>
      </c>
      <c r="E27" s="68">
        <v>118.18181818181819</v>
      </c>
      <c r="F27" s="68">
        <v>105.68335588633289</v>
      </c>
      <c r="G27" s="68">
        <v>111.65048543689321</v>
      </c>
      <c r="H27" s="68">
        <v>103.2258064516129</v>
      </c>
      <c r="I27" s="68">
        <v>163.63636363636365</v>
      </c>
      <c r="J27" s="68">
        <v>92.307692307692307</v>
      </c>
      <c r="K27" s="68">
        <v>104</v>
      </c>
      <c r="L27" s="68">
        <v>140</v>
      </c>
      <c r="M27" s="68">
        <v>105.48172757475083</v>
      </c>
      <c r="N27" s="68">
        <v>96.428571428571431</v>
      </c>
      <c r="O27" s="68">
        <v>101.88679245283019</v>
      </c>
      <c r="P27" s="68">
        <v>104.16666666666667</v>
      </c>
      <c r="Q27" s="68">
        <v>90.625</v>
      </c>
      <c r="R27" s="68">
        <v>96.216216216216225</v>
      </c>
      <c r="S27" s="68">
        <v>110.71428571428572</v>
      </c>
      <c r="T27" s="68" t="s">
        <v>69</v>
      </c>
      <c r="U27" s="68" t="s">
        <v>69</v>
      </c>
      <c r="V27" s="69">
        <v>110</v>
      </c>
      <c r="W27" s="69" t="s">
        <v>69</v>
      </c>
      <c r="X27" s="69" t="s">
        <v>69</v>
      </c>
      <c r="Y27" s="69" t="s">
        <v>69</v>
      </c>
      <c r="Z27" s="69" t="s">
        <v>69</v>
      </c>
      <c r="AA27" s="69">
        <v>113.33333333333333</v>
      </c>
      <c r="AB27" s="70" t="s">
        <v>69</v>
      </c>
      <c r="AC27" s="71" t="s">
        <v>69</v>
      </c>
      <c r="AD27" s="68">
        <v>84.86486486486487</v>
      </c>
      <c r="AE27" s="70">
        <v>105.10083036773428</v>
      </c>
      <c r="AF27" s="68">
        <v>105.86907449209933</v>
      </c>
      <c r="AG27" s="68">
        <v>84.86486486486487</v>
      </c>
      <c r="AH27" s="70">
        <v>105.85817060637204</v>
      </c>
      <c r="AI27" s="68">
        <v>106.07953362481781</v>
      </c>
      <c r="AJ27" s="68">
        <v>88.709677419354833</v>
      </c>
      <c r="AK27" s="68">
        <v>86.010362694300511</v>
      </c>
      <c r="AL27" s="72">
        <v>91.428571428571431</v>
      </c>
      <c r="AM27" s="31">
        <v>82.926829268292678</v>
      </c>
      <c r="AN27" s="31">
        <v>97.992700729927009</v>
      </c>
    </row>
    <row r="28" spans="1:40">
      <c r="A28" s="33" t="s">
        <v>60</v>
      </c>
      <c r="B28" s="68">
        <v>110.96106234526222</v>
      </c>
      <c r="C28" s="68">
        <v>108.19672131147541</v>
      </c>
      <c r="D28" s="68">
        <v>121.27659574468086</v>
      </c>
      <c r="E28" s="68">
        <v>132.25806451612902</v>
      </c>
      <c r="F28" s="68">
        <v>110.17677974199714</v>
      </c>
      <c r="G28" s="68">
        <v>115.4518950437318</v>
      </c>
      <c r="H28" s="68">
        <v>122.75132275132275</v>
      </c>
      <c r="I28" s="68">
        <v>134</v>
      </c>
      <c r="J28" s="68">
        <v>116.66666666666667</v>
      </c>
      <c r="K28" s="68">
        <v>90.476190476190482</v>
      </c>
      <c r="L28" s="68">
        <v>163.63636363636365</v>
      </c>
      <c r="M28" s="68">
        <v>108.2116788321168</v>
      </c>
      <c r="N28" s="68">
        <v>91.304347826086953</v>
      </c>
      <c r="O28" s="68">
        <v>100</v>
      </c>
      <c r="P28" s="68">
        <v>114.28571428571428</v>
      </c>
      <c r="Q28" s="68">
        <v>100</v>
      </c>
      <c r="R28" s="68">
        <v>92.465753424657535</v>
      </c>
      <c r="S28" s="68">
        <v>122.72727272727273</v>
      </c>
      <c r="T28" s="68" t="s">
        <v>69</v>
      </c>
      <c r="U28" s="68" t="s">
        <v>69</v>
      </c>
      <c r="V28" s="69">
        <v>111.11111111111111</v>
      </c>
      <c r="W28" s="69" t="s">
        <v>69</v>
      </c>
      <c r="X28" s="69" t="s">
        <v>69</v>
      </c>
      <c r="Y28" s="69" t="s">
        <v>69</v>
      </c>
      <c r="Z28" s="69" t="s">
        <v>69</v>
      </c>
      <c r="AA28" s="69" t="s">
        <v>69</v>
      </c>
      <c r="AB28" s="70" t="s">
        <v>69</v>
      </c>
      <c r="AC28" s="71" t="s">
        <v>69</v>
      </c>
      <c r="AD28" s="68">
        <v>67.096774193548399</v>
      </c>
      <c r="AE28" s="70">
        <v>110.96106234526222</v>
      </c>
      <c r="AF28" s="68">
        <v>112.54664179104476</v>
      </c>
      <c r="AG28" s="68">
        <v>67.096774193548399</v>
      </c>
      <c r="AH28" s="70">
        <v>112.73320895522387</v>
      </c>
      <c r="AI28" s="68">
        <v>112.87432209384578</v>
      </c>
      <c r="AJ28" s="68">
        <v>100</v>
      </c>
      <c r="AK28" s="68">
        <v>61.935483870967744</v>
      </c>
      <c r="AL28" s="72">
        <v>82.978723404255319</v>
      </c>
      <c r="AM28" s="31">
        <v>52.777777777777779</v>
      </c>
      <c r="AN28" s="31">
        <v>106.27530364372471</v>
      </c>
    </row>
    <row r="29" spans="1:40">
      <c r="A29" s="33" t="s">
        <v>98</v>
      </c>
      <c r="B29" s="68">
        <v>111.6821258460767</v>
      </c>
      <c r="C29" s="68">
        <v>113.55932203389831</v>
      </c>
      <c r="D29" s="68">
        <v>119.04761904761905</v>
      </c>
      <c r="E29" s="68">
        <v>115.38461538461537</v>
      </c>
      <c r="F29" s="68">
        <v>114.21568627450979</v>
      </c>
      <c r="G29" s="68">
        <v>108.30670926517571</v>
      </c>
      <c r="H29" s="68">
        <v>118.03797468354431</v>
      </c>
      <c r="I29" s="68">
        <v>140.47619047619045</v>
      </c>
      <c r="J29" s="68">
        <v>106.66666666666667</v>
      </c>
      <c r="K29" s="68">
        <v>81.818181818181827</v>
      </c>
      <c r="L29" s="68">
        <v>171.42857142857142</v>
      </c>
      <c r="M29" s="68">
        <v>111.84738955823292</v>
      </c>
      <c r="N29" s="68">
        <v>95.238095238095227</v>
      </c>
      <c r="O29" s="68">
        <v>111.76470588235294</v>
      </c>
      <c r="P29" s="68">
        <v>117.64705882352942</v>
      </c>
      <c r="Q29" s="68">
        <v>116.66666666666667</v>
      </c>
      <c r="R29" s="68">
        <v>111.50442477876106</v>
      </c>
      <c r="S29" s="68">
        <v>96.428571428571431</v>
      </c>
      <c r="T29" s="68">
        <v>96.969696969696969</v>
      </c>
      <c r="U29" s="68" t="s">
        <v>69</v>
      </c>
      <c r="V29" s="69">
        <v>77.777777777777786</v>
      </c>
      <c r="W29" s="69" t="s">
        <v>69</v>
      </c>
      <c r="X29" s="69" t="s">
        <v>69</v>
      </c>
      <c r="Y29" s="69" t="s">
        <v>69</v>
      </c>
      <c r="Z29" s="69" t="s">
        <v>69</v>
      </c>
      <c r="AA29" s="69" t="s">
        <v>69</v>
      </c>
      <c r="AB29" s="70" t="s">
        <v>69</v>
      </c>
      <c r="AC29" s="71" t="s">
        <v>69</v>
      </c>
      <c r="AD29" s="68">
        <v>64.161849710982651</v>
      </c>
      <c r="AE29" s="70">
        <v>111.6821258460767</v>
      </c>
      <c r="AF29" s="68">
        <v>113.83647798742138</v>
      </c>
      <c r="AG29" s="68">
        <v>64.161849710982651</v>
      </c>
      <c r="AH29" s="70">
        <v>113.77963011200833</v>
      </c>
      <c r="AI29" s="68">
        <v>113.75395987328405</v>
      </c>
      <c r="AJ29" s="68">
        <v>115.68627450980394</v>
      </c>
      <c r="AK29" s="68">
        <v>58</v>
      </c>
      <c r="AL29" s="72">
        <v>125</v>
      </c>
      <c r="AM29" s="31">
        <v>42.622950819672127</v>
      </c>
      <c r="AN29" s="31">
        <v>107.97266514806378</v>
      </c>
    </row>
    <row r="30" spans="1:40">
      <c r="A30" s="33" t="s">
        <v>99</v>
      </c>
      <c r="B30" s="68">
        <v>108.48960973137353</v>
      </c>
      <c r="C30" s="68">
        <v>106.45161290322579</v>
      </c>
      <c r="D30" s="68">
        <v>126.53061224489797</v>
      </c>
      <c r="E30" s="68">
        <v>108.8235294117647</v>
      </c>
      <c r="F30" s="68">
        <v>111.89504373177843</v>
      </c>
      <c r="G30" s="68">
        <v>111.76470588235294</v>
      </c>
      <c r="H30" s="68">
        <v>113.01587301587301</v>
      </c>
      <c r="I30" s="68">
        <v>132.55813953488371</v>
      </c>
      <c r="J30" s="68">
        <v>93.75</v>
      </c>
      <c r="K30" s="68">
        <v>120</v>
      </c>
      <c r="L30" s="68">
        <v>137.03703703703704</v>
      </c>
      <c r="M30" s="68">
        <v>103.86554621848741</v>
      </c>
      <c r="N30" s="68">
        <v>100</v>
      </c>
      <c r="O30" s="68">
        <v>102.5</v>
      </c>
      <c r="P30" s="68">
        <v>126.31578947368421</v>
      </c>
      <c r="Q30" s="68">
        <v>100</v>
      </c>
      <c r="R30" s="68">
        <v>95.798319327731093</v>
      </c>
      <c r="S30" s="68">
        <v>103.33333333333334</v>
      </c>
      <c r="T30" s="68">
        <v>79.069767441860463</v>
      </c>
      <c r="U30" s="68" t="s">
        <v>69</v>
      </c>
      <c r="V30" s="69">
        <v>100</v>
      </c>
      <c r="W30" s="69" t="s">
        <v>69</v>
      </c>
      <c r="X30" s="69" t="s">
        <v>69</v>
      </c>
      <c r="Y30" s="69" t="s">
        <v>69</v>
      </c>
      <c r="Z30" s="69" t="s">
        <v>69</v>
      </c>
      <c r="AA30" s="69" t="s">
        <v>69</v>
      </c>
      <c r="AB30" s="70" t="s">
        <v>69</v>
      </c>
      <c r="AC30" s="71" t="s">
        <v>69</v>
      </c>
      <c r="AD30" s="68">
        <v>71.641791044776113</v>
      </c>
      <c r="AE30" s="70">
        <v>108.48960973137353</v>
      </c>
      <c r="AF30" s="68">
        <v>109.78488982161593</v>
      </c>
      <c r="AG30" s="68">
        <v>71.641791044776113</v>
      </c>
      <c r="AH30" s="70">
        <v>109.97128687026887</v>
      </c>
      <c r="AI30" s="68">
        <v>109.96300211416489</v>
      </c>
      <c r="AJ30" s="68">
        <v>110.63829787234043</v>
      </c>
      <c r="AK30" s="68">
        <v>59.130434782608695</v>
      </c>
      <c r="AL30" s="72">
        <v>85.714285714285708</v>
      </c>
      <c r="AM30" s="31">
        <v>50.574712643678168</v>
      </c>
      <c r="AN30" s="31">
        <v>107.1078431372549</v>
      </c>
    </row>
    <row r="31" spans="1:40">
      <c r="A31" s="33" t="s">
        <v>100</v>
      </c>
      <c r="B31" s="68">
        <v>97.284848484848482</v>
      </c>
      <c r="C31" s="68">
        <v>85.9375</v>
      </c>
      <c r="D31" s="68">
        <v>110.16949152542372</v>
      </c>
      <c r="E31" s="68">
        <v>103.57142857142858</v>
      </c>
      <c r="F31" s="68">
        <v>101.73961840628508</v>
      </c>
      <c r="G31" s="68">
        <v>89.835164835164832</v>
      </c>
      <c r="H31" s="68">
        <v>97.275204359673026</v>
      </c>
      <c r="I31" s="68">
        <v>112.72727272727272</v>
      </c>
      <c r="J31" s="68">
        <v>103.2258064516129</v>
      </c>
      <c r="K31" s="68">
        <v>73.68421052631578</v>
      </c>
      <c r="L31" s="68">
        <v>136</v>
      </c>
      <c r="M31" s="68">
        <v>95.810564663023683</v>
      </c>
      <c r="N31" s="68">
        <v>72.727272727272734</v>
      </c>
      <c r="O31" s="68">
        <v>102.5</v>
      </c>
      <c r="P31" s="68">
        <v>112.5</v>
      </c>
      <c r="Q31" s="68">
        <v>84</v>
      </c>
      <c r="R31" s="68">
        <v>92.307692307692307</v>
      </c>
      <c r="S31" s="68">
        <v>96.428571428571431</v>
      </c>
      <c r="T31" s="68">
        <v>80.952380952380949</v>
      </c>
      <c r="U31" s="68" t="s">
        <v>69</v>
      </c>
      <c r="V31" s="69">
        <v>116.66666666666667</v>
      </c>
      <c r="W31" s="69" t="s">
        <v>69</v>
      </c>
      <c r="X31" s="69" t="s">
        <v>69</v>
      </c>
      <c r="Y31" s="69" t="s">
        <v>69</v>
      </c>
      <c r="Z31" s="69" t="s">
        <v>69</v>
      </c>
      <c r="AA31" s="69" t="s">
        <v>69</v>
      </c>
      <c r="AB31" s="70" t="s">
        <v>69</v>
      </c>
      <c r="AC31" s="71" t="s">
        <v>69</v>
      </c>
      <c r="AD31" s="68">
        <v>62.121212121212125</v>
      </c>
      <c r="AE31" s="70">
        <v>97.284848484848482</v>
      </c>
      <c r="AF31" s="68">
        <v>98.447282744803417</v>
      </c>
      <c r="AG31" s="68">
        <v>62.121212121212125</v>
      </c>
      <c r="AH31" s="70">
        <v>98.577489393561265</v>
      </c>
      <c r="AI31" s="68">
        <v>98.611111111111114</v>
      </c>
      <c r="AJ31" s="68">
        <v>95.744680851063833</v>
      </c>
      <c r="AK31" s="68">
        <v>53.389830508474581</v>
      </c>
      <c r="AL31" s="72">
        <v>78.787878787878782</v>
      </c>
      <c r="AM31" s="31">
        <v>43.529411764705884</v>
      </c>
      <c r="AN31" s="31">
        <v>94.089834515366434</v>
      </c>
    </row>
    <row r="32" spans="1:40">
      <c r="A32" s="49" t="s">
        <v>101</v>
      </c>
      <c r="B32" s="73">
        <v>105.17530251318648</v>
      </c>
      <c r="C32" s="73">
        <v>103.78378378378379</v>
      </c>
      <c r="D32" s="73">
        <v>104.9645390070922</v>
      </c>
      <c r="E32" s="73">
        <v>109.52380952380953</v>
      </c>
      <c r="F32" s="73">
        <v>106.99981283922891</v>
      </c>
      <c r="G32" s="73">
        <v>108.78431372549019</v>
      </c>
      <c r="H32" s="73">
        <v>111.01398601398603</v>
      </c>
      <c r="I32" s="73">
        <v>98.874824191279885</v>
      </c>
      <c r="J32" s="73">
        <v>105.16795865633075</v>
      </c>
      <c r="K32" s="73">
        <v>102.26244343891402</v>
      </c>
      <c r="L32" s="73">
        <v>136.05442176870747</v>
      </c>
      <c r="M32" s="73">
        <v>105.69620253164558</v>
      </c>
      <c r="N32" s="73">
        <v>96.875</v>
      </c>
      <c r="O32" s="73">
        <v>97.84482758620689</v>
      </c>
      <c r="P32" s="73">
        <v>103.07017543859649</v>
      </c>
      <c r="Q32" s="73">
        <v>99.022801302931597</v>
      </c>
      <c r="R32" s="73">
        <v>99.794379712131601</v>
      </c>
      <c r="S32" s="73">
        <v>100.64724919093851</v>
      </c>
      <c r="T32" s="73">
        <v>93.406593406593402</v>
      </c>
      <c r="U32" s="73">
        <v>207.69230769230771</v>
      </c>
      <c r="V32" s="74">
        <v>84.745762711864401</v>
      </c>
      <c r="W32" s="74" t="e">
        <v>#DIV/0!</v>
      </c>
      <c r="X32" s="74" t="s">
        <v>69</v>
      </c>
      <c r="Y32" s="74">
        <v>50</v>
      </c>
      <c r="Z32" s="74">
        <v>84.210526315789465</v>
      </c>
      <c r="AA32" s="74">
        <v>78.125</v>
      </c>
      <c r="AB32" s="75" t="s">
        <v>69</v>
      </c>
      <c r="AC32" s="76" t="s">
        <v>69</v>
      </c>
      <c r="AD32" s="73">
        <v>55.518580144204101</v>
      </c>
      <c r="AE32" s="75">
        <v>105.17530251318648</v>
      </c>
      <c r="AF32" s="73">
        <v>107.0989643762623</v>
      </c>
      <c r="AG32" s="73">
        <v>55.518580144204101</v>
      </c>
      <c r="AH32" s="75">
        <v>106.52512203960691</v>
      </c>
      <c r="AI32" s="73">
        <v>107.20945359930616</v>
      </c>
      <c r="AJ32" s="73">
        <v>66.624525916561311</v>
      </c>
      <c r="AK32" s="73">
        <v>61.018131101813111</v>
      </c>
      <c r="AL32" s="77">
        <v>95.023696682464447</v>
      </c>
      <c r="AM32" s="31">
        <v>46.837944664031625</v>
      </c>
      <c r="AN32" s="31">
        <v>99.499422410473628</v>
      </c>
    </row>
    <row r="33" spans="1:40">
      <c r="A33" s="5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9"/>
      <c r="W33" s="79"/>
      <c r="X33" s="79"/>
      <c r="Y33" s="79"/>
      <c r="Z33" s="79"/>
      <c r="AA33" s="79"/>
      <c r="AB33" s="78"/>
      <c r="AC33" s="80"/>
      <c r="AD33" s="78"/>
      <c r="AE33" s="81"/>
      <c r="AF33" s="78"/>
      <c r="AG33" s="78"/>
      <c r="AH33" s="81"/>
      <c r="AI33" s="78"/>
      <c r="AJ33" s="78"/>
      <c r="AK33" s="78"/>
      <c r="AL33" s="78"/>
      <c r="AM33" s="31"/>
      <c r="AN33" s="31"/>
    </row>
    <row r="34" spans="1:40" ht="18.75">
      <c r="A34" s="23" t="s">
        <v>125</v>
      </c>
      <c r="B34" s="23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  <c r="AC34" s="27"/>
      <c r="AD34" s="28" t="s">
        <v>93</v>
      </c>
      <c r="AE34" s="29" t="s">
        <v>126</v>
      </c>
      <c r="AF34" s="82"/>
      <c r="AG34" s="83"/>
      <c r="AH34" s="84" t="s">
        <v>95</v>
      </c>
      <c r="AI34" s="82"/>
      <c r="AJ34" s="83"/>
      <c r="AK34" s="84" t="s">
        <v>96</v>
      </c>
      <c r="AL34" s="30"/>
      <c r="AM34" s="31"/>
      <c r="AN34" s="31" t="s">
        <v>97</v>
      </c>
    </row>
    <row r="35" spans="1:40">
      <c r="A35" s="186"/>
      <c r="B35" s="187" t="s">
        <v>35</v>
      </c>
      <c r="C35" s="187" t="s">
        <v>10</v>
      </c>
      <c r="D35" s="187" t="s">
        <v>9</v>
      </c>
      <c r="E35" s="187" t="s">
        <v>15</v>
      </c>
      <c r="F35" s="187" t="s">
        <v>1</v>
      </c>
      <c r="G35" s="187" t="s">
        <v>2</v>
      </c>
      <c r="H35" s="187" t="s">
        <v>3</v>
      </c>
      <c r="I35" s="187" t="s">
        <v>12</v>
      </c>
      <c r="J35" s="187" t="s">
        <v>14</v>
      </c>
      <c r="K35" s="187" t="s">
        <v>13</v>
      </c>
      <c r="L35" s="187" t="s">
        <v>16</v>
      </c>
      <c r="M35" s="187" t="s">
        <v>4</v>
      </c>
      <c r="N35" s="187" t="s">
        <v>5</v>
      </c>
      <c r="O35" s="187" t="s">
        <v>6</v>
      </c>
      <c r="P35" s="187" t="s">
        <v>11</v>
      </c>
      <c r="Q35" s="187" t="s">
        <v>7</v>
      </c>
      <c r="R35" s="187" t="s">
        <v>8</v>
      </c>
      <c r="S35" s="187" t="s">
        <v>17</v>
      </c>
      <c r="T35" s="187" t="s">
        <v>18</v>
      </c>
      <c r="U35" s="187" t="s">
        <v>19</v>
      </c>
      <c r="V35" s="187" t="s">
        <v>20</v>
      </c>
      <c r="W35" s="187" t="s">
        <v>21</v>
      </c>
      <c r="X35" s="188" t="s">
        <v>104</v>
      </c>
      <c r="Y35" s="188" t="s">
        <v>105</v>
      </c>
      <c r="Z35" s="188" t="s">
        <v>106</v>
      </c>
      <c r="AA35" s="188" t="s">
        <v>122</v>
      </c>
      <c r="AB35" s="189" t="s">
        <v>131</v>
      </c>
      <c r="AC35" s="190" t="s">
        <v>132</v>
      </c>
      <c r="AD35" s="191" t="s">
        <v>37</v>
      </c>
      <c r="AE35" s="191" t="s">
        <v>35</v>
      </c>
      <c r="AF35" s="192" t="s">
        <v>36</v>
      </c>
      <c r="AG35" s="193" t="s">
        <v>37</v>
      </c>
      <c r="AH35" s="193" t="s">
        <v>35</v>
      </c>
      <c r="AI35" s="192" t="s">
        <v>36</v>
      </c>
      <c r="AJ35" s="193" t="s">
        <v>37</v>
      </c>
      <c r="AK35" s="194" t="s">
        <v>35</v>
      </c>
      <c r="AL35" s="195" t="s">
        <v>36</v>
      </c>
      <c r="AM35" s="196" t="s">
        <v>37</v>
      </c>
      <c r="AN35" s="196" t="s">
        <v>38</v>
      </c>
    </row>
    <row r="36" spans="1:40">
      <c r="A36" s="33" t="s">
        <v>52</v>
      </c>
      <c r="B36" s="34">
        <v>334900</v>
      </c>
      <c r="C36" s="34">
        <v>6700</v>
      </c>
      <c r="D36" s="34">
        <v>4900</v>
      </c>
      <c r="E36" s="34">
        <v>2600</v>
      </c>
      <c r="F36" s="34">
        <v>142000</v>
      </c>
      <c r="G36" s="34">
        <v>25900</v>
      </c>
      <c r="H36" s="34">
        <v>59300</v>
      </c>
      <c r="I36" s="34">
        <v>7400</v>
      </c>
      <c r="J36" s="34">
        <v>2800</v>
      </c>
      <c r="K36" s="34">
        <v>1600</v>
      </c>
      <c r="L36" s="34">
        <v>2300</v>
      </c>
      <c r="M36" s="34">
        <v>44700</v>
      </c>
      <c r="N36" s="34">
        <v>1700</v>
      </c>
      <c r="O36" s="34">
        <v>3300</v>
      </c>
      <c r="P36" s="34">
        <v>2000</v>
      </c>
      <c r="Q36" s="34">
        <v>2400</v>
      </c>
      <c r="R36" s="34">
        <v>11600</v>
      </c>
      <c r="S36" s="34">
        <v>2100</v>
      </c>
      <c r="T36" s="34">
        <v>2500</v>
      </c>
      <c r="U36" s="34">
        <v>0</v>
      </c>
      <c r="V36" s="34">
        <v>1100</v>
      </c>
      <c r="W36" s="34">
        <v>0</v>
      </c>
      <c r="X36" s="35">
        <v>0</v>
      </c>
      <c r="Y36" s="35">
        <v>0</v>
      </c>
      <c r="Z36" s="35">
        <v>0</v>
      </c>
      <c r="AA36" s="35">
        <v>0</v>
      </c>
      <c r="AB36" s="36">
        <v>0</v>
      </c>
      <c r="AC36" s="37">
        <v>0</v>
      </c>
      <c r="AD36" s="34">
        <v>8000</v>
      </c>
      <c r="AE36" s="85">
        <v>334900</v>
      </c>
      <c r="AF36" s="39">
        <v>326900</v>
      </c>
      <c r="AG36" s="40">
        <v>8000</v>
      </c>
      <c r="AH36" s="41">
        <v>330600</v>
      </c>
      <c r="AI36" s="39">
        <v>323600</v>
      </c>
      <c r="AJ36" s="40">
        <v>7000</v>
      </c>
      <c r="AK36" s="42">
        <v>4300</v>
      </c>
      <c r="AL36" s="43">
        <v>3300</v>
      </c>
      <c r="AM36" s="31">
        <v>1000</v>
      </c>
      <c r="AN36" s="31">
        <v>39100</v>
      </c>
    </row>
    <row r="37" spans="1:40">
      <c r="A37" s="33" t="s">
        <v>53</v>
      </c>
      <c r="B37" s="34">
        <v>395600</v>
      </c>
      <c r="C37" s="44">
        <v>6500</v>
      </c>
      <c r="D37" s="44">
        <v>5200</v>
      </c>
      <c r="E37" s="44">
        <v>3000</v>
      </c>
      <c r="F37" s="44">
        <v>174800</v>
      </c>
      <c r="G37" s="44">
        <v>30400</v>
      </c>
      <c r="H37" s="44">
        <v>66000</v>
      </c>
      <c r="I37" s="44">
        <v>7600</v>
      </c>
      <c r="J37" s="44">
        <v>2900</v>
      </c>
      <c r="K37" s="44">
        <v>1800</v>
      </c>
      <c r="L37" s="44">
        <v>2600</v>
      </c>
      <c r="M37" s="44">
        <v>53000</v>
      </c>
      <c r="N37" s="44">
        <v>1900</v>
      </c>
      <c r="O37" s="44">
        <v>4200</v>
      </c>
      <c r="P37" s="44">
        <v>1800</v>
      </c>
      <c r="Q37" s="44">
        <v>2400</v>
      </c>
      <c r="R37" s="44">
        <v>9500</v>
      </c>
      <c r="S37" s="44">
        <v>3200</v>
      </c>
      <c r="T37" s="40">
        <v>3800</v>
      </c>
      <c r="U37" s="34">
        <v>0</v>
      </c>
      <c r="V37" s="34">
        <v>1200</v>
      </c>
      <c r="W37" s="34">
        <v>0</v>
      </c>
      <c r="X37" s="35">
        <v>500</v>
      </c>
      <c r="Y37" s="35">
        <v>400</v>
      </c>
      <c r="Z37" s="35">
        <v>0</v>
      </c>
      <c r="AA37" s="35">
        <v>0</v>
      </c>
      <c r="AB37" s="45">
        <v>0</v>
      </c>
      <c r="AC37" s="37">
        <v>0</v>
      </c>
      <c r="AD37" s="34">
        <v>12900</v>
      </c>
      <c r="AE37" s="85">
        <v>395600</v>
      </c>
      <c r="AF37" s="39">
        <v>382700</v>
      </c>
      <c r="AG37" s="40">
        <v>12900</v>
      </c>
      <c r="AH37" s="41">
        <v>389300</v>
      </c>
      <c r="AI37" s="39">
        <v>380500</v>
      </c>
      <c r="AJ37" s="40">
        <v>8800</v>
      </c>
      <c r="AK37" s="42">
        <v>6300</v>
      </c>
      <c r="AL37" s="43">
        <v>2200</v>
      </c>
      <c r="AM37" s="31">
        <v>4100</v>
      </c>
      <c r="AN37" s="31">
        <v>42000</v>
      </c>
    </row>
    <row r="38" spans="1:40">
      <c r="A38" s="33" t="s">
        <v>54</v>
      </c>
      <c r="B38" s="34">
        <v>461800</v>
      </c>
      <c r="C38" s="34">
        <v>7100</v>
      </c>
      <c r="D38" s="34">
        <v>5900</v>
      </c>
      <c r="E38" s="34">
        <v>3900</v>
      </c>
      <c r="F38" s="34">
        <v>205800</v>
      </c>
      <c r="G38" s="34">
        <v>37600</v>
      </c>
      <c r="H38" s="34">
        <v>79500</v>
      </c>
      <c r="I38" s="34">
        <v>9400</v>
      </c>
      <c r="J38" s="34">
        <v>3200</v>
      </c>
      <c r="K38" s="34">
        <v>2000</v>
      </c>
      <c r="L38" s="34">
        <v>3100</v>
      </c>
      <c r="M38" s="34">
        <v>57900</v>
      </c>
      <c r="N38" s="34">
        <v>2600</v>
      </c>
      <c r="O38" s="34">
        <v>4700</v>
      </c>
      <c r="P38" s="34">
        <v>2400</v>
      </c>
      <c r="Q38" s="34">
        <v>2900</v>
      </c>
      <c r="R38" s="34">
        <v>13000</v>
      </c>
      <c r="S38" s="34">
        <v>3300</v>
      </c>
      <c r="T38" s="34">
        <v>3400</v>
      </c>
      <c r="U38" s="34">
        <v>1300</v>
      </c>
      <c r="V38" s="34">
        <v>1400</v>
      </c>
      <c r="W38" s="34">
        <v>0</v>
      </c>
      <c r="X38" s="35">
        <v>0</v>
      </c>
      <c r="Y38" s="35">
        <v>200</v>
      </c>
      <c r="Z38" s="35">
        <v>0</v>
      </c>
      <c r="AA38" s="35">
        <v>0</v>
      </c>
      <c r="AB38" s="36">
        <v>0</v>
      </c>
      <c r="AC38" s="37">
        <v>0</v>
      </c>
      <c r="AD38" s="34">
        <v>11200</v>
      </c>
      <c r="AE38" s="85">
        <v>461800</v>
      </c>
      <c r="AF38" s="39">
        <v>450600</v>
      </c>
      <c r="AG38" s="40">
        <v>11200</v>
      </c>
      <c r="AH38" s="41">
        <v>456700</v>
      </c>
      <c r="AI38" s="39">
        <v>446300</v>
      </c>
      <c r="AJ38" s="40">
        <v>10400</v>
      </c>
      <c r="AK38" s="42">
        <v>5100</v>
      </c>
      <c r="AL38" s="43">
        <v>4300</v>
      </c>
      <c r="AM38" s="31">
        <v>800</v>
      </c>
      <c r="AN38" s="31">
        <v>51300</v>
      </c>
    </row>
    <row r="39" spans="1:40">
      <c r="A39" s="33" t="s">
        <v>55</v>
      </c>
      <c r="B39" s="34">
        <v>380200</v>
      </c>
      <c r="C39" s="46">
        <v>5600</v>
      </c>
      <c r="D39" s="46">
        <v>5100</v>
      </c>
      <c r="E39" s="46">
        <v>3300</v>
      </c>
      <c r="F39" s="46">
        <v>159600</v>
      </c>
      <c r="G39" s="46">
        <v>32500</v>
      </c>
      <c r="H39" s="46">
        <v>68300</v>
      </c>
      <c r="I39" s="46">
        <v>8600</v>
      </c>
      <c r="J39" s="46">
        <v>3200</v>
      </c>
      <c r="K39" s="46">
        <v>1600</v>
      </c>
      <c r="L39" s="46">
        <v>2600</v>
      </c>
      <c r="M39" s="46">
        <v>45900</v>
      </c>
      <c r="N39" s="46">
        <v>1600</v>
      </c>
      <c r="O39" s="46">
        <v>3400</v>
      </c>
      <c r="P39" s="46">
        <v>1700</v>
      </c>
      <c r="Q39" s="46">
        <v>2600</v>
      </c>
      <c r="R39" s="46">
        <v>10600</v>
      </c>
      <c r="S39" s="46">
        <v>2600</v>
      </c>
      <c r="T39" s="46">
        <v>3100</v>
      </c>
      <c r="U39" s="34">
        <v>0</v>
      </c>
      <c r="V39" s="34">
        <v>1100</v>
      </c>
      <c r="W39" s="34">
        <v>0</v>
      </c>
      <c r="X39" s="35">
        <v>0</v>
      </c>
      <c r="Y39" s="35">
        <v>0</v>
      </c>
      <c r="Z39" s="35">
        <v>300</v>
      </c>
      <c r="AA39" s="35">
        <v>0</v>
      </c>
      <c r="AB39" s="47">
        <v>0</v>
      </c>
      <c r="AC39" s="37">
        <v>0</v>
      </c>
      <c r="AD39" s="34">
        <v>16900</v>
      </c>
      <c r="AE39" s="85">
        <v>380200</v>
      </c>
      <c r="AF39" s="39">
        <v>363300</v>
      </c>
      <c r="AG39" s="40">
        <v>16900</v>
      </c>
      <c r="AH39" s="41">
        <v>367000</v>
      </c>
      <c r="AI39" s="39">
        <v>360500</v>
      </c>
      <c r="AJ39" s="40">
        <v>6500</v>
      </c>
      <c r="AK39" s="42">
        <v>13200</v>
      </c>
      <c r="AL39" s="43">
        <v>2800</v>
      </c>
      <c r="AM39" s="31">
        <v>10400</v>
      </c>
      <c r="AN39" s="31">
        <v>40200</v>
      </c>
    </row>
    <row r="40" spans="1:40">
      <c r="A40" s="33" t="s">
        <v>56</v>
      </c>
      <c r="B40" s="34">
        <v>343000</v>
      </c>
      <c r="C40" s="46">
        <v>5000</v>
      </c>
      <c r="D40" s="46">
        <v>3900</v>
      </c>
      <c r="E40" s="46">
        <v>2900</v>
      </c>
      <c r="F40" s="46">
        <v>132500</v>
      </c>
      <c r="G40" s="46">
        <v>25300</v>
      </c>
      <c r="H40" s="46">
        <v>66700</v>
      </c>
      <c r="I40" s="46">
        <v>5100</v>
      </c>
      <c r="J40" s="46">
        <v>3700</v>
      </c>
      <c r="K40" s="46">
        <v>1600</v>
      </c>
      <c r="L40" s="46">
        <v>2000</v>
      </c>
      <c r="M40" s="46">
        <v>44800</v>
      </c>
      <c r="N40" s="46">
        <v>1800</v>
      </c>
      <c r="O40" s="46">
        <v>3600</v>
      </c>
      <c r="P40" s="46">
        <v>1500</v>
      </c>
      <c r="Q40" s="46">
        <v>2300</v>
      </c>
      <c r="R40" s="46">
        <v>12000</v>
      </c>
      <c r="S40" s="46">
        <v>1800</v>
      </c>
      <c r="T40" s="46">
        <v>2700</v>
      </c>
      <c r="U40" s="34">
        <v>0</v>
      </c>
      <c r="V40" s="34">
        <v>1200</v>
      </c>
      <c r="W40" s="34">
        <v>0</v>
      </c>
      <c r="X40" s="35">
        <v>0</v>
      </c>
      <c r="Y40" s="35">
        <v>0</v>
      </c>
      <c r="Z40" s="35">
        <v>1600</v>
      </c>
      <c r="AA40" s="35">
        <v>0</v>
      </c>
      <c r="AB40" s="47">
        <v>0</v>
      </c>
      <c r="AC40" s="37">
        <v>0</v>
      </c>
      <c r="AD40" s="34">
        <v>21000</v>
      </c>
      <c r="AE40" s="85">
        <v>343000</v>
      </c>
      <c r="AF40" s="39">
        <v>322000</v>
      </c>
      <c r="AG40" s="40">
        <v>21000</v>
      </c>
      <c r="AH40" s="41">
        <v>326000</v>
      </c>
      <c r="AI40" s="39">
        <v>318100</v>
      </c>
      <c r="AJ40" s="40">
        <v>7900</v>
      </c>
      <c r="AK40" s="42">
        <v>17000</v>
      </c>
      <c r="AL40" s="43">
        <v>3900</v>
      </c>
      <c r="AM40" s="31">
        <v>13100</v>
      </c>
      <c r="AN40" s="31">
        <v>36600</v>
      </c>
    </row>
    <row r="41" spans="1:40">
      <c r="A41" s="33" t="s">
        <v>57</v>
      </c>
      <c r="B41" s="34">
        <v>366300</v>
      </c>
      <c r="C41" s="46">
        <v>0</v>
      </c>
      <c r="D41" s="46">
        <v>3200</v>
      </c>
      <c r="E41" s="46">
        <v>3000</v>
      </c>
      <c r="F41" s="46">
        <v>165300</v>
      </c>
      <c r="G41" s="46">
        <v>28300</v>
      </c>
      <c r="H41" s="46">
        <v>67300</v>
      </c>
      <c r="I41" s="46">
        <v>5800</v>
      </c>
      <c r="J41" s="46">
        <v>4100</v>
      </c>
      <c r="K41" s="46">
        <v>1500</v>
      </c>
      <c r="L41" s="46">
        <v>2200</v>
      </c>
      <c r="M41" s="46">
        <v>45800</v>
      </c>
      <c r="N41" s="46">
        <v>2000</v>
      </c>
      <c r="O41" s="46">
        <v>3100</v>
      </c>
      <c r="P41" s="46">
        <v>1900</v>
      </c>
      <c r="Q41" s="46">
        <v>2400</v>
      </c>
      <c r="R41" s="46">
        <v>10700</v>
      </c>
      <c r="S41" s="46">
        <v>2100</v>
      </c>
      <c r="T41" s="46">
        <v>0</v>
      </c>
      <c r="U41" s="34">
        <v>0</v>
      </c>
      <c r="V41" s="34">
        <v>600</v>
      </c>
      <c r="W41" s="34">
        <v>0</v>
      </c>
      <c r="X41" s="35">
        <v>0</v>
      </c>
      <c r="Y41" s="35">
        <v>0</v>
      </c>
      <c r="Z41" s="35">
        <v>0</v>
      </c>
      <c r="AA41" s="35">
        <v>0</v>
      </c>
      <c r="AB41" s="47">
        <v>0</v>
      </c>
      <c r="AC41" s="37">
        <v>0</v>
      </c>
      <c r="AD41" s="34">
        <v>17000</v>
      </c>
      <c r="AE41" s="85">
        <v>366300</v>
      </c>
      <c r="AF41" s="39">
        <v>349300</v>
      </c>
      <c r="AG41" s="40">
        <v>17000</v>
      </c>
      <c r="AH41" s="41">
        <v>354100</v>
      </c>
      <c r="AI41" s="39">
        <v>347000</v>
      </c>
      <c r="AJ41" s="40">
        <v>7100</v>
      </c>
      <c r="AK41" s="42">
        <v>12200</v>
      </c>
      <c r="AL41" s="43">
        <v>2300</v>
      </c>
      <c r="AM41" s="31">
        <v>9900</v>
      </c>
      <c r="AN41" s="31">
        <v>37600</v>
      </c>
    </row>
    <row r="42" spans="1:40">
      <c r="A42" s="33" t="s">
        <v>58</v>
      </c>
      <c r="B42" s="34">
        <v>396600</v>
      </c>
      <c r="C42" s="46">
        <v>0</v>
      </c>
      <c r="D42" s="46">
        <v>4300</v>
      </c>
      <c r="E42" s="46">
        <v>2600</v>
      </c>
      <c r="F42" s="46">
        <v>192900</v>
      </c>
      <c r="G42" s="46">
        <v>30400</v>
      </c>
      <c r="H42" s="46">
        <v>70300</v>
      </c>
      <c r="I42" s="46">
        <v>3800</v>
      </c>
      <c r="J42" s="46">
        <v>2600</v>
      </c>
      <c r="K42" s="46">
        <v>1800</v>
      </c>
      <c r="L42" s="46">
        <v>2100</v>
      </c>
      <c r="M42" s="46">
        <v>44900</v>
      </c>
      <c r="N42" s="46">
        <v>2300</v>
      </c>
      <c r="O42" s="46">
        <v>3500</v>
      </c>
      <c r="P42" s="46">
        <v>1800</v>
      </c>
      <c r="Q42" s="46">
        <v>2300</v>
      </c>
      <c r="R42" s="46">
        <v>11800</v>
      </c>
      <c r="S42" s="46">
        <v>2200</v>
      </c>
      <c r="T42" s="46">
        <v>0</v>
      </c>
      <c r="U42" s="34">
        <v>0</v>
      </c>
      <c r="V42" s="34">
        <v>600</v>
      </c>
      <c r="W42" s="34">
        <v>0</v>
      </c>
      <c r="X42" s="35">
        <v>0</v>
      </c>
      <c r="Y42" s="35">
        <v>0</v>
      </c>
      <c r="Z42" s="35">
        <v>0</v>
      </c>
      <c r="AA42" s="35">
        <v>1000</v>
      </c>
      <c r="AB42" s="47">
        <v>0</v>
      </c>
      <c r="AC42" s="37">
        <v>0</v>
      </c>
      <c r="AD42" s="34">
        <v>15400</v>
      </c>
      <c r="AE42" s="85">
        <v>396600</v>
      </c>
      <c r="AF42" s="39">
        <v>381200</v>
      </c>
      <c r="AG42" s="40">
        <v>15400</v>
      </c>
      <c r="AH42" s="41">
        <v>384400</v>
      </c>
      <c r="AI42" s="39">
        <v>378400</v>
      </c>
      <c r="AJ42" s="40">
        <v>6000</v>
      </c>
      <c r="AK42" s="42">
        <v>12200</v>
      </c>
      <c r="AL42" s="43">
        <v>2800</v>
      </c>
      <c r="AM42" s="31">
        <v>9400</v>
      </c>
      <c r="AN42" s="31">
        <v>41400</v>
      </c>
    </row>
    <row r="43" spans="1:40">
      <c r="A43" s="33" t="s">
        <v>59</v>
      </c>
      <c r="B43" s="34">
        <v>505800</v>
      </c>
      <c r="C43" s="44">
        <v>0</v>
      </c>
      <c r="D43" s="44">
        <v>4200</v>
      </c>
      <c r="E43" s="44">
        <v>3300</v>
      </c>
      <c r="F43" s="44">
        <v>221700</v>
      </c>
      <c r="G43" s="44">
        <v>41200</v>
      </c>
      <c r="H43" s="48">
        <v>105400</v>
      </c>
      <c r="I43" s="44">
        <v>4400</v>
      </c>
      <c r="J43" s="44">
        <v>3900</v>
      </c>
      <c r="K43" s="44">
        <v>2500</v>
      </c>
      <c r="L43" s="44">
        <v>3000</v>
      </c>
      <c r="M43" s="44">
        <v>60200</v>
      </c>
      <c r="N43" s="44">
        <v>2800</v>
      </c>
      <c r="O43" s="44">
        <v>5300</v>
      </c>
      <c r="P43" s="44">
        <v>2400</v>
      </c>
      <c r="Q43" s="44">
        <v>3200</v>
      </c>
      <c r="R43" s="44">
        <v>18500</v>
      </c>
      <c r="S43" s="44">
        <v>2800</v>
      </c>
      <c r="T43" s="44">
        <v>0</v>
      </c>
      <c r="U43" s="34">
        <v>0</v>
      </c>
      <c r="V43" s="34">
        <v>1000</v>
      </c>
      <c r="W43" s="34">
        <v>0</v>
      </c>
      <c r="X43" s="35">
        <v>0</v>
      </c>
      <c r="Y43" s="35">
        <v>0</v>
      </c>
      <c r="Z43" s="35">
        <v>0</v>
      </c>
      <c r="AA43" s="35">
        <v>1500</v>
      </c>
      <c r="AB43" s="45">
        <v>0</v>
      </c>
      <c r="AC43" s="37">
        <v>0</v>
      </c>
      <c r="AD43" s="34">
        <v>18500</v>
      </c>
      <c r="AE43" s="85">
        <v>505800</v>
      </c>
      <c r="AF43" s="39">
        <v>487300</v>
      </c>
      <c r="AG43" s="40">
        <v>18500</v>
      </c>
      <c r="AH43" s="41">
        <v>486500</v>
      </c>
      <c r="AI43" s="39">
        <v>480300</v>
      </c>
      <c r="AJ43" s="40">
        <v>6200</v>
      </c>
      <c r="AK43" s="42">
        <v>19300</v>
      </c>
      <c r="AL43" s="43">
        <v>7000</v>
      </c>
      <c r="AM43" s="31">
        <v>12300</v>
      </c>
      <c r="AN43" s="31">
        <v>54800</v>
      </c>
    </row>
    <row r="44" spans="1:40">
      <c r="A44" s="33" t="s">
        <v>60</v>
      </c>
      <c r="B44" s="34">
        <v>444300</v>
      </c>
      <c r="C44" s="46">
        <v>6100</v>
      </c>
      <c r="D44" s="46">
        <v>4700</v>
      </c>
      <c r="E44" s="46">
        <v>3100</v>
      </c>
      <c r="F44" s="46">
        <v>209300</v>
      </c>
      <c r="G44" s="46">
        <v>34300</v>
      </c>
      <c r="H44" s="46">
        <v>75600</v>
      </c>
      <c r="I44" s="46">
        <v>5000</v>
      </c>
      <c r="J44" s="46">
        <v>3000</v>
      </c>
      <c r="K44" s="46">
        <v>2100</v>
      </c>
      <c r="L44" s="46">
        <v>2200</v>
      </c>
      <c r="M44" s="46">
        <v>54800</v>
      </c>
      <c r="N44" s="46">
        <v>2300</v>
      </c>
      <c r="O44" s="46">
        <v>3900</v>
      </c>
      <c r="P44" s="46">
        <v>2100</v>
      </c>
      <c r="Q44" s="46">
        <v>2600</v>
      </c>
      <c r="R44" s="46">
        <v>14600</v>
      </c>
      <c r="S44" s="46">
        <v>2200</v>
      </c>
      <c r="T44" s="46">
        <v>0</v>
      </c>
      <c r="U44" s="34">
        <v>0</v>
      </c>
      <c r="V44" s="34">
        <v>900</v>
      </c>
      <c r="W44" s="34">
        <v>0</v>
      </c>
      <c r="X44" s="35">
        <v>0</v>
      </c>
      <c r="Y44" s="35">
        <v>0</v>
      </c>
      <c r="Z44" s="35">
        <v>0</v>
      </c>
      <c r="AA44" s="35">
        <v>0</v>
      </c>
      <c r="AB44" s="47">
        <v>0</v>
      </c>
      <c r="AC44" s="37">
        <v>0</v>
      </c>
      <c r="AD44" s="34">
        <v>15500</v>
      </c>
      <c r="AE44" s="85">
        <v>444300</v>
      </c>
      <c r="AF44" s="39">
        <v>428800</v>
      </c>
      <c r="AG44" s="40">
        <v>15500</v>
      </c>
      <c r="AH44" s="41">
        <v>428800</v>
      </c>
      <c r="AI44" s="39">
        <v>424100</v>
      </c>
      <c r="AJ44" s="40">
        <v>4700</v>
      </c>
      <c r="AK44" s="42">
        <v>15500</v>
      </c>
      <c r="AL44" s="43">
        <v>4700</v>
      </c>
      <c r="AM44" s="31">
        <v>10800</v>
      </c>
      <c r="AN44" s="31">
        <v>49400</v>
      </c>
    </row>
    <row r="45" spans="1:40">
      <c r="A45" s="33" t="s">
        <v>98</v>
      </c>
      <c r="B45" s="34">
        <v>398900</v>
      </c>
      <c r="C45" s="46">
        <v>5900</v>
      </c>
      <c r="D45" s="46">
        <v>4200</v>
      </c>
      <c r="E45" s="46">
        <v>3900</v>
      </c>
      <c r="F45" s="46">
        <v>183600</v>
      </c>
      <c r="G45" s="46">
        <v>31300</v>
      </c>
      <c r="H45" s="46">
        <v>63200</v>
      </c>
      <c r="I45" s="46">
        <v>4200</v>
      </c>
      <c r="J45" s="46">
        <v>3000</v>
      </c>
      <c r="K45" s="46">
        <v>2200</v>
      </c>
      <c r="L45" s="46">
        <v>2100</v>
      </c>
      <c r="M45" s="46">
        <v>49800</v>
      </c>
      <c r="N45" s="46">
        <v>2100</v>
      </c>
      <c r="O45" s="46">
        <v>3400</v>
      </c>
      <c r="P45" s="46">
        <v>1700</v>
      </c>
      <c r="Q45" s="46">
        <v>2400</v>
      </c>
      <c r="R45" s="46">
        <v>11300</v>
      </c>
      <c r="S45" s="46">
        <v>2800</v>
      </c>
      <c r="T45" s="46">
        <v>3300</v>
      </c>
      <c r="U45" s="34">
        <v>0</v>
      </c>
      <c r="V45" s="34">
        <v>900</v>
      </c>
      <c r="W45" s="34">
        <v>0</v>
      </c>
      <c r="X45" s="35">
        <v>0</v>
      </c>
      <c r="Y45" s="35">
        <v>0</v>
      </c>
      <c r="Z45" s="35">
        <v>0</v>
      </c>
      <c r="AA45" s="35">
        <v>0</v>
      </c>
      <c r="AB45" s="47">
        <v>100</v>
      </c>
      <c r="AC45" s="37">
        <v>200</v>
      </c>
      <c r="AD45" s="34">
        <v>17300</v>
      </c>
      <c r="AE45" s="85">
        <v>398900</v>
      </c>
      <c r="AF45" s="39">
        <v>381600</v>
      </c>
      <c r="AG45" s="40">
        <v>17300</v>
      </c>
      <c r="AH45" s="41">
        <v>383900</v>
      </c>
      <c r="AI45" s="39">
        <v>378800</v>
      </c>
      <c r="AJ45" s="40">
        <v>5100</v>
      </c>
      <c r="AK45" s="42">
        <v>15000</v>
      </c>
      <c r="AL45" s="43">
        <v>2800</v>
      </c>
      <c r="AM45" s="31">
        <v>12200</v>
      </c>
      <c r="AN45" s="31">
        <v>43900</v>
      </c>
    </row>
    <row r="46" spans="1:40">
      <c r="A46" s="33" t="s">
        <v>99</v>
      </c>
      <c r="B46" s="34">
        <v>394600</v>
      </c>
      <c r="C46" s="46">
        <v>6200</v>
      </c>
      <c r="D46" s="46">
        <v>4900</v>
      </c>
      <c r="E46" s="46">
        <v>3400</v>
      </c>
      <c r="F46" s="46">
        <v>171500</v>
      </c>
      <c r="G46" s="46">
        <v>28900</v>
      </c>
      <c r="H46" s="46">
        <v>63000</v>
      </c>
      <c r="I46" s="46">
        <v>4300</v>
      </c>
      <c r="J46" s="46">
        <v>3200</v>
      </c>
      <c r="K46" s="46">
        <v>1500</v>
      </c>
      <c r="L46" s="46">
        <v>2700</v>
      </c>
      <c r="M46" s="46">
        <v>59500</v>
      </c>
      <c r="N46" s="46">
        <v>2300</v>
      </c>
      <c r="O46" s="46">
        <v>4000</v>
      </c>
      <c r="P46" s="46">
        <v>1900</v>
      </c>
      <c r="Q46" s="46">
        <v>2700</v>
      </c>
      <c r="R46" s="46">
        <v>11900</v>
      </c>
      <c r="S46" s="46">
        <v>3000</v>
      </c>
      <c r="T46" s="46">
        <v>4300</v>
      </c>
      <c r="U46" s="34">
        <v>0</v>
      </c>
      <c r="V46" s="34">
        <v>1200</v>
      </c>
      <c r="W46" s="34">
        <v>0</v>
      </c>
      <c r="X46" s="35">
        <v>0</v>
      </c>
      <c r="Y46" s="35">
        <v>0</v>
      </c>
      <c r="Z46" s="35">
        <v>0</v>
      </c>
      <c r="AA46" s="35">
        <v>700</v>
      </c>
      <c r="AB46" s="47">
        <v>0</v>
      </c>
      <c r="AC46" s="37">
        <v>100</v>
      </c>
      <c r="AD46" s="34">
        <v>13400</v>
      </c>
      <c r="AE46" s="85">
        <v>394600</v>
      </c>
      <c r="AF46" s="39">
        <v>381200</v>
      </c>
      <c r="AG46" s="40">
        <v>13400</v>
      </c>
      <c r="AH46" s="41">
        <v>383100</v>
      </c>
      <c r="AI46" s="39">
        <v>378400</v>
      </c>
      <c r="AJ46" s="40">
        <v>4700</v>
      </c>
      <c r="AK46" s="42">
        <v>11500</v>
      </c>
      <c r="AL46" s="43">
        <v>2800</v>
      </c>
      <c r="AM46" s="31">
        <v>8700</v>
      </c>
      <c r="AN46" s="31">
        <v>40800</v>
      </c>
    </row>
    <row r="47" spans="1:40">
      <c r="A47" s="33" t="s">
        <v>100</v>
      </c>
      <c r="B47" s="34">
        <v>412500</v>
      </c>
      <c r="C47" s="46">
        <v>6400</v>
      </c>
      <c r="D47" s="46">
        <v>5900</v>
      </c>
      <c r="E47" s="46">
        <v>2800</v>
      </c>
      <c r="F47" s="46">
        <v>178200</v>
      </c>
      <c r="G47" s="46">
        <v>36400</v>
      </c>
      <c r="H47" s="46">
        <v>73400</v>
      </c>
      <c r="I47" s="46">
        <v>5500</v>
      </c>
      <c r="J47" s="46">
        <v>3100</v>
      </c>
      <c r="K47" s="46">
        <v>1900</v>
      </c>
      <c r="L47" s="46">
        <v>2500</v>
      </c>
      <c r="M47" s="46">
        <v>54900</v>
      </c>
      <c r="N47" s="46">
        <v>2200</v>
      </c>
      <c r="O47" s="46">
        <v>4000</v>
      </c>
      <c r="P47" s="46">
        <v>1600</v>
      </c>
      <c r="Q47" s="46">
        <v>2500</v>
      </c>
      <c r="R47" s="46">
        <v>10400</v>
      </c>
      <c r="S47" s="46">
        <v>2800</v>
      </c>
      <c r="T47" s="46">
        <v>4200</v>
      </c>
      <c r="U47" s="34">
        <v>0</v>
      </c>
      <c r="V47" s="34">
        <v>600</v>
      </c>
      <c r="W47" s="34">
        <v>0</v>
      </c>
      <c r="X47" s="35">
        <v>0</v>
      </c>
      <c r="Y47" s="35">
        <v>0</v>
      </c>
      <c r="Z47" s="35">
        <v>0</v>
      </c>
      <c r="AA47" s="35">
        <v>0</v>
      </c>
      <c r="AB47" s="47">
        <v>0</v>
      </c>
      <c r="AC47" s="37">
        <v>0</v>
      </c>
      <c r="AD47" s="34">
        <v>13200</v>
      </c>
      <c r="AE47" s="85">
        <v>412500</v>
      </c>
      <c r="AF47" s="39">
        <v>399300</v>
      </c>
      <c r="AG47" s="40">
        <v>13200</v>
      </c>
      <c r="AH47" s="41">
        <v>400700</v>
      </c>
      <c r="AI47" s="39">
        <v>396000</v>
      </c>
      <c r="AJ47" s="40">
        <v>4700</v>
      </c>
      <c r="AK47" s="42">
        <v>11800</v>
      </c>
      <c r="AL47" s="43">
        <v>3300</v>
      </c>
      <c r="AM47" s="31">
        <v>8500</v>
      </c>
      <c r="AN47" s="31">
        <v>42300</v>
      </c>
    </row>
    <row r="48" spans="1:40">
      <c r="A48" s="49" t="s">
        <v>101</v>
      </c>
      <c r="B48" s="50">
        <v>4834500</v>
      </c>
      <c r="C48" s="50">
        <v>55500</v>
      </c>
      <c r="D48" s="50">
        <v>56400</v>
      </c>
      <c r="E48" s="50">
        <v>37800</v>
      </c>
      <c r="F48" s="50">
        <v>2137200</v>
      </c>
      <c r="G48" s="50">
        <v>382500</v>
      </c>
      <c r="H48" s="50">
        <v>858000</v>
      </c>
      <c r="I48" s="50">
        <v>71100</v>
      </c>
      <c r="J48" s="50">
        <v>38700</v>
      </c>
      <c r="K48" s="50">
        <v>22100</v>
      </c>
      <c r="L48" s="50">
        <v>29400</v>
      </c>
      <c r="M48" s="50">
        <v>616200</v>
      </c>
      <c r="N48" s="50">
        <v>25600</v>
      </c>
      <c r="O48" s="50">
        <v>46400</v>
      </c>
      <c r="P48" s="50">
        <v>22800</v>
      </c>
      <c r="Q48" s="50">
        <v>30700</v>
      </c>
      <c r="R48" s="50">
        <v>145900</v>
      </c>
      <c r="S48" s="50">
        <v>30900</v>
      </c>
      <c r="T48" s="50">
        <v>27300</v>
      </c>
      <c r="U48" s="50">
        <v>1300</v>
      </c>
      <c r="V48" s="50">
        <v>11800</v>
      </c>
      <c r="W48" s="50">
        <v>0</v>
      </c>
      <c r="X48" s="50">
        <v>500</v>
      </c>
      <c r="Y48" s="50">
        <v>600</v>
      </c>
      <c r="Z48" s="50">
        <v>1900</v>
      </c>
      <c r="AA48" s="50">
        <v>3200</v>
      </c>
      <c r="AB48" s="51">
        <v>100</v>
      </c>
      <c r="AC48" s="52">
        <v>300</v>
      </c>
      <c r="AD48" s="50">
        <v>180300</v>
      </c>
      <c r="AE48" s="86">
        <v>4834500</v>
      </c>
      <c r="AF48" s="54">
        <v>4654200</v>
      </c>
      <c r="AG48" s="55">
        <v>180300</v>
      </c>
      <c r="AH48" s="55">
        <v>4691100</v>
      </c>
      <c r="AI48" s="54">
        <v>4612000</v>
      </c>
      <c r="AJ48" s="55">
        <v>79100</v>
      </c>
      <c r="AK48" s="56">
        <v>143400</v>
      </c>
      <c r="AL48" s="57">
        <v>42200</v>
      </c>
      <c r="AM48" s="87">
        <v>101200</v>
      </c>
      <c r="AN48" s="31">
        <v>519400</v>
      </c>
    </row>
    <row r="49" spans="39:40">
      <c r="AM49" s="88"/>
      <c r="AN49" s="88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workbookViewId="0">
      <selection sqref="A1:D1"/>
    </sheetView>
  </sheetViews>
  <sheetFormatPr defaultRowHeight="14.25"/>
  <cols>
    <col min="1" max="16384" width="9" style="1"/>
  </cols>
  <sheetData>
    <row r="1" spans="1:26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１月</v>
      </c>
      <c r="K1" s="181" t="s">
        <v>161</v>
      </c>
      <c r="L1" s="179"/>
      <c r="M1" s="179"/>
      <c r="N1" s="179"/>
      <c r="O1" s="179"/>
      <c r="P1" s="179"/>
      <c r="Q1" s="179"/>
    </row>
    <row r="2" spans="1:26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</row>
    <row r="4" spans="1:26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</row>
    <row r="5" spans="1:26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</row>
    <row r="6" spans="1:26">
      <c r="A6" s="115"/>
      <c r="B6" s="116"/>
      <c r="C6" s="117" t="s">
        <v>61</v>
      </c>
      <c r="D6" s="118">
        <v>422800</v>
      </c>
      <c r="E6" s="118">
        <v>379800</v>
      </c>
      <c r="F6" s="118">
        <v>374600</v>
      </c>
      <c r="G6" s="118">
        <v>5200</v>
      </c>
      <c r="H6" s="119">
        <v>43000</v>
      </c>
      <c r="I6" s="105"/>
      <c r="J6" s="120"/>
      <c r="K6" s="121" t="s">
        <v>62</v>
      </c>
      <c r="L6" s="122">
        <v>379800</v>
      </c>
      <c r="M6" s="122">
        <v>374600</v>
      </c>
      <c r="N6" s="122">
        <v>5200</v>
      </c>
      <c r="O6" s="122">
        <v>376100</v>
      </c>
      <c r="P6" s="122">
        <v>371700</v>
      </c>
      <c r="Q6" s="122">
        <v>4400</v>
      </c>
      <c r="R6" s="122">
        <v>3700</v>
      </c>
      <c r="S6" s="122">
        <v>2900</v>
      </c>
      <c r="T6" s="123">
        <v>800</v>
      </c>
      <c r="U6" s="105"/>
      <c r="V6" s="91"/>
      <c r="W6" s="91"/>
      <c r="X6" s="91"/>
      <c r="Y6" s="91"/>
      <c r="Z6" s="91"/>
    </row>
    <row r="7" spans="1:26">
      <c r="A7" s="124" t="s">
        <v>40</v>
      </c>
      <c r="B7" s="125" t="s">
        <v>41</v>
      </c>
      <c r="C7" s="126" t="s">
        <v>63</v>
      </c>
      <c r="D7" s="118">
        <v>374000</v>
      </c>
      <c r="E7" s="118">
        <v>334900</v>
      </c>
      <c r="F7" s="118">
        <v>326900</v>
      </c>
      <c r="G7" s="118">
        <v>8000</v>
      </c>
      <c r="H7" s="127">
        <v>39100</v>
      </c>
      <c r="I7" s="105"/>
      <c r="J7" s="124" t="s">
        <v>111</v>
      </c>
      <c r="K7" s="121" t="s">
        <v>63</v>
      </c>
      <c r="L7" s="122">
        <v>334900</v>
      </c>
      <c r="M7" s="122">
        <v>326900</v>
      </c>
      <c r="N7" s="122">
        <v>8000</v>
      </c>
      <c r="O7" s="122">
        <v>330600</v>
      </c>
      <c r="P7" s="128">
        <v>323600</v>
      </c>
      <c r="Q7" s="128">
        <v>7000</v>
      </c>
      <c r="R7" s="122">
        <v>4300</v>
      </c>
      <c r="S7" s="128">
        <v>3300</v>
      </c>
      <c r="T7" s="129">
        <v>1000</v>
      </c>
      <c r="U7" s="105"/>
      <c r="V7" s="91"/>
      <c r="W7" s="91"/>
      <c r="X7" s="91"/>
      <c r="Y7" s="91"/>
      <c r="Z7" s="91"/>
    </row>
    <row r="8" spans="1:26">
      <c r="A8" s="130"/>
      <c r="B8" s="125" t="s">
        <v>42</v>
      </c>
      <c r="C8" s="121" t="s">
        <v>43</v>
      </c>
      <c r="D8" s="131">
        <v>48800</v>
      </c>
      <c r="E8" s="131">
        <v>44900</v>
      </c>
      <c r="F8" s="131">
        <v>47700</v>
      </c>
      <c r="G8" s="131">
        <v>-2800</v>
      </c>
      <c r="H8" s="132">
        <v>3900</v>
      </c>
      <c r="I8" s="105"/>
      <c r="J8" s="124" t="s">
        <v>112</v>
      </c>
      <c r="K8" s="121" t="s">
        <v>43</v>
      </c>
      <c r="L8" s="133">
        <v>44900</v>
      </c>
      <c r="M8" s="133">
        <v>47700</v>
      </c>
      <c r="N8" s="133">
        <v>-2800</v>
      </c>
      <c r="O8" s="133">
        <v>45500</v>
      </c>
      <c r="P8" s="133">
        <v>48100</v>
      </c>
      <c r="Q8" s="133">
        <v>-2600</v>
      </c>
      <c r="R8" s="133">
        <v>-600</v>
      </c>
      <c r="S8" s="133">
        <v>-400</v>
      </c>
      <c r="T8" s="134">
        <v>-200</v>
      </c>
      <c r="U8" s="105"/>
      <c r="V8" s="91"/>
      <c r="W8" s="91"/>
      <c r="X8" s="91"/>
      <c r="Y8" s="91"/>
      <c r="Z8" s="91"/>
    </row>
    <row r="9" spans="1:26">
      <c r="A9" s="130"/>
      <c r="B9" s="135"/>
      <c r="C9" s="121" t="s">
        <v>0</v>
      </c>
      <c r="D9" s="136">
        <v>113.04812834224597</v>
      </c>
      <c r="E9" s="136">
        <v>113.40698716034636</v>
      </c>
      <c r="F9" s="136">
        <v>114.59161823187517</v>
      </c>
      <c r="G9" s="136">
        <v>65</v>
      </c>
      <c r="H9" s="137">
        <v>109.97442455242967</v>
      </c>
      <c r="I9" s="105"/>
      <c r="J9" s="130"/>
      <c r="K9" s="121" t="s">
        <v>0</v>
      </c>
      <c r="L9" s="138">
        <v>113.40698716034636</v>
      </c>
      <c r="M9" s="138">
        <v>114.59161823187517</v>
      </c>
      <c r="N9" s="138">
        <v>65</v>
      </c>
      <c r="O9" s="138">
        <v>113.76285541439806</v>
      </c>
      <c r="P9" s="138">
        <v>114.86402966625464</v>
      </c>
      <c r="Q9" s="138">
        <v>62.857142857142854</v>
      </c>
      <c r="R9" s="138">
        <v>86.04651162790698</v>
      </c>
      <c r="S9" s="138">
        <v>87.878787878787875</v>
      </c>
      <c r="T9" s="139">
        <v>80</v>
      </c>
      <c r="U9" s="105"/>
      <c r="V9" s="91"/>
      <c r="W9" s="91"/>
      <c r="X9" s="91"/>
      <c r="Y9" s="91"/>
      <c r="Z9" s="91"/>
    </row>
    <row r="10" spans="1:26">
      <c r="A10" s="130"/>
      <c r="B10" s="140"/>
      <c r="C10" s="121" t="s">
        <v>62</v>
      </c>
      <c r="D10" s="118">
        <v>422800</v>
      </c>
      <c r="E10" s="118">
        <v>379800</v>
      </c>
      <c r="F10" s="118">
        <v>374600</v>
      </c>
      <c r="G10" s="118">
        <v>5200</v>
      </c>
      <c r="H10" s="119">
        <v>43000</v>
      </c>
      <c r="I10" s="141"/>
      <c r="J10" s="130"/>
      <c r="K10" s="121" t="s">
        <v>62</v>
      </c>
      <c r="L10" s="122">
        <v>379800</v>
      </c>
      <c r="M10" s="122">
        <v>374600</v>
      </c>
      <c r="N10" s="122">
        <v>5200</v>
      </c>
      <c r="O10" s="122">
        <v>376100</v>
      </c>
      <c r="P10" s="122">
        <v>371700</v>
      </c>
      <c r="Q10" s="122">
        <v>4400</v>
      </c>
      <c r="R10" s="122">
        <v>3700</v>
      </c>
      <c r="S10" s="122">
        <v>2900</v>
      </c>
      <c r="T10" s="123">
        <v>800</v>
      </c>
      <c r="U10" s="105"/>
      <c r="V10" s="91"/>
      <c r="W10" s="91"/>
      <c r="X10" s="91"/>
      <c r="Y10" s="91"/>
      <c r="Z10" s="91"/>
    </row>
    <row r="11" spans="1:26">
      <c r="A11" s="130"/>
      <c r="B11" s="125" t="s">
        <v>44</v>
      </c>
      <c r="C11" s="121" t="s">
        <v>63</v>
      </c>
      <c r="D11" s="118">
        <v>374000</v>
      </c>
      <c r="E11" s="118">
        <v>334900</v>
      </c>
      <c r="F11" s="118">
        <v>326900</v>
      </c>
      <c r="G11" s="118">
        <v>8000</v>
      </c>
      <c r="H11" s="119">
        <v>39100</v>
      </c>
      <c r="I11" s="105"/>
      <c r="J11" s="124" t="s">
        <v>113</v>
      </c>
      <c r="K11" s="121" t="s">
        <v>63</v>
      </c>
      <c r="L11" s="122">
        <v>334900</v>
      </c>
      <c r="M11" s="122">
        <v>326900</v>
      </c>
      <c r="N11" s="122">
        <v>8000</v>
      </c>
      <c r="O11" s="122">
        <v>330600</v>
      </c>
      <c r="P11" s="122">
        <v>323600</v>
      </c>
      <c r="Q11" s="122">
        <v>7000</v>
      </c>
      <c r="R11" s="122">
        <v>4300</v>
      </c>
      <c r="S11" s="122">
        <v>3300</v>
      </c>
      <c r="T11" s="123">
        <v>1000</v>
      </c>
      <c r="U11" s="105"/>
      <c r="V11" s="91"/>
      <c r="W11" s="91"/>
      <c r="X11" s="91"/>
      <c r="Y11" s="91"/>
      <c r="Z11" s="91"/>
    </row>
    <row r="12" spans="1:26">
      <c r="A12" s="124" t="s">
        <v>45</v>
      </c>
      <c r="B12" s="125" t="s">
        <v>22</v>
      </c>
      <c r="C12" s="121" t="s">
        <v>43</v>
      </c>
      <c r="D12" s="131">
        <v>48800</v>
      </c>
      <c r="E12" s="131">
        <v>44900</v>
      </c>
      <c r="F12" s="131">
        <v>47700</v>
      </c>
      <c r="G12" s="131">
        <v>-2800</v>
      </c>
      <c r="H12" s="132">
        <v>3900</v>
      </c>
      <c r="I12" s="105"/>
      <c r="J12" s="124" t="s">
        <v>114</v>
      </c>
      <c r="K12" s="121" t="s">
        <v>43</v>
      </c>
      <c r="L12" s="133">
        <v>44900</v>
      </c>
      <c r="M12" s="133">
        <v>47700</v>
      </c>
      <c r="N12" s="133">
        <v>-2800</v>
      </c>
      <c r="O12" s="133">
        <v>45500</v>
      </c>
      <c r="P12" s="133">
        <v>48100</v>
      </c>
      <c r="Q12" s="133">
        <v>-2600</v>
      </c>
      <c r="R12" s="133">
        <v>-600</v>
      </c>
      <c r="S12" s="133">
        <v>-400</v>
      </c>
      <c r="T12" s="134">
        <v>-200</v>
      </c>
      <c r="U12" s="105"/>
      <c r="V12" s="91"/>
      <c r="W12" s="91"/>
      <c r="X12" s="91"/>
      <c r="Y12" s="91"/>
      <c r="Z12" s="91"/>
    </row>
    <row r="13" spans="1:26">
      <c r="A13" s="142"/>
      <c r="B13" s="143"/>
      <c r="C13" s="121" t="s">
        <v>0</v>
      </c>
      <c r="D13" s="136">
        <v>113.04812834224597</v>
      </c>
      <c r="E13" s="136">
        <v>113.40698716034636</v>
      </c>
      <c r="F13" s="136">
        <v>114.59161823187517</v>
      </c>
      <c r="G13" s="136">
        <v>65</v>
      </c>
      <c r="H13" s="137">
        <v>109.97442455242967</v>
      </c>
      <c r="I13" s="105"/>
      <c r="J13" s="142"/>
      <c r="K13" s="121" t="s">
        <v>0</v>
      </c>
      <c r="L13" s="136">
        <v>113.40698716034636</v>
      </c>
      <c r="M13" s="136">
        <v>114.59161823187517</v>
      </c>
      <c r="N13" s="136">
        <v>65</v>
      </c>
      <c r="O13" s="136">
        <v>113.76285541439806</v>
      </c>
      <c r="P13" s="136">
        <v>114.86402966625464</v>
      </c>
      <c r="Q13" s="136">
        <v>62.857142857142854</v>
      </c>
      <c r="R13" s="136">
        <v>86.04651162790698</v>
      </c>
      <c r="S13" s="136">
        <v>87.878787878787875</v>
      </c>
      <c r="T13" s="137">
        <v>80</v>
      </c>
      <c r="U13" s="105"/>
      <c r="V13" s="91"/>
      <c r="W13" s="91"/>
      <c r="X13" s="91"/>
      <c r="Y13" s="91"/>
      <c r="Z13" s="91"/>
    </row>
    <row r="14" spans="1:26">
      <c r="A14" s="144"/>
      <c r="B14" s="145"/>
      <c r="C14" s="121" t="s">
        <v>46</v>
      </c>
      <c r="D14" s="136">
        <v>100</v>
      </c>
      <c r="E14" s="136">
        <v>89.829706717123941</v>
      </c>
      <c r="F14" s="136">
        <v>88.599810785241246</v>
      </c>
      <c r="G14" s="136">
        <v>1.229895931882687</v>
      </c>
      <c r="H14" s="137">
        <v>10.170293282876063</v>
      </c>
      <c r="I14" s="105"/>
      <c r="J14" s="115"/>
      <c r="K14" s="121" t="s">
        <v>46</v>
      </c>
      <c r="L14" s="136">
        <v>100</v>
      </c>
      <c r="M14" s="136">
        <v>98.630858346498158</v>
      </c>
      <c r="N14" s="136">
        <v>1.369141653501843</v>
      </c>
      <c r="O14" s="136">
        <v>99.025803054239063</v>
      </c>
      <c r="P14" s="136">
        <v>97.867298578199041</v>
      </c>
      <c r="Q14" s="136">
        <v>1.1585044760400212</v>
      </c>
      <c r="R14" s="136">
        <v>0.97419694576092686</v>
      </c>
      <c r="S14" s="136">
        <v>0.76355976829910488</v>
      </c>
      <c r="T14" s="137">
        <v>0.21063717746182201</v>
      </c>
      <c r="U14" s="105"/>
      <c r="V14" s="91"/>
      <c r="W14" s="91"/>
      <c r="X14" s="91"/>
      <c r="Y14" s="91"/>
      <c r="Z14" s="91"/>
    </row>
    <row r="15" spans="1:26">
      <c r="A15" s="146" t="s">
        <v>47</v>
      </c>
      <c r="B15" s="147"/>
      <c r="C15" s="148" t="s">
        <v>48</v>
      </c>
      <c r="D15" s="149">
        <v>100</v>
      </c>
      <c r="E15" s="149">
        <v>89.829706717123941</v>
      </c>
      <c r="F15" s="149">
        <v>88.599810785241246</v>
      </c>
      <c r="G15" s="149">
        <v>1.229895931882687</v>
      </c>
      <c r="H15" s="150">
        <v>10.170293282876063</v>
      </c>
      <c r="I15" s="105"/>
      <c r="J15" s="151" t="s">
        <v>47</v>
      </c>
      <c r="K15" s="148" t="s">
        <v>48</v>
      </c>
      <c r="L15" s="149">
        <v>100</v>
      </c>
      <c r="M15" s="149">
        <v>98.630858346498158</v>
      </c>
      <c r="N15" s="149">
        <v>1.369141653501843</v>
      </c>
      <c r="O15" s="149">
        <v>99.025803054239063</v>
      </c>
      <c r="P15" s="149">
        <v>97.867298578199041</v>
      </c>
      <c r="Q15" s="149">
        <v>1.1585044760400212</v>
      </c>
      <c r="R15" s="149">
        <v>0.97419694576092686</v>
      </c>
      <c r="S15" s="149">
        <v>0.76355976829910488</v>
      </c>
      <c r="T15" s="150">
        <v>0.21063717746182201</v>
      </c>
      <c r="U15" s="105"/>
      <c r="V15" s="91"/>
      <c r="W15" s="91"/>
      <c r="X15" s="91"/>
      <c r="Y15" s="91"/>
      <c r="Z15" s="91"/>
    </row>
    <row r="16" spans="1:26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</row>
    <row r="17" spans="1:26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5" t="s">
        <v>26</v>
      </c>
    </row>
    <row r="18" spans="1:26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6"/>
    </row>
    <row r="19" spans="1:26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12" t="s">
        <v>37</v>
      </c>
    </row>
    <row r="20" spans="1:26">
      <c r="A20" s="159"/>
      <c r="B20" s="116"/>
      <c r="C20" s="121" t="s">
        <v>62</v>
      </c>
      <c r="D20" s="122">
        <v>379800</v>
      </c>
      <c r="E20" s="122">
        <v>6900</v>
      </c>
      <c r="F20" s="122">
        <v>5000</v>
      </c>
      <c r="G20" s="122">
        <v>2900</v>
      </c>
      <c r="H20" s="122">
        <v>167200</v>
      </c>
      <c r="I20" s="122">
        <v>32100</v>
      </c>
      <c r="J20" s="122">
        <v>68400</v>
      </c>
      <c r="K20" s="122">
        <v>5400</v>
      </c>
      <c r="L20" s="122">
        <v>3200</v>
      </c>
      <c r="M20" s="122">
        <v>1900</v>
      </c>
      <c r="N20" s="122">
        <v>2500</v>
      </c>
      <c r="O20" s="122">
        <v>51100</v>
      </c>
      <c r="P20" s="122">
        <v>2100</v>
      </c>
      <c r="Q20" s="122">
        <v>3800</v>
      </c>
      <c r="R20" s="122">
        <v>1500</v>
      </c>
      <c r="S20" s="122">
        <v>2600</v>
      </c>
      <c r="T20" s="122">
        <v>11400</v>
      </c>
      <c r="U20" s="122">
        <v>2200</v>
      </c>
      <c r="V20" s="122">
        <v>3700</v>
      </c>
      <c r="W20" s="122">
        <v>0</v>
      </c>
      <c r="X20" s="122">
        <v>700</v>
      </c>
      <c r="Y20" s="122">
        <v>0</v>
      </c>
      <c r="Z20" s="161">
        <v>5200</v>
      </c>
    </row>
    <row r="21" spans="1:26">
      <c r="A21" s="162" t="s">
        <v>40</v>
      </c>
      <c r="B21" s="125" t="s">
        <v>41</v>
      </c>
      <c r="C21" s="121" t="s">
        <v>63</v>
      </c>
      <c r="D21" s="122">
        <v>334900</v>
      </c>
      <c r="E21" s="122">
        <v>6700</v>
      </c>
      <c r="F21" s="122">
        <v>4900</v>
      </c>
      <c r="G21" s="122">
        <v>2600</v>
      </c>
      <c r="H21" s="122">
        <v>142000</v>
      </c>
      <c r="I21" s="122">
        <v>25900</v>
      </c>
      <c r="J21" s="122">
        <v>59300</v>
      </c>
      <c r="K21" s="122">
        <v>7400</v>
      </c>
      <c r="L21" s="122">
        <v>2800</v>
      </c>
      <c r="M21" s="122">
        <v>1600</v>
      </c>
      <c r="N21" s="122">
        <v>2300</v>
      </c>
      <c r="O21" s="122">
        <v>44700</v>
      </c>
      <c r="P21" s="122">
        <v>1700</v>
      </c>
      <c r="Q21" s="122">
        <v>3300</v>
      </c>
      <c r="R21" s="122">
        <v>2000</v>
      </c>
      <c r="S21" s="122">
        <v>2400</v>
      </c>
      <c r="T21" s="122">
        <v>11600</v>
      </c>
      <c r="U21" s="122">
        <v>2100</v>
      </c>
      <c r="V21" s="122">
        <v>2500</v>
      </c>
      <c r="W21" s="122">
        <v>0</v>
      </c>
      <c r="X21" s="122">
        <v>1100</v>
      </c>
      <c r="Y21" s="122">
        <v>0</v>
      </c>
      <c r="Z21" s="161">
        <v>8000</v>
      </c>
    </row>
    <row r="22" spans="1:26">
      <c r="A22" s="163"/>
      <c r="B22" s="125" t="s">
        <v>42</v>
      </c>
      <c r="C22" s="121" t="s">
        <v>43</v>
      </c>
      <c r="D22" s="133">
        <v>44900</v>
      </c>
      <c r="E22" s="133">
        <v>200</v>
      </c>
      <c r="F22" s="133">
        <v>100</v>
      </c>
      <c r="G22" s="133">
        <v>300</v>
      </c>
      <c r="H22" s="133">
        <v>25200</v>
      </c>
      <c r="I22" s="133">
        <v>6200</v>
      </c>
      <c r="J22" s="133">
        <v>9100</v>
      </c>
      <c r="K22" s="133">
        <v>-2000</v>
      </c>
      <c r="L22" s="133">
        <v>400</v>
      </c>
      <c r="M22" s="133">
        <v>300</v>
      </c>
      <c r="N22" s="133">
        <v>200</v>
      </c>
      <c r="O22" s="133">
        <v>6400</v>
      </c>
      <c r="P22" s="133">
        <v>400</v>
      </c>
      <c r="Q22" s="133">
        <v>500</v>
      </c>
      <c r="R22" s="133">
        <v>-500</v>
      </c>
      <c r="S22" s="133">
        <v>200</v>
      </c>
      <c r="T22" s="133">
        <v>-200</v>
      </c>
      <c r="U22" s="133">
        <v>100</v>
      </c>
      <c r="V22" s="133">
        <v>1200</v>
      </c>
      <c r="W22" s="133">
        <v>0</v>
      </c>
      <c r="X22" s="133">
        <v>-400</v>
      </c>
      <c r="Y22" s="133">
        <v>0</v>
      </c>
      <c r="Z22" s="134">
        <v>-2800</v>
      </c>
    </row>
    <row r="23" spans="1:26">
      <c r="A23" s="163"/>
      <c r="B23" s="135"/>
      <c r="C23" s="121" t="s">
        <v>0</v>
      </c>
      <c r="D23" s="138">
        <v>113.40698716034636</v>
      </c>
      <c r="E23" s="138">
        <v>102.98507462686568</v>
      </c>
      <c r="F23" s="138">
        <v>102.04081632653062</v>
      </c>
      <c r="G23" s="138">
        <v>111.53846153846155</v>
      </c>
      <c r="H23" s="138">
        <v>117.74647887323944</v>
      </c>
      <c r="I23" s="138">
        <v>123.93822393822393</v>
      </c>
      <c r="J23" s="138">
        <v>115.34569983136593</v>
      </c>
      <c r="K23" s="138">
        <v>72.972972972972968</v>
      </c>
      <c r="L23" s="138">
        <v>114.28571428571428</v>
      </c>
      <c r="M23" s="138">
        <v>118.75</v>
      </c>
      <c r="N23" s="138">
        <v>108.69565217391303</v>
      </c>
      <c r="O23" s="138">
        <v>114.31767337807605</v>
      </c>
      <c r="P23" s="138">
        <v>123.52941176470588</v>
      </c>
      <c r="Q23" s="138">
        <v>115.15151515151516</v>
      </c>
      <c r="R23" s="138">
        <v>75</v>
      </c>
      <c r="S23" s="138">
        <v>108.33333333333333</v>
      </c>
      <c r="T23" s="138">
        <v>98.275862068965509</v>
      </c>
      <c r="U23" s="138">
        <v>104.76190476190477</v>
      </c>
      <c r="V23" s="138">
        <v>148</v>
      </c>
      <c r="W23" s="136">
        <v>0</v>
      </c>
      <c r="X23" s="136">
        <v>63.636363636363633</v>
      </c>
      <c r="Y23" s="136">
        <v>0</v>
      </c>
      <c r="Z23" s="139">
        <v>65</v>
      </c>
    </row>
    <row r="24" spans="1:26">
      <c r="A24" s="163"/>
      <c r="B24" s="140"/>
      <c r="C24" s="121" t="s">
        <v>62</v>
      </c>
      <c r="D24" s="122">
        <v>379800</v>
      </c>
      <c r="E24" s="122">
        <v>6900</v>
      </c>
      <c r="F24" s="122">
        <v>5000</v>
      </c>
      <c r="G24" s="122">
        <v>2900</v>
      </c>
      <c r="H24" s="122">
        <v>167200</v>
      </c>
      <c r="I24" s="122">
        <v>32100</v>
      </c>
      <c r="J24" s="122">
        <v>68400</v>
      </c>
      <c r="K24" s="122">
        <v>5400</v>
      </c>
      <c r="L24" s="122">
        <v>3200</v>
      </c>
      <c r="M24" s="122">
        <v>1900</v>
      </c>
      <c r="N24" s="122">
        <v>2500</v>
      </c>
      <c r="O24" s="122">
        <v>51100</v>
      </c>
      <c r="P24" s="122">
        <v>2100</v>
      </c>
      <c r="Q24" s="122">
        <v>3800</v>
      </c>
      <c r="R24" s="122">
        <v>1500</v>
      </c>
      <c r="S24" s="122">
        <v>2600</v>
      </c>
      <c r="T24" s="122">
        <v>11400</v>
      </c>
      <c r="U24" s="122">
        <v>2200</v>
      </c>
      <c r="V24" s="122">
        <v>3700</v>
      </c>
      <c r="W24" s="122">
        <v>0</v>
      </c>
      <c r="X24" s="122">
        <v>700</v>
      </c>
      <c r="Y24" s="122">
        <v>0</v>
      </c>
      <c r="Z24" s="161">
        <v>5200</v>
      </c>
    </row>
    <row r="25" spans="1:26">
      <c r="A25" s="163"/>
      <c r="B25" s="125" t="s">
        <v>44</v>
      </c>
      <c r="C25" s="121" t="s">
        <v>63</v>
      </c>
      <c r="D25" s="122">
        <v>334900</v>
      </c>
      <c r="E25" s="128">
        <v>6700</v>
      </c>
      <c r="F25" s="128">
        <v>4900</v>
      </c>
      <c r="G25" s="128">
        <v>2600</v>
      </c>
      <c r="H25" s="128">
        <v>142000</v>
      </c>
      <c r="I25" s="128">
        <v>25900</v>
      </c>
      <c r="J25" s="128">
        <v>59300</v>
      </c>
      <c r="K25" s="128">
        <v>7400</v>
      </c>
      <c r="L25" s="128">
        <v>2800</v>
      </c>
      <c r="M25" s="128">
        <v>1600</v>
      </c>
      <c r="N25" s="128">
        <v>2300</v>
      </c>
      <c r="O25" s="128">
        <v>44700</v>
      </c>
      <c r="P25" s="128">
        <v>1700</v>
      </c>
      <c r="Q25" s="128">
        <v>3300</v>
      </c>
      <c r="R25" s="128">
        <v>2000</v>
      </c>
      <c r="S25" s="128">
        <v>2400</v>
      </c>
      <c r="T25" s="128">
        <v>11600</v>
      </c>
      <c r="U25" s="128">
        <v>2100</v>
      </c>
      <c r="V25" s="128">
        <v>2500</v>
      </c>
      <c r="W25" s="128">
        <v>0</v>
      </c>
      <c r="X25" s="128">
        <v>1100</v>
      </c>
      <c r="Y25" s="128">
        <v>0</v>
      </c>
      <c r="Z25" s="167">
        <v>8000</v>
      </c>
    </row>
    <row r="26" spans="1:26">
      <c r="A26" s="162" t="s">
        <v>45</v>
      </c>
      <c r="B26" s="125" t="s">
        <v>22</v>
      </c>
      <c r="C26" s="121" t="s">
        <v>43</v>
      </c>
      <c r="D26" s="133">
        <v>44900</v>
      </c>
      <c r="E26" s="133">
        <v>200</v>
      </c>
      <c r="F26" s="133">
        <v>100</v>
      </c>
      <c r="G26" s="133">
        <v>300</v>
      </c>
      <c r="H26" s="133">
        <v>25200</v>
      </c>
      <c r="I26" s="133">
        <v>6200</v>
      </c>
      <c r="J26" s="133">
        <v>9100</v>
      </c>
      <c r="K26" s="133">
        <v>-2000</v>
      </c>
      <c r="L26" s="133">
        <v>400</v>
      </c>
      <c r="M26" s="133">
        <v>300</v>
      </c>
      <c r="N26" s="133">
        <v>200</v>
      </c>
      <c r="O26" s="133">
        <v>6400</v>
      </c>
      <c r="P26" s="133">
        <v>400</v>
      </c>
      <c r="Q26" s="133">
        <v>500</v>
      </c>
      <c r="R26" s="133">
        <v>-500</v>
      </c>
      <c r="S26" s="133">
        <v>200</v>
      </c>
      <c r="T26" s="133">
        <v>-200</v>
      </c>
      <c r="U26" s="133">
        <v>100</v>
      </c>
      <c r="V26" s="133">
        <v>1200</v>
      </c>
      <c r="W26" s="133">
        <v>0</v>
      </c>
      <c r="X26" s="133">
        <v>-400</v>
      </c>
      <c r="Y26" s="133">
        <v>0</v>
      </c>
      <c r="Z26" s="134">
        <v>-2800</v>
      </c>
    </row>
    <row r="27" spans="1:26">
      <c r="A27" s="159"/>
      <c r="B27" s="143"/>
      <c r="C27" s="121" t="s">
        <v>0</v>
      </c>
      <c r="D27" s="136">
        <v>113.40698716034636</v>
      </c>
      <c r="E27" s="136">
        <v>102.98507462686568</v>
      </c>
      <c r="F27" s="136">
        <v>102.04081632653062</v>
      </c>
      <c r="G27" s="136">
        <v>111.53846153846155</v>
      </c>
      <c r="H27" s="136">
        <v>117.74647887323944</v>
      </c>
      <c r="I27" s="136">
        <v>123.93822393822393</v>
      </c>
      <c r="J27" s="136">
        <v>115.34569983136593</v>
      </c>
      <c r="K27" s="136">
        <v>72.972972972972968</v>
      </c>
      <c r="L27" s="136">
        <v>114.28571428571428</v>
      </c>
      <c r="M27" s="136">
        <v>118.75</v>
      </c>
      <c r="N27" s="136">
        <v>108.69565217391303</v>
      </c>
      <c r="O27" s="136">
        <v>114.31767337807605</v>
      </c>
      <c r="P27" s="136">
        <v>123.52941176470588</v>
      </c>
      <c r="Q27" s="136">
        <v>115.15151515151516</v>
      </c>
      <c r="R27" s="136">
        <v>75</v>
      </c>
      <c r="S27" s="136">
        <v>108.33333333333333</v>
      </c>
      <c r="T27" s="136">
        <v>98.275862068965509</v>
      </c>
      <c r="U27" s="136">
        <v>104.76190476190477</v>
      </c>
      <c r="V27" s="136">
        <v>148</v>
      </c>
      <c r="W27" s="136">
        <v>0</v>
      </c>
      <c r="X27" s="136">
        <v>63.636363636363633</v>
      </c>
      <c r="Y27" s="136">
        <v>0</v>
      </c>
      <c r="Z27" s="137">
        <v>65</v>
      </c>
    </row>
    <row r="28" spans="1:26">
      <c r="A28" s="144"/>
      <c r="B28" s="145"/>
      <c r="C28" s="121" t="s">
        <v>46</v>
      </c>
      <c r="D28" s="136">
        <v>100</v>
      </c>
      <c r="E28" s="136">
        <v>1.8167456556082147</v>
      </c>
      <c r="F28" s="136">
        <v>1.3164823591363874</v>
      </c>
      <c r="G28" s="136">
        <v>0.76355976829910488</v>
      </c>
      <c r="H28" s="136">
        <v>44.023170089520804</v>
      </c>
      <c r="I28" s="136">
        <v>8.4518167456556075</v>
      </c>
      <c r="J28" s="136">
        <v>18.009478672985782</v>
      </c>
      <c r="K28" s="136">
        <v>1.4218009478672986</v>
      </c>
      <c r="L28" s="136">
        <v>0.84254870984728802</v>
      </c>
      <c r="M28" s="136">
        <v>0.50026329647182732</v>
      </c>
      <c r="N28" s="136">
        <v>0.65824117956819372</v>
      </c>
      <c r="O28" s="136">
        <v>13.454449710373881</v>
      </c>
      <c r="P28" s="136">
        <v>0.55292259083728279</v>
      </c>
      <c r="Q28" s="136">
        <v>1.0005265929436546</v>
      </c>
      <c r="R28" s="136">
        <v>0.39494470774091622</v>
      </c>
      <c r="S28" s="136">
        <v>0.68457082675092151</v>
      </c>
      <c r="T28" s="136">
        <v>3.0015797788309637</v>
      </c>
      <c r="U28" s="136">
        <v>0.57925223802001058</v>
      </c>
      <c r="V28" s="136">
        <v>0.97419694576092675</v>
      </c>
      <c r="W28" s="136">
        <v>0</v>
      </c>
      <c r="X28" s="136">
        <v>0.18430753027909424</v>
      </c>
      <c r="Y28" s="136">
        <v>0</v>
      </c>
      <c r="Z28" s="137">
        <v>1.369141653501843</v>
      </c>
    </row>
    <row r="29" spans="1:26">
      <c r="A29" s="168" t="s">
        <v>47</v>
      </c>
      <c r="B29" s="147"/>
      <c r="C29" s="148" t="s">
        <v>48</v>
      </c>
      <c r="D29" s="149">
        <v>100</v>
      </c>
      <c r="E29" s="149">
        <v>1.8167456556082147</v>
      </c>
      <c r="F29" s="149">
        <v>1.3164823591363874</v>
      </c>
      <c r="G29" s="149">
        <v>0.76355976829910488</v>
      </c>
      <c r="H29" s="149">
        <v>44.023170089520804</v>
      </c>
      <c r="I29" s="149">
        <v>8.4518167456556075</v>
      </c>
      <c r="J29" s="149">
        <v>18.009478672985782</v>
      </c>
      <c r="K29" s="149">
        <v>1.4218009478672986</v>
      </c>
      <c r="L29" s="149">
        <v>0.84254870984728802</v>
      </c>
      <c r="M29" s="149">
        <v>0.50026329647182732</v>
      </c>
      <c r="N29" s="149">
        <v>0.65824117956819372</v>
      </c>
      <c r="O29" s="149">
        <v>13.454449710373881</v>
      </c>
      <c r="P29" s="149">
        <v>0.55292259083728279</v>
      </c>
      <c r="Q29" s="149">
        <v>1.0005265929436546</v>
      </c>
      <c r="R29" s="149">
        <v>0.39494470774091622</v>
      </c>
      <c r="S29" s="149">
        <v>0.68457082675092151</v>
      </c>
      <c r="T29" s="149">
        <v>3.0015797788309637</v>
      </c>
      <c r="U29" s="149">
        <v>0.57925223802001058</v>
      </c>
      <c r="V29" s="149">
        <v>0.97419694576092675</v>
      </c>
      <c r="W29" s="149">
        <v>0</v>
      </c>
      <c r="X29" s="149">
        <v>0.18430753027909424</v>
      </c>
      <c r="Y29" s="149">
        <v>0</v>
      </c>
      <c r="Z29" s="150">
        <v>1.369141653501843</v>
      </c>
    </row>
    <row r="30" spans="1:26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workbookViewId="0">
      <selection sqref="A1:D1"/>
    </sheetView>
  </sheetViews>
  <sheetFormatPr defaultRowHeight="14.25"/>
  <cols>
    <col min="1" max="16384" width="9" style="1"/>
  </cols>
  <sheetData>
    <row r="1" spans="1:28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２月</v>
      </c>
      <c r="K1" s="181" t="s">
        <v>161</v>
      </c>
      <c r="L1" s="179"/>
      <c r="M1" s="179"/>
      <c r="N1" s="179"/>
      <c r="O1" s="179"/>
      <c r="P1" s="179"/>
      <c r="Q1" s="179"/>
    </row>
    <row r="2" spans="1:28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</row>
    <row r="4" spans="1:28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</row>
    <row r="5" spans="1:28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</row>
    <row r="6" spans="1:28">
      <c r="A6" s="115"/>
      <c r="B6" s="116"/>
      <c r="C6" s="117" t="s">
        <v>79</v>
      </c>
      <c r="D6" s="118">
        <v>440700</v>
      </c>
      <c r="E6" s="118">
        <v>399400</v>
      </c>
      <c r="F6" s="118">
        <v>393500</v>
      </c>
      <c r="G6" s="118">
        <v>5900</v>
      </c>
      <c r="H6" s="119">
        <v>41300</v>
      </c>
      <c r="I6" s="105"/>
      <c r="J6" s="120"/>
      <c r="K6" s="121" t="s">
        <v>80</v>
      </c>
      <c r="L6" s="122">
        <v>399400</v>
      </c>
      <c r="M6" s="122">
        <v>393500</v>
      </c>
      <c r="N6" s="122">
        <v>5900</v>
      </c>
      <c r="O6" s="122">
        <v>396500</v>
      </c>
      <c r="P6" s="122">
        <v>391700</v>
      </c>
      <c r="Q6" s="122">
        <v>4800</v>
      </c>
      <c r="R6" s="122">
        <v>2900</v>
      </c>
      <c r="S6" s="122">
        <v>1800</v>
      </c>
      <c r="T6" s="123">
        <v>1100</v>
      </c>
      <c r="U6" s="105"/>
      <c r="V6" s="91"/>
      <c r="W6" s="91"/>
      <c r="X6" s="91"/>
      <c r="Y6" s="91"/>
      <c r="Z6" s="91"/>
      <c r="AA6" s="91"/>
      <c r="AB6" s="91"/>
    </row>
    <row r="7" spans="1:28">
      <c r="A7" s="124" t="s">
        <v>40</v>
      </c>
      <c r="B7" s="125" t="s">
        <v>41</v>
      </c>
      <c r="C7" s="126" t="s">
        <v>81</v>
      </c>
      <c r="D7" s="118">
        <v>437600</v>
      </c>
      <c r="E7" s="118">
        <v>395600</v>
      </c>
      <c r="F7" s="118">
        <v>382700</v>
      </c>
      <c r="G7" s="118">
        <v>12900</v>
      </c>
      <c r="H7" s="127">
        <v>42000</v>
      </c>
      <c r="I7" s="105"/>
      <c r="J7" s="124" t="s">
        <v>111</v>
      </c>
      <c r="K7" s="121" t="s">
        <v>81</v>
      </c>
      <c r="L7" s="122">
        <v>395600</v>
      </c>
      <c r="M7" s="122">
        <v>382700</v>
      </c>
      <c r="N7" s="122">
        <v>12900</v>
      </c>
      <c r="O7" s="122">
        <v>389300</v>
      </c>
      <c r="P7" s="128">
        <v>380500</v>
      </c>
      <c r="Q7" s="128">
        <v>8800</v>
      </c>
      <c r="R7" s="122">
        <v>6300</v>
      </c>
      <c r="S7" s="128">
        <v>2200</v>
      </c>
      <c r="T7" s="129">
        <v>4100</v>
      </c>
      <c r="U7" s="105"/>
      <c r="V7" s="91"/>
      <c r="W7" s="91"/>
      <c r="X7" s="91"/>
      <c r="Y7" s="91"/>
      <c r="Z7" s="91"/>
      <c r="AA7" s="91"/>
      <c r="AB7" s="91"/>
    </row>
    <row r="8" spans="1:28">
      <c r="A8" s="130"/>
      <c r="B8" s="125" t="s">
        <v>42</v>
      </c>
      <c r="C8" s="121" t="s">
        <v>43</v>
      </c>
      <c r="D8" s="131">
        <v>3100</v>
      </c>
      <c r="E8" s="131">
        <v>3800</v>
      </c>
      <c r="F8" s="131">
        <v>10800</v>
      </c>
      <c r="G8" s="131">
        <v>-7000</v>
      </c>
      <c r="H8" s="132">
        <v>-700</v>
      </c>
      <c r="I8" s="105"/>
      <c r="J8" s="124" t="s">
        <v>112</v>
      </c>
      <c r="K8" s="121" t="s">
        <v>43</v>
      </c>
      <c r="L8" s="133">
        <v>3800</v>
      </c>
      <c r="M8" s="133">
        <v>10800</v>
      </c>
      <c r="N8" s="133">
        <v>-7000</v>
      </c>
      <c r="O8" s="133">
        <v>7200</v>
      </c>
      <c r="P8" s="133">
        <v>11200</v>
      </c>
      <c r="Q8" s="133">
        <v>-4000</v>
      </c>
      <c r="R8" s="133">
        <v>-3400</v>
      </c>
      <c r="S8" s="133">
        <v>-400</v>
      </c>
      <c r="T8" s="134">
        <v>-3000</v>
      </c>
      <c r="U8" s="105"/>
      <c r="V8" s="91"/>
      <c r="W8" s="91"/>
      <c r="X8" s="91"/>
      <c r="Y8" s="91"/>
      <c r="Z8" s="91"/>
      <c r="AA8" s="91"/>
      <c r="AB8" s="91"/>
    </row>
    <row r="9" spans="1:28">
      <c r="A9" s="130"/>
      <c r="B9" s="135"/>
      <c r="C9" s="121" t="s">
        <v>0</v>
      </c>
      <c r="D9" s="136">
        <v>100.70840950639854</v>
      </c>
      <c r="E9" s="136">
        <v>100.96056622851366</v>
      </c>
      <c r="F9" s="136">
        <v>102.82205382806376</v>
      </c>
      <c r="G9" s="136">
        <v>45.736434108527128</v>
      </c>
      <c r="H9" s="137">
        <v>98.333333333333329</v>
      </c>
      <c r="I9" s="105"/>
      <c r="J9" s="130"/>
      <c r="K9" s="121" t="s">
        <v>0</v>
      </c>
      <c r="L9" s="138">
        <v>100.96056622851366</v>
      </c>
      <c r="M9" s="138">
        <v>102.82205382806376</v>
      </c>
      <c r="N9" s="138">
        <v>45.736434108527128</v>
      </c>
      <c r="O9" s="138">
        <v>101.84947341381967</v>
      </c>
      <c r="P9" s="138">
        <v>102.94349540078844</v>
      </c>
      <c r="Q9" s="138">
        <v>54.54545454545454</v>
      </c>
      <c r="R9" s="138">
        <v>46.031746031746032</v>
      </c>
      <c r="S9" s="138">
        <v>81.818181818181827</v>
      </c>
      <c r="T9" s="139">
        <v>26.829268292682929</v>
      </c>
      <c r="U9" s="105"/>
      <c r="V9" s="91"/>
      <c r="W9" s="91"/>
      <c r="X9" s="91"/>
      <c r="Y9" s="91"/>
      <c r="Z9" s="91"/>
      <c r="AA9" s="91"/>
      <c r="AB9" s="91"/>
    </row>
    <row r="10" spans="1:28">
      <c r="A10" s="130"/>
      <c r="B10" s="140"/>
      <c r="C10" s="121" t="s">
        <v>80</v>
      </c>
      <c r="D10" s="118">
        <v>863500</v>
      </c>
      <c r="E10" s="118">
        <v>779200</v>
      </c>
      <c r="F10" s="118">
        <v>768100</v>
      </c>
      <c r="G10" s="118">
        <v>11100</v>
      </c>
      <c r="H10" s="119">
        <v>84300</v>
      </c>
      <c r="I10" s="141"/>
      <c r="J10" s="130"/>
      <c r="K10" s="121" t="s">
        <v>80</v>
      </c>
      <c r="L10" s="122">
        <v>779200</v>
      </c>
      <c r="M10" s="122">
        <v>768100</v>
      </c>
      <c r="N10" s="122">
        <v>11100</v>
      </c>
      <c r="O10" s="122">
        <v>772600</v>
      </c>
      <c r="P10" s="122">
        <v>763400</v>
      </c>
      <c r="Q10" s="122">
        <v>9200</v>
      </c>
      <c r="R10" s="122">
        <v>6600</v>
      </c>
      <c r="S10" s="122">
        <v>4700</v>
      </c>
      <c r="T10" s="123">
        <v>1900</v>
      </c>
      <c r="U10" s="105"/>
      <c r="V10" s="91"/>
      <c r="W10" s="91"/>
      <c r="X10" s="91"/>
      <c r="Y10" s="91"/>
      <c r="Z10" s="91"/>
      <c r="AA10" s="91"/>
      <c r="AB10" s="91"/>
    </row>
    <row r="11" spans="1:28">
      <c r="A11" s="130"/>
      <c r="B11" s="125" t="s">
        <v>44</v>
      </c>
      <c r="C11" s="121" t="s">
        <v>81</v>
      </c>
      <c r="D11" s="118">
        <v>811600</v>
      </c>
      <c r="E11" s="118">
        <v>730500</v>
      </c>
      <c r="F11" s="118">
        <v>709600</v>
      </c>
      <c r="G11" s="118">
        <v>20900</v>
      </c>
      <c r="H11" s="119">
        <v>81100</v>
      </c>
      <c r="I11" s="105"/>
      <c r="J11" s="124" t="s">
        <v>113</v>
      </c>
      <c r="K11" s="121" t="s">
        <v>81</v>
      </c>
      <c r="L11" s="122">
        <v>730500</v>
      </c>
      <c r="M11" s="122">
        <v>709600</v>
      </c>
      <c r="N11" s="122">
        <v>20900</v>
      </c>
      <c r="O11" s="122">
        <v>719900</v>
      </c>
      <c r="P11" s="122">
        <v>704100</v>
      </c>
      <c r="Q11" s="122">
        <v>15800</v>
      </c>
      <c r="R11" s="122">
        <v>10600</v>
      </c>
      <c r="S11" s="122">
        <v>5500</v>
      </c>
      <c r="T11" s="123">
        <v>5100</v>
      </c>
      <c r="U11" s="105"/>
      <c r="V11" s="91"/>
      <c r="W11" s="91"/>
      <c r="X11" s="91"/>
      <c r="Y11" s="91"/>
      <c r="Z11" s="91"/>
      <c r="AA11" s="91"/>
      <c r="AB11" s="91"/>
    </row>
    <row r="12" spans="1:28">
      <c r="A12" s="124" t="s">
        <v>45</v>
      </c>
      <c r="B12" s="125" t="s">
        <v>22</v>
      </c>
      <c r="C12" s="121" t="s">
        <v>43</v>
      </c>
      <c r="D12" s="131">
        <v>51900</v>
      </c>
      <c r="E12" s="131">
        <v>48700</v>
      </c>
      <c r="F12" s="131">
        <v>58500</v>
      </c>
      <c r="G12" s="131">
        <v>-9800</v>
      </c>
      <c r="H12" s="132">
        <v>3200</v>
      </c>
      <c r="I12" s="105"/>
      <c r="J12" s="124" t="s">
        <v>114</v>
      </c>
      <c r="K12" s="121" t="s">
        <v>43</v>
      </c>
      <c r="L12" s="133">
        <v>48700</v>
      </c>
      <c r="M12" s="133">
        <v>58500</v>
      </c>
      <c r="N12" s="133">
        <v>-9800</v>
      </c>
      <c r="O12" s="133">
        <v>52700</v>
      </c>
      <c r="P12" s="133">
        <v>59300</v>
      </c>
      <c r="Q12" s="133">
        <v>-6600</v>
      </c>
      <c r="R12" s="133">
        <v>-4000</v>
      </c>
      <c r="S12" s="133">
        <v>-800</v>
      </c>
      <c r="T12" s="134">
        <v>-3200</v>
      </c>
      <c r="U12" s="105"/>
      <c r="V12" s="91"/>
      <c r="W12" s="91"/>
      <c r="X12" s="91"/>
      <c r="Y12" s="91"/>
      <c r="Z12" s="91"/>
      <c r="AA12" s="91"/>
      <c r="AB12" s="91"/>
    </row>
    <row r="13" spans="1:28">
      <c r="A13" s="142"/>
      <c r="B13" s="143"/>
      <c r="C13" s="121" t="s">
        <v>0</v>
      </c>
      <c r="D13" s="136">
        <v>106.39477575160177</v>
      </c>
      <c r="E13" s="136">
        <v>106.66666666666667</v>
      </c>
      <c r="F13" s="136">
        <v>108.24408117249153</v>
      </c>
      <c r="G13" s="136">
        <v>53.110047846889955</v>
      </c>
      <c r="H13" s="137">
        <v>103.94574599260173</v>
      </c>
      <c r="I13" s="105"/>
      <c r="J13" s="142"/>
      <c r="K13" s="121" t="s">
        <v>0</v>
      </c>
      <c r="L13" s="136">
        <v>106.66666666666667</v>
      </c>
      <c r="M13" s="136">
        <v>108.24408117249153</v>
      </c>
      <c r="N13" s="136">
        <v>53.110047846889955</v>
      </c>
      <c r="O13" s="136">
        <v>107.3204611751632</v>
      </c>
      <c r="P13" s="136">
        <v>108.4220991336458</v>
      </c>
      <c r="Q13" s="136">
        <v>58.22784810126582</v>
      </c>
      <c r="R13" s="136">
        <v>62.264150943396224</v>
      </c>
      <c r="S13" s="136">
        <v>85.454545454545453</v>
      </c>
      <c r="T13" s="137">
        <v>37.254901960784316</v>
      </c>
      <c r="U13" s="105"/>
      <c r="V13" s="91"/>
      <c r="W13" s="91"/>
      <c r="X13" s="91"/>
      <c r="Y13" s="91"/>
      <c r="Z13" s="91"/>
      <c r="AA13" s="91"/>
      <c r="AB13" s="91"/>
    </row>
    <row r="14" spans="1:28">
      <c r="A14" s="144"/>
      <c r="B14" s="145"/>
      <c r="C14" s="121" t="s">
        <v>46</v>
      </c>
      <c r="D14" s="136">
        <v>100</v>
      </c>
      <c r="E14" s="136">
        <v>90.628545495802143</v>
      </c>
      <c r="F14" s="136">
        <v>89.289766280916723</v>
      </c>
      <c r="G14" s="136">
        <v>1.3387792148854096</v>
      </c>
      <c r="H14" s="137">
        <v>9.3714545041978674</v>
      </c>
      <c r="I14" s="105"/>
      <c r="J14" s="115"/>
      <c r="K14" s="121" t="s">
        <v>46</v>
      </c>
      <c r="L14" s="136">
        <v>100</v>
      </c>
      <c r="M14" s="136">
        <v>98.522784176264395</v>
      </c>
      <c r="N14" s="136">
        <v>1.4772158237356035</v>
      </c>
      <c r="O14" s="136">
        <v>99.273910866299445</v>
      </c>
      <c r="P14" s="136">
        <v>98.072108162243367</v>
      </c>
      <c r="Q14" s="136">
        <v>1.2018027040560841</v>
      </c>
      <c r="R14" s="136">
        <v>0.72608913370055084</v>
      </c>
      <c r="S14" s="136">
        <v>0.45067601402103158</v>
      </c>
      <c r="T14" s="137">
        <v>0.27541311967951931</v>
      </c>
      <c r="U14" s="105"/>
      <c r="V14" s="91"/>
      <c r="W14" s="91"/>
      <c r="X14" s="91"/>
      <c r="Y14" s="91"/>
      <c r="Z14" s="91"/>
      <c r="AA14" s="91"/>
      <c r="AB14" s="91"/>
    </row>
    <row r="15" spans="1:28">
      <c r="A15" s="146" t="s">
        <v>47</v>
      </c>
      <c r="B15" s="147"/>
      <c r="C15" s="148" t="s">
        <v>48</v>
      </c>
      <c r="D15" s="149">
        <v>100</v>
      </c>
      <c r="E15" s="149">
        <v>90.237405906195704</v>
      </c>
      <c r="F15" s="149">
        <v>88.951939779965258</v>
      </c>
      <c r="G15" s="149">
        <v>1.2854661262304574</v>
      </c>
      <c r="H15" s="150">
        <v>9.7625940938042852</v>
      </c>
      <c r="I15" s="105"/>
      <c r="J15" s="151" t="s">
        <v>47</v>
      </c>
      <c r="K15" s="148" t="s">
        <v>48</v>
      </c>
      <c r="L15" s="149">
        <v>100</v>
      </c>
      <c r="M15" s="149">
        <v>98.57546201232033</v>
      </c>
      <c r="N15" s="149">
        <v>1.4245379876796713</v>
      </c>
      <c r="O15" s="149">
        <v>99.152977412731019</v>
      </c>
      <c r="P15" s="149">
        <v>97.972279260780297</v>
      </c>
      <c r="Q15" s="149">
        <v>1.1806981519507187</v>
      </c>
      <c r="R15" s="149">
        <v>0.84702258726899382</v>
      </c>
      <c r="S15" s="149">
        <v>0.60318275154004108</v>
      </c>
      <c r="T15" s="150">
        <v>0.24383983572895279</v>
      </c>
      <c r="U15" s="105"/>
      <c r="V15" s="91"/>
      <c r="W15" s="91"/>
      <c r="X15" s="91"/>
      <c r="Y15" s="91"/>
      <c r="Z15" s="91"/>
      <c r="AA15" s="91"/>
      <c r="AB15" s="91"/>
    </row>
    <row r="16" spans="1:28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</row>
    <row r="17" spans="1:28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5" t="s">
        <v>26</v>
      </c>
    </row>
    <row r="18" spans="1:28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6"/>
    </row>
    <row r="19" spans="1:28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82</v>
      </c>
      <c r="AA19" s="158" t="s">
        <v>83</v>
      </c>
      <c r="AB19" s="112" t="s">
        <v>37</v>
      </c>
    </row>
    <row r="20" spans="1:28">
      <c r="A20" s="159"/>
      <c r="B20" s="116"/>
      <c r="C20" s="121" t="s">
        <v>80</v>
      </c>
      <c r="D20" s="122">
        <v>399400</v>
      </c>
      <c r="E20" s="122">
        <v>6400</v>
      </c>
      <c r="F20" s="122">
        <v>4300</v>
      </c>
      <c r="G20" s="122">
        <v>3000</v>
      </c>
      <c r="H20" s="122">
        <v>176200</v>
      </c>
      <c r="I20" s="122">
        <v>33900</v>
      </c>
      <c r="J20" s="122">
        <v>74100</v>
      </c>
      <c r="K20" s="122">
        <v>4900</v>
      </c>
      <c r="L20" s="122">
        <v>3100</v>
      </c>
      <c r="M20" s="122">
        <v>1900</v>
      </c>
      <c r="N20" s="122">
        <v>2600</v>
      </c>
      <c r="O20" s="122">
        <v>53700</v>
      </c>
      <c r="P20" s="122">
        <v>2200</v>
      </c>
      <c r="Q20" s="122">
        <v>3900</v>
      </c>
      <c r="R20" s="122">
        <v>1900</v>
      </c>
      <c r="S20" s="122">
        <v>2600</v>
      </c>
      <c r="T20" s="122">
        <v>9400</v>
      </c>
      <c r="U20" s="122">
        <v>2600</v>
      </c>
      <c r="V20" s="122">
        <v>3600</v>
      </c>
      <c r="W20" s="122">
        <v>1000</v>
      </c>
      <c r="X20" s="122">
        <v>600</v>
      </c>
      <c r="Y20" s="122">
        <v>1600</v>
      </c>
      <c r="Z20" s="160">
        <v>0</v>
      </c>
      <c r="AA20" s="160">
        <v>0</v>
      </c>
      <c r="AB20" s="161">
        <v>5900</v>
      </c>
    </row>
    <row r="21" spans="1:28">
      <c r="A21" s="162" t="s">
        <v>40</v>
      </c>
      <c r="B21" s="125" t="s">
        <v>41</v>
      </c>
      <c r="C21" s="121" t="s">
        <v>81</v>
      </c>
      <c r="D21" s="122">
        <v>395600</v>
      </c>
      <c r="E21" s="122">
        <v>6500</v>
      </c>
      <c r="F21" s="122">
        <v>5200</v>
      </c>
      <c r="G21" s="122">
        <v>3000</v>
      </c>
      <c r="H21" s="122">
        <v>174800</v>
      </c>
      <c r="I21" s="122">
        <v>30400</v>
      </c>
      <c r="J21" s="122">
        <v>66000</v>
      </c>
      <c r="K21" s="122">
        <v>7600</v>
      </c>
      <c r="L21" s="122">
        <v>2900</v>
      </c>
      <c r="M21" s="122">
        <v>1800</v>
      </c>
      <c r="N21" s="122">
        <v>2600</v>
      </c>
      <c r="O21" s="122">
        <v>53000</v>
      </c>
      <c r="P21" s="122">
        <v>1900</v>
      </c>
      <c r="Q21" s="122">
        <v>4200</v>
      </c>
      <c r="R21" s="122">
        <v>1800</v>
      </c>
      <c r="S21" s="122">
        <v>2400</v>
      </c>
      <c r="T21" s="122">
        <v>9500</v>
      </c>
      <c r="U21" s="122">
        <v>3200</v>
      </c>
      <c r="V21" s="122">
        <v>3800</v>
      </c>
      <c r="W21" s="122">
        <v>0</v>
      </c>
      <c r="X21" s="122">
        <v>1200</v>
      </c>
      <c r="Y21" s="122">
        <v>0</v>
      </c>
      <c r="Z21" s="160">
        <v>500</v>
      </c>
      <c r="AA21" s="160">
        <v>400</v>
      </c>
      <c r="AB21" s="161">
        <v>12900</v>
      </c>
    </row>
    <row r="22" spans="1:28">
      <c r="A22" s="163"/>
      <c r="B22" s="125" t="s">
        <v>42</v>
      </c>
      <c r="C22" s="121" t="s">
        <v>43</v>
      </c>
      <c r="D22" s="133">
        <v>3800</v>
      </c>
      <c r="E22" s="133">
        <v>-100</v>
      </c>
      <c r="F22" s="133">
        <v>-900</v>
      </c>
      <c r="G22" s="133">
        <v>0</v>
      </c>
      <c r="H22" s="133">
        <v>1400</v>
      </c>
      <c r="I22" s="133">
        <v>3500</v>
      </c>
      <c r="J22" s="133">
        <v>8100</v>
      </c>
      <c r="K22" s="133">
        <v>-2700</v>
      </c>
      <c r="L22" s="133">
        <v>200</v>
      </c>
      <c r="M22" s="133">
        <v>100</v>
      </c>
      <c r="N22" s="133">
        <v>0</v>
      </c>
      <c r="O22" s="133">
        <v>700</v>
      </c>
      <c r="P22" s="133">
        <v>300</v>
      </c>
      <c r="Q22" s="133">
        <v>-300</v>
      </c>
      <c r="R22" s="133">
        <v>100</v>
      </c>
      <c r="S22" s="133">
        <v>200</v>
      </c>
      <c r="T22" s="133">
        <v>-100</v>
      </c>
      <c r="U22" s="133">
        <v>-600</v>
      </c>
      <c r="V22" s="133">
        <v>-200</v>
      </c>
      <c r="W22" s="133">
        <v>1000</v>
      </c>
      <c r="X22" s="133">
        <v>-600</v>
      </c>
      <c r="Y22" s="133">
        <v>1600</v>
      </c>
      <c r="Z22" s="133">
        <v>-500</v>
      </c>
      <c r="AA22" s="133">
        <v>-400</v>
      </c>
      <c r="AB22" s="134">
        <v>-7000</v>
      </c>
    </row>
    <row r="23" spans="1:28">
      <c r="A23" s="163"/>
      <c r="B23" s="135"/>
      <c r="C23" s="121" t="s">
        <v>0</v>
      </c>
      <c r="D23" s="138">
        <v>100.96056622851366</v>
      </c>
      <c r="E23" s="138">
        <v>98.461538461538467</v>
      </c>
      <c r="F23" s="138">
        <v>82.692307692307693</v>
      </c>
      <c r="G23" s="138">
        <v>100</v>
      </c>
      <c r="H23" s="138">
        <v>100.80091533180777</v>
      </c>
      <c r="I23" s="138">
        <v>111.51315789473684</v>
      </c>
      <c r="J23" s="138">
        <v>112.27272727272728</v>
      </c>
      <c r="K23" s="138">
        <v>64.473684210526315</v>
      </c>
      <c r="L23" s="138">
        <v>106.89655172413792</v>
      </c>
      <c r="M23" s="138">
        <v>105.55555555555556</v>
      </c>
      <c r="N23" s="138">
        <v>100</v>
      </c>
      <c r="O23" s="138">
        <v>101.32075471698114</v>
      </c>
      <c r="P23" s="138">
        <v>115.78947368421053</v>
      </c>
      <c r="Q23" s="138">
        <v>92.857142857142861</v>
      </c>
      <c r="R23" s="138">
        <v>105.55555555555556</v>
      </c>
      <c r="S23" s="138">
        <v>108.33333333333333</v>
      </c>
      <c r="T23" s="138">
        <v>98.94736842105263</v>
      </c>
      <c r="U23" s="138">
        <v>81.25</v>
      </c>
      <c r="V23" s="138">
        <v>94.73684210526315</v>
      </c>
      <c r="W23" s="136">
        <v>0</v>
      </c>
      <c r="X23" s="136">
        <v>50</v>
      </c>
      <c r="Y23" s="136">
        <v>0</v>
      </c>
      <c r="Z23" s="136">
        <v>0</v>
      </c>
      <c r="AA23" s="136">
        <v>0</v>
      </c>
      <c r="AB23" s="139">
        <v>45.736434108527128</v>
      </c>
    </row>
    <row r="24" spans="1:28">
      <c r="A24" s="163"/>
      <c r="B24" s="140"/>
      <c r="C24" s="121" t="s">
        <v>80</v>
      </c>
      <c r="D24" s="122">
        <v>779200</v>
      </c>
      <c r="E24" s="122">
        <v>13300</v>
      </c>
      <c r="F24" s="122">
        <v>9300</v>
      </c>
      <c r="G24" s="122">
        <v>5900</v>
      </c>
      <c r="H24" s="122">
        <v>343400</v>
      </c>
      <c r="I24" s="122">
        <v>66000</v>
      </c>
      <c r="J24" s="122">
        <v>142500</v>
      </c>
      <c r="K24" s="122">
        <v>10300</v>
      </c>
      <c r="L24" s="122">
        <v>6300</v>
      </c>
      <c r="M24" s="122">
        <v>3800</v>
      </c>
      <c r="N24" s="122">
        <v>5100</v>
      </c>
      <c r="O24" s="122">
        <v>104800</v>
      </c>
      <c r="P24" s="122">
        <v>4300</v>
      </c>
      <c r="Q24" s="122">
        <v>7700</v>
      </c>
      <c r="R24" s="122">
        <v>3400</v>
      </c>
      <c r="S24" s="122">
        <v>5200</v>
      </c>
      <c r="T24" s="122">
        <v>20800</v>
      </c>
      <c r="U24" s="122">
        <v>4800</v>
      </c>
      <c r="V24" s="122">
        <v>7300</v>
      </c>
      <c r="W24" s="122">
        <v>1000</v>
      </c>
      <c r="X24" s="122">
        <v>1300</v>
      </c>
      <c r="Y24" s="122">
        <v>1600</v>
      </c>
      <c r="Z24" s="122">
        <v>0</v>
      </c>
      <c r="AA24" s="122">
        <v>0</v>
      </c>
      <c r="AB24" s="161">
        <v>11100</v>
      </c>
    </row>
    <row r="25" spans="1:28">
      <c r="A25" s="163"/>
      <c r="B25" s="125" t="s">
        <v>44</v>
      </c>
      <c r="C25" s="121" t="s">
        <v>81</v>
      </c>
      <c r="D25" s="122">
        <v>730700</v>
      </c>
      <c r="E25" s="128">
        <v>13400</v>
      </c>
      <c r="F25" s="128">
        <v>10100</v>
      </c>
      <c r="G25" s="128">
        <v>5600</v>
      </c>
      <c r="H25" s="128">
        <v>316800</v>
      </c>
      <c r="I25" s="128">
        <v>56300</v>
      </c>
      <c r="J25" s="128">
        <v>125300</v>
      </c>
      <c r="K25" s="128">
        <v>15000</v>
      </c>
      <c r="L25" s="128">
        <v>5700</v>
      </c>
      <c r="M25" s="128">
        <v>3400</v>
      </c>
      <c r="N25" s="128">
        <v>4900</v>
      </c>
      <c r="O25" s="128">
        <v>97700</v>
      </c>
      <c r="P25" s="128">
        <v>3600</v>
      </c>
      <c r="Q25" s="128">
        <v>7500</v>
      </c>
      <c r="R25" s="128">
        <v>3800</v>
      </c>
      <c r="S25" s="128">
        <v>4800</v>
      </c>
      <c r="T25" s="128">
        <v>21100</v>
      </c>
      <c r="U25" s="128">
        <v>5300</v>
      </c>
      <c r="V25" s="128">
        <v>6300</v>
      </c>
      <c r="W25" s="128">
        <v>0</v>
      </c>
      <c r="X25" s="128">
        <v>2300</v>
      </c>
      <c r="Y25" s="128">
        <v>0</v>
      </c>
      <c r="Z25" s="128">
        <v>500</v>
      </c>
      <c r="AA25" s="128">
        <v>400</v>
      </c>
      <c r="AB25" s="167">
        <v>20900</v>
      </c>
    </row>
    <row r="26" spans="1:28">
      <c r="A26" s="162" t="s">
        <v>45</v>
      </c>
      <c r="B26" s="125" t="s">
        <v>22</v>
      </c>
      <c r="C26" s="121" t="s">
        <v>43</v>
      </c>
      <c r="D26" s="133">
        <v>48500</v>
      </c>
      <c r="E26" s="133">
        <v>-100</v>
      </c>
      <c r="F26" s="133">
        <v>-800</v>
      </c>
      <c r="G26" s="133">
        <v>300</v>
      </c>
      <c r="H26" s="133">
        <v>26600</v>
      </c>
      <c r="I26" s="133">
        <v>9700</v>
      </c>
      <c r="J26" s="133">
        <v>17200</v>
      </c>
      <c r="K26" s="133">
        <v>-4700</v>
      </c>
      <c r="L26" s="133">
        <v>600</v>
      </c>
      <c r="M26" s="133">
        <v>400</v>
      </c>
      <c r="N26" s="133">
        <v>200</v>
      </c>
      <c r="O26" s="133">
        <v>7100</v>
      </c>
      <c r="P26" s="133">
        <v>700</v>
      </c>
      <c r="Q26" s="133">
        <v>200</v>
      </c>
      <c r="R26" s="133">
        <v>-400</v>
      </c>
      <c r="S26" s="133">
        <v>400</v>
      </c>
      <c r="T26" s="133">
        <v>-300</v>
      </c>
      <c r="U26" s="133">
        <v>-500</v>
      </c>
      <c r="V26" s="133">
        <v>1000</v>
      </c>
      <c r="W26" s="133">
        <v>1000</v>
      </c>
      <c r="X26" s="133">
        <v>-1000</v>
      </c>
      <c r="Y26" s="133">
        <v>1600</v>
      </c>
      <c r="Z26" s="133">
        <v>-500</v>
      </c>
      <c r="AA26" s="133">
        <v>-400</v>
      </c>
      <c r="AB26" s="134">
        <v>-9800</v>
      </c>
    </row>
    <row r="27" spans="1:28">
      <c r="A27" s="159"/>
      <c r="B27" s="143"/>
      <c r="C27" s="121" t="s">
        <v>0</v>
      </c>
      <c r="D27" s="136">
        <v>106.63747091829751</v>
      </c>
      <c r="E27" s="136">
        <v>99.253731343283576</v>
      </c>
      <c r="F27" s="136">
        <v>92.079207920792086</v>
      </c>
      <c r="G27" s="136">
        <v>105.35714285714286</v>
      </c>
      <c r="H27" s="136">
        <v>108.39646464646464</v>
      </c>
      <c r="I27" s="136">
        <v>117.22912966252221</v>
      </c>
      <c r="J27" s="136">
        <v>113.7270550678372</v>
      </c>
      <c r="K27" s="136">
        <v>68.666666666666671</v>
      </c>
      <c r="L27" s="136">
        <v>110.5263157894737</v>
      </c>
      <c r="M27" s="136">
        <v>111.76470588235294</v>
      </c>
      <c r="N27" s="136">
        <v>104.08163265306123</v>
      </c>
      <c r="O27" s="136">
        <v>107.26714431934494</v>
      </c>
      <c r="P27" s="136">
        <v>119.44444444444444</v>
      </c>
      <c r="Q27" s="136">
        <v>102.66666666666666</v>
      </c>
      <c r="R27" s="136">
        <v>89.473684210526315</v>
      </c>
      <c r="S27" s="136">
        <v>108.33333333333333</v>
      </c>
      <c r="T27" s="136">
        <v>98.578199052132703</v>
      </c>
      <c r="U27" s="136">
        <v>90.566037735849065</v>
      </c>
      <c r="V27" s="136">
        <v>115.87301587301589</v>
      </c>
      <c r="W27" s="136">
        <v>0</v>
      </c>
      <c r="X27" s="136">
        <v>56.521739130434781</v>
      </c>
      <c r="Y27" s="136">
        <v>0</v>
      </c>
      <c r="Z27" s="136">
        <v>0</v>
      </c>
      <c r="AA27" s="136">
        <v>0</v>
      </c>
      <c r="AB27" s="137">
        <v>53.110047846889955</v>
      </c>
    </row>
    <row r="28" spans="1:28">
      <c r="A28" s="144"/>
      <c r="B28" s="145"/>
      <c r="C28" s="121" t="s">
        <v>46</v>
      </c>
      <c r="D28" s="136">
        <v>100.80120180270407</v>
      </c>
      <c r="E28" s="136">
        <v>1.6024036054081119</v>
      </c>
      <c r="F28" s="136">
        <v>1.0766149223835753</v>
      </c>
      <c r="G28" s="136">
        <v>0.75112669003505261</v>
      </c>
      <c r="H28" s="136">
        <v>44.116174261392089</v>
      </c>
      <c r="I28" s="136">
        <v>8.4877315973960936</v>
      </c>
      <c r="J28" s="136">
        <v>18.552829243865798</v>
      </c>
      <c r="K28" s="136">
        <v>1.2268402603905859</v>
      </c>
      <c r="L28" s="136">
        <v>0.77616424636955428</v>
      </c>
      <c r="M28" s="136">
        <v>0.4757135703555333</v>
      </c>
      <c r="N28" s="136">
        <v>0.65097646469704562</v>
      </c>
      <c r="O28" s="136">
        <v>13.445167751627441</v>
      </c>
      <c r="P28" s="136">
        <v>0.55082623935903863</v>
      </c>
      <c r="Q28" s="136">
        <v>0.97646469704556826</v>
      </c>
      <c r="R28" s="136">
        <v>0.4757135703555333</v>
      </c>
      <c r="S28" s="136">
        <v>0.65097646469704562</v>
      </c>
      <c r="T28" s="136">
        <v>2.3535302954431647</v>
      </c>
      <c r="U28" s="136">
        <v>0.65097646469704562</v>
      </c>
      <c r="V28" s="136">
        <v>0.90135202804206316</v>
      </c>
      <c r="W28" s="136">
        <v>0.25037556334501754</v>
      </c>
      <c r="X28" s="136">
        <v>0.15022533800701052</v>
      </c>
      <c r="Y28" s="136">
        <v>0.40060090135202797</v>
      </c>
      <c r="Z28" s="136">
        <v>0.40060090135202797</v>
      </c>
      <c r="AA28" s="136">
        <v>0.40060090135202797</v>
      </c>
      <c r="AB28" s="137">
        <v>1.4772158237356035</v>
      </c>
    </row>
    <row r="29" spans="1:28">
      <c r="A29" s="168" t="s">
        <v>47</v>
      </c>
      <c r="B29" s="147"/>
      <c r="C29" s="148" t="s">
        <v>48</v>
      </c>
      <c r="D29" s="149">
        <v>100.41067761806984</v>
      </c>
      <c r="E29" s="149">
        <v>1.7068788501026693</v>
      </c>
      <c r="F29" s="149">
        <v>1.1935318275154003</v>
      </c>
      <c r="G29" s="149">
        <v>0.75718685831622179</v>
      </c>
      <c r="H29" s="149">
        <v>44.070841889117041</v>
      </c>
      <c r="I29" s="149">
        <v>8.4702258726899391</v>
      </c>
      <c r="J29" s="149">
        <v>18.28798767967146</v>
      </c>
      <c r="K29" s="149">
        <v>1.3218685831622177</v>
      </c>
      <c r="L29" s="149">
        <v>0.80852156057494873</v>
      </c>
      <c r="M29" s="149">
        <v>0.48767967145790558</v>
      </c>
      <c r="N29" s="149">
        <v>0.65451745379876791</v>
      </c>
      <c r="O29" s="149">
        <v>13.449691991786446</v>
      </c>
      <c r="P29" s="149">
        <v>0.55184804928131415</v>
      </c>
      <c r="Q29" s="149">
        <v>0.9881930184804929</v>
      </c>
      <c r="R29" s="149">
        <v>0.43634496919917859</v>
      </c>
      <c r="S29" s="149">
        <v>0.66735112936344965</v>
      </c>
      <c r="T29" s="149">
        <v>2.6694045174537986</v>
      </c>
      <c r="U29" s="149">
        <v>0.61601642710472282</v>
      </c>
      <c r="V29" s="149">
        <v>0.93685831622176596</v>
      </c>
      <c r="W29" s="149">
        <v>0.12833675564681724</v>
      </c>
      <c r="X29" s="149">
        <v>0.16683778234086241</v>
      </c>
      <c r="Y29" s="149">
        <v>0.20533880903490762</v>
      </c>
      <c r="Z29" s="149">
        <v>0.20533880903490762</v>
      </c>
      <c r="AA29" s="149">
        <v>0.20533880903490762</v>
      </c>
      <c r="AB29" s="150">
        <v>1.4245379876796713</v>
      </c>
    </row>
    <row r="30" spans="1:28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workbookViewId="0">
      <selection sqref="A1:D1"/>
    </sheetView>
  </sheetViews>
  <sheetFormatPr defaultRowHeight="14.25"/>
  <cols>
    <col min="1" max="16384" width="9" style="1"/>
  </cols>
  <sheetData>
    <row r="1" spans="1:28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３月</v>
      </c>
      <c r="K1" s="181" t="s">
        <v>161</v>
      </c>
      <c r="L1" s="179"/>
      <c r="M1" s="179"/>
      <c r="N1" s="179"/>
      <c r="O1" s="179"/>
      <c r="P1" s="179"/>
      <c r="Q1" s="179"/>
    </row>
    <row r="2" spans="1:28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</row>
    <row r="4" spans="1:28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</row>
    <row r="5" spans="1:28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</row>
    <row r="6" spans="1:28">
      <c r="A6" s="115"/>
      <c r="B6" s="116"/>
      <c r="C6" s="117" t="s">
        <v>89</v>
      </c>
      <c r="D6" s="118">
        <v>529400</v>
      </c>
      <c r="E6" s="118">
        <v>477800</v>
      </c>
      <c r="F6" s="118">
        <v>471900</v>
      </c>
      <c r="G6" s="118">
        <v>5900</v>
      </c>
      <c r="H6" s="119">
        <v>51600</v>
      </c>
      <c r="I6" s="105"/>
      <c r="J6" s="120"/>
      <c r="K6" s="121" t="s">
        <v>90</v>
      </c>
      <c r="L6" s="122">
        <v>477800</v>
      </c>
      <c r="M6" s="122">
        <v>471900</v>
      </c>
      <c r="N6" s="122">
        <v>5900</v>
      </c>
      <c r="O6" s="122">
        <v>472700</v>
      </c>
      <c r="P6" s="122">
        <v>468200</v>
      </c>
      <c r="Q6" s="122">
        <v>4500</v>
      </c>
      <c r="R6" s="122">
        <v>5100</v>
      </c>
      <c r="S6" s="122">
        <v>3700</v>
      </c>
      <c r="T6" s="123">
        <v>1400</v>
      </c>
      <c r="U6" s="105"/>
      <c r="V6" s="91"/>
      <c r="W6" s="91"/>
      <c r="X6" s="91"/>
      <c r="Y6" s="91"/>
      <c r="Z6" s="91"/>
      <c r="AA6" s="91"/>
      <c r="AB6" s="91"/>
    </row>
    <row r="7" spans="1:28">
      <c r="A7" s="124" t="s">
        <v>40</v>
      </c>
      <c r="B7" s="125" t="s">
        <v>41</v>
      </c>
      <c r="C7" s="126" t="s">
        <v>91</v>
      </c>
      <c r="D7" s="118">
        <v>513100</v>
      </c>
      <c r="E7" s="118">
        <v>461800</v>
      </c>
      <c r="F7" s="118">
        <v>450600</v>
      </c>
      <c r="G7" s="118">
        <v>11200</v>
      </c>
      <c r="H7" s="127">
        <v>51300</v>
      </c>
      <c r="I7" s="105"/>
      <c r="J7" s="124" t="s">
        <v>111</v>
      </c>
      <c r="K7" s="121" t="s">
        <v>91</v>
      </c>
      <c r="L7" s="122">
        <v>461800</v>
      </c>
      <c r="M7" s="122">
        <v>450600</v>
      </c>
      <c r="N7" s="122">
        <v>11200</v>
      </c>
      <c r="O7" s="122">
        <v>456700</v>
      </c>
      <c r="P7" s="128">
        <v>446300</v>
      </c>
      <c r="Q7" s="128">
        <v>10400</v>
      </c>
      <c r="R7" s="122">
        <v>5100</v>
      </c>
      <c r="S7" s="128">
        <v>4300</v>
      </c>
      <c r="T7" s="129">
        <v>800</v>
      </c>
      <c r="U7" s="105"/>
      <c r="V7" s="91"/>
      <c r="W7" s="91"/>
      <c r="X7" s="91"/>
      <c r="Y7" s="91"/>
      <c r="Z7" s="91"/>
      <c r="AA7" s="91"/>
      <c r="AB7" s="91"/>
    </row>
    <row r="8" spans="1:28">
      <c r="A8" s="130"/>
      <c r="B8" s="125" t="s">
        <v>42</v>
      </c>
      <c r="C8" s="121" t="s">
        <v>43</v>
      </c>
      <c r="D8" s="131">
        <v>16300</v>
      </c>
      <c r="E8" s="131">
        <v>16000</v>
      </c>
      <c r="F8" s="131">
        <v>21300</v>
      </c>
      <c r="G8" s="131">
        <v>-5300</v>
      </c>
      <c r="H8" s="132">
        <v>300</v>
      </c>
      <c r="I8" s="105"/>
      <c r="J8" s="124" t="s">
        <v>112</v>
      </c>
      <c r="K8" s="121" t="s">
        <v>43</v>
      </c>
      <c r="L8" s="133">
        <v>16000</v>
      </c>
      <c r="M8" s="133">
        <v>21300</v>
      </c>
      <c r="N8" s="133">
        <v>-5300</v>
      </c>
      <c r="O8" s="133">
        <v>16000</v>
      </c>
      <c r="P8" s="133">
        <v>21900</v>
      </c>
      <c r="Q8" s="133">
        <v>-5900</v>
      </c>
      <c r="R8" s="133">
        <v>0</v>
      </c>
      <c r="S8" s="133">
        <v>-600</v>
      </c>
      <c r="T8" s="134">
        <v>600</v>
      </c>
      <c r="U8" s="105"/>
      <c r="V8" s="91"/>
      <c r="W8" s="91"/>
      <c r="X8" s="91"/>
      <c r="Y8" s="91"/>
      <c r="Z8" s="91"/>
      <c r="AA8" s="91"/>
      <c r="AB8" s="91"/>
    </row>
    <row r="9" spans="1:28">
      <c r="A9" s="130"/>
      <c r="B9" s="135"/>
      <c r="C9" s="121" t="s">
        <v>0</v>
      </c>
      <c r="D9" s="136">
        <v>103.17676866107972</v>
      </c>
      <c r="E9" s="136">
        <v>103.46470333477696</v>
      </c>
      <c r="F9" s="136">
        <v>104.72703062583221</v>
      </c>
      <c r="G9" s="136">
        <v>52.678571428571431</v>
      </c>
      <c r="H9" s="137">
        <v>100.58479532163742</v>
      </c>
      <c r="I9" s="105"/>
      <c r="J9" s="130"/>
      <c r="K9" s="121" t="s">
        <v>0</v>
      </c>
      <c r="L9" s="138">
        <v>103.46470333477696</v>
      </c>
      <c r="M9" s="138">
        <v>104.72703062583221</v>
      </c>
      <c r="N9" s="138">
        <v>52.678571428571431</v>
      </c>
      <c r="O9" s="138">
        <v>103.50339391285308</v>
      </c>
      <c r="P9" s="138">
        <v>104.90701321980731</v>
      </c>
      <c r="Q9" s="138">
        <v>43.269230769230774</v>
      </c>
      <c r="R9" s="138">
        <v>100</v>
      </c>
      <c r="S9" s="138">
        <v>86.04651162790698</v>
      </c>
      <c r="T9" s="139">
        <v>175</v>
      </c>
      <c r="U9" s="105"/>
      <c r="V9" s="91"/>
      <c r="W9" s="91"/>
      <c r="X9" s="91"/>
      <c r="Y9" s="91"/>
      <c r="Z9" s="91"/>
      <c r="AA9" s="91"/>
      <c r="AB9" s="91"/>
    </row>
    <row r="10" spans="1:28">
      <c r="A10" s="130"/>
      <c r="B10" s="140"/>
      <c r="C10" s="121" t="s">
        <v>90</v>
      </c>
      <c r="D10" s="118">
        <v>1387500</v>
      </c>
      <c r="E10" s="118">
        <v>1257000</v>
      </c>
      <c r="F10" s="118">
        <v>1240000</v>
      </c>
      <c r="G10" s="118">
        <v>17000</v>
      </c>
      <c r="H10" s="119">
        <v>130500</v>
      </c>
      <c r="I10" s="141"/>
      <c r="J10" s="130"/>
      <c r="K10" s="121" t="s">
        <v>90</v>
      </c>
      <c r="L10" s="122">
        <v>1257000</v>
      </c>
      <c r="M10" s="122">
        <v>1240000</v>
      </c>
      <c r="N10" s="122">
        <v>17000</v>
      </c>
      <c r="O10" s="122">
        <v>1245300</v>
      </c>
      <c r="P10" s="122">
        <v>1231600</v>
      </c>
      <c r="Q10" s="122">
        <v>13700</v>
      </c>
      <c r="R10" s="122">
        <v>11700</v>
      </c>
      <c r="S10" s="122">
        <v>8400</v>
      </c>
      <c r="T10" s="123">
        <v>3300</v>
      </c>
      <c r="U10" s="105"/>
      <c r="V10" s="91"/>
      <c r="W10" s="91"/>
      <c r="X10" s="91"/>
      <c r="Y10" s="91"/>
      <c r="Z10" s="91"/>
      <c r="AA10" s="91"/>
      <c r="AB10" s="91"/>
    </row>
    <row r="11" spans="1:28">
      <c r="A11" s="130"/>
      <c r="B11" s="125" t="s">
        <v>44</v>
      </c>
      <c r="C11" s="121" t="s">
        <v>91</v>
      </c>
      <c r="D11" s="118">
        <v>1324700</v>
      </c>
      <c r="E11" s="118">
        <v>1192300</v>
      </c>
      <c r="F11" s="118">
        <v>1160200</v>
      </c>
      <c r="G11" s="118">
        <v>32100</v>
      </c>
      <c r="H11" s="119">
        <v>132400</v>
      </c>
      <c r="I11" s="105"/>
      <c r="J11" s="124" t="s">
        <v>113</v>
      </c>
      <c r="K11" s="121" t="s">
        <v>91</v>
      </c>
      <c r="L11" s="122">
        <v>1192300</v>
      </c>
      <c r="M11" s="122">
        <v>1160200</v>
      </c>
      <c r="N11" s="122">
        <v>32100</v>
      </c>
      <c r="O11" s="122">
        <v>1176600</v>
      </c>
      <c r="P11" s="122">
        <v>1150400</v>
      </c>
      <c r="Q11" s="122">
        <v>26200</v>
      </c>
      <c r="R11" s="122">
        <v>15700</v>
      </c>
      <c r="S11" s="122">
        <v>9800</v>
      </c>
      <c r="T11" s="123">
        <v>5900</v>
      </c>
      <c r="U11" s="105"/>
      <c r="V11" s="91"/>
      <c r="W11" s="91"/>
      <c r="X11" s="91"/>
      <c r="Y11" s="91"/>
      <c r="Z11" s="91"/>
      <c r="AA11" s="91"/>
      <c r="AB11" s="91"/>
    </row>
    <row r="12" spans="1:28">
      <c r="A12" s="124" t="s">
        <v>45</v>
      </c>
      <c r="B12" s="125" t="s">
        <v>22</v>
      </c>
      <c r="C12" s="121" t="s">
        <v>43</v>
      </c>
      <c r="D12" s="131">
        <v>62800</v>
      </c>
      <c r="E12" s="131">
        <v>64700</v>
      </c>
      <c r="F12" s="131">
        <v>79800</v>
      </c>
      <c r="G12" s="131">
        <v>-15100</v>
      </c>
      <c r="H12" s="132">
        <v>-1900</v>
      </c>
      <c r="I12" s="105"/>
      <c r="J12" s="124" t="s">
        <v>114</v>
      </c>
      <c r="K12" s="121" t="s">
        <v>43</v>
      </c>
      <c r="L12" s="133">
        <v>64700</v>
      </c>
      <c r="M12" s="133">
        <v>79800</v>
      </c>
      <c r="N12" s="133">
        <v>-15100</v>
      </c>
      <c r="O12" s="133">
        <v>68700</v>
      </c>
      <c r="P12" s="133">
        <v>81200</v>
      </c>
      <c r="Q12" s="133">
        <v>-12500</v>
      </c>
      <c r="R12" s="133">
        <v>-4000</v>
      </c>
      <c r="S12" s="133">
        <v>-1400</v>
      </c>
      <c r="T12" s="134">
        <v>-2600</v>
      </c>
      <c r="U12" s="105"/>
      <c r="V12" s="91"/>
      <c r="W12" s="91"/>
      <c r="X12" s="91"/>
      <c r="Y12" s="91"/>
      <c r="Z12" s="91"/>
      <c r="AA12" s="91"/>
      <c r="AB12" s="91"/>
    </row>
    <row r="13" spans="1:28">
      <c r="A13" s="142"/>
      <c r="B13" s="143"/>
      <c r="C13" s="121" t="s">
        <v>0</v>
      </c>
      <c r="D13" s="136">
        <v>104.74069600664302</v>
      </c>
      <c r="E13" s="136">
        <v>105.42648662249434</v>
      </c>
      <c r="F13" s="136">
        <v>106.87812446129979</v>
      </c>
      <c r="G13" s="136">
        <v>52.959501557632393</v>
      </c>
      <c r="H13" s="137">
        <v>98.564954682779458</v>
      </c>
      <c r="I13" s="105"/>
      <c r="J13" s="142"/>
      <c r="K13" s="121" t="s">
        <v>0</v>
      </c>
      <c r="L13" s="136">
        <v>105.42648662249434</v>
      </c>
      <c r="M13" s="136">
        <v>106.87812446129979</v>
      </c>
      <c r="N13" s="136">
        <v>52.959501557632393</v>
      </c>
      <c r="O13" s="136">
        <v>105.83885772565019</v>
      </c>
      <c r="P13" s="136">
        <v>107.05841446453408</v>
      </c>
      <c r="Q13" s="136">
        <v>52.290076335877863</v>
      </c>
      <c r="R13" s="136">
        <v>74.522292993630572</v>
      </c>
      <c r="S13" s="136">
        <v>85.714285714285708</v>
      </c>
      <c r="T13" s="137">
        <v>55.932203389830505</v>
      </c>
      <c r="U13" s="105"/>
      <c r="V13" s="91"/>
      <c r="W13" s="91"/>
      <c r="X13" s="91"/>
      <c r="Y13" s="91"/>
      <c r="Z13" s="91"/>
      <c r="AA13" s="91"/>
      <c r="AB13" s="91"/>
    </row>
    <row r="14" spans="1:28">
      <c r="A14" s="144"/>
      <c r="B14" s="145"/>
      <c r="C14" s="121" t="s">
        <v>46</v>
      </c>
      <c r="D14" s="136">
        <v>100</v>
      </c>
      <c r="E14" s="136">
        <v>90.253116735927463</v>
      </c>
      <c r="F14" s="136">
        <v>89.138647525500573</v>
      </c>
      <c r="G14" s="136">
        <v>1.1144692104268983</v>
      </c>
      <c r="H14" s="137">
        <v>9.7468832640725349</v>
      </c>
      <c r="I14" s="105"/>
      <c r="J14" s="115"/>
      <c r="K14" s="121" t="s">
        <v>46</v>
      </c>
      <c r="L14" s="136">
        <v>100</v>
      </c>
      <c r="M14" s="136">
        <v>98.765173712850569</v>
      </c>
      <c r="N14" s="136">
        <v>1.2348262871494349</v>
      </c>
      <c r="O14" s="136">
        <v>98.932607785684382</v>
      </c>
      <c r="P14" s="136">
        <v>97.990791125994136</v>
      </c>
      <c r="Q14" s="136">
        <v>0.94181665969024686</v>
      </c>
      <c r="R14" s="136">
        <v>1.0673922143156132</v>
      </c>
      <c r="S14" s="136">
        <v>0.77438258685642525</v>
      </c>
      <c r="T14" s="137">
        <v>0.2930096274591879</v>
      </c>
      <c r="U14" s="105"/>
      <c r="V14" s="91"/>
      <c r="W14" s="91"/>
      <c r="X14" s="91"/>
      <c r="Y14" s="91"/>
      <c r="Z14" s="91"/>
      <c r="AA14" s="91"/>
      <c r="AB14" s="91"/>
    </row>
    <row r="15" spans="1:28">
      <c r="A15" s="146" t="s">
        <v>47</v>
      </c>
      <c r="B15" s="147"/>
      <c r="C15" s="148" t="s">
        <v>48</v>
      </c>
      <c r="D15" s="149">
        <v>100</v>
      </c>
      <c r="E15" s="149">
        <v>90.594594594594597</v>
      </c>
      <c r="F15" s="149">
        <v>89.369369369369366</v>
      </c>
      <c r="G15" s="149">
        <v>1.2252252252252251</v>
      </c>
      <c r="H15" s="150">
        <v>9.4054054054054053</v>
      </c>
      <c r="I15" s="105"/>
      <c r="J15" s="151" t="s">
        <v>47</v>
      </c>
      <c r="K15" s="148" t="s">
        <v>48</v>
      </c>
      <c r="L15" s="149">
        <v>100</v>
      </c>
      <c r="M15" s="149">
        <v>98.647573587907715</v>
      </c>
      <c r="N15" s="149">
        <v>1.3524264120922831</v>
      </c>
      <c r="O15" s="149">
        <v>99.069212410501194</v>
      </c>
      <c r="P15" s="149">
        <v>97.979315831344465</v>
      </c>
      <c r="Q15" s="149">
        <v>1.0898965791567223</v>
      </c>
      <c r="R15" s="149">
        <v>0.93078758949880669</v>
      </c>
      <c r="S15" s="149">
        <v>0.66825775656324582</v>
      </c>
      <c r="T15" s="150">
        <v>0.26252983293556087</v>
      </c>
      <c r="U15" s="105"/>
      <c r="V15" s="91"/>
      <c r="W15" s="91"/>
      <c r="X15" s="91"/>
      <c r="Y15" s="91"/>
      <c r="Z15" s="91"/>
      <c r="AA15" s="91"/>
      <c r="AB15" s="91"/>
    </row>
    <row r="16" spans="1:28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</row>
    <row r="17" spans="1:28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5" t="s">
        <v>26</v>
      </c>
    </row>
    <row r="18" spans="1:28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6"/>
    </row>
    <row r="19" spans="1:28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82</v>
      </c>
      <c r="AA19" s="158" t="s">
        <v>83</v>
      </c>
      <c r="AB19" s="112" t="s">
        <v>37</v>
      </c>
    </row>
    <row r="20" spans="1:28">
      <c r="A20" s="159"/>
      <c r="B20" s="116"/>
      <c r="C20" s="121" t="s">
        <v>90</v>
      </c>
      <c r="D20" s="122">
        <v>477800</v>
      </c>
      <c r="E20" s="122">
        <v>7200</v>
      </c>
      <c r="F20" s="122">
        <v>5400</v>
      </c>
      <c r="G20" s="122">
        <v>3800</v>
      </c>
      <c r="H20" s="122">
        <v>213100</v>
      </c>
      <c r="I20" s="122">
        <v>41300</v>
      </c>
      <c r="J20" s="122">
        <v>92200</v>
      </c>
      <c r="K20" s="122">
        <v>7200</v>
      </c>
      <c r="L20" s="122">
        <v>3800</v>
      </c>
      <c r="M20" s="122">
        <v>2300</v>
      </c>
      <c r="N20" s="122">
        <v>3100</v>
      </c>
      <c r="O20" s="122">
        <v>57800</v>
      </c>
      <c r="P20" s="122">
        <v>2600</v>
      </c>
      <c r="Q20" s="122">
        <v>4200</v>
      </c>
      <c r="R20" s="122">
        <v>2100</v>
      </c>
      <c r="S20" s="122">
        <v>2900</v>
      </c>
      <c r="T20" s="122">
        <v>12500</v>
      </c>
      <c r="U20" s="122">
        <v>3200</v>
      </c>
      <c r="V20" s="122">
        <v>3400</v>
      </c>
      <c r="W20" s="122">
        <v>1700</v>
      </c>
      <c r="X20" s="122">
        <v>700</v>
      </c>
      <c r="Y20" s="122">
        <v>1100</v>
      </c>
      <c r="Z20" s="160">
        <v>0</v>
      </c>
      <c r="AA20" s="160">
        <v>300</v>
      </c>
      <c r="AB20" s="161">
        <v>5900</v>
      </c>
    </row>
    <row r="21" spans="1:28">
      <c r="A21" s="162" t="s">
        <v>40</v>
      </c>
      <c r="B21" s="125" t="s">
        <v>41</v>
      </c>
      <c r="C21" s="121" t="s">
        <v>91</v>
      </c>
      <c r="D21" s="122">
        <v>461800</v>
      </c>
      <c r="E21" s="122">
        <v>7100</v>
      </c>
      <c r="F21" s="122">
        <v>5900</v>
      </c>
      <c r="G21" s="122">
        <v>3900</v>
      </c>
      <c r="H21" s="122">
        <v>205800</v>
      </c>
      <c r="I21" s="122">
        <v>37600</v>
      </c>
      <c r="J21" s="122">
        <v>79500</v>
      </c>
      <c r="K21" s="122">
        <v>9400</v>
      </c>
      <c r="L21" s="122">
        <v>3200</v>
      </c>
      <c r="M21" s="122">
        <v>2000</v>
      </c>
      <c r="N21" s="122">
        <v>3100</v>
      </c>
      <c r="O21" s="122">
        <v>57900</v>
      </c>
      <c r="P21" s="122">
        <v>2600</v>
      </c>
      <c r="Q21" s="122">
        <v>4700</v>
      </c>
      <c r="R21" s="122">
        <v>2400</v>
      </c>
      <c r="S21" s="122">
        <v>2900</v>
      </c>
      <c r="T21" s="122">
        <v>13000</v>
      </c>
      <c r="U21" s="122">
        <v>3300</v>
      </c>
      <c r="V21" s="122">
        <v>3400</v>
      </c>
      <c r="W21" s="122">
        <v>1300</v>
      </c>
      <c r="X21" s="122">
        <v>1400</v>
      </c>
      <c r="Y21" s="122">
        <v>0</v>
      </c>
      <c r="Z21" s="160">
        <v>0</v>
      </c>
      <c r="AA21" s="160">
        <v>200</v>
      </c>
      <c r="AB21" s="161">
        <v>11200</v>
      </c>
    </row>
    <row r="22" spans="1:28">
      <c r="A22" s="163"/>
      <c r="B22" s="125" t="s">
        <v>42</v>
      </c>
      <c r="C22" s="121" t="s">
        <v>43</v>
      </c>
      <c r="D22" s="133">
        <v>16000</v>
      </c>
      <c r="E22" s="133">
        <v>100</v>
      </c>
      <c r="F22" s="133">
        <v>-500</v>
      </c>
      <c r="G22" s="133">
        <v>-100</v>
      </c>
      <c r="H22" s="133">
        <v>7300</v>
      </c>
      <c r="I22" s="133">
        <v>3700</v>
      </c>
      <c r="J22" s="133">
        <v>12700</v>
      </c>
      <c r="K22" s="133">
        <v>-2200</v>
      </c>
      <c r="L22" s="133">
        <v>600</v>
      </c>
      <c r="M22" s="133">
        <v>300</v>
      </c>
      <c r="N22" s="133">
        <v>0</v>
      </c>
      <c r="O22" s="133">
        <v>-100</v>
      </c>
      <c r="P22" s="133">
        <v>0</v>
      </c>
      <c r="Q22" s="133">
        <v>-500</v>
      </c>
      <c r="R22" s="133">
        <v>-300</v>
      </c>
      <c r="S22" s="133">
        <v>0</v>
      </c>
      <c r="T22" s="133">
        <v>-500</v>
      </c>
      <c r="U22" s="133">
        <v>-100</v>
      </c>
      <c r="V22" s="133">
        <v>0</v>
      </c>
      <c r="W22" s="133">
        <v>400</v>
      </c>
      <c r="X22" s="133">
        <v>-700</v>
      </c>
      <c r="Y22" s="133">
        <v>1100</v>
      </c>
      <c r="Z22" s="133">
        <v>0</v>
      </c>
      <c r="AA22" s="133">
        <v>100</v>
      </c>
      <c r="AB22" s="134">
        <v>-5300</v>
      </c>
    </row>
    <row r="23" spans="1:28">
      <c r="A23" s="163"/>
      <c r="B23" s="135"/>
      <c r="C23" s="121" t="s">
        <v>0</v>
      </c>
      <c r="D23" s="138">
        <v>103.46470333477696</v>
      </c>
      <c r="E23" s="138">
        <v>101.40845070422534</v>
      </c>
      <c r="F23" s="138">
        <v>91.525423728813564</v>
      </c>
      <c r="G23" s="138">
        <v>97.435897435897431</v>
      </c>
      <c r="H23" s="138">
        <v>103.54713313896988</v>
      </c>
      <c r="I23" s="138">
        <v>109.84042553191489</v>
      </c>
      <c r="J23" s="138">
        <v>115.9748427672956</v>
      </c>
      <c r="K23" s="138">
        <v>76.59574468085107</v>
      </c>
      <c r="L23" s="138">
        <v>118.75</v>
      </c>
      <c r="M23" s="138">
        <v>115</v>
      </c>
      <c r="N23" s="138">
        <v>100</v>
      </c>
      <c r="O23" s="138">
        <v>99.827288428324707</v>
      </c>
      <c r="P23" s="138">
        <v>100</v>
      </c>
      <c r="Q23" s="138">
        <v>89.361702127659569</v>
      </c>
      <c r="R23" s="138">
        <v>87.5</v>
      </c>
      <c r="S23" s="138">
        <v>100</v>
      </c>
      <c r="T23" s="138">
        <v>96.15384615384616</v>
      </c>
      <c r="U23" s="138">
        <v>96.969696969696969</v>
      </c>
      <c r="V23" s="138">
        <v>100</v>
      </c>
      <c r="W23" s="136">
        <v>130.76923076923077</v>
      </c>
      <c r="X23" s="136">
        <v>50</v>
      </c>
      <c r="Y23" s="136">
        <v>0</v>
      </c>
      <c r="Z23" s="136">
        <v>0</v>
      </c>
      <c r="AA23" s="136">
        <v>150</v>
      </c>
      <c r="AB23" s="139">
        <v>52.678571428571431</v>
      </c>
    </row>
    <row r="24" spans="1:28">
      <c r="A24" s="163"/>
      <c r="B24" s="140"/>
      <c r="C24" s="121" t="s">
        <v>90</v>
      </c>
      <c r="D24" s="122">
        <v>1257000</v>
      </c>
      <c r="E24" s="122">
        <v>20500</v>
      </c>
      <c r="F24" s="122">
        <v>14700</v>
      </c>
      <c r="G24" s="122">
        <v>9700</v>
      </c>
      <c r="H24" s="122">
        <v>556500</v>
      </c>
      <c r="I24" s="122">
        <v>107300</v>
      </c>
      <c r="J24" s="122">
        <v>234700</v>
      </c>
      <c r="K24" s="122">
        <v>17500</v>
      </c>
      <c r="L24" s="122">
        <v>10100</v>
      </c>
      <c r="M24" s="122">
        <v>6100</v>
      </c>
      <c r="N24" s="122">
        <v>8200</v>
      </c>
      <c r="O24" s="122">
        <v>162600</v>
      </c>
      <c r="P24" s="122">
        <v>6900</v>
      </c>
      <c r="Q24" s="122">
        <v>11900</v>
      </c>
      <c r="R24" s="122">
        <v>5500</v>
      </c>
      <c r="S24" s="122">
        <v>8100</v>
      </c>
      <c r="T24" s="122">
        <v>33300</v>
      </c>
      <c r="U24" s="122">
        <v>8000</v>
      </c>
      <c r="V24" s="122">
        <v>10700</v>
      </c>
      <c r="W24" s="122">
        <v>2700</v>
      </c>
      <c r="X24" s="122">
        <v>2000</v>
      </c>
      <c r="Y24" s="122">
        <v>2700</v>
      </c>
      <c r="Z24" s="122">
        <v>0</v>
      </c>
      <c r="AA24" s="122">
        <v>300</v>
      </c>
      <c r="AB24" s="161">
        <v>17000</v>
      </c>
    </row>
    <row r="25" spans="1:28">
      <c r="A25" s="163"/>
      <c r="B25" s="125" t="s">
        <v>44</v>
      </c>
      <c r="C25" s="121" t="s">
        <v>91</v>
      </c>
      <c r="D25" s="122">
        <v>1192300</v>
      </c>
      <c r="E25" s="128">
        <v>20300</v>
      </c>
      <c r="F25" s="128">
        <v>16000</v>
      </c>
      <c r="G25" s="128">
        <v>9500</v>
      </c>
      <c r="H25" s="128">
        <v>522600</v>
      </c>
      <c r="I25" s="128">
        <v>93900</v>
      </c>
      <c r="J25" s="128">
        <v>204800</v>
      </c>
      <c r="K25" s="128">
        <v>24400</v>
      </c>
      <c r="L25" s="128">
        <v>8900</v>
      </c>
      <c r="M25" s="128">
        <v>5400</v>
      </c>
      <c r="N25" s="128">
        <v>8000</v>
      </c>
      <c r="O25" s="128">
        <v>155600</v>
      </c>
      <c r="P25" s="128">
        <v>6200</v>
      </c>
      <c r="Q25" s="128">
        <v>12200</v>
      </c>
      <c r="R25" s="128">
        <v>6200</v>
      </c>
      <c r="S25" s="128">
        <v>7700</v>
      </c>
      <c r="T25" s="128">
        <v>34100</v>
      </c>
      <c r="U25" s="128">
        <v>8600</v>
      </c>
      <c r="V25" s="128">
        <v>9700</v>
      </c>
      <c r="W25" s="128">
        <v>1300</v>
      </c>
      <c r="X25" s="128">
        <v>3700</v>
      </c>
      <c r="Y25" s="128">
        <v>0</v>
      </c>
      <c r="Z25" s="128">
        <v>500</v>
      </c>
      <c r="AA25" s="128">
        <v>600</v>
      </c>
      <c r="AB25" s="167">
        <v>32100</v>
      </c>
    </row>
    <row r="26" spans="1:28">
      <c r="A26" s="162" t="s">
        <v>45</v>
      </c>
      <c r="B26" s="125" t="s">
        <v>22</v>
      </c>
      <c r="C26" s="121" t="s">
        <v>43</v>
      </c>
      <c r="D26" s="133">
        <v>64700</v>
      </c>
      <c r="E26" s="133">
        <v>0</v>
      </c>
      <c r="F26" s="133">
        <v>-1300</v>
      </c>
      <c r="G26" s="133">
        <v>200</v>
      </c>
      <c r="H26" s="133">
        <v>33900</v>
      </c>
      <c r="I26" s="133">
        <v>13400</v>
      </c>
      <c r="J26" s="133">
        <v>29900</v>
      </c>
      <c r="K26" s="133">
        <v>-6900</v>
      </c>
      <c r="L26" s="133">
        <v>1200</v>
      </c>
      <c r="M26" s="133">
        <v>700</v>
      </c>
      <c r="N26" s="133">
        <v>200</v>
      </c>
      <c r="O26" s="133">
        <v>7000</v>
      </c>
      <c r="P26" s="133">
        <v>700</v>
      </c>
      <c r="Q26" s="133">
        <v>-300</v>
      </c>
      <c r="R26" s="133">
        <v>-700</v>
      </c>
      <c r="S26" s="133">
        <v>400</v>
      </c>
      <c r="T26" s="133">
        <v>-800</v>
      </c>
      <c r="U26" s="133">
        <v>-600</v>
      </c>
      <c r="V26" s="133">
        <v>1000</v>
      </c>
      <c r="W26" s="133">
        <v>1400</v>
      </c>
      <c r="X26" s="133">
        <v>-1700</v>
      </c>
      <c r="Y26" s="133">
        <v>2700</v>
      </c>
      <c r="Z26" s="133">
        <v>-500</v>
      </c>
      <c r="AA26" s="133">
        <v>-300</v>
      </c>
      <c r="AB26" s="134">
        <v>-15100</v>
      </c>
    </row>
    <row r="27" spans="1:28">
      <c r="A27" s="159"/>
      <c r="B27" s="143"/>
      <c r="C27" s="121" t="s">
        <v>0</v>
      </c>
      <c r="D27" s="136">
        <v>105.40880503144653</v>
      </c>
      <c r="E27" s="136">
        <v>100</v>
      </c>
      <c r="F27" s="136">
        <v>91.875</v>
      </c>
      <c r="G27" s="136">
        <v>102.10526315789474</v>
      </c>
      <c r="H27" s="136">
        <v>106.48679678530424</v>
      </c>
      <c r="I27" s="136">
        <v>114.27050053248135</v>
      </c>
      <c r="J27" s="136">
        <v>114.599609375</v>
      </c>
      <c r="K27" s="136">
        <v>71.721311475409834</v>
      </c>
      <c r="L27" s="136">
        <v>113.48314606741575</v>
      </c>
      <c r="M27" s="136">
        <v>112.96296296296295</v>
      </c>
      <c r="N27" s="136">
        <v>102.5</v>
      </c>
      <c r="O27" s="136">
        <v>104.49871465295631</v>
      </c>
      <c r="P27" s="136">
        <v>111.29032258064515</v>
      </c>
      <c r="Q27" s="136">
        <v>97.540983606557376</v>
      </c>
      <c r="R27" s="136">
        <v>88.709677419354833</v>
      </c>
      <c r="S27" s="136">
        <v>105.1948051948052</v>
      </c>
      <c r="T27" s="136">
        <v>97.653958944281527</v>
      </c>
      <c r="U27" s="136">
        <v>93.023255813953483</v>
      </c>
      <c r="V27" s="136">
        <v>110.30927835051547</v>
      </c>
      <c r="W27" s="136">
        <v>207.69230769230771</v>
      </c>
      <c r="X27" s="136">
        <v>54.054054054054056</v>
      </c>
      <c r="Y27" s="136">
        <v>0</v>
      </c>
      <c r="Z27" s="136">
        <v>0</v>
      </c>
      <c r="AA27" s="136">
        <v>50</v>
      </c>
      <c r="AB27" s="137">
        <v>52.959501557632393</v>
      </c>
    </row>
    <row r="28" spans="1:28">
      <c r="A28" s="144"/>
      <c r="B28" s="145"/>
      <c r="C28" s="121" t="s">
        <v>46</v>
      </c>
      <c r="D28" s="136">
        <v>100</v>
      </c>
      <c r="E28" s="136">
        <v>1.5069066555043951</v>
      </c>
      <c r="F28" s="136">
        <v>1.1301799916282964</v>
      </c>
      <c r="G28" s="136">
        <v>0.79531184596065307</v>
      </c>
      <c r="H28" s="136">
        <v>44.600251151109248</v>
      </c>
      <c r="I28" s="136">
        <v>8.6437840100460441</v>
      </c>
      <c r="J28" s="136">
        <v>19.296776894097949</v>
      </c>
      <c r="K28" s="136">
        <v>1.5069066555043951</v>
      </c>
      <c r="L28" s="136">
        <v>0.79531184596065307</v>
      </c>
      <c r="M28" s="136">
        <v>0.48137295939723729</v>
      </c>
      <c r="N28" s="136">
        <v>0.64880703223105896</v>
      </c>
      <c r="O28" s="136">
        <v>12.097111762243616</v>
      </c>
      <c r="P28" s="136">
        <v>0.54416073670992049</v>
      </c>
      <c r="Q28" s="136">
        <v>0.87902888237756382</v>
      </c>
      <c r="R28" s="136">
        <v>0.43951444118878191</v>
      </c>
      <c r="S28" s="136">
        <v>0.60694851402260364</v>
      </c>
      <c r="T28" s="136">
        <v>2.6161573880284639</v>
      </c>
      <c r="U28" s="136">
        <v>0.66973629133528678</v>
      </c>
      <c r="V28" s="136">
        <v>0.7115948095437421</v>
      </c>
      <c r="W28" s="136">
        <v>0.35579740477187105</v>
      </c>
      <c r="X28" s="136">
        <v>0.14650481372959395</v>
      </c>
      <c r="Y28" s="136">
        <v>0.23022185014650481</v>
      </c>
      <c r="Z28" s="136">
        <v>0</v>
      </c>
      <c r="AA28" s="136">
        <v>0.1</v>
      </c>
      <c r="AB28" s="137">
        <v>1.2348262871494349</v>
      </c>
    </row>
    <row r="29" spans="1:28">
      <c r="A29" s="168" t="s">
        <v>47</v>
      </c>
      <c r="B29" s="147"/>
      <c r="C29" s="148" t="s">
        <v>48</v>
      </c>
      <c r="D29" s="149">
        <v>100</v>
      </c>
      <c r="E29" s="149">
        <v>1.6308671439936355</v>
      </c>
      <c r="F29" s="149">
        <v>1.1694510739856803</v>
      </c>
      <c r="G29" s="149">
        <v>0.77167859984089093</v>
      </c>
      <c r="H29" s="149">
        <v>44.272076372315034</v>
      </c>
      <c r="I29" s="149">
        <v>8.5361972951471756</v>
      </c>
      <c r="J29" s="149">
        <v>18.671439936356403</v>
      </c>
      <c r="K29" s="149">
        <v>1.3922036595067622</v>
      </c>
      <c r="L29" s="149">
        <v>0.80350039777247417</v>
      </c>
      <c r="M29" s="149">
        <v>0.48528241845664277</v>
      </c>
      <c r="N29" s="149">
        <v>0.65234685759745425</v>
      </c>
      <c r="O29" s="149">
        <v>12.935560859188545</v>
      </c>
      <c r="P29" s="149">
        <v>0.54892601431980903</v>
      </c>
      <c r="Q29" s="149">
        <v>0.94669848846459825</v>
      </c>
      <c r="R29" s="149">
        <v>0.43754972155926808</v>
      </c>
      <c r="S29" s="149">
        <v>0.64439140811455842</v>
      </c>
      <c r="T29" s="149">
        <v>2.6491646778042961</v>
      </c>
      <c r="U29" s="149">
        <v>0.63643595863166269</v>
      </c>
      <c r="V29" s="149">
        <v>0.85123309466984887</v>
      </c>
      <c r="W29" s="149">
        <v>0.21479713603818618</v>
      </c>
      <c r="X29" s="149">
        <v>0.15910898965791567</v>
      </c>
      <c r="Y29" s="149">
        <v>0.21479713603818618</v>
      </c>
      <c r="Z29" s="149">
        <v>0</v>
      </c>
      <c r="AA29" s="149">
        <v>0</v>
      </c>
      <c r="AB29" s="150">
        <v>1.3524264120922831</v>
      </c>
    </row>
    <row r="30" spans="1:28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sqref="A1:D1"/>
    </sheetView>
  </sheetViews>
  <sheetFormatPr defaultRowHeight="14.25"/>
  <cols>
    <col min="1" max="16384" width="9" style="1"/>
  </cols>
  <sheetData>
    <row r="1" spans="1:29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４月</v>
      </c>
      <c r="K1" s="181" t="s">
        <v>161</v>
      </c>
      <c r="L1" s="179"/>
      <c r="M1" s="179"/>
      <c r="N1" s="179"/>
      <c r="O1" s="179"/>
      <c r="P1" s="179"/>
      <c r="Q1" s="179"/>
    </row>
    <row r="2" spans="1:29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</row>
    <row r="4" spans="1:29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</row>
    <row r="5" spans="1:29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</row>
    <row r="6" spans="1:29">
      <c r="A6" s="115"/>
      <c r="B6" s="116"/>
      <c r="C6" s="117" t="s">
        <v>107</v>
      </c>
      <c r="D6" s="118">
        <v>405000</v>
      </c>
      <c r="E6" s="118">
        <v>368000</v>
      </c>
      <c r="F6" s="118">
        <v>363300</v>
      </c>
      <c r="G6" s="118">
        <v>4700</v>
      </c>
      <c r="H6" s="119">
        <v>37000</v>
      </c>
      <c r="I6" s="105"/>
      <c r="J6" s="120"/>
      <c r="K6" s="121" t="s">
        <v>109</v>
      </c>
      <c r="L6" s="122">
        <v>368000</v>
      </c>
      <c r="M6" s="122">
        <v>363300</v>
      </c>
      <c r="N6" s="122">
        <v>4700</v>
      </c>
      <c r="O6" s="122">
        <v>364000</v>
      </c>
      <c r="P6" s="122">
        <v>360300</v>
      </c>
      <c r="Q6" s="122">
        <v>3700</v>
      </c>
      <c r="R6" s="122">
        <v>4000</v>
      </c>
      <c r="S6" s="122">
        <v>3000</v>
      </c>
      <c r="T6" s="123">
        <v>1000</v>
      </c>
      <c r="U6" s="105"/>
      <c r="V6" s="91"/>
      <c r="W6" s="91"/>
      <c r="X6" s="91"/>
      <c r="Y6" s="91"/>
      <c r="Z6" s="91"/>
      <c r="AA6" s="91"/>
      <c r="AB6" s="91"/>
      <c r="AC6" s="91"/>
    </row>
    <row r="7" spans="1:29">
      <c r="A7" s="124" t="s">
        <v>40</v>
      </c>
      <c r="B7" s="125" t="s">
        <v>41</v>
      </c>
      <c r="C7" s="126" t="s">
        <v>110</v>
      </c>
      <c r="D7" s="118">
        <v>420400</v>
      </c>
      <c r="E7" s="118">
        <v>380200</v>
      </c>
      <c r="F7" s="118">
        <v>363300</v>
      </c>
      <c r="G7" s="118">
        <v>16900</v>
      </c>
      <c r="H7" s="127">
        <v>40200</v>
      </c>
      <c r="I7" s="105"/>
      <c r="J7" s="124" t="s">
        <v>111</v>
      </c>
      <c r="K7" s="121" t="s">
        <v>110</v>
      </c>
      <c r="L7" s="122">
        <v>380200</v>
      </c>
      <c r="M7" s="122">
        <v>363300</v>
      </c>
      <c r="N7" s="122">
        <v>16900</v>
      </c>
      <c r="O7" s="122">
        <v>367000</v>
      </c>
      <c r="P7" s="128">
        <v>360500</v>
      </c>
      <c r="Q7" s="128">
        <v>6500</v>
      </c>
      <c r="R7" s="122">
        <v>13200</v>
      </c>
      <c r="S7" s="128">
        <v>2800</v>
      </c>
      <c r="T7" s="129">
        <v>10400</v>
      </c>
      <c r="U7" s="105"/>
      <c r="V7" s="91"/>
      <c r="W7" s="91"/>
      <c r="X7" s="91"/>
      <c r="Y7" s="91"/>
      <c r="Z7" s="91"/>
      <c r="AA7" s="91"/>
      <c r="AB7" s="91"/>
      <c r="AC7" s="91"/>
    </row>
    <row r="8" spans="1:29">
      <c r="A8" s="130"/>
      <c r="B8" s="125" t="s">
        <v>42</v>
      </c>
      <c r="C8" s="121" t="s">
        <v>43</v>
      </c>
      <c r="D8" s="131">
        <v>-15400</v>
      </c>
      <c r="E8" s="131">
        <v>-12200</v>
      </c>
      <c r="F8" s="131">
        <v>0</v>
      </c>
      <c r="G8" s="131">
        <v>-12200</v>
      </c>
      <c r="H8" s="132">
        <v>-3200</v>
      </c>
      <c r="I8" s="105"/>
      <c r="J8" s="124" t="s">
        <v>112</v>
      </c>
      <c r="K8" s="121" t="s">
        <v>43</v>
      </c>
      <c r="L8" s="133">
        <v>-12200</v>
      </c>
      <c r="M8" s="133">
        <v>0</v>
      </c>
      <c r="N8" s="133">
        <v>-12200</v>
      </c>
      <c r="O8" s="133">
        <v>-3000</v>
      </c>
      <c r="P8" s="133">
        <v>-200</v>
      </c>
      <c r="Q8" s="133">
        <v>-2800</v>
      </c>
      <c r="R8" s="133">
        <v>-9200</v>
      </c>
      <c r="S8" s="133">
        <v>200</v>
      </c>
      <c r="T8" s="134">
        <v>-9400</v>
      </c>
      <c r="U8" s="105"/>
      <c r="V8" s="91"/>
      <c r="W8" s="91"/>
      <c r="X8" s="91"/>
      <c r="Y8" s="91"/>
      <c r="Z8" s="91"/>
      <c r="AA8" s="91"/>
      <c r="AB8" s="91"/>
      <c r="AC8" s="91"/>
    </row>
    <row r="9" spans="1:29">
      <c r="A9" s="130"/>
      <c r="B9" s="135"/>
      <c r="C9" s="121" t="s">
        <v>0</v>
      </c>
      <c r="D9" s="136">
        <v>96.336822074215036</v>
      </c>
      <c r="E9" s="136">
        <v>96.791162546028403</v>
      </c>
      <c r="F9" s="136">
        <v>100</v>
      </c>
      <c r="G9" s="136">
        <v>27.810650887573964</v>
      </c>
      <c r="H9" s="137">
        <v>92.039800995024876</v>
      </c>
      <c r="I9" s="105"/>
      <c r="J9" s="130"/>
      <c r="K9" s="121" t="s">
        <v>0</v>
      </c>
      <c r="L9" s="138">
        <v>96.791162546028403</v>
      </c>
      <c r="M9" s="138">
        <v>100</v>
      </c>
      <c r="N9" s="138">
        <v>27.810650887573964</v>
      </c>
      <c r="O9" s="138">
        <v>99.182561307901906</v>
      </c>
      <c r="P9" s="138">
        <v>99.944521497919553</v>
      </c>
      <c r="Q9" s="138">
        <v>56.92307692307692</v>
      </c>
      <c r="R9" s="138">
        <v>30.303030303030305</v>
      </c>
      <c r="S9" s="138">
        <v>107.14285714285714</v>
      </c>
      <c r="T9" s="139">
        <v>9.6153846153846168</v>
      </c>
      <c r="U9" s="105"/>
      <c r="V9" s="91"/>
      <c r="W9" s="91"/>
      <c r="X9" s="91"/>
      <c r="Y9" s="91"/>
      <c r="Z9" s="91"/>
      <c r="AA9" s="91"/>
      <c r="AB9" s="91"/>
      <c r="AC9" s="91"/>
    </row>
    <row r="10" spans="1:29">
      <c r="A10" s="130"/>
      <c r="B10" s="140"/>
      <c r="C10" s="121" t="s">
        <v>109</v>
      </c>
      <c r="D10" s="118">
        <v>1792500</v>
      </c>
      <c r="E10" s="118">
        <v>1625000</v>
      </c>
      <c r="F10" s="118">
        <v>1603300</v>
      </c>
      <c r="G10" s="118">
        <v>21700</v>
      </c>
      <c r="H10" s="119">
        <v>167500</v>
      </c>
      <c r="I10" s="141"/>
      <c r="J10" s="130"/>
      <c r="K10" s="121" t="s">
        <v>109</v>
      </c>
      <c r="L10" s="122">
        <v>1625000</v>
      </c>
      <c r="M10" s="122">
        <v>1603300</v>
      </c>
      <c r="N10" s="122">
        <v>21700</v>
      </c>
      <c r="O10" s="122">
        <v>1609300</v>
      </c>
      <c r="P10" s="122">
        <v>1591900</v>
      </c>
      <c r="Q10" s="122">
        <v>17400</v>
      </c>
      <c r="R10" s="122">
        <v>15700</v>
      </c>
      <c r="S10" s="122">
        <v>11400</v>
      </c>
      <c r="T10" s="123">
        <v>4300</v>
      </c>
      <c r="U10" s="105"/>
      <c r="V10" s="91"/>
      <c r="W10" s="91"/>
      <c r="X10" s="91"/>
      <c r="Y10" s="91"/>
      <c r="Z10" s="91"/>
      <c r="AA10" s="91"/>
      <c r="AB10" s="91"/>
      <c r="AC10" s="91"/>
    </row>
    <row r="11" spans="1:29">
      <c r="A11" s="130"/>
      <c r="B11" s="125" t="s">
        <v>44</v>
      </c>
      <c r="C11" s="121" t="s">
        <v>110</v>
      </c>
      <c r="D11" s="118">
        <v>1745100</v>
      </c>
      <c r="E11" s="118">
        <v>1572500</v>
      </c>
      <c r="F11" s="118">
        <v>1523500</v>
      </c>
      <c r="G11" s="118">
        <v>49000</v>
      </c>
      <c r="H11" s="119">
        <v>172600</v>
      </c>
      <c r="I11" s="105"/>
      <c r="J11" s="124" t="s">
        <v>113</v>
      </c>
      <c r="K11" s="121" t="s">
        <v>110</v>
      </c>
      <c r="L11" s="122">
        <v>1572500</v>
      </c>
      <c r="M11" s="122">
        <v>1523500</v>
      </c>
      <c r="N11" s="122">
        <v>49000</v>
      </c>
      <c r="O11" s="122">
        <v>1543600</v>
      </c>
      <c r="P11" s="122">
        <v>1510900</v>
      </c>
      <c r="Q11" s="122">
        <v>32700</v>
      </c>
      <c r="R11" s="122">
        <v>28900</v>
      </c>
      <c r="S11" s="122">
        <v>12600</v>
      </c>
      <c r="T11" s="123">
        <v>16300</v>
      </c>
      <c r="U11" s="105"/>
      <c r="V11" s="91"/>
      <c r="W11" s="91"/>
      <c r="X11" s="91"/>
      <c r="Y11" s="91"/>
      <c r="Z11" s="91"/>
      <c r="AA11" s="91"/>
      <c r="AB11" s="91"/>
      <c r="AC11" s="91"/>
    </row>
    <row r="12" spans="1:29">
      <c r="A12" s="124" t="s">
        <v>45</v>
      </c>
      <c r="B12" s="125" t="s">
        <v>22</v>
      </c>
      <c r="C12" s="121" t="s">
        <v>43</v>
      </c>
      <c r="D12" s="131">
        <v>47400</v>
      </c>
      <c r="E12" s="131">
        <v>52500</v>
      </c>
      <c r="F12" s="131">
        <v>79800</v>
      </c>
      <c r="G12" s="131">
        <v>-27300</v>
      </c>
      <c r="H12" s="132">
        <v>-5100</v>
      </c>
      <c r="I12" s="105"/>
      <c r="J12" s="124" t="s">
        <v>114</v>
      </c>
      <c r="K12" s="121" t="s">
        <v>43</v>
      </c>
      <c r="L12" s="133">
        <v>52500</v>
      </c>
      <c r="M12" s="133">
        <v>79800</v>
      </c>
      <c r="N12" s="133">
        <v>-27300</v>
      </c>
      <c r="O12" s="133">
        <v>65700</v>
      </c>
      <c r="P12" s="133">
        <v>81000</v>
      </c>
      <c r="Q12" s="133">
        <v>-15300</v>
      </c>
      <c r="R12" s="133">
        <v>-13200</v>
      </c>
      <c r="S12" s="133">
        <v>-1200</v>
      </c>
      <c r="T12" s="134">
        <v>-12000</v>
      </c>
      <c r="U12" s="105"/>
      <c r="V12" s="91"/>
      <c r="W12" s="91"/>
      <c r="X12" s="91"/>
      <c r="Y12" s="91"/>
      <c r="Z12" s="91"/>
      <c r="AA12" s="91"/>
      <c r="AB12" s="91"/>
      <c r="AC12" s="91"/>
    </row>
    <row r="13" spans="1:29">
      <c r="A13" s="142"/>
      <c r="B13" s="143"/>
      <c r="C13" s="121" t="s">
        <v>0</v>
      </c>
      <c r="D13" s="136">
        <v>102.71617672339694</v>
      </c>
      <c r="E13" s="136">
        <v>103.33863275039745</v>
      </c>
      <c r="F13" s="136">
        <v>105.23793895635052</v>
      </c>
      <c r="G13" s="136">
        <v>44.285714285714285</v>
      </c>
      <c r="H13" s="137">
        <v>97.045191193511002</v>
      </c>
      <c r="I13" s="105"/>
      <c r="J13" s="142"/>
      <c r="K13" s="121" t="s">
        <v>0</v>
      </c>
      <c r="L13" s="136">
        <v>103.33863275039745</v>
      </c>
      <c r="M13" s="136">
        <v>105.23793895635052</v>
      </c>
      <c r="N13" s="136">
        <v>44.285714285714285</v>
      </c>
      <c r="O13" s="136">
        <v>104.25628401140192</v>
      </c>
      <c r="P13" s="136">
        <v>105.36104308690184</v>
      </c>
      <c r="Q13" s="136">
        <v>53.211009174311933</v>
      </c>
      <c r="R13" s="136">
        <v>54.325259515570934</v>
      </c>
      <c r="S13" s="136">
        <v>90.476190476190482</v>
      </c>
      <c r="T13" s="137">
        <v>26.380368098159508</v>
      </c>
      <c r="U13" s="105"/>
      <c r="V13" s="91"/>
      <c r="W13" s="91"/>
      <c r="X13" s="91"/>
      <c r="Y13" s="91"/>
      <c r="Z13" s="91"/>
      <c r="AA13" s="91"/>
      <c r="AB13" s="91"/>
      <c r="AC13" s="91"/>
    </row>
    <row r="14" spans="1:29">
      <c r="A14" s="144"/>
      <c r="B14" s="145"/>
      <c r="C14" s="121" t="s">
        <v>46</v>
      </c>
      <c r="D14" s="136">
        <v>100</v>
      </c>
      <c r="E14" s="136">
        <v>90.864197530864203</v>
      </c>
      <c r="F14" s="136">
        <v>89.703703703703709</v>
      </c>
      <c r="G14" s="136">
        <v>1.1604938271604939</v>
      </c>
      <c r="H14" s="137">
        <v>9.1358024691358022</v>
      </c>
      <c r="I14" s="105"/>
      <c r="J14" s="115"/>
      <c r="K14" s="121" t="s">
        <v>46</v>
      </c>
      <c r="L14" s="136">
        <v>100</v>
      </c>
      <c r="M14" s="136">
        <v>98.722826086956516</v>
      </c>
      <c r="N14" s="136">
        <v>1.2771739130434783</v>
      </c>
      <c r="O14" s="136">
        <v>98.913043478260875</v>
      </c>
      <c r="P14" s="136">
        <v>97.907608695652172</v>
      </c>
      <c r="Q14" s="136">
        <v>1.0054347826086956</v>
      </c>
      <c r="R14" s="136">
        <v>1.0869565217391304</v>
      </c>
      <c r="S14" s="136">
        <v>0.81521739130434778</v>
      </c>
      <c r="T14" s="137">
        <v>0.27173913043478259</v>
      </c>
      <c r="U14" s="105"/>
      <c r="V14" s="91"/>
      <c r="W14" s="91"/>
      <c r="X14" s="91"/>
      <c r="Y14" s="91"/>
      <c r="Z14" s="91"/>
      <c r="AA14" s="91"/>
      <c r="AB14" s="91"/>
      <c r="AC14" s="91"/>
    </row>
    <row r="15" spans="1:29">
      <c r="A15" s="146" t="s">
        <v>47</v>
      </c>
      <c r="B15" s="147"/>
      <c r="C15" s="148" t="s">
        <v>48</v>
      </c>
      <c r="D15" s="149">
        <v>100</v>
      </c>
      <c r="E15" s="149">
        <v>90.655509065550916</v>
      </c>
      <c r="F15" s="149">
        <v>89.444909344490924</v>
      </c>
      <c r="G15" s="149">
        <v>1.2105997210599719</v>
      </c>
      <c r="H15" s="150">
        <v>9.3444909344490927</v>
      </c>
      <c r="I15" s="105"/>
      <c r="J15" s="151" t="s">
        <v>47</v>
      </c>
      <c r="K15" s="148" t="s">
        <v>48</v>
      </c>
      <c r="L15" s="149">
        <v>100</v>
      </c>
      <c r="M15" s="149">
        <v>98.664615384615388</v>
      </c>
      <c r="N15" s="149">
        <v>1.3353846153846154</v>
      </c>
      <c r="O15" s="149">
        <v>99.033846153846156</v>
      </c>
      <c r="P15" s="149">
        <v>97.963076923076926</v>
      </c>
      <c r="Q15" s="149">
        <v>1.0707692307692307</v>
      </c>
      <c r="R15" s="149">
        <v>0.96615384615384614</v>
      </c>
      <c r="S15" s="149">
        <v>0.70153846153846156</v>
      </c>
      <c r="T15" s="150">
        <v>0.26461538461538464</v>
      </c>
      <c r="U15" s="105"/>
      <c r="V15" s="91"/>
      <c r="W15" s="91"/>
      <c r="X15" s="91"/>
      <c r="Y15" s="91"/>
      <c r="Z15" s="91"/>
      <c r="AA15" s="91"/>
      <c r="AB15" s="91"/>
      <c r="AC15" s="91"/>
    </row>
    <row r="16" spans="1:29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</row>
    <row r="17" spans="1:29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5" t="s">
        <v>26</v>
      </c>
    </row>
    <row r="18" spans="1:29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6"/>
    </row>
    <row r="19" spans="1:29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82</v>
      </c>
      <c r="AA19" s="158" t="s">
        <v>83</v>
      </c>
      <c r="AB19" s="158" t="s">
        <v>108</v>
      </c>
      <c r="AC19" s="112" t="s">
        <v>37</v>
      </c>
    </row>
    <row r="20" spans="1:29">
      <c r="A20" s="159"/>
      <c r="B20" s="116"/>
      <c r="C20" s="121" t="s">
        <v>109</v>
      </c>
      <c r="D20" s="122">
        <v>368000</v>
      </c>
      <c r="E20" s="122">
        <v>6100</v>
      </c>
      <c r="F20" s="122">
        <v>5100</v>
      </c>
      <c r="G20" s="122">
        <v>3000</v>
      </c>
      <c r="H20" s="122">
        <v>160900</v>
      </c>
      <c r="I20" s="122">
        <v>31400</v>
      </c>
      <c r="J20" s="122">
        <v>71200</v>
      </c>
      <c r="K20" s="122">
        <v>5200</v>
      </c>
      <c r="L20" s="122">
        <v>3300</v>
      </c>
      <c r="M20" s="122">
        <v>1600</v>
      </c>
      <c r="N20" s="122">
        <v>3200</v>
      </c>
      <c r="O20" s="122">
        <v>48000</v>
      </c>
      <c r="P20" s="122">
        <v>1700</v>
      </c>
      <c r="Q20" s="122">
        <v>2600</v>
      </c>
      <c r="R20" s="122">
        <v>1700</v>
      </c>
      <c r="S20" s="122">
        <v>2100</v>
      </c>
      <c r="T20" s="122">
        <v>10200</v>
      </c>
      <c r="U20" s="122">
        <v>2400</v>
      </c>
      <c r="V20" s="122">
        <v>2600</v>
      </c>
      <c r="W20" s="122">
        <v>0</v>
      </c>
      <c r="X20" s="122">
        <v>800</v>
      </c>
      <c r="Y20" s="122">
        <v>0</v>
      </c>
      <c r="Z20" s="160">
        <v>0</v>
      </c>
      <c r="AA20" s="160">
        <v>0</v>
      </c>
      <c r="AB20" s="160">
        <v>200</v>
      </c>
      <c r="AC20" s="161">
        <v>4700</v>
      </c>
    </row>
    <row r="21" spans="1:29">
      <c r="A21" s="162" t="s">
        <v>40</v>
      </c>
      <c r="B21" s="125" t="s">
        <v>41</v>
      </c>
      <c r="C21" s="121" t="s">
        <v>110</v>
      </c>
      <c r="D21" s="122">
        <v>380200</v>
      </c>
      <c r="E21" s="122">
        <v>5600</v>
      </c>
      <c r="F21" s="122">
        <v>5100</v>
      </c>
      <c r="G21" s="122">
        <v>3300</v>
      </c>
      <c r="H21" s="122">
        <v>159600</v>
      </c>
      <c r="I21" s="122">
        <v>32500</v>
      </c>
      <c r="J21" s="122">
        <v>68300</v>
      </c>
      <c r="K21" s="122">
        <v>8600</v>
      </c>
      <c r="L21" s="122">
        <v>3200</v>
      </c>
      <c r="M21" s="122">
        <v>1600</v>
      </c>
      <c r="N21" s="122">
        <v>2600</v>
      </c>
      <c r="O21" s="122">
        <v>45900</v>
      </c>
      <c r="P21" s="122">
        <v>1600</v>
      </c>
      <c r="Q21" s="122">
        <v>3400</v>
      </c>
      <c r="R21" s="122">
        <v>1700</v>
      </c>
      <c r="S21" s="122">
        <v>2600</v>
      </c>
      <c r="T21" s="122">
        <v>10600</v>
      </c>
      <c r="U21" s="122">
        <v>2600</v>
      </c>
      <c r="V21" s="122">
        <v>3100</v>
      </c>
      <c r="W21" s="122">
        <v>0</v>
      </c>
      <c r="X21" s="122">
        <v>1100</v>
      </c>
      <c r="Y21" s="122">
        <v>0</v>
      </c>
      <c r="Z21" s="160">
        <v>0</v>
      </c>
      <c r="AA21" s="160">
        <v>0</v>
      </c>
      <c r="AB21" s="160">
        <v>300</v>
      </c>
      <c r="AC21" s="161">
        <v>16900</v>
      </c>
    </row>
    <row r="22" spans="1:29">
      <c r="A22" s="163"/>
      <c r="B22" s="125" t="s">
        <v>42</v>
      </c>
      <c r="C22" s="121" t="s">
        <v>43</v>
      </c>
      <c r="D22" s="133">
        <v>-12200</v>
      </c>
      <c r="E22" s="133">
        <v>500</v>
      </c>
      <c r="F22" s="133">
        <v>0</v>
      </c>
      <c r="G22" s="133">
        <v>-300</v>
      </c>
      <c r="H22" s="133">
        <v>1300</v>
      </c>
      <c r="I22" s="133">
        <v>-1100</v>
      </c>
      <c r="J22" s="133">
        <v>2900</v>
      </c>
      <c r="K22" s="133">
        <v>-3400</v>
      </c>
      <c r="L22" s="133">
        <v>100</v>
      </c>
      <c r="M22" s="133">
        <v>0</v>
      </c>
      <c r="N22" s="133">
        <v>600</v>
      </c>
      <c r="O22" s="133">
        <v>2100</v>
      </c>
      <c r="P22" s="133">
        <v>100</v>
      </c>
      <c r="Q22" s="133">
        <v>-800</v>
      </c>
      <c r="R22" s="133">
        <v>0</v>
      </c>
      <c r="S22" s="133">
        <v>-500</v>
      </c>
      <c r="T22" s="133">
        <v>-400</v>
      </c>
      <c r="U22" s="133">
        <v>-200</v>
      </c>
      <c r="V22" s="133">
        <v>-500</v>
      </c>
      <c r="W22" s="133">
        <v>0</v>
      </c>
      <c r="X22" s="133">
        <v>-300</v>
      </c>
      <c r="Y22" s="133">
        <v>0</v>
      </c>
      <c r="Z22" s="133">
        <v>0</v>
      </c>
      <c r="AA22" s="133">
        <v>0</v>
      </c>
      <c r="AB22" s="133">
        <v>-100</v>
      </c>
      <c r="AC22" s="134">
        <v>-12200</v>
      </c>
    </row>
    <row r="23" spans="1:29">
      <c r="A23" s="163"/>
      <c r="B23" s="135"/>
      <c r="C23" s="121" t="s">
        <v>0</v>
      </c>
      <c r="D23" s="138">
        <v>96.791162546028403</v>
      </c>
      <c r="E23" s="138">
        <v>108.92857142857142</v>
      </c>
      <c r="F23" s="138">
        <v>100</v>
      </c>
      <c r="G23" s="138">
        <v>90.909090909090907</v>
      </c>
      <c r="H23" s="138">
        <v>100.81453634085213</v>
      </c>
      <c r="I23" s="138">
        <v>96.615384615384613</v>
      </c>
      <c r="J23" s="138">
        <v>104.24597364568082</v>
      </c>
      <c r="K23" s="138">
        <v>60.465116279069761</v>
      </c>
      <c r="L23" s="138">
        <v>103.125</v>
      </c>
      <c r="M23" s="138">
        <v>100</v>
      </c>
      <c r="N23" s="138">
        <v>123.07692307692308</v>
      </c>
      <c r="O23" s="138">
        <v>104.57516339869282</v>
      </c>
      <c r="P23" s="138">
        <v>106.25</v>
      </c>
      <c r="Q23" s="138">
        <v>76.470588235294116</v>
      </c>
      <c r="R23" s="138">
        <v>100</v>
      </c>
      <c r="S23" s="138">
        <v>80.769230769230774</v>
      </c>
      <c r="T23" s="138">
        <v>96.226415094339629</v>
      </c>
      <c r="U23" s="138">
        <v>92.307692307692307</v>
      </c>
      <c r="V23" s="138">
        <v>83.870967741935488</v>
      </c>
      <c r="W23" s="136">
        <v>0</v>
      </c>
      <c r="X23" s="136">
        <v>72.727272727272734</v>
      </c>
      <c r="Y23" s="136">
        <v>0</v>
      </c>
      <c r="Z23" s="136">
        <v>0</v>
      </c>
      <c r="AA23" s="136">
        <v>0</v>
      </c>
      <c r="AB23" s="136">
        <v>66.666666666666657</v>
      </c>
      <c r="AC23" s="139">
        <v>27.810650887573964</v>
      </c>
    </row>
    <row r="24" spans="1:29">
      <c r="A24" s="163"/>
      <c r="B24" s="140"/>
      <c r="C24" s="121" t="s">
        <v>109</v>
      </c>
      <c r="D24" s="122">
        <v>1625000</v>
      </c>
      <c r="E24" s="122">
        <v>26600</v>
      </c>
      <c r="F24" s="122">
        <v>19800</v>
      </c>
      <c r="G24" s="122">
        <v>12700</v>
      </c>
      <c r="H24" s="122">
        <v>717400</v>
      </c>
      <c r="I24" s="122">
        <v>138700</v>
      </c>
      <c r="J24" s="122">
        <v>305900</v>
      </c>
      <c r="K24" s="122">
        <v>22700</v>
      </c>
      <c r="L24" s="122">
        <v>13400</v>
      </c>
      <c r="M24" s="122">
        <v>7700</v>
      </c>
      <c r="N24" s="122">
        <v>11400</v>
      </c>
      <c r="O24" s="122">
        <v>210600</v>
      </c>
      <c r="P24" s="122">
        <v>8600</v>
      </c>
      <c r="Q24" s="122">
        <v>14500</v>
      </c>
      <c r="R24" s="122">
        <v>7200</v>
      </c>
      <c r="S24" s="122">
        <v>10200</v>
      </c>
      <c r="T24" s="122">
        <v>43500</v>
      </c>
      <c r="U24" s="122">
        <v>10400</v>
      </c>
      <c r="V24" s="122">
        <v>13300</v>
      </c>
      <c r="W24" s="122">
        <v>2700</v>
      </c>
      <c r="X24" s="122">
        <v>2800</v>
      </c>
      <c r="Y24" s="122">
        <v>2700</v>
      </c>
      <c r="Z24" s="122">
        <v>0</v>
      </c>
      <c r="AA24" s="122">
        <v>300</v>
      </c>
      <c r="AB24" s="160">
        <v>200</v>
      </c>
      <c r="AC24" s="161">
        <v>21700</v>
      </c>
    </row>
    <row r="25" spans="1:29">
      <c r="A25" s="163"/>
      <c r="B25" s="125" t="s">
        <v>44</v>
      </c>
      <c r="C25" s="121" t="s">
        <v>110</v>
      </c>
      <c r="D25" s="122">
        <v>1572500</v>
      </c>
      <c r="E25" s="128">
        <v>25900</v>
      </c>
      <c r="F25" s="128">
        <v>21100</v>
      </c>
      <c r="G25" s="128">
        <v>12800</v>
      </c>
      <c r="H25" s="128">
        <v>682200</v>
      </c>
      <c r="I25" s="128">
        <v>126400</v>
      </c>
      <c r="J25" s="128">
        <v>273100</v>
      </c>
      <c r="K25" s="128">
        <v>33000</v>
      </c>
      <c r="L25" s="128">
        <v>12100</v>
      </c>
      <c r="M25" s="128">
        <v>7000</v>
      </c>
      <c r="N25" s="128">
        <v>10600</v>
      </c>
      <c r="O25" s="128">
        <v>201500</v>
      </c>
      <c r="P25" s="128">
        <v>7800</v>
      </c>
      <c r="Q25" s="128">
        <v>15600</v>
      </c>
      <c r="R25" s="128">
        <v>7900</v>
      </c>
      <c r="S25" s="128">
        <v>10300</v>
      </c>
      <c r="T25" s="128">
        <v>44700</v>
      </c>
      <c r="U25" s="128">
        <v>11200</v>
      </c>
      <c r="V25" s="128">
        <v>12800</v>
      </c>
      <c r="W25" s="128">
        <v>1300</v>
      </c>
      <c r="X25" s="128">
        <v>4800</v>
      </c>
      <c r="Y25" s="128">
        <v>0</v>
      </c>
      <c r="Z25" s="128">
        <v>500</v>
      </c>
      <c r="AA25" s="128">
        <v>600</v>
      </c>
      <c r="AB25" s="166">
        <v>300</v>
      </c>
      <c r="AC25" s="167">
        <v>49000</v>
      </c>
    </row>
    <row r="26" spans="1:29">
      <c r="A26" s="162" t="s">
        <v>45</v>
      </c>
      <c r="B26" s="125" t="s">
        <v>22</v>
      </c>
      <c r="C26" s="121" t="s">
        <v>43</v>
      </c>
      <c r="D26" s="133">
        <v>52500</v>
      </c>
      <c r="E26" s="133">
        <v>700</v>
      </c>
      <c r="F26" s="133">
        <v>-1300</v>
      </c>
      <c r="G26" s="133">
        <v>-100</v>
      </c>
      <c r="H26" s="133">
        <v>35200</v>
      </c>
      <c r="I26" s="133">
        <v>12300</v>
      </c>
      <c r="J26" s="133">
        <v>32800</v>
      </c>
      <c r="K26" s="133">
        <v>-10300</v>
      </c>
      <c r="L26" s="133">
        <v>1300</v>
      </c>
      <c r="M26" s="133">
        <v>700</v>
      </c>
      <c r="N26" s="133">
        <v>800</v>
      </c>
      <c r="O26" s="133">
        <v>9100</v>
      </c>
      <c r="P26" s="133">
        <v>800</v>
      </c>
      <c r="Q26" s="133">
        <v>-1100</v>
      </c>
      <c r="R26" s="133">
        <v>-700</v>
      </c>
      <c r="S26" s="133">
        <v>-100</v>
      </c>
      <c r="T26" s="133">
        <v>-1200</v>
      </c>
      <c r="U26" s="133">
        <v>-800</v>
      </c>
      <c r="V26" s="133">
        <v>500</v>
      </c>
      <c r="W26" s="133">
        <v>1400</v>
      </c>
      <c r="X26" s="133">
        <v>-2000</v>
      </c>
      <c r="Y26" s="133">
        <v>2700</v>
      </c>
      <c r="Z26" s="133">
        <v>-500</v>
      </c>
      <c r="AA26" s="133">
        <v>-300</v>
      </c>
      <c r="AB26" s="133">
        <v>-100</v>
      </c>
      <c r="AC26" s="134">
        <v>-27300</v>
      </c>
    </row>
    <row r="27" spans="1:29">
      <c r="A27" s="159"/>
      <c r="B27" s="143"/>
      <c r="C27" s="121" t="s">
        <v>0</v>
      </c>
      <c r="D27" s="136">
        <v>103.33863275039745</v>
      </c>
      <c r="E27" s="136">
        <v>102.70270270270269</v>
      </c>
      <c r="F27" s="136">
        <v>93.838862559241704</v>
      </c>
      <c r="G27" s="136">
        <v>99.21875</v>
      </c>
      <c r="H27" s="136">
        <v>105.15977719143945</v>
      </c>
      <c r="I27" s="136">
        <v>109.73101265822784</v>
      </c>
      <c r="J27" s="136">
        <v>112.01025265470523</v>
      </c>
      <c r="K27" s="136">
        <v>68.787878787878782</v>
      </c>
      <c r="L27" s="136">
        <v>110.74380165289257</v>
      </c>
      <c r="M27" s="136">
        <v>110</v>
      </c>
      <c r="N27" s="136">
        <v>107.54716981132076</v>
      </c>
      <c r="O27" s="136">
        <v>104.51612903225806</v>
      </c>
      <c r="P27" s="136">
        <v>110.25641025641026</v>
      </c>
      <c r="Q27" s="136">
        <v>92.948717948717956</v>
      </c>
      <c r="R27" s="136">
        <v>91.139240506329116</v>
      </c>
      <c r="S27" s="136">
        <v>99.029126213592235</v>
      </c>
      <c r="T27" s="136">
        <v>97.31543624161074</v>
      </c>
      <c r="U27" s="136">
        <v>92.857142857142861</v>
      </c>
      <c r="V27" s="136">
        <v>103.90625</v>
      </c>
      <c r="W27" s="136">
        <v>207.69230769230771</v>
      </c>
      <c r="X27" s="136">
        <v>58.333333333333336</v>
      </c>
      <c r="Y27" s="136">
        <v>0</v>
      </c>
      <c r="Z27" s="136">
        <v>0</v>
      </c>
      <c r="AA27" s="136">
        <v>50</v>
      </c>
      <c r="AB27" s="136">
        <v>66.666666666666657</v>
      </c>
      <c r="AC27" s="137">
        <v>44.285714285714285</v>
      </c>
    </row>
    <row r="28" spans="1:29">
      <c r="A28" s="144"/>
      <c r="B28" s="145"/>
      <c r="C28" s="121" t="s">
        <v>46</v>
      </c>
      <c r="D28" s="136">
        <v>100</v>
      </c>
      <c r="E28" s="136">
        <v>1.6576086956521741</v>
      </c>
      <c r="F28" s="136">
        <v>1.3858695652173914</v>
      </c>
      <c r="G28" s="136">
        <v>0.81521739130434778</v>
      </c>
      <c r="H28" s="136">
        <v>43.722826086956523</v>
      </c>
      <c r="I28" s="136">
        <v>8.5326086956521738</v>
      </c>
      <c r="J28" s="136">
        <v>19.34782608695652</v>
      </c>
      <c r="K28" s="136">
        <v>1.4130434782608696</v>
      </c>
      <c r="L28" s="136">
        <v>0.89673913043478259</v>
      </c>
      <c r="M28" s="136">
        <v>0.43478260869565216</v>
      </c>
      <c r="N28" s="136">
        <v>0.86956521739130432</v>
      </c>
      <c r="O28" s="136">
        <v>13.043478260869565</v>
      </c>
      <c r="P28" s="136">
        <v>0.46195652173913043</v>
      </c>
      <c r="Q28" s="136">
        <v>0.70652173913043481</v>
      </c>
      <c r="R28" s="136">
        <v>0.46195652173913043</v>
      </c>
      <c r="S28" s="136">
        <v>0.57065217391304346</v>
      </c>
      <c r="T28" s="136">
        <v>2.7717391304347827</v>
      </c>
      <c r="U28" s="136">
        <v>0.65217391304347827</v>
      </c>
      <c r="V28" s="136">
        <v>0.70652173913043481</v>
      </c>
      <c r="W28" s="136">
        <v>0</v>
      </c>
      <c r="X28" s="136">
        <v>0.21739130434782608</v>
      </c>
      <c r="Y28" s="136">
        <v>0</v>
      </c>
      <c r="Z28" s="136">
        <v>0</v>
      </c>
      <c r="AA28" s="136">
        <v>0</v>
      </c>
      <c r="AB28" s="136">
        <v>5.434782608695652E-2</v>
      </c>
      <c r="AC28" s="137">
        <v>1.2771739130434783</v>
      </c>
    </row>
    <row r="29" spans="1:29">
      <c r="A29" s="168" t="s">
        <v>47</v>
      </c>
      <c r="B29" s="147"/>
      <c r="C29" s="148" t="s">
        <v>48</v>
      </c>
      <c r="D29" s="149">
        <v>100</v>
      </c>
      <c r="E29" s="149">
        <v>1.6369230769230767</v>
      </c>
      <c r="F29" s="149">
        <v>1.2184615384615385</v>
      </c>
      <c r="G29" s="149">
        <v>0.78153846153846152</v>
      </c>
      <c r="H29" s="149">
        <v>44.14769230769231</v>
      </c>
      <c r="I29" s="149">
        <v>8.5353846153846149</v>
      </c>
      <c r="J29" s="149">
        <v>18.824615384615385</v>
      </c>
      <c r="K29" s="149">
        <v>1.3969230769230769</v>
      </c>
      <c r="L29" s="149">
        <v>0.82461538461538453</v>
      </c>
      <c r="M29" s="149">
        <v>0.47384615384615386</v>
      </c>
      <c r="N29" s="149">
        <v>0.70153846153846156</v>
      </c>
      <c r="O29" s="149">
        <v>12.96</v>
      </c>
      <c r="P29" s="149">
        <v>0.52923076923076928</v>
      </c>
      <c r="Q29" s="149">
        <v>0.89230769230769225</v>
      </c>
      <c r="R29" s="149">
        <v>0.44307692307692315</v>
      </c>
      <c r="S29" s="149">
        <v>0.62769230769230766</v>
      </c>
      <c r="T29" s="149">
        <v>2.6769230769230772</v>
      </c>
      <c r="U29" s="149">
        <v>0.64</v>
      </c>
      <c r="V29" s="149">
        <v>0.81846153846153835</v>
      </c>
      <c r="W29" s="149">
        <v>0.16615384615384615</v>
      </c>
      <c r="X29" s="149">
        <v>0.1723076923076923</v>
      </c>
      <c r="Y29" s="149">
        <v>0.16615384615384615</v>
      </c>
      <c r="Z29" s="149">
        <v>0</v>
      </c>
      <c r="AA29" s="149">
        <v>1.846153846153846E-2</v>
      </c>
      <c r="AB29" s="149">
        <v>1.2307692307692308E-2</v>
      </c>
      <c r="AC29" s="150">
        <v>1.3353846153846154</v>
      </c>
    </row>
    <row r="30" spans="1:29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</row>
    <row r="31" spans="1:29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sqref="A1:D1"/>
    </sheetView>
  </sheetViews>
  <sheetFormatPr defaultRowHeight="14.25"/>
  <cols>
    <col min="1" max="16384" width="9" style="1"/>
  </cols>
  <sheetData>
    <row r="1" spans="1:29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５月</v>
      </c>
      <c r="K1" s="181" t="s">
        <v>161</v>
      </c>
      <c r="L1" s="179"/>
      <c r="M1" s="179"/>
      <c r="N1" s="179"/>
      <c r="O1" s="179"/>
      <c r="P1" s="179"/>
      <c r="Q1" s="179"/>
    </row>
    <row r="2" spans="1:29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</row>
    <row r="4" spans="1:29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</row>
    <row r="5" spans="1:29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</row>
    <row r="6" spans="1:29">
      <c r="A6" s="115"/>
      <c r="B6" s="116"/>
      <c r="C6" s="117" t="s">
        <v>115</v>
      </c>
      <c r="D6" s="118">
        <v>383000</v>
      </c>
      <c r="E6" s="118">
        <v>348700</v>
      </c>
      <c r="F6" s="118">
        <v>342300</v>
      </c>
      <c r="G6" s="118">
        <v>6400</v>
      </c>
      <c r="H6" s="119">
        <v>34300</v>
      </c>
      <c r="I6" s="105"/>
      <c r="J6" s="120"/>
      <c r="K6" s="121" t="s">
        <v>115</v>
      </c>
      <c r="L6" s="122">
        <v>348700</v>
      </c>
      <c r="M6" s="122">
        <v>342300</v>
      </c>
      <c r="N6" s="122">
        <v>6400</v>
      </c>
      <c r="O6" s="122">
        <v>341400</v>
      </c>
      <c r="P6" s="122">
        <v>338800</v>
      </c>
      <c r="Q6" s="122">
        <v>2600</v>
      </c>
      <c r="R6" s="122">
        <v>7300</v>
      </c>
      <c r="S6" s="122">
        <v>3500</v>
      </c>
      <c r="T6" s="123">
        <v>3800</v>
      </c>
      <c r="U6" s="105"/>
      <c r="V6" s="91"/>
      <c r="W6" s="91"/>
      <c r="X6" s="91"/>
      <c r="Y6" s="91"/>
      <c r="Z6" s="91"/>
      <c r="AA6" s="91"/>
      <c r="AB6" s="91"/>
      <c r="AC6" s="91"/>
    </row>
    <row r="7" spans="1:29">
      <c r="A7" s="124" t="s">
        <v>40</v>
      </c>
      <c r="B7" s="125" t="s">
        <v>41</v>
      </c>
      <c r="C7" s="126" t="s">
        <v>116</v>
      </c>
      <c r="D7" s="118">
        <v>379600</v>
      </c>
      <c r="E7" s="118">
        <v>343000</v>
      </c>
      <c r="F7" s="118">
        <v>322000</v>
      </c>
      <c r="G7" s="118">
        <v>21000</v>
      </c>
      <c r="H7" s="127">
        <v>36600</v>
      </c>
      <c r="I7" s="105"/>
      <c r="J7" s="124" t="s">
        <v>111</v>
      </c>
      <c r="K7" s="121" t="s">
        <v>116</v>
      </c>
      <c r="L7" s="122">
        <v>343000</v>
      </c>
      <c r="M7" s="122">
        <v>322000</v>
      </c>
      <c r="N7" s="122">
        <v>21000</v>
      </c>
      <c r="O7" s="122">
        <v>326000</v>
      </c>
      <c r="P7" s="128">
        <v>318100</v>
      </c>
      <c r="Q7" s="128">
        <v>7900</v>
      </c>
      <c r="R7" s="122">
        <v>17000</v>
      </c>
      <c r="S7" s="128">
        <v>3900</v>
      </c>
      <c r="T7" s="129">
        <v>13100</v>
      </c>
      <c r="U7" s="105"/>
      <c r="V7" s="91"/>
      <c r="W7" s="91"/>
      <c r="X7" s="91"/>
      <c r="Y7" s="91"/>
      <c r="Z7" s="91"/>
      <c r="AA7" s="91"/>
      <c r="AB7" s="91"/>
      <c r="AC7" s="91"/>
    </row>
    <row r="8" spans="1:29">
      <c r="A8" s="130"/>
      <c r="B8" s="125" t="s">
        <v>42</v>
      </c>
      <c r="C8" s="121" t="s">
        <v>43</v>
      </c>
      <c r="D8" s="131">
        <v>3400</v>
      </c>
      <c r="E8" s="131">
        <v>5700</v>
      </c>
      <c r="F8" s="131">
        <v>20300</v>
      </c>
      <c r="G8" s="131">
        <v>-14600</v>
      </c>
      <c r="H8" s="132">
        <v>-2300</v>
      </c>
      <c r="I8" s="105"/>
      <c r="J8" s="124" t="s">
        <v>112</v>
      </c>
      <c r="K8" s="121" t="s">
        <v>43</v>
      </c>
      <c r="L8" s="133">
        <v>5700</v>
      </c>
      <c r="M8" s="133">
        <v>20300</v>
      </c>
      <c r="N8" s="133">
        <v>-14600</v>
      </c>
      <c r="O8" s="133">
        <v>15400</v>
      </c>
      <c r="P8" s="133">
        <v>20700</v>
      </c>
      <c r="Q8" s="133">
        <v>-5300</v>
      </c>
      <c r="R8" s="133">
        <v>-9700</v>
      </c>
      <c r="S8" s="133">
        <v>-400</v>
      </c>
      <c r="T8" s="134">
        <v>-9300</v>
      </c>
      <c r="U8" s="105"/>
      <c r="V8" s="91"/>
      <c r="W8" s="91"/>
      <c r="X8" s="91"/>
      <c r="Y8" s="91"/>
      <c r="Z8" s="91"/>
      <c r="AA8" s="91"/>
      <c r="AB8" s="91"/>
      <c r="AC8" s="91"/>
    </row>
    <row r="9" spans="1:29">
      <c r="A9" s="130"/>
      <c r="B9" s="135"/>
      <c r="C9" s="121" t="s">
        <v>0</v>
      </c>
      <c r="D9" s="136">
        <v>100.89567966280295</v>
      </c>
      <c r="E9" s="136">
        <v>101.66180758017494</v>
      </c>
      <c r="F9" s="136">
        <v>106.30434782608695</v>
      </c>
      <c r="G9" s="136">
        <v>30.476190476190478</v>
      </c>
      <c r="H9" s="137">
        <v>93.715846994535525</v>
      </c>
      <c r="I9" s="105"/>
      <c r="J9" s="130"/>
      <c r="K9" s="121" t="s">
        <v>0</v>
      </c>
      <c r="L9" s="138">
        <v>101.66180758017494</v>
      </c>
      <c r="M9" s="138">
        <v>106.30434782608695</v>
      </c>
      <c r="N9" s="138">
        <v>30.476190476190478</v>
      </c>
      <c r="O9" s="138">
        <v>104.7239263803681</v>
      </c>
      <c r="P9" s="138">
        <v>106.50738761395789</v>
      </c>
      <c r="Q9" s="138">
        <v>32.911392405063289</v>
      </c>
      <c r="R9" s="138">
        <v>42.941176470588232</v>
      </c>
      <c r="S9" s="138">
        <v>89.743589743589752</v>
      </c>
      <c r="T9" s="139">
        <v>29.007633587786259</v>
      </c>
      <c r="U9" s="105"/>
      <c r="V9" s="91"/>
      <c r="W9" s="91"/>
      <c r="X9" s="91"/>
      <c r="Y9" s="91"/>
      <c r="Z9" s="91"/>
      <c r="AA9" s="91"/>
      <c r="AB9" s="91"/>
      <c r="AC9" s="91"/>
    </row>
    <row r="10" spans="1:29">
      <c r="A10" s="130"/>
      <c r="B10" s="140"/>
      <c r="C10" s="121" t="s">
        <v>115</v>
      </c>
      <c r="D10" s="118">
        <v>2175500</v>
      </c>
      <c r="E10" s="118">
        <v>1973700</v>
      </c>
      <c r="F10" s="118">
        <v>1945600</v>
      </c>
      <c r="G10" s="118">
        <v>28100</v>
      </c>
      <c r="H10" s="119">
        <v>201800</v>
      </c>
      <c r="I10" s="141"/>
      <c r="J10" s="130"/>
      <c r="K10" s="121" t="s">
        <v>115</v>
      </c>
      <c r="L10" s="122">
        <v>1973700</v>
      </c>
      <c r="M10" s="122">
        <v>1945600</v>
      </c>
      <c r="N10" s="122">
        <v>28100</v>
      </c>
      <c r="O10" s="122">
        <v>1950700</v>
      </c>
      <c r="P10" s="122">
        <v>1930700</v>
      </c>
      <c r="Q10" s="122">
        <v>20000</v>
      </c>
      <c r="R10" s="122">
        <v>23000</v>
      </c>
      <c r="S10" s="122">
        <v>14900</v>
      </c>
      <c r="T10" s="123">
        <v>8100</v>
      </c>
      <c r="U10" s="105"/>
      <c r="V10" s="91"/>
      <c r="W10" s="91"/>
      <c r="X10" s="91"/>
      <c r="Y10" s="91"/>
      <c r="Z10" s="91"/>
      <c r="AA10" s="91"/>
      <c r="AB10" s="91"/>
      <c r="AC10" s="91"/>
    </row>
    <row r="11" spans="1:29">
      <c r="A11" s="130"/>
      <c r="B11" s="125" t="s">
        <v>44</v>
      </c>
      <c r="C11" s="121" t="s">
        <v>116</v>
      </c>
      <c r="D11" s="118">
        <v>2124700</v>
      </c>
      <c r="E11" s="118">
        <v>1915500</v>
      </c>
      <c r="F11" s="118">
        <v>1845500</v>
      </c>
      <c r="G11" s="118">
        <v>70000</v>
      </c>
      <c r="H11" s="119">
        <v>209200</v>
      </c>
      <c r="I11" s="105"/>
      <c r="J11" s="124" t="s">
        <v>113</v>
      </c>
      <c r="K11" s="121" t="s">
        <v>116</v>
      </c>
      <c r="L11" s="122">
        <v>1915500</v>
      </c>
      <c r="M11" s="122">
        <v>1845500</v>
      </c>
      <c r="N11" s="122">
        <v>70000</v>
      </c>
      <c r="O11" s="122">
        <v>1869600</v>
      </c>
      <c r="P11" s="122">
        <v>1829000</v>
      </c>
      <c r="Q11" s="122">
        <v>40600</v>
      </c>
      <c r="R11" s="122">
        <v>45900</v>
      </c>
      <c r="S11" s="122">
        <v>16500</v>
      </c>
      <c r="T11" s="123">
        <v>29400</v>
      </c>
      <c r="U11" s="105"/>
      <c r="V11" s="91"/>
      <c r="W11" s="91"/>
      <c r="X11" s="91"/>
      <c r="Y11" s="91"/>
      <c r="Z11" s="91"/>
      <c r="AA11" s="91"/>
      <c r="AB11" s="91"/>
      <c r="AC11" s="91"/>
    </row>
    <row r="12" spans="1:29">
      <c r="A12" s="124" t="s">
        <v>45</v>
      </c>
      <c r="B12" s="125" t="s">
        <v>22</v>
      </c>
      <c r="C12" s="121" t="s">
        <v>43</v>
      </c>
      <c r="D12" s="131">
        <v>50800</v>
      </c>
      <c r="E12" s="131">
        <v>58200</v>
      </c>
      <c r="F12" s="131">
        <v>100100</v>
      </c>
      <c r="G12" s="131">
        <v>-41900</v>
      </c>
      <c r="H12" s="132">
        <v>-7400</v>
      </c>
      <c r="I12" s="105"/>
      <c r="J12" s="124" t="s">
        <v>114</v>
      </c>
      <c r="K12" s="121" t="s">
        <v>43</v>
      </c>
      <c r="L12" s="133">
        <v>58200</v>
      </c>
      <c r="M12" s="133">
        <v>100100</v>
      </c>
      <c r="N12" s="133">
        <v>-41900</v>
      </c>
      <c r="O12" s="133">
        <v>81100</v>
      </c>
      <c r="P12" s="133">
        <v>101700</v>
      </c>
      <c r="Q12" s="133">
        <v>-20600</v>
      </c>
      <c r="R12" s="133">
        <v>-22900</v>
      </c>
      <c r="S12" s="133">
        <v>-1600</v>
      </c>
      <c r="T12" s="134">
        <v>-21300</v>
      </c>
      <c r="U12" s="105"/>
      <c r="V12" s="91"/>
      <c r="W12" s="91"/>
      <c r="X12" s="91"/>
      <c r="Y12" s="91"/>
      <c r="Z12" s="91"/>
      <c r="AA12" s="91"/>
      <c r="AB12" s="91"/>
      <c r="AC12" s="91"/>
    </row>
    <row r="13" spans="1:29">
      <c r="A13" s="142"/>
      <c r="B13" s="143"/>
      <c r="C13" s="121" t="s">
        <v>0</v>
      </c>
      <c r="D13" s="136">
        <v>102.39092577775686</v>
      </c>
      <c r="E13" s="136">
        <v>103.03837118245889</v>
      </c>
      <c r="F13" s="136">
        <v>105.4240043348686</v>
      </c>
      <c r="G13" s="136">
        <v>40.142857142857139</v>
      </c>
      <c r="H13" s="137">
        <v>96.462715105162516</v>
      </c>
      <c r="I13" s="105"/>
      <c r="J13" s="142"/>
      <c r="K13" s="121" t="s">
        <v>0</v>
      </c>
      <c r="L13" s="136">
        <v>103.03837118245889</v>
      </c>
      <c r="M13" s="136">
        <v>105.4240043348686</v>
      </c>
      <c r="N13" s="136">
        <v>40.142857142857139</v>
      </c>
      <c r="O13" s="136">
        <v>104.33782627299956</v>
      </c>
      <c r="P13" s="136">
        <v>105.5604155276107</v>
      </c>
      <c r="Q13" s="136">
        <v>49.261083743842363</v>
      </c>
      <c r="R13" s="136">
        <v>50.108932461873636</v>
      </c>
      <c r="S13" s="136">
        <v>90.303030303030312</v>
      </c>
      <c r="T13" s="137">
        <v>27.551020408163261</v>
      </c>
      <c r="U13" s="105"/>
      <c r="V13" s="91"/>
      <c r="W13" s="91"/>
      <c r="X13" s="91"/>
      <c r="Y13" s="91"/>
      <c r="Z13" s="91"/>
      <c r="AA13" s="91"/>
      <c r="AB13" s="91"/>
      <c r="AC13" s="91"/>
    </row>
    <row r="14" spans="1:29">
      <c r="A14" s="144"/>
      <c r="B14" s="145"/>
      <c r="C14" s="121" t="s">
        <v>46</v>
      </c>
      <c r="D14" s="136">
        <v>100</v>
      </c>
      <c r="E14" s="136">
        <v>91.044386422976501</v>
      </c>
      <c r="F14" s="136">
        <v>89.373368146214091</v>
      </c>
      <c r="G14" s="136">
        <v>1.671018276762402</v>
      </c>
      <c r="H14" s="137">
        <v>8.9556135770234988</v>
      </c>
      <c r="I14" s="105"/>
      <c r="J14" s="115"/>
      <c r="K14" s="121" t="s">
        <v>46</v>
      </c>
      <c r="L14" s="136">
        <v>100</v>
      </c>
      <c r="M14" s="136">
        <v>98.164611413822769</v>
      </c>
      <c r="N14" s="136">
        <v>1.8353885861772297</v>
      </c>
      <c r="O14" s="136">
        <v>97.906509893891595</v>
      </c>
      <c r="P14" s="136">
        <v>97.160883280757091</v>
      </c>
      <c r="Q14" s="136">
        <v>0.74562661313449963</v>
      </c>
      <c r="R14" s="136">
        <v>2.0934901061084026</v>
      </c>
      <c r="S14" s="136">
        <v>1.0037281330656724</v>
      </c>
      <c r="T14" s="137">
        <v>1.0897619730427301</v>
      </c>
      <c r="U14" s="105"/>
      <c r="V14" s="91"/>
      <c r="W14" s="91"/>
      <c r="X14" s="91"/>
      <c r="Y14" s="91"/>
      <c r="Z14" s="91"/>
      <c r="AA14" s="91"/>
      <c r="AB14" s="91"/>
      <c r="AC14" s="91"/>
    </row>
    <row r="15" spans="1:29">
      <c r="A15" s="146" t="s">
        <v>47</v>
      </c>
      <c r="B15" s="147"/>
      <c r="C15" s="148" t="s">
        <v>48</v>
      </c>
      <c r="D15" s="149">
        <v>100</v>
      </c>
      <c r="E15" s="149">
        <v>90.72397150080441</v>
      </c>
      <c r="F15" s="149">
        <v>89.432314410480345</v>
      </c>
      <c r="G15" s="149">
        <v>1.2916570903240634</v>
      </c>
      <c r="H15" s="150">
        <v>9.2760284991955881</v>
      </c>
      <c r="I15" s="105"/>
      <c r="J15" s="151" t="s">
        <v>47</v>
      </c>
      <c r="K15" s="148" t="s">
        <v>48</v>
      </c>
      <c r="L15" s="149">
        <v>100</v>
      </c>
      <c r="M15" s="149">
        <v>98.576278056442206</v>
      </c>
      <c r="N15" s="149">
        <v>1.4237219435577848</v>
      </c>
      <c r="O15" s="149">
        <v>98.834675989258756</v>
      </c>
      <c r="P15" s="149">
        <v>97.821350762527231</v>
      </c>
      <c r="Q15" s="149">
        <v>1.0133252267315196</v>
      </c>
      <c r="R15" s="149">
        <v>1.1653240107412475</v>
      </c>
      <c r="S15" s="149">
        <v>0.75492729391498203</v>
      </c>
      <c r="T15" s="150">
        <v>0.41039671682626538</v>
      </c>
      <c r="U15" s="105"/>
      <c r="V15" s="91"/>
      <c r="W15" s="91"/>
      <c r="X15" s="91"/>
      <c r="Y15" s="91"/>
      <c r="Z15" s="91"/>
      <c r="AA15" s="91"/>
      <c r="AB15" s="91"/>
      <c r="AC15" s="91"/>
    </row>
    <row r="16" spans="1:29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</row>
    <row r="17" spans="1:29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5" t="s">
        <v>26</v>
      </c>
    </row>
    <row r="18" spans="1:29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6"/>
    </row>
    <row r="19" spans="1:29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12" t="s">
        <v>37</v>
      </c>
    </row>
    <row r="20" spans="1:29">
      <c r="A20" s="159"/>
      <c r="B20" s="116"/>
      <c r="C20" s="121" t="s">
        <v>115</v>
      </c>
      <c r="D20" s="122">
        <v>348700</v>
      </c>
      <c r="E20" s="122">
        <v>5300</v>
      </c>
      <c r="F20" s="122">
        <v>3700</v>
      </c>
      <c r="G20" s="122">
        <v>3100</v>
      </c>
      <c r="H20" s="122">
        <v>142500</v>
      </c>
      <c r="I20" s="122">
        <v>27600</v>
      </c>
      <c r="J20" s="122">
        <v>72400</v>
      </c>
      <c r="K20" s="122">
        <v>4900</v>
      </c>
      <c r="L20" s="122">
        <v>3800</v>
      </c>
      <c r="M20" s="122">
        <v>1700</v>
      </c>
      <c r="N20" s="122">
        <v>4200</v>
      </c>
      <c r="O20" s="122">
        <v>45900</v>
      </c>
      <c r="P20" s="122">
        <v>1700</v>
      </c>
      <c r="Q20" s="122">
        <v>3100</v>
      </c>
      <c r="R20" s="122">
        <v>1800</v>
      </c>
      <c r="S20" s="122">
        <v>2400</v>
      </c>
      <c r="T20" s="122">
        <v>11800</v>
      </c>
      <c r="U20" s="122">
        <v>1900</v>
      </c>
      <c r="V20" s="122">
        <v>2200</v>
      </c>
      <c r="W20" s="122">
        <v>0</v>
      </c>
      <c r="X20" s="122">
        <v>900</v>
      </c>
      <c r="Y20" s="122">
        <v>0</v>
      </c>
      <c r="Z20" s="160">
        <v>0</v>
      </c>
      <c r="AA20" s="160">
        <v>0</v>
      </c>
      <c r="AB20" s="160">
        <v>1400</v>
      </c>
      <c r="AC20" s="161">
        <v>6400</v>
      </c>
    </row>
    <row r="21" spans="1:29">
      <c r="A21" s="162" t="s">
        <v>40</v>
      </c>
      <c r="B21" s="125" t="s">
        <v>41</v>
      </c>
      <c r="C21" s="121" t="s">
        <v>116</v>
      </c>
      <c r="D21" s="122">
        <v>343000</v>
      </c>
      <c r="E21" s="122">
        <v>5000</v>
      </c>
      <c r="F21" s="122">
        <v>3900</v>
      </c>
      <c r="G21" s="122">
        <v>2900</v>
      </c>
      <c r="H21" s="122">
        <v>132500</v>
      </c>
      <c r="I21" s="122">
        <v>25300</v>
      </c>
      <c r="J21" s="122">
        <v>66700</v>
      </c>
      <c r="K21" s="122">
        <v>5100</v>
      </c>
      <c r="L21" s="122">
        <v>3700</v>
      </c>
      <c r="M21" s="122">
        <v>1600</v>
      </c>
      <c r="N21" s="122">
        <v>2000</v>
      </c>
      <c r="O21" s="122">
        <v>44800</v>
      </c>
      <c r="P21" s="122">
        <v>1800</v>
      </c>
      <c r="Q21" s="122">
        <v>3600</v>
      </c>
      <c r="R21" s="122">
        <v>1500</v>
      </c>
      <c r="S21" s="122">
        <v>2300</v>
      </c>
      <c r="T21" s="122">
        <v>12000</v>
      </c>
      <c r="U21" s="122">
        <v>1800</v>
      </c>
      <c r="V21" s="122">
        <v>2700</v>
      </c>
      <c r="W21" s="122">
        <v>0</v>
      </c>
      <c r="X21" s="122">
        <v>1200</v>
      </c>
      <c r="Y21" s="122">
        <v>0</v>
      </c>
      <c r="Z21" s="160">
        <v>0</v>
      </c>
      <c r="AA21" s="160">
        <v>0</v>
      </c>
      <c r="AB21" s="160">
        <v>1600</v>
      </c>
      <c r="AC21" s="161">
        <v>21000</v>
      </c>
    </row>
    <row r="22" spans="1:29">
      <c r="A22" s="163"/>
      <c r="B22" s="125" t="s">
        <v>42</v>
      </c>
      <c r="C22" s="121" t="s">
        <v>43</v>
      </c>
      <c r="D22" s="133">
        <v>5700</v>
      </c>
      <c r="E22" s="133">
        <v>300</v>
      </c>
      <c r="F22" s="133">
        <v>-200</v>
      </c>
      <c r="G22" s="133">
        <v>200</v>
      </c>
      <c r="H22" s="133">
        <v>10000</v>
      </c>
      <c r="I22" s="133">
        <v>2300</v>
      </c>
      <c r="J22" s="133">
        <v>5700</v>
      </c>
      <c r="K22" s="133">
        <v>-200</v>
      </c>
      <c r="L22" s="133">
        <v>100</v>
      </c>
      <c r="M22" s="133">
        <v>100</v>
      </c>
      <c r="N22" s="133">
        <v>2200</v>
      </c>
      <c r="O22" s="133">
        <v>1100</v>
      </c>
      <c r="P22" s="133">
        <v>-100</v>
      </c>
      <c r="Q22" s="133">
        <v>-500</v>
      </c>
      <c r="R22" s="133">
        <v>300</v>
      </c>
      <c r="S22" s="133">
        <v>100</v>
      </c>
      <c r="T22" s="133">
        <v>-200</v>
      </c>
      <c r="U22" s="133">
        <v>100</v>
      </c>
      <c r="V22" s="133">
        <v>-500</v>
      </c>
      <c r="W22" s="133">
        <v>0</v>
      </c>
      <c r="X22" s="133">
        <v>-300</v>
      </c>
      <c r="Y22" s="133">
        <v>0</v>
      </c>
      <c r="Z22" s="133">
        <v>0</v>
      </c>
      <c r="AA22" s="133">
        <v>0</v>
      </c>
      <c r="AB22" s="133">
        <v>-200</v>
      </c>
      <c r="AC22" s="134">
        <v>-14600</v>
      </c>
    </row>
    <row r="23" spans="1:29">
      <c r="A23" s="163"/>
      <c r="B23" s="135"/>
      <c r="C23" s="121" t="s">
        <v>0</v>
      </c>
      <c r="D23" s="138">
        <v>101.66180758017494</v>
      </c>
      <c r="E23" s="138">
        <v>106</v>
      </c>
      <c r="F23" s="138">
        <v>94.871794871794862</v>
      </c>
      <c r="G23" s="138">
        <v>106.89655172413792</v>
      </c>
      <c r="H23" s="138">
        <v>107.54716981132076</v>
      </c>
      <c r="I23" s="138">
        <v>109.09090909090908</v>
      </c>
      <c r="J23" s="138">
        <v>108.54572713643178</v>
      </c>
      <c r="K23" s="138">
        <v>96.078431372549019</v>
      </c>
      <c r="L23" s="138">
        <v>102.70270270270269</v>
      </c>
      <c r="M23" s="138">
        <v>106.25</v>
      </c>
      <c r="N23" s="138">
        <v>210</v>
      </c>
      <c r="O23" s="138">
        <v>102.45535714285714</v>
      </c>
      <c r="P23" s="138">
        <v>94.444444444444443</v>
      </c>
      <c r="Q23" s="138">
        <v>86.111111111111114</v>
      </c>
      <c r="R23" s="138">
        <v>120</v>
      </c>
      <c r="S23" s="138">
        <v>104.34782608695652</v>
      </c>
      <c r="T23" s="138">
        <v>98.333333333333329</v>
      </c>
      <c r="U23" s="138">
        <v>105.55555555555556</v>
      </c>
      <c r="V23" s="138">
        <v>81.481481481481481</v>
      </c>
      <c r="W23" s="136">
        <v>0</v>
      </c>
      <c r="X23" s="136">
        <v>75</v>
      </c>
      <c r="Y23" s="136">
        <v>0</v>
      </c>
      <c r="Z23" s="136">
        <v>0</v>
      </c>
      <c r="AA23" s="136">
        <v>0</v>
      </c>
      <c r="AB23" s="136">
        <v>87.5</v>
      </c>
      <c r="AC23" s="139">
        <v>30.476190476190478</v>
      </c>
    </row>
    <row r="24" spans="1:29">
      <c r="A24" s="163"/>
      <c r="B24" s="140"/>
      <c r="C24" s="121" t="s">
        <v>115</v>
      </c>
      <c r="D24" s="122">
        <v>1973700</v>
      </c>
      <c r="E24" s="122">
        <v>31900</v>
      </c>
      <c r="F24" s="122">
        <v>23500</v>
      </c>
      <c r="G24" s="122">
        <v>15800</v>
      </c>
      <c r="H24" s="122">
        <v>859900</v>
      </c>
      <c r="I24" s="122">
        <v>166300</v>
      </c>
      <c r="J24" s="122">
        <v>378300</v>
      </c>
      <c r="K24" s="122">
        <v>27600</v>
      </c>
      <c r="L24" s="122">
        <v>17200</v>
      </c>
      <c r="M24" s="122">
        <v>9400</v>
      </c>
      <c r="N24" s="122">
        <v>15600</v>
      </c>
      <c r="O24" s="122">
        <v>256500</v>
      </c>
      <c r="P24" s="122">
        <v>10300</v>
      </c>
      <c r="Q24" s="122">
        <v>17600</v>
      </c>
      <c r="R24" s="122">
        <v>9000</v>
      </c>
      <c r="S24" s="122">
        <v>12600</v>
      </c>
      <c r="T24" s="122">
        <v>55300</v>
      </c>
      <c r="U24" s="122">
        <v>12300</v>
      </c>
      <c r="V24" s="122">
        <v>15500</v>
      </c>
      <c r="W24" s="122">
        <v>2700</v>
      </c>
      <c r="X24" s="122">
        <v>3700</v>
      </c>
      <c r="Y24" s="122">
        <v>2700</v>
      </c>
      <c r="Z24" s="122">
        <v>0</v>
      </c>
      <c r="AA24" s="122">
        <v>300</v>
      </c>
      <c r="AB24" s="160">
        <v>1600</v>
      </c>
      <c r="AC24" s="161">
        <v>28100</v>
      </c>
    </row>
    <row r="25" spans="1:29">
      <c r="A25" s="163"/>
      <c r="B25" s="125" t="s">
        <v>44</v>
      </c>
      <c r="C25" s="121" t="s">
        <v>116</v>
      </c>
      <c r="D25" s="122">
        <v>1915500</v>
      </c>
      <c r="E25" s="128">
        <v>30900</v>
      </c>
      <c r="F25" s="128">
        <v>25000</v>
      </c>
      <c r="G25" s="128">
        <v>15700</v>
      </c>
      <c r="H25" s="128">
        <v>814700</v>
      </c>
      <c r="I25" s="128">
        <v>151700</v>
      </c>
      <c r="J25" s="128">
        <v>339800</v>
      </c>
      <c r="K25" s="128">
        <v>38100</v>
      </c>
      <c r="L25" s="128">
        <v>15800</v>
      </c>
      <c r="M25" s="128">
        <v>8600</v>
      </c>
      <c r="N25" s="128">
        <v>12600</v>
      </c>
      <c r="O25" s="128">
        <v>246300</v>
      </c>
      <c r="P25" s="128">
        <v>9600</v>
      </c>
      <c r="Q25" s="128">
        <v>19200</v>
      </c>
      <c r="R25" s="128">
        <v>9400</v>
      </c>
      <c r="S25" s="128">
        <v>12600</v>
      </c>
      <c r="T25" s="128">
        <v>56700</v>
      </c>
      <c r="U25" s="128">
        <v>13000</v>
      </c>
      <c r="V25" s="128">
        <v>15500</v>
      </c>
      <c r="W25" s="128">
        <v>1300</v>
      </c>
      <c r="X25" s="128">
        <v>6000</v>
      </c>
      <c r="Y25" s="128">
        <v>0</v>
      </c>
      <c r="Z25" s="128">
        <v>500</v>
      </c>
      <c r="AA25" s="128">
        <v>600</v>
      </c>
      <c r="AB25" s="166">
        <v>1900</v>
      </c>
      <c r="AC25" s="167">
        <v>70000</v>
      </c>
    </row>
    <row r="26" spans="1:29">
      <c r="A26" s="162" t="s">
        <v>45</v>
      </c>
      <c r="B26" s="125" t="s">
        <v>22</v>
      </c>
      <c r="C26" s="121" t="s">
        <v>43</v>
      </c>
      <c r="D26" s="133">
        <v>58200</v>
      </c>
      <c r="E26" s="133">
        <v>1000</v>
      </c>
      <c r="F26" s="133">
        <v>-1500</v>
      </c>
      <c r="G26" s="133">
        <v>100</v>
      </c>
      <c r="H26" s="133">
        <v>45200</v>
      </c>
      <c r="I26" s="133">
        <v>14600</v>
      </c>
      <c r="J26" s="133">
        <v>38500</v>
      </c>
      <c r="K26" s="133">
        <v>-10500</v>
      </c>
      <c r="L26" s="133">
        <v>1400</v>
      </c>
      <c r="M26" s="133">
        <v>800</v>
      </c>
      <c r="N26" s="133">
        <v>3000</v>
      </c>
      <c r="O26" s="133">
        <v>10200</v>
      </c>
      <c r="P26" s="133">
        <v>700</v>
      </c>
      <c r="Q26" s="133">
        <v>-1600</v>
      </c>
      <c r="R26" s="133">
        <v>-400</v>
      </c>
      <c r="S26" s="133">
        <v>0</v>
      </c>
      <c r="T26" s="133">
        <v>-1400</v>
      </c>
      <c r="U26" s="133">
        <v>-700</v>
      </c>
      <c r="V26" s="133">
        <v>0</v>
      </c>
      <c r="W26" s="133">
        <v>1400</v>
      </c>
      <c r="X26" s="133">
        <v>-2300</v>
      </c>
      <c r="Y26" s="133">
        <v>2700</v>
      </c>
      <c r="Z26" s="133">
        <v>-500</v>
      </c>
      <c r="AA26" s="133">
        <v>-300</v>
      </c>
      <c r="AB26" s="133">
        <v>-300</v>
      </c>
      <c r="AC26" s="134">
        <v>-41900</v>
      </c>
    </row>
    <row r="27" spans="1:29">
      <c r="A27" s="159"/>
      <c r="B27" s="143"/>
      <c r="C27" s="121" t="s">
        <v>0</v>
      </c>
      <c r="D27" s="136">
        <v>103.03837118245889</v>
      </c>
      <c r="E27" s="136">
        <v>103.23624595469256</v>
      </c>
      <c r="F27" s="136">
        <v>94</v>
      </c>
      <c r="G27" s="136">
        <v>100.63694267515923</v>
      </c>
      <c r="H27" s="136">
        <v>105.54805449858844</v>
      </c>
      <c r="I27" s="136">
        <v>109.62425840474621</v>
      </c>
      <c r="J27" s="136">
        <v>111.33019423190112</v>
      </c>
      <c r="K27" s="136">
        <v>72.440944881889763</v>
      </c>
      <c r="L27" s="136">
        <v>108.86075949367088</v>
      </c>
      <c r="M27" s="136">
        <v>109.30232558139534</v>
      </c>
      <c r="N27" s="136">
        <v>123.80952380952381</v>
      </c>
      <c r="O27" s="136">
        <v>104.14129110840437</v>
      </c>
      <c r="P27" s="136">
        <v>107.29166666666667</v>
      </c>
      <c r="Q27" s="136">
        <v>91.666666666666657</v>
      </c>
      <c r="R27" s="136">
        <v>95.744680851063833</v>
      </c>
      <c r="S27" s="136">
        <v>100</v>
      </c>
      <c r="T27" s="136">
        <v>97.53086419753086</v>
      </c>
      <c r="U27" s="136">
        <v>94.615384615384613</v>
      </c>
      <c r="V27" s="136">
        <v>100</v>
      </c>
      <c r="W27" s="136">
        <v>207.69230769230771</v>
      </c>
      <c r="X27" s="136">
        <v>61.666666666666671</v>
      </c>
      <c r="Y27" s="136">
        <v>0</v>
      </c>
      <c r="Z27" s="136">
        <v>0</v>
      </c>
      <c r="AA27" s="136">
        <v>50</v>
      </c>
      <c r="AB27" s="136">
        <v>84.210526315789465</v>
      </c>
      <c r="AC27" s="137">
        <v>40.142857142857139</v>
      </c>
    </row>
    <row r="28" spans="1:29">
      <c r="A28" s="144"/>
      <c r="B28" s="145"/>
      <c r="C28" s="121" t="s">
        <v>46</v>
      </c>
      <c r="D28" s="136">
        <v>100</v>
      </c>
      <c r="E28" s="136">
        <v>1.5199311729280183</v>
      </c>
      <c r="F28" s="136">
        <v>1.0610840263837109</v>
      </c>
      <c r="G28" s="136">
        <v>0.88901634642959571</v>
      </c>
      <c r="H28" s="136">
        <v>40.866073989102382</v>
      </c>
      <c r="I28" s="136">
        <v>7.9151132778893034</v>
      </c>
      <c r="J28" s="136">
        <v>20.762833381129912</v>
      </c>
      <c r="K28" s="136">
        <v>1.4052193862919415</v>
      </c>
      <c r="L28" s="136">
        <v>1.0897619730427301</v>
      </c>
      <c r="M28" s="136">
        <v>0.48752509320332665</v>
      </c>
      <c r="N28" s="136">
        <v>1.2044737596788071</v>
      </c>
      <c r="O28" s="136">
        <v>13.163177516489819</v>
      </c>
      <c r="P28" s="136">
        <v>0.48752509320332665</v>
      </c>
      <c r="Q28" s="136">
        <v>0.88901634642959571</v>
      </c>
      <c r="R28" s="136">
        <v>0.51620303986234584</v>
      </c>
      <c r="S28" s="136">
        <v>0.68827071981646115</v>
      </c>
      <c r="T28" s="136">
        <v>3.3839977057642674</v>
      </c>
      <c r="U28" s="136">
        <v>0.54488098652136507</v>
      </c>
      <c r="V28" s="136">
        <v>0.63091482649842268</v>
      </c>
      <c r="W28" s="136">
        <v>0</v>
      </c>
      <c r="X28" s="136">
        <v>0.25810151993117292</v>
      </c>
      <c r="Y28" s="136">
        <v>0</v>
      </c>
      <c r="Z28" s="136">
        <v>0</v>
      </c>
      <c r="AA28" s="136">
        <v>0</v>
      </c>
      <c r="AB28" s="136">
        <v>0.40149125322626905</v>
      </c>
      <c r="AC28" s="137">
        <v>1.8353885861772297</v>
      </c>
    </row>
    <row r="29" spans="1:29">
      <c r="A29" s="168" t="s">
        <v>47</v>
      </c>
      <c r="B29" s="147"/>
      <c r="C29" s="148" t="s">
        <v>48</v>
      </c>
      <c r="D29" s="149">
        <v>100</v>
      </c>
      <c r="E29" s="149">
        <v>1.6162537366367735</v>
      </c>
      <c r="F29" s="149">
        <v>1.1906571414095355</v>
      </c>
      <c r="G29" s="149">
        <v>0.80052692911790035</v>
      </c>
      <c r="H29" s="149">
        <v>43.567918123321682</v>
      </c>
      <c r="I29" s="149">
        <v>8.4257992602725853</v>
      </c>
      <c r="J29" s="149">
        <v>19.167046663626692</v>
      </c>
      <c r="K29" s="149">
        <v>1.398388812889497</v>
      </c>
      <c r="L29" s="149">
        <v>0.8714596949891068</v>
      </c>
      <c r="M29" s="149">
        <v>0.47626285656381417</v>
      </c>
      <c r="N29" s="149">
        <v>0.79039367685058515</v>
      </c>
      <c r="O29" s="149">
        <v>12.995896032831739</v>
      </c>
      <c r="P29" s="149">
        <v>0.52186249176673261</v>
      </c>
      <c r="Q29" s="149">
        <v>0.89172619952373711</v>
      </c>
      <c r="R29" s="149">
        <v>0.45599635202918376</v>
      </c>
      <c r="S29" s="149">
        <v>0.63839489284085726</v>
      </c>
      <c r="T29" s="149">
        <v>2.8018442519126512</v>
      </c>
      <c r="U29" s="149">
        <v>0.62319501443988445</v>
      </c>
      <c r="V29" s="149">
        <v>0.78532705071692765</v>
      </c>
      <c r="W29" s="149">
        <v>0.13679890560875513</v>
      </c>
      <c r="X29" s="149">
        <v>0.18746516694533111</v>
      </c>
      <c r="Y29" s="149">
        <v>0.13679890560875513</v>
      </c>
      <c r="Z29" s="149">
        <v>0</v>
      </c>
      <c r="AA29" s="149">
        <v>1.5199878400972791E-2</v>
      </c>
      <c r="AB29" s="149">
        <v>8.1066018138521559E-2</v>
      </c>
      <c r="AC29" s="150">
        <v>1.4237219435577848</v>
      </c>
    </row>
    <row r="30" spans="1:29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</row>
    <row r="31" spans="1:29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sqref="A1:D1"/>
    </sheetView>
  </sheetViews>
  <sheetFormatPr defaultRowHeight="14.25"/>
  <cols>
    <col min="1" max="16384" width="9" style="1"/>
  </cols>
  <sheetData>
    <row r="1" spans="1:29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６月</v>
      </c>
      <c r="K1" s="181" t="s">
        <v>161</v>
      </c>
      <c r="L1" s="179"/>
      <c r="M1" s="179"/>
      <c r="N1" s="179"/>
      <c r="O1" s="179"/>
      <c r="P1" s="179"/>
      <c r="Q1" s="179"/>
    </row>
    <row r="2" spans="1:29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</row>
    <row r="4" spans="1:29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</row>
    <row r="5" spans="1:29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</row>
    <row r="6" spans="1:29">
      <c r="A6" s="115"/>
      <c r="B6" s="116"/>
      <c r="C6" s="117" t="s">
        <v>117</v>
      </c>
      <c r="D6" s="118">
        <v>394900</v>
      </c>
      <c r="E6" s="118">
        <v>360200</v>
      </c>
      <c r="F6" s="118">
        <v>357300</v>
      </c>
      <c r="G6" s="118">
        <v>2900</v>
      </c>
      <c r="H6" s="119">
        <v>34700</v>
      </c>
      <c r="I6" s="105"/>
      <c r="J6" s="120"/>
      <c r="K6" s="121" t="s">
        <v>117</v>
      </c>
      <c r="L6" s="122">
        <v>360200</v>
      </c>
      <c r="M6" s="122">
        <v>357300</v>
      </c>
      <c r="N6" s="122">
        <v>2900</v>
      </c>
      <c r="O6" s="122">
        <v>357300</v>
      </c>
      <c r="P6" s="122">
        <v>355200</v>
      </c>
      <c r="Q6" s="122">
        <v>2100</v>
      </c>
      <c r="R6" s="122">
        <v>2900</v>
      </c>
      <c r="S6" s="122">
        <v>2100</v>
      </c>
      <c r="T6" s="123">
        <v>800</v>
      </c>
      <c r="U6" s="105"/>
      <c r="V6" s="91"/>
      <c r="W6" s="91"/>
      <c r="X6" s="91"/>
      <c r="Y6" s="91"/>
      <c r="Z6" s="91"/>
      <c r="AA6" s="91"/>
      <c r="AB6" s="91"/>
      <c r="AC6" s="91"/>
    </row>
    <row r="7" spans="1:29">
      <c r="A7" s="124" t="s">
        <v>40</v>
      </c>
      <c r="B7" s="125" t="s">
        <v>41</v>
      </c>
      <c r="C7" s="126" t="s">
        <v>118</v>
      </c>
      <c r="D7" s="118">
        <v>403900</v>
      </c>
      <c r="E7" s="118">
        <v>366300</v>
      </c>
      <c r="F7" s="118">
        <v>349300</v>
      </c>
      <c r="G7" s="118">
        <v>17000</v>
      </c>
      <c r="H7" s="127">
        <v>37600</v>
      </c>
      <c r="I7" s="105"/>
      <c r="J7" s="124" t="s">
        <v>111</v>
      </c>
      <c r="K7" s="121" t="s">
        <v>118</v>
      </c>
      <c r="L7" s="122">
        <v>366300</v>
      </c>
      <c r="M7" s="122">
        <v>349300</v>
      </c>
      <c r="N7" s="122">
        <v>17000</v>
      </c>
      <c r="O7" s="122">
        <v>354100</v>
      </c>
      <c r="P7" s="128">
        <v>347000</v>
      </c>
      <c r="Q7" s="128">
        <v>7100</v>
      </c>
      <c r="R7" s="122">
        <v>12200</v>
      </c>
      <c r="S7" s="128">
        <v>2300</v>
      </c>
      <c r="T7" s="129">
        <v>9900</v>
      </c>
      <c r="U7" s="105"/>
      <c r="V7" s="91"/>
      <c r="W7" s="91"/>
      <c r="X7" s="91"/>
      <c r="Y7" s="91"/>
      <c r="Z7" s="91"/>
      <c r="AA7" s="91"/>
      <c r="AB7" s="91"/>
      <c r="AC7" s="91"/>
    </row>
    <row r="8" spans="1:29">
      <c r="A8" s="130"/>
      <c r="B8" s="125" t="s">
        <v>42</v>
      </c>
      <c r="C8" s="121" t="s">
        <v>43</v>
      </c>
      <c r="D8" s="131">
        <v>-9000</v>
      </c>
      <c r="E8" s="131">
        <v>-6100</v>
      </c>
      <c r="F8" s="131">
        <v>8000</v>
      </c>
      <c r="G8" s="131">
        <v>-14100</v>
      </c>
      <c r="H8" s="132">
        <v>-2900</v>
      </c>
      <c r="I8" s="105"/>
      <c r="J8" s="124" t="s">
        <v>112</v>
      </c>
      <c r="K8" s="121" t="s">
        <v>43</v>
      </c>
      <c r="L8" s="133">
        <v>-6100</v>
      </c>
      <c r="M8" s="133">
        <v>8000</v>
      </c>
      <c r="N8" s="133">
        <v>-14100</v>
      </c>
      <c r="O8" s="133">
        <v>3200</v>
      </c>
      <c r="P8" s="133">
        <v>8200</v>
      </c>
      <c r="Q8" s="133">
        <v>-5000</v>
      </c>
      <c r="R8" s="133">
        <v>-9300</v>
      </c>
      <c r="S8" s="133">
        <v>-200</v>
      </c>
      <c r="T8" s="134">
        <v>-9100</v>
      </c>
      <c r="U8" s="105"/>
      <c r="V8" s="91"/>
      <c r="W8" s="91"/>
      <c r="X8" s="91"/>
      <c r="Y8" s="91"/>
      <c r="Z8" s="91"/>
      <c r="AA8" s="91"/>
      <c r="AB8" s="91"/>
      <c r="AC8" s="91"/>
    </row>
    <row r="9" spans="1:29">
      <c r="A9" s="130"/>
      <c r="B9" s="135"/>
      <c r="C9" s="121" t="s">
        <v>0</v>
      </c>
      <c r="D9" s="136">
        <v>97.771725674671956</v>
      </c>
      <c r="E9" s="136">
        <v>98.334698334698331</v>
      </c>
      <c r="F9" s="136">
        <v>102.29029487546522</v>
      </c>
      <c r="G9" s="136">
        <v>17.058823529411764</v>
      </c>
      <c r="H9" s="137">
        <v>92.287234042553195</v>
      </c>
      <c r="I9" s="105"/>
      <c r="J9" s="130"/>
      <c r="K9" s="121" t="s">
        <v>0</v>
      </c>
      <c r="L9" s="138">
        <v>98.334698334698331</v>
      </c>
      <c r="M9" s="138">
        <v>102.29029487546522</v>
      </c>
      <c r="N9" s="138">
        <v>17.058823529411764</v>
      </c>
      <c r="O9" s="138">
        <v>100.90369951990962</v>
      </c>
      <c r="P9" s="138">
        <v>102.36311239193083</v>
      </c>
      <c r="Q9" s="138">
        <v>29.577464788732392</v>
      </c>
      <c r="R9" s="138">
        <v>23.770491803278688</v>
      </c>
      <c r="S9" s="138">
        <v>91.304347826086953</v>
      </c>
      <c r="T9" s="139">
        <v>8.0808080808080813</v>
      </c>
      <c r="U9" s="105"/>
      <c r="V9" s="91"/>
      <c r="W9" s="91"/>
      <c r="X9" s="91"/>
      <c r="Y9" s="91"/>
      <c r="Z9" s="91"/>
      <c r="AA9" s="91"/>
      <c r="AB9" s="91"/>
      <c r="AC9" s="91"/>
    </row>
    <row r="10" spans="1:29">
      <c r="A10" s="130"/>
      <c r="B10" s="140"/>
      <c r="C10" s="121" t="s">
        <v>117</v>
      </c>
      <c r="D10" s="118">
        <v>2570400</v>
      </c>
      <c r="E10" s="118">
        <v>2333900</v>
      </c>
      <c r="F10" s="118">
        <v>2302900</v>
      </c>
      <c r="G10" s="118">
        <v>31000</v>
      </c>
      <c r="H10" s="119">
        <v>236500</v>
      </c>
      <c r="I10" s="141"/>
      <c r="J10" s="130"/>
      <c r="K10" s="121" t="s">
        <v>117</v>
      </c>
      <c r="L10" s="122">
        <v>2333900</v>
      </c>
      <c r="M10" s="122">
        <v>2302900</v>
      </c>
      <c r="N10" s="122">
        <v>31000</v>
      </c>
      <c r="O10" s="122">
        <v>2308000</v>
      </c>
      <c r="P10" s="122">
        <v>2285900</v>
      </c>
      <c r="Q10" s="122">
        <v>22100</v>
      </c>
      <c r="R10" s="122">
        <v>25900</v>
      </c>
      <c r="S10" s="122">
        <v>17000</v>
      </c>
      <c r="T10" s="123">
        <v>8900</v>
      </c>
      <c r="U10" s="105"/>
      <c r="V10" s="91"/>
      <c r="W10" s="91"/>
      <c r="X10" s="91"/>
      <c r="Y10" s="91"/>
      <c r="Z10" s="91"/>
      <c r="AA10" s="91"/>
      <c r="AB10" s="91"/>
      <c r="AC10" s="91"/>
    </row>
    <row r="11" spans="1:29">
      <c r="A11" s="130"/>
      <c r="B11" s="125" t="s">
        <v>44</v>
      </c>
      <c r="C11" s="121" t="s">
        <v>118</v>
      </c>
      <c r="D11" s="118">
        <v>2528600</v>
      </c>
      <c r="E11" s="118">
        <v>2281800</v>
      </c>
      <c r="F11" s="118">
        <v>2194800</v>
      </c>
      <c r="G11" s="118">
        <v>87000</v>
      </c>
      <c r="H11" s="119">
        <v>246800</v>
      </c>
      <c r="I11" s="105"/>
      <c r="J11" s="124" t="s">
        <v>113</v>
      </c>
      <c r="K11" s="121" t="s">
        <v>118</v>
      </c>
      <c r="L11" s="122">
        <v>2281800</v>
      </c>
      <c r="M11" s="122">
        <v>2194800</v>
      </c>
      <c r="N11" s="122">
        <v>87000</v>
      </c>
      <c r="O11" s="122">
        <v>2223700</v>
      </c>
      <c r="P11" s="122">
        <v>2176000</v>
      </c>
      <c r="Q11" s="122">
        <v>47700</v>
      </c>
      <c r="R11" s="122">
        <v>58100</v>
      </c>
      <c r="S11" s="122">
        <v>18800</v>
      </c>
      <c r="T11" s="123">
        <v>39300</v>
      </c>
      <c r="U11" s="105"/>
      <c r="V11" s="91"/>
      <c r="W11" s="91"/>
      <c r="X11" s="91"/>
      <c r="Y11" s="91"/>
      <c r="Z11" s="91"/>
      <c r="AA11" s="91"/>
      <c r="AB11" s="91"/>
      <c r="AC11" s="91"/>
    </row>
    <row r="12" spans="1:29">
      <c r="A12" s="124" t="s">
        <v>45</v>
      </c>
      <c r="B12" s="125" t="s">
        <v>22</v>
      </c>
      <c r="C12" s="121" t="s">
        <v>43</v>
      </c>
      <c r="D12" s="131">
        <v>41800</v>
      </c>
      <c r="E12" s="131">
        <v>52100</v>
      </c>
      <c r="F12" s="131">
        <v>108100</v>
      </c>
      <c r="G12" s="131">
        <v>-56000</v>
      </c>
      <c r="H12" s="132">
        <v>-10300</v>
      </c>
      <c r="I12" s="105"/>
      <c r="J12" s="124" t="s">
        <v>114</v>
      </c>
      <c r="K12" s="121" t="s">
        <v>43</v>
      </c>
      <c r="L12" s="133">
        <v>52100</v>
      </c>
      <c r="M12" s="133">
        <v>108100</v>
      </c>
      <c r="N12" s="133">
        <v>-56000</v>
      </c>
      <c r="O12" s="133">
        <v>84300</v>
      </c>
      <c r="P12" s="133">
        <v>109900</v>
      </c>
      <c r="Q12" s="133">
        <v>-25600</v>
      </c>
      <c r="R12" s="133">
        <v>-32200</v>
      </c>
      <c r="S12" s="133">
        <v>-1800</v>
      </c>
      <c r="T12" s="134">
        <v>-30400</v>
      </c>
      <c r="U12" s="105"/>
      <c r="V12" s="91"/>
      <c r="W12" s="91"/>
      <c r="X12" s="91"/>
      <c r="Y12" s="91"/>
      <c r="Z12" s="91"/>
      <c r="AA12" s="91"/>
      <c r="AB12" s="91"/>
      <c r="AC12" s="91"/>
    </row>
    <row r="13" spans="1:29">
      <c r="A13" s="142"/>
      <c r="B13" s="143"/>
      <c r="C13" s="121" t="s">
        <v>0</v>
      </c>
      <c r="D13" s="136">
        <v>101.6530886656648</v>
      </c>
      <c r="E13" s="136">
        <v>102.28328512577789</v>
      </c>
      <c r="F13" s="136">
        <v>104.9252779296519</v>
      </c>
      <c r="G13" s="136">
        <v>35.632183908045981</v>
      </c>
      <c r="H13" s="137">
        <v>95.826580226904383</v>
      </c>
      <c r="I13" s="105"/>
      <c r="J13" s="142"/>
      <c r="K13" s="121" t="s">
        <v>0</v>
      </c>
      <c r="L13" s="136">
        <v>102.28328512577789</v>
      </c>
      <c r="M13" s="136">
        <v>104.9252779296519</v>
      </c>
      <c r="N13" s="136">
        <v>35.632183908045981</v>
      </c>
      <c r="O13" s="136">
        <v>103.79097899896567</v>
      </c>
      <c r="P13" s="136">
        <v>105.05055147058823</v>
      </c>
      <c r="Q13" s="136">
        <v>46.331236897274636</v>
      </c>
      <c r="R13" s="136">
        <v>44.578313253012048</v>
      </c>
      <c r="S13" s="136">
        <v>90.425531914893625</v>
      </c>
      <c r="T13" s="137">
        <v>22.646310432569976</v>
      </c>
      <c r="U13" s="105"/>
      <c r="V13" s="91"/>
      <c r="W13" s="91"/>
      <c r="X13" s="91"/>
      <c r="Y13" s="91"/>
      <c r="Z13" s="91"/>
      <c r="AA13" s="91"/>
      <c r="AB13" s="91"/>
      <c r="AC13" s="91"/>
    </row>
    <row r="14" spans="1:29">
      <c r="A14" s="144"/>
      <c r="B14" s="145"/>
      <c r="C14" s="121" t="s">
        <v>46</v>
      </c>
      <c r="D14" s="136">
        <v>100</v>
      </c>
      <c r="E14" s="136">
        <v>91.212965307672832</v>
      </c>
      <c r="F14" s="136">
        <v>90.478602177766518</v>
      </c>
      <c r="G14" s="136">
        <v>0.73436312990630537</v>
      </c>
      <c r="H14" s="137">
        <v>8.7870346923271718</v>
      </c>
      <c r="I14" s="105"/>
      <c r="J14" s="115"/>
      <c r="K14" s="121" t="s">
        <v>46</v>
      </c>
      <c r="L14" s="136">
        <v>100</v>
      </c>
      <c r="M14" s="136">
        <v>99.19489172681844</v>
      </c>
      <c r="N14" s="136">
        <v>0.80510827318156575</v>
      </c>
      <c r="O14" s="136">
        <v>99.194891726818426</v>
      </c>
      <c r="P14" s="136">
        <v>98.611882287617988</v>
      </c>
      <c r="Q14" s="136">
        <v>0.58300943920044423</v>
      </c>
      <c r="R14" s="136">
        <v>0.80510827318156586</v>
      </c>
      <c r="S14" s="136">
        <v>0.58300943920044423</v>
      </c>
      <c r="T14" s="137">
        <v>0.22209883398112162</v>
      </c>
      <c r="U14" s="105"/>
      <c r="V14" s="91"/>
      <c r="W14" s="91"/>
      <c r="X14" s="91"/>
      <c r="Y14" s="91"/>
      <c r="Z14" s="91"/>
      <c r="AA14" s="91"/>
      <c r="AB14" s="91"/>
      <c r="AC14" s="91"/>
    </row>
    <row r="15" spans="1:29">
      <c r="A15" s="146" t="s">
        <v>47</v>
      </c>
      <c r="B15" s="147"/>
      <c r="C15" s="148" t="s">
        <v>48</v>
      </c>
      <c r="D15" s="149">
        <v>100</v>
      </c>
      <c r="E15" s="149">
        <v>90.799097416744473</v>
      </c>
      <c r="F15" s="149">
        <v>89.593059446000623</v>
      </c>
      <c r="G15" s="149">
        <v>1.2060379707438531</v>
      </c>
      <c r="H15" s="150">
        <v>9.2009025832555249</v>
      </c>
      <c r="I15" s="105"/>
      <c r="J15" s="151" t="s">
        <v>47</v>
      </c>
      <c r="K15" s="148" t="s">
        <v>48</v>
      </c>
      <c r="L15" s="149">
        <v>100</v>
      </c>
      <c r="M15" s="149">
        <v>98.671751146150228</v>
      </c>
      <c r="N15" s="149">
        <v>1.3282488538497794</v>
      </c>
      <c r="O15" s="149">
        <v>98.890269505977116</v>
      </c>
      <c r="P15" s="149">
        <v>97.943356613393888</v>
      </c>
      <c r="Q15" s="149">
        <v>0.94691289258322986</v>
      </c>
      <c r="R15" s="149">
        <v>1.1097304940228803</v>
      </c>
      <c r="S15" s="149">
        <v>0.72839453275633059</v>
      </c>
      <c r="T15" s="150">
        <v>0.38133596126654956</v>
      </c>
      <c r="U15" s="105"/>
      <c r="V15" s="91"/>
      <c r="W15" s="91"/>
      <c r="X15" s="91"/>
      <c r="Y15" s="91"/>
      <c r="Z15" s="91"/>
      <c r="AA15" s="91"/>
      <c r="AB15" s="91"/>
      <c r="AC15" s="91"/>
    </row>
    <row r="16" spans="1:29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</row>
    <row r="17" spans="1:29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5" t="s">
        <v>26</v>
      </c>
    </row>
    <row r="18" spans="1:29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6"/>
    </row>
    <row r="19" spans="1:29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12" t="s">
        <v>37</v>
      </c>
    </row>
    <row r="20" spans="1:29">
      <c r="A20" s="159"/>
      <c r="B20" s="116"/>
      <c r="C20" s="121" t="s">
        <v>117</v>
      </c>
      <c r="D20" s="122">
        <v>360200</v>
      </c>
      <c r="E20" s="122">
        <v>300</v>
      </c>
      <c r="F20" s="122">
        <v>3100</v>
      </c>
      <c r="G20" s="122">
        <v>3400</v>
      </c>
      <c r="H20" s="122">
        <v>168400</v>
      </c>
      <c r="I20" s="122">
        <v>29000</v>
      </c>
      <c r="J20" s="122">
        <v>70300</v>
      </c>
      <c r="K20" s="122">
        <v>5300</v>
      </c>
      <c r="L20" s="122">
        <v>3800</v>
      </c>
      <c r="M20" s="122">
        <v>1600</v>
      </c>
      <c r="N20" s="122">
        <v>2600</v>
      </c>
      <c r="O20" s="122">
        <v>47900</v>
      </c>
      <c r="P20" s="122">
        <v>1600</v>
      </c>
      <c r="Q20" s="122">
        <v>2800</v>
      </c>
      <c r="R20" s="122">
        <v>1500</v>
      </c>
      <c r="S20" s="122">
        <v>2200</v>
      </c>
      <c r="T20" s="122">
        <v>10800</v>
      </c>
      <c r="U20" s="122">
        <v>1900</v>
      </c>
      <c r="V20" s="122">
        <v>0</v>
      </c>
      <c r="W20" s="122">
        <v>0</v>
      </c>
      <c r="X20" s="122">
        <v>800</v>
      </c>
      <c r="Y20" s="122">
        <v>0</v>
      </c>
      <c r="Z20" s="160">
        <v>0</v>
      </c>
      <c r="AA20" s="160">
        <v>0</v>
      </c>
      <c r="AB20" s="160">
        <v>0</v>
      </c>
      <c r="AC20" s="161">
        <v>2900</v>
      </c>
    </row>
    <row r="21" spans="1:29">
      <c r="A21" s="162" t="s">
        <v>40</v>
      </c>
      <c r="B21" s="125" t="s">
        <v>41</v>
      </c>
      <c r="C21" s="121" t="s">
        <v>118</v>
      </c>
      <c r="D21" s="122">
        <v>366300</v>
      </c>
      <c r="E21" s="122">
        <v>0</v>
      </c>
      <c r="F21" s="122">
        <v>3200</v>
      </c>
      <c r="G21" s="122">
        <v>3000</v>
      </c>
      <c r="H21" s="122">
        <v>165300</v>
      </c>
      <c r="I21" s="122">
        <v>28300</v>
      </c>
      <c r="J21" s="122">
        <v>67300</v>
      </c>
      <c r="K21" s="122">
        <v>5800</v>
      </c>
      <c r="L21" s="122">
        <v>4100</v>
      </c>
      <c r="M21" s="122">
        <v>1500</v>
      </c>
      <c r="N21" s="122">
        <v>2200</v>
      </c>
      <c r="O21" s="122">
        <v>45800</v>
      </c>
      <c r="P21" s="122">
        <v>2000</v>
      </c>
      <c r="Q21" s="122">
        <v>3100</v>
      </c>
      <c r="R21" s="122">
        <v>1900</v>
      </c>
      <c r="S21" s="122">
        <v>2400</v>
      </c>
      <c r="T21" s="122">
        <v>10700</v>
      </c>
      <c r="U21" s="122">
        <v>2100</v>
      </c>
      <c r="V21" s="122">
        <v>0</v>
      </c>
      <c r="W21" s="122">
        <v>0</v>
      </c>
      <c r="X21" s="122">
        <v>600</v>
      </c>
      <c r="Y21" s="122">
        <v>0</v>
      </c>
      <c r="Z21" s="160">
        <v>0</v>
      </c>
      <c r="AA21" s="160">
        <v>0</v>
      </c>
      <c r="AB21" s="160">
        <v>0</v>
      </c>
      <c r="AC21" s="161">
        <v>17000</v>
      </c>
    </row>
    <row r="22" spans="1:29">
      <c r="A22" s="163"/>
      <c r="B22" s="125" t="s">
        <v>42</v>
      </c>
      <c r="C22" s="121" t="s">
        <v>43</v>
      </c>
      <c r="D22" s="133">
        <v>-6100</v>
      </c>
      <c r="E22" s="133">
        <v>300</v>
      </c>
      <c r="F22" s="133">
        <v>-100</v>
      </c>
      <c r="G22" s="133">
        <v>400</v>
      </c>
      <c r="H22" s="133">
        <v>3100</v>
      </c>
      <c r="I22" s="133">
        <v>700</v>
      </c>
      <c r="J22" s="133">
        <v>3000</v>
      </c>
      <c r="K22" s="133">
        <v>-500</v>
      </c>
      <c r="L22" s="133">
        <v>-300</v>
      </c>
      <c r="M22" s="133">
        <v>100</v>
      </c>
      <c r="N22" s="133">
        <v>400</v>
      </c>
      <c r="O22" s="133">
        <v>2100</v>
      </c>
      <c r="P22" s="133">
        <v>-400</v>
      </c>
      <c r="Q22" s="133">
        <v>-300</v>
      </c>
      <c r="R22" s="133">
        <v>-400</v>
      </c>
      <c r="S22" s="133">
        <v>-200</v>
      </c>
      <c r="T22" s="133">
        <v>100</v>
      </c>
      <c r="U22" s="133">
        <v>-200</v>
      </c>
      <c r="V22" s="133">
        <v>0</v>
      </c>
      <c r="W22" s="133">
        <v>0</v>
      </c>
      <c r="X22" s="133">
        <v>200</v>
      </c>
      <c r="Y22" s="133">
        <v>0</v>
      </c>
      <c r="Z22" s="133">
        <v>0</v>
      </c>
      <c r="AA22" s="133">
        <v>0</v>
      </c>
      <c r="AB22" s="133">
        <v>0</v>
      </c>
      <c r="AC22" s="134">
        <v>-14100</v>
      </c>
    </row>
    <row r="23" spans="1:29">
      <c r="A23" s="163"/>
      <c r="B23" s="135"/>
      <c r="C23" s="121" t="s">
        <v>0</v>
      </c>
      <c r="D23" s="138">
        <v>98.334698334698331</v>
      </c>
      <c r="E23" s="138">
        <v>0</v>
      </c>
      <c r="F23" s="138">
        <v>96.875</v>
      </c>
      <c r="G23" s="138">
        <v>113.33333333333333</v>
      </c>
      <c r="H23" s="138">
        <v>101.87537810042346</v>
      </c>
      <c r="I23" s="138">
        <v>102.47349823321554</v>
      </c>
      <c r="J23" s="138">
        <v>104.45765230312037</v>
      </c>
      <c r="K23" s="138">
        <v>91.379310344827587</v>
      </c>
      <c r="L23" s="138">
        <v>92.682926829268297</v>
      </c>
      <c r="M23" s="138">
        <v>106.66666666666667</v>
      </c>
      <c r="N23" s="138">
        <v>118.18181818181819</v>
      </c>
      <c r="O23" s="138">
        <v>104.58515283842796</v>
      </c>
      <c r="P23" s="138">
        <v>80</v>
      </c>
      <c r="Q23" s="138">
        <v>90.322580645161281</v>
      </c>
      <c r="R23" s="138">
        <v>78.94736842105263</v>
      </c>
      <c r="S23" s="138">
        <v>91.666666666666657</v>
      </c>
      <c r="T23" s="138">
        <v>100.93457943925233</v>
      </c>
      <c r="U23" s="138">
        <v>90.476190476190482</v>
      </c>
      <c r="V23" s="138">
        <v>0</v>
      </c>
      <c r="W23" s="136">
        <v>0</v>
      </c>
      <c r="X23" s="136">
        <v>133.33333333333331</v>
      </c>
      <c r="Y23" s="136">
        <v>0</v>
      </c>
      <c r="Z23" s="136">
        <v>0</v>
      </c>
      <c r="AA23" s="136">
        <v>0</v>
      </c>
      <c r="AB23" s="136">
        <v>0</v>
      </c>
      <c r="AC23" s="139">
        <v>17.058823529411764</v>
      </c>
    </row>
    <row r="24" spans="1:29">
      <c r="A24" s="163"/>
      <c r="B24" s="140"/>
      <c r="C24" s="121" t="s">
        <v>117</v>
      </c>
      <c r="D24" s="122">
        <v>2333900</v>
      </c>
      <c r="E24" s="122">
        <v>32200</v>
      </c>
      <c r="F24" s="122">
        <v>26600</v>
      </c>
      <c r="G24" s="122">
        <v>19200</v>
      </c>
      <c r="H24" s="122">
        <v>1028300</v>
      </c>
      <c r="I24" s="122">
        <v>195300</v>
      </c>
      <c r="J24" s="122">
        <v>448600</v>
      </c>
      <c r="K24" s="122">
        <v>32900</v>
      </c>
      <c r="L24" s="122">
        <v>21000</v>
      </c>
      <c r="M24" s="122">
        <v>11000</v>
      </c>
      <c r="N24" s="122">
        <v>18200</v>
      </c>
      <c r="O24" s="122">
        <v>304400</v>
      </c>
      <c r="P24" s="122">
        <v>11900</v>
      </c>
      <c r="Q24" s="122">
        <v>20400</v>
      </c>
      <c r="R24" s="122">
        <v>10500</v>
      </c>
      <c r="S24" s="122">
        <v>14800</v>
      </c>
      <c r="T24" s="122">
        <v>66100</v>
      </c>
      <c r="U24" s="122">
        <v>14200</v>
      </c>
      <c r="V24" s="122">
        <v>15500</v>
      </c>
      <c r="W24" s="122">
        <v>2700</v>
      </c>
      <c r="X24" s="122">
        <v>4500</v>
      </c>
      <c r="Y24" s="122">
        <v>2700</v>
      </c>
      <c r="Z24" s="122">
        <v>0</v>
      </c>
      <c r="AA24" s="122">
        <v>300</v>
      </c>
      <c r="AB24" s="160">
        <v>1600</v>
      </c>
      <c r="AC24" s="161">
        <v>31000</v>
      </c>
    </row>
    <row r="25" spans="1:29">
      <c r="A25" s="163"/>
      <c r="B25" s="125" t="s">
        <v>44</v>
      </c>
      <c r="C25" s="121" t="s">
        <v>118</v>
      </c>
      <c r="D25" s="122">
        <v>2281800</v>
      </c>
      <c r="E25" s="128">
        <v>30900</v>
      </c>
      <c r="F25" s="128">
        <v>28200</v>
      </c>
      <c r="G25" s="128">
        <v>18700</v>
      </c>
      <c r="H25" s="128">
        <v>980000</v>
      </c>
      <c r="I25" s="128">
        <v>180000</v>
      </c>
      <c r="J25" s="128">
        <v>407100</v>
      </c>
      <c r="K25" s="128">
        <v>43900</v>
      </c>
      <c r="L25" s="128">
        <v>19900</v>
      </c>
      <c r="M25" s="128">
        <v>10100</v>
      </c>
      <c r="N25" s="128">
        <v>14800</v>
      </c>
      <c r="O25" s="128">
        <v>292100</v>
      </c>
      <c r="P25" s="128">
        <v>11600</v>
      </c>
      <c r="Q25" s="128">
        <v>22300</v>
      </c>
      <c r="R25" s="128">
        <v>11300</v>
      </c>
      <c r="S25" s="128">
        <v>15000</v>
      </c>
      <c r="T25" s="128">
        <v>67400</v>
      </c>
      <c r="U25" s="128">
        <v>15100</v>
      </c>
      <c r="V25" s="128">
        <v>15500</v>
      </c>
      <c r="W25" s="128">
        <v>1300</v>
      </c>
      <c r="X25" s="128">
        <v>6600</v>
      </c>
      <c r="Y25" s="128">
        <v>0</v>
      </c>
      <c r="Z25" s="128">
        <v>500</v>
      </c>
      <c r="AA25" s="128">
        <v>600</v>
      </c>
      <c r="AB25" s="166">
        <v>1900</v>
      </c>
      <c r="AC25" s="167">
        <v>87000</v>
      </c>
    </row>
    <row r="26" spans="1:29">
      <c r="A26" s="162" t="s">
        <v>45</v>
      </c>
      <c r="B26" s="125" t="s">
        <v>22</v>
      </c>
      <c r="C26" s="121" t="s">
        <v>43</v>
      </c>
      <c r="D26" s="133">
        <v>52100</v>
      </c>
      <c r="E26" s="133">
        <v>1300</v>
      </c>
      <c r="F26" s="133">
        <v>-1600</v>
      </c>
      <c r="G26" s="133">
        <v>500</v>
      </c>
      <c r="H26" s="133">
        <v>48300</v>
      </c>
      <c r="I26" s="133">
        <v>15300</v>
      </c>
      <c r="J26" s="133">
        <v>41500</v>
      </c>
      <c r="K26" s="133">
        <v>-11000</v>
      </c>
      <c r="L26" s="133">
        <v>1100</v>
      </c>
      <c r="M26" s="133">
        <v>900</v>
      </c>
      <c r="N26" s="133">
        <v>3400</v>
      </c>
      <c r="O26" s="133">
        <v>12300</v>
      </c>
      <c r="P26" s="133">
        <v>300</v>
      </c>
      <c r="Q26" s="133">
        <v>-1900</v>
      </c>
      <c r="R26" s="133">
        <v>-800</v>
      </c>
      <c r="S26" s="133">
        <v>-200</v>
      </c>
      <c r="T26" s="133">
        <v>-1300</v>
      </c>
      <c r="U26" s="133">
        <v>-900</v>
      </c>
      <c r="V26" s="133">
        <v>0</v>
      </c>
      <c r="W26" s="133">
        <v>1400</v>
      </c>
      <c r="X26" s="133">
        <v>-2100</v>
      </c>
      <c r="Y26" s="133">
        <v>2700</v>
      </c>
      <c r="Z26" s="133">
        <v>-500</v>
      </c>
      <c r="AA26" s="133">
        <v>-300</v>
      </c>
      <c r="AB26" s="133">
        <v>-300</v>
      </c>
      <c r="AC26" s="134">
        <v>-56000</v>
      </c>
    </row>
    <row r="27" spans="1:29">
      <c r="A27" s="159"/>
      <c r="B27" s="143"/>
      <c r="C27" s="121" t="s">
        <v>0</v>
      </c>
      <c r="D27" s="136">
        <v>102.28328512577789</v>
      </c>
      <c r="E27" s="136">
        <v>104.20711974110033</v>
      </c>
      <c r="F27" s="136">
        <v>94.326241134751783</v>
      </c>
      <c r="G27" s="136">
        <v>102.67379679144386</v>
      </c>
      <c r="H27" s="136">
        <v>104.92857142857144</v>
      </c>
      <c r="I27" s="136">
        <v>108.5</v>
      </c>
      <c r="J27" s="136">
        <v>110.19405551461557</v>
      </c>
      <c r="K27" s="136">
        <v>74.94305239179954</v>
      </c>
      <c r="L27" s="136">
        <v>105.52763819095476</v>
      </c>
      <c r="M27" s="136">
        <v>108.91089108910892</v>
      </c>
      <c r="N27" s="136">
        <v>122.97297297297298</v>
      </c>
      <c r="O27" s="136">
        <v>104.21088668264294</v>
      </c>
      <c r="P27" s="136">
        <v>102.58620689655173</v>
      </c>
      <c r="Q27" s="136">
        <v>91.479820627802695</v>
      </c>
      <c r="R27" s="136">
        <v>92.920353982300881</v>
      </c>
      <c r="S27" s="136">
        <v>98.666666666666671</v>
      </c>
      <c r="T27" s="136">
        <v>98.071216617210681</v>
      </c>
      <c r="U27" s="136">
        <v>94.039735099337747</v>
      </c>
      <c r="V27" s="136">
        <v>100</v>
      </c>
      <c r="W27" s="136">
        <v>207.69230769230771</v>
      </c>
      <c r="X27" s="136">
        <v>68.181818181818173</v>
      </c>
      <c r="Y27" s="136">
        <v>0</v>
      </c>
      <c r="Z27" s="136">
        <v>0</v>
      </c>
      <c r="AA27" s="136">
        <v>50</v>
      </c>
      <c r="AB27" s="136">
        <v>84.210526315789465</v>
      </c>
      <c r="AC27" s="137">
        <v>35.632183908045981</v>
      </c>
    </row>
    <row r="28" spans="1:29">
      <c r="A28" s="144"/>
      <c r="B28" s="145"/>
      <c r="C28" s="121" t="s">
        <v>46</v>
      </c>
      <c r="D28" s="136">
        <v>100</v>
      </c>
      <c r="E28" s="136">
        <v>8.3287062742920595E-2</v>
      </c>
      <c r="F28" s="136">
        <v>0.8606329816768461</v>
      </c>
      <c r="G28" s="136">
        <v>0.94392004441976685</v>
      </c>
      <c r="H28" s="136">
        <v>46.751804553026091</v>
      </c>
      <c r="I28" s="136">
        <v>8.0510827318156579</v>
      </c>
      <c r="J28" s="136">
        <v>19.516935036091059</v>
      </c>
      <c r="K28" s="136">
        <v>1.4714047751249306</v>
      </c>
      <c r="L28" s="136">
        <v>1.0549694614103275</v>
      </c>
      <c r="M28" s="136">
        <v>0.44419766796224325</v>
      </c>
      <c r="N28" s="136">
        <v>0.72182121043864511</v>
      </c>
      <c r="O28" s="136">
        <v>13.298167684619655</v>
      </c>
      <c r="P28" s="136">
        <v>0.44419766796224325</v>
      </c>
      <c r="Q28" s="136">
        <v>0.77734591893392557</v>
      </c>
      <c r="R28" s="136">
        <v>0.41643531371460296</v>
      </c>
      <c r="S28" s="136">
        <v>0.61077179344808441</v>
      </c>
      <c r="T28" s="136">
        <v>2.9983342587451416</v>
      </c>
      <c r="U28" s="136">
        <v>0.52748473070516377</v>
      </c>
      <c r="V28" s="136">
        <v>0</v>
      </c>
      <c r="W28" s="136">
        <v>0</v>
      </c>
      <c r="X28" s="136">
        <v>0.22209883398112162</v>
      </c>
      <c r="Y28" s="136">
        <v>0</v>
      </c>
      <c r="Z28" s="136">
        <v>0</v>
      </c>
      <c r="AA28" s="136">
        <v>0</v>
      </c>
      <c r="AB28" s="136">
        <v>0</v>
      </c>
      <c r="AC28" s="137">
        <v>0.80510827318156575</v>
      </c>
    </row>
    <row r="29" spans="1:29">
      <c r="A29" s="168" t="s">
        <v>47</v>
      </c>
      <c r="B29" s="147"/>
      <c r="C29" s="148" t="s">
        <v>48</v>
      </c>
      <c r="D29" s="149">
        <v>100</v>
      </c>
      <c r="E29" s="149">
        <v>1.3796649385149322</v>
      </c>
      <c r="F29" s="149">
        <v>1.1397232100775525</v>
      </c>
      <c r="G29" s="149">
        <v>0.82265735464244394</v>
      </c>
      <c r="H29" s="149">
        <v>44.059299884313809</v>
      </c>
      <c r="I29" s="149">
        <v>8.3679677792536094</v>
      </c>
      <c r="J29" s="149">
        <v>19.221046317322934</v>
      </c>
      <c r="K29" s="149">
        <v>1.4096576545696045</v>
      </c>
      <c r="L29" s="149">
        <v>0.89978148164017302</v>
      </c>
      <c r="M29" s="149">
        <v>0.4713141094305669</v>
      </c>
      <c r="N29" s="149">
        <v>0.77981061742148339</v>
      </c>
      <c r="O29" s="149">
        <v>13.042546810060415</v>
      </c>
      <c r="P29" s="149">
        <v>0.50987617292943144</v>
      </c>
      <c r="Q29" s="149">
        <v>0.87407343930759673</v>
      </c>
      <c r="R29" s="149">
        <v>0.44989074082008651</v>
      </c>
      <c r="S29" s="149">
        <v>0.63413171087021725</v>
      </c>
      <c r="T29" s="149">
        <v>2.8321693303054971</v>
      </c>
      <c r="U29" s="149">
        <v>0.60842366853764085</v>
      </c>
      <c r="V29" s="149">
        <v>0.66412442692488971</v>
      </c>
      <c r="W29" s="149">
        <v>0.11568619049659368</v>
      </c>
      <c r="X29" s="149">
        <v>0.19281031749432281</v>
      </c>
      <c r="Y29" s="149">
        <v>0.11568619049659368</v>
      </c>
      <c r="Z29" s="149">
        <v>0</v>
      </c>
      <c r="AA29" s="149">
        <v>1.2854021166288187E-2</v>
      </c>
      <c r="AB29" s="149">
        <v>6.8554779553537004E-2</v>
      </c>
      <c r="AC29" s="150">
        <v>1.3282488538497794</v>
      </c>
    </row>
    <row r="30" spans="1:29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</row>
    <row r="31" spans="1:29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workbookViewId="0">
      <selection sqref="A1:D1"/>
    </sheetView>
  </sheetViews>
  <sheetFormatPr defaultRowHeight="14.25"/>
  <cols>
    <col min="1" max="16384" width="9" style="1"/>
  </cols>
  <sheetData>
    <row r="1" spans="1:30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７月</v>
      </c>
      <c r="K1" s="181" t="s">
        <v>161</v>
      </c>
      <c r="L1" s="179"/>
      <c r="M1" s="179"/>
      <c r="N1" s="179"/>
      <c r="O1" s="179"/>
      <c r="P1" s="179"/>
      <c r="Q1" s="179"/>
    </row>
    <row r="2" spans="1:30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0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0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  <c r="AD4" s="91"/>
    </row>
    <row r="5" spans="1:30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  <c r="AD5" s="91"/>
    </row>
    <row r="6" spans="1:30">
      <c r="A6" s="115"/>
      <c r="B6" s="116"/>
      <c r="C6" s="117" t="s">
        <v>120</v>
      </c>
      <c r="D6" s="118">
        <v>494500</v>
      </c>
      <c r="E6" s="118">
        <v>451300</v>
      </c>
      <c r="F6" s="118">
        <v>437200</v>
      </c>
      <c r="G6" s="118">
        <v>14100</v>
      </c>
      <c r="H6" s="119">
        <v>43200</v>
      </c>
      <c r="I6" s="105"/>
      <c r="J6" s="120"/>
      <c r="K6" s="121" t="s">
        <v>120</v>
      </c>
      <c r="L6" s="122">
        <v>451300</v>
      </c>
      <c r="M6" s="122">
        <v>437200</v>
      </c>
      <c r="N6" s="122">
        <v>14100</v>
      </c>
      <c r="O6" s="122">
        <v>437700</v>
      </c>
      <c r="P6" s="122">
        <v>432900</v>
      </c>
      <c r="Q6" s="122">
        <v>4800</v>
      </c>
      <c r="R6" s="122">
        <v>13600</v>
      </c>
      <c r="S6" s="122">
        <v>4300</v>
      </c>
      <c r="T6" s="123">
        <v>9300</v>
      </c>
      <c r="U6" s="105"/>
      <c r="V6" s="91"/>
      <c r="W6" s="91"/>
      <c r="X6" s="91"/>
      <c r="Y6" s="91"/>
      <c r="Z6" s="91"/>
      <c r="AA6" s="91"/>
      <c r="AB6" s="91"/>
      <c r="AC6" s="91"/>
      <c r="AD6" s="91"/>
    </row>
    <row r="7" spans="1:30">
      <c r="A7" s="124" t="s">
        <v>40</v>
      </c>
      <c r="B7" s="125" t="s">
        <v>41</v>
      </c>
      <c r="C7" s="126" t="s">
        <v>121</v>
      </c>
      <c r="D7" s="118">
        <v>438000</v>
      </c>
      <c r="E7" s="118">
        <v>396600</v>
      </c>
      <c r="F7" s="118">
        <v>381200</v>
      </c>
      <c r="G7" s="118">
        <v>15400</v>
      </c>
      <c r="H7" s="127">
        <v>41400</v>
      </c>
      <c r="I7" s="105"/>
      <c r="J7" s="124" t="s">
        <v>111</v>
      </c>
      <c r="K7" s="121" t="s">
        <v>121</v>
      </c>
      <c r="L7" s="122">
        <v>396600</v>
      </c>
      <c r="M7" s="122">
        <v>381200</v>
      </c>
      <c r="N7" s="122">
        <v>15400</v>
      </c>
      <c r="O7" s="122">
        <v>384400</v>
      </c>
      <c r="P7" s="128">
        <v>378400</v>
      </c>
      <c r="Q7" s="128">
        <v>6000</v>
      </c>
      <c r="R7" s="122">
        <v>12200</v>
      </c>
      <c r="S7" s="128">
        <v>2800</v>
      </c>
      <c r="T7" s="129">
        <v>9400</v>
      </c>
      <c r="U7" s="105"/>
      <c r="V7" s="91"/>
      <c r="W7" s="91"/>
      <c r="X7" s="91"/>
      <c r="Y7" s="91"/>
      <c r="Z7" s="91"/>
      <c r="AA7" s="91"/>
      <c r="AB7" s="91"/>
      <c r="AC7" s="91"/>
      <c r="AD7" s="91"/>
    </row>
    <row r="8" spans="1:30">
      <c r="A8" s="130"/>
      <c r="B8" s="125" t="s">
        <v>42</v>
      </c>
      <c r="C8" s="121" t="s">
        <v>43</v>
      </c>
      <c r="D8" s="131">
        <v>56500</v>
      </c>
      <c r="E8" s="131">
        <v>54700</v>
      </c>
      <c r="F8" s="131">
        <v>56000</v>
      </c>
      <c r="G8" s="131">
        <v>-1300</v>
      </c>
      <c r="H8" s="132">
        <v>1800</v>
      </c>
      <c r="I8" s="105"/>
      <c r="J8" s="124" t="s">
        <v>112</v>
      </c>
      <c r="K8" s="121" t="s">
        <v>43</v>
      </c>
      <c r="L8" s="133">
        <v>54700</v>
      </c>
      <c r="M8" s="133">
        <v>56000</v>
      </c>
      <c r="N8" s="133">
        <v>-1300</v>
      </c>
      <c r="O8" s="133">
        <v>53300</v>
      </c>
      <c r="P8" s="133">
        <v>54500</v>
      </c>
      <c r="Q8" s="133">
        <v>-1200</v>
      </c>
      <c r="R8" s="133">
        <v>1400</v>
      </c>
      <c r="S8" s="133">
        <v>1500</v>
      </c>
      <c r="T8" s="134">
        <v>-100</v>
      </c>
      <c r="U8" s="105"/>
      <c r="V8" s="91"/>
      <c r="W8" s="91"/>
      <c r="X8" s="91"/>
      <c r="Y8" s="91"/>
      <c r="Z8" s="91"/>
      <c r="AA8" s="91"/>
      <c r="AB8" s="91"/>
      <c r="AC8" s="91"/>
      <c r="AD8" s="91"/>
    </row>
    <row r="9" spans="1:30">
      <c r="A9" s="130"/>
      <c r="B9" s="135"/>
      <c r="C9" s="121" t="s">
        <v>0</v>
      </c>
      <c r="D9" s="136">
        <v>112.89954337899543</v>
      </c>
      <c r="E9" s="136">
        <v>113.79223398890571</v>
      </c>
      <c r="F9" s="136">
        <v>114.69045120671564</v>
      </c>
      <c r="G9" s="136">
        <v>91.558441558441558</v>
      </c>
      <c r="H9" s="137">
        <v>104.34782608695652</v>
      </c>
      <c r="I9" s="105"/>
      <c r="J9" s="130"/>
      <c r="K9" s="121" t="s">
        <v>0</v>
      </c>
      <c r="L9" s="138">
        <v>113.79223398890571</v>
      </c>
      <c r="M9" s="138">
        <v>114.69045120671564</v>
      </c>
      <c r="N9" s="138">
        <v>91.558441558441558</v>
      </c>
      <c r="O9" s="138">
        <v>113.86576482830384</v>
      </c>
      <c r="P9" s="138">
        <v>114.40274841437632</v>
      </c>
      <c r="Q9" s="138">
        <v>80</v>
      </c>
      <c r="R9" s="138">
        <v>111.47540983606557</v>
      </c>
      <c r="S9" s="138">
        <v>153.57142857142858</v>
      </c>
      <c r="T9" s="139">
        <v>98.936170212765958</v>
      </c>
      <c r="U9" s="105"/>
      <c r="V9" s="91"/>
      <c r="W9" s="91"/>
      <c r="X9" s="91"/>
      <c r="Y9" s="91"/>
      <c r="Z9" s="91"/>
      <c r="AA9" s="91"/>
      <c r="AB9" s="91"/>
      <c r="AC9" s="91"/>
      <c r="AD9" s="91"/>
    </row>
    <row r="10" spans="1:30">
      <c r="A10" s="130"/>
      <c r="B10" s="140"/>
      <c r="C10" s="121" t="s">
        <v>120</v>
      </c>
      <c r="D10" s="118">
        <v>3064900</v>
      </c>
      <c r="E10" s="118">
        <v>2785200</v>
      </c>
      <c r="F10" s="118">
        <v>2740100</v>
      </c>
      <c r="G10" s="118">
        <v>45100</v>
      </c>
      <c r="H10" s="119">
        <v>279700</v>
      </c>
      <c r="I10" s="141"/>
      <c r="J10" s="130"/>
      <c r="K10" s="121" t="s">
        <v>120</v>
      </c>
      <c r="L10" s="122">
        <v>2785200</v>
      </c>
      <c r="M10" s="122">
        <v>2740100</v>
      </c>
      <c r="N10" s="122">
        <v>45100</v>
      </c>
      <c r="O10" s="122">
        <v>2745700</v>
      </c>
      <c r="P10" s="122">
        <v>2718800</v>
      </c>
      <c r="Q10" s="122">
        <v>26900</v>
      </c>
      <c r="R10" s="122">
        <v>39500</v>
      </c>
      <c r="S10" s="122">
        <v>21300</v>
      </c>
      <c r="T10" s="123">
        <v>18200</v>
      </c>
      <c r="U10" s="105"/>
      <c r="V10" s="91"/>
      <c r="W10" s="91"/>
      <c r="X10" s="91"/>
      <c r="Y10" s="91"/>
      <c r="Z10" s="91"/>
      <c r="AA10" s="91"/>
      <c r="AB10" s="91"/>
      <c r="AC10" s="91"/>
      <c r="AD10" s="91"/>
    </row>
    <row r="11" spans="1:30">
      <c r="A11" s="130"/>
      <c r="B11" s="125" t="s">
        <v>44</v>
      </c>
      <c r="C11" s="121" t="s">
        <v>121</v>
      </c>
      <c r="D11" s="118">
        <v>2966600</v>
      </c>
      <c r="E11" s="118">
        <v>2678400</v>
      </c>
      <c r="F11" s="118">
        <v>2576000</v>
      </c>
      <c r="G11" s="118">
        <v>102400</v>
      </c>
      <c r="H11" s="119">
        <v>288200</v>
      </c>
      <c r="I11" s="105"/>
      <c r="J11" s="124" t="s">
        <v>113</v>
      </c>
      <c r="K11" s="121" t="s">
        <v>121</v>
      </c>
      <c r="L11" s="122">
        <v>2678400</v>
      </c>
      <c r="M11" s="122">
        <v>2576000</v>
      </c>
      <c r="N11" s="122">
        <v>102400</v>
      </c>
      <c r="O11" s="122">
        <v>2608100</v>
      </c>
      <c r="P11" s="122">
        <v>2554400</v>
      </c>
      <c r="Q11" s="122">
        <v>53700</v>
      </c>
      <c r="R11" s="122">
        <v>70300</v>
      </c>
      <c r="S11" s="122">
        <v>21600</v>
      </c>
      <c r="T11" s="123">
        <v>48700</v>
      </c>
      <c r="U11" s="105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>
      <c r="A12" s="124" t="s">
        <v>45</v>
      </c>
      <c r="B12" s="125" t="s">
        <v>22</v>
      </c>
      <c r="C12" s="121" t="s">
        <v>43</v>
      </c>
      <c r="D12" s="131">
        <v>98300</v>
      </c>
      <c r="E12" s="131">
        <v>106800</v>
      </c>
      <c r="F12" s="131">
        <v>164100</v>
      </c>
      <c r="G12" s="131">
        <v>-57300</v>
      </c>
      <c r="H12" s="132">
        <v>-8500</v>
      </c>
      <c r="I12" s="105"/>
      <c r="J12" s="124" t="s">
        <v>114</v>
      </c>
      <c r="K12" s="121" t="s">
        <v>43</v>
      </c>
      <c r="L12" s="133">
        <v>106800</v>
      </c>
      <c r="M12" s="133">
        <v>164100</v>
      </c>
      <c r="N12" s="133">
        <v>-57300</v>
      </c>
      <c r="O12" s="133">
        <v>137600</v>
      </c>
      <c r="P12" s="133">
        <v>164400</v>
      </c>
      <c r="Q12" s="133">
        <v>-26800</v>
      </c>
      <c r="R12" s="133">
        <v>-30800</v>
      </c>
      <c r="S12" s="133">
        <v>-300</v>
      </c>
      <c r="T12" s="134">
        <v>-30500</v>
      </c>
      <c r="U12" s="105"/>
      <c r="V12" s="91"/>
      <c r="W12" s="91"/>
      <c r="X12" s="91"/>
      <c r="Y12" s="91"/>
      <c r="Z12" s="91"/>
      <c r="AA12" s="91"/>
      <c r="AB12" s="91"/>
      <c r="AC12" s="91"/>
      <c r="AD12" s="91"/>
    </row>
    <row r="13" spans="1:30">
      <c r="A13" s="142"/>
      <c r="B13" s="143"/>
      <c r="C13" s="121" t="s">
        <v>0</v>
      </c>
      <c r="D13" s="136">
        <v>103.31355760803613</v>
      </c>
      <c r="E13" s="136">
        <v>103.98745519713262</v>
      </c>
      <c r="F13" s="136">
        <v>106.37034161490683</v>
      </c>
      <c r="G13" s="136">
        <v>44.04296875</v>
      </c>
      <c r="H13" s="137">
        <v>97.050659264399712</v>
      </c>
      <c r="I13" s="105"/>
      <c r="J13" s="142"/>
      <c r="K13" s="121" t="s">
        <v>0</v>
      </c>
      <c r="L13" s="136">
        <v>103.98745519713262</v>
      </c>
      <c r="M13" s="136">
        <v>106.37034161490683</v>
      </c>
      <c r="N13" s="136">
        <v>44.04296875</v>
      </c>
      <c r="O13" s="136">
        <v>105.2758713239523</v>
      </c>
      <c r="P13" s="136">
        <v>106.43595364860631</v>
      </c>
      <c r="Q13" s="136">
        <v>50.093109869646177</v>
      </c>
      <c r="R13" s="136">
        <v>56.1877667140825</v>
      </c>
      <c r="S13" s="136">
        <v>98.611111111111114</v>
      </c>
      <c r="T13" s="137">
        <v>37.371663244353179</v>
      </c>
      <c r="U13" s="105"/>
      <c r="V13" s="91"/>
      <c r="W13" s="91"/>
      <c r="X13" s="91"/>
      <c r="Y13" s="91"/>
      <c r="Z13" s="91"/>
      <c r="AA13" s="91"/>
      <c r="AB13" s="91"/>
      <c r="AC13" s="91"/>
      <c r="AD13" s="91"/>
    </row>
    <row r="14" spans="1:30">
      <c r="A14" s="144"/>
      <c r="B14" s="145"/>
      <c r="C14" s="121" t="s">
        <v>46</v>
      </c>
      <c r="D14" s="136">
        <v>100</v>
      </c>
      <c r="E14" s="136">
        <v>91.263902932254808</v>
      </c>
      <c r="F14" s="136">
        <v>88.41253791708796</v>
      </c>
      <c r="G14" s="136">
        <v>2.8513650151668353</v>
      </c>
      <c r="H14" s="137">
        <v>8.736097067745197</v>
      </c>
      <c r="I14" s="105"/>
      <c r="J14" s="115"/>
      <c r="K14" s="121" t="s">
        <v>46</v>
      </c>
      <c r="L14" s="136">
        <v>100</v>
      </c>
      <c r="M14" s="136">
        <v>96.875692444050514</v>
      </c>
      <c r="N14" s="136">
        <v>3.1243075559494793</v>
      </c>
      <c r="O14" s="136">
        <v>96.986483492133843</v>
      </c>
      <c r="P14" s="136">
        <v>95.922889430534013</v>
      </c>
      <c r="Q14" s="136">
        <v>1.0635940615998227</v>
      </c>
      <c r="R14" s="136">
        <v>3.0135165078661643</v>
      </c>
      <c r="S14" s="136">
        <v>0.95280301351650787</v>
      </c>
      <c r="T14" s="137">
        <v>2.0607134943496566</v>
      </c>
      <c r="U14" s="105"/>
      <c r="V14" s="91"/>
      <c r="W14" s="91"/>
      <c r="X14" s="91"/>
      <c r="Y14" s="91"/>
      <c r="Z14" s="91"/>
      <c r="AA14" s="91"/>
      <c r="AB14" s="91"/>
      <c r="AC14" s="91"/>
      <c r="AD14" s="91"/>
    </row>
    <row r="15" spans="1:30">
      <c r="A15" s="146" t="s">
        <v>47</v>
      </c>
      <c r="B15" s="147"/>
      <c r="C15" s="148" t="s">
        <v>48</v>
      </c>
      <c r="D15" s="149">
        <v>100</v>
      </c>
      <c r="E15" s="149">
        <v>90.87409050866259</v>
      </c>
      <c r="F15" s="149">
        <v>89.402590622858824</v>
      </c>
      <c r="G15" s="149">
        <v>1.4714998858037782</v>
      </c>
      <c r="H15" s="150">
        <v>9.125909491337401</v>
      </c>
      <c r="I15" s="105"/>
      <c r="J15" s="151" t="s">
        <v>47</v>
      </c>
      <c r="K15" s="148" t="s">
        <v>48</v>
      </c>
      <c r="L15" s="149">
        <v>100</v>
      </c>
      <c r="M15" s="149">
        <v>98.380726698262251</v>
      </c>
      <c r="N15" s="149">
        <v>1.6192733017377565</v>
      </c>
      <c r="O15" s="149">
        <v>98.581789458566718</v>
      </c>
      <c r="P15" s="149">
        <v>97.615970127818471</v>
      </c>
      <c r="Q15" s="149">
        <v>0.96581933074824067</v>
      </c>
      <c r="R15" s="149">
        <v>1.4182105414332904</v>
      </c>
      <c r="S15" s="149">
        <v>0.76475657044377432</v>
      </c>
      <c r="T15" s="150">
        <v>0.65345397098951596</v>
      </c>
      <c r="U15" s="105"/>
      <c r="V15" s="91"/>
      <c r="W15" s="91"/>
      <c r="X15" s="91"/>
      <c r="Y15" s="91"/>
      <c r="Z15" s="91"/>
      <c r="AA15" s="91"/>
      <c r="AB15" s="91"/>
      <c r="AC15" s="91"/>
      <c r="AD15" s="91"/>
    </row>
    <row r="16" spans="1:30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1"/>
      <c r="AD17" s="153" t="s">
        <v>26</v>
      </c>
    </row>
    <row r="18" spans="1:30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5"/>
      <c r="AD18" s="156"/>
    </row>
    <row r="19" spans="1:30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58" t="s">
        <v>122</v>
      </c>
      <c r="AD19" s="112" t="s">
        <v>37</v>
      </c>
    </row>
    <row r="20" spans="1:30">
      <c r="A20" s="159"/>
      <c r="B20" s="116"/>
      <c r="C20" s="121" t="s">
        <v>120</v>
      </c>
      <c r="D20" s="122">
        <v>451300</v>
      </c>
      <c r="E20" s="122">
        <v>0</v>
      </c>
      <c r="F20" s="122">
        <v>4600</v>
      </c>
      <c r="G20" s="122">
        <v>3100</v>
      </c>
      <c r="H20" s="122">
        <v>210700</v>
      </c>
      <c r="I20" s="122">
        <v>36300</v>
      </c>
      <c r="J20" s="122">
        <v>85100</v>
      </c>
      <c r="K20" s="122">
        <v>5700</v>
      </c>
      <c r="L20" s="122">
        <v>3200</v>
      </c>
      <c r="M20" s="122">
        <v>2100</v>
      </c>
      <c r="N20" s="122">
        <v>3300</v>
      </c>
      <c r="O20" s="122">
        <v>54000</v>
      </c>
      <c r="P20" s="122">
        <v>2200</v>
      </c>
      <c r="Q20" s="122">
        <v>3700</v>
      </c>
      <c r="R20" s="122">
        <v>1900</v>
      </c>
      <c r="S20" s="122">
        <v>2500</v>
      </c>
      <c r="T20" s="122">
        <v>14600</v>
      </c>
      <c r="U20" s="122">
        <v>2600</v>
      </c>
      <c r="V20" s="122">
        <v>0</v>
      </c>
      <c r="W20" s="122">
        <v>0</v>
      </c>
      <c r="X20" s="122">
        <v>800</v>
      </c>
      <c r="Y20" s="122">
        <v>0</v>
      </c>
      <c r="Z20" s="160">
        <v>0</v>
      </c>
      <c r="AA20" s="160">
        <v>0</v>
      </c>
      <c r="AB20" s="160">
        <v>0</v>
      </c>
      <c r="AC20" s="160">
        <v>800</v>
      </c>
      <c r="AD20" s="161">
        <v>14100</v>
      </c>
    </row>
    <row r="21" spans="1:30">
      <c r="A21" s="162" t="s">
        <v>40</v>
      </c>
      <c r="B21" s="125" t="s">
        <v>41</v>
      </c>
      <c r="C21" s="121" t="s">
        <v>121</v>
      </c>
      <c r="D21" s="122">
        <v>396600</v>
      </c>
      <c r="E21" s="122">
        <v>0</v>
      </c>
      <c r="F21" s="122">
        <v>4300</v>
      </c>
      <c r="G21" s="122">
        <v>2600</v>
      </c>
      <c r="H21" s="122">
        <v>192900</v>
      </c>
      <c r="I21" s="122">
        <v>30400</v>
      </c>
      <c r="J21" s="122">
        <v>70300</v>
      </c>
      <c r="K21" s="122">
        <v>3800</v>
      </c>
      <c r="L21" s="122">
        <v>2600</v>
      </c>
      <c r="M21" s="122">
        <v>1800</v>
      </c>
      <c r="N21" s="122">
        <v>2100</v>
      </c>
      <c r="O21" s="122">
        <v>44900</v>
      </c>
      <c r="P21" s="122">
        <v>2300</v>
      </c>
      <c r="Q21" s="122">
        <v>3500</v>
      </c>
      <c r="R21" s="122">
        <v>1800</v>
      </c>
      <c r="S21" s="122">
        <v>2300</v>
      </c>
      <c r="T21" s="122">
        <v>11800</v>
      </c>
      <c r="U21" s="122">
        <v>2200</v>
      </c>
      <c r="V21" s="122">
        <v>0</v>
      </c>
      <c r="W21" s="122">
        <v>0</v>
      </c>
      <c r="X21" s="122">
        <v>600</v>
      </c>
      <c r="Y21" s="122">
        <v>0</v>
      </c>
      <c r="Z21" s="160">
        <v>0</v>
      </c>
      <c r="AA21" s="160">
        <v>0</v>
      </c>
      <c r="AB21" s="160">
        <v>0</v>
      </c>
      <c r="AC21" s="160">
        <v>1000</v>
      </c>
      <c r="AD21" s="161">
        <v>15400</v>
      </c>
    </row>
    <row r="22" spans="1:30">
      <c r="A22" s="163"/>
      <c r="B22" s="125" t="s">
        <v>42</v>
      </c>
      <c r="C22" s="121" t="s">
        <v>43</v>
      </c>
      <c r="D22" s="133">
        <v>54700</v>
      </c>
      <c r="E22" s="133">
        <v>0</v>
      </c>
      <c r="F22" s="133">
        <v>300</v>
      </c>
      <c r="G22" s="133">
        <v>500</v>
      </c>
      <c r="H22" s="133">
        <v>17800</v>
      </c>
      <c r="I22" s="133">
        <v>5900</v>
      </c>
      <c r="J22" s="133">
        <v>14800</v>
      </c>
      <c r="K22" s="133">
        <v>1900</v>
      </c>
      <c r="L22" s="133">
        <v>600</v>
      </c>
      <c r="M22" s="133">
        <v>300</v>
      </c>
      <c r="N22" s="133">
        <v>1200</v>
      </c>
      <c r="O22" s="133">
        <v>9100</v>
      </c>
      <c r="P22" s="133">
        <v>-100</v>
      </c>
      <c r="Q22" s="133">
        <v>200</v>
      </c>
      <c r="R22" s="133">
        <v>100</v>
      </c>
      <c r="S22" s="133">
        <v>200</v>
      </c>
      <c r="T22" s="133">
        <v>2800</v>
      </c>
      <c r="U22" s="133">
        <v>400</v>
      </c>
      <c r="V22" s="133">
        <v>0</v>
      </c>
      <c r="W22" s="133">
        <v>0</v>
      </c>
      <c r="X22" s="133">
        <v>200</v>
      </c>
      <c r="Y22" s="133">
        <v>0</v>
      </c>
      <c r="Z22" s="133">
        <v>0</v>
      </c>
      <c r="AA22" s="133">
        <v>0</v>
      </c>
      <c r="AB22" s="133">
        <v>0</v>
      </c>
      <c r="AC22" s="164">
        <v>-200</v>
      </c>
      <c r="AD22" s="134">
        <v>-1300</v>
      </c>
    </row>
    <row r="23" spans="1:30">
      <c r="A23" s="163"/>
      <c r="B23" s="135"/>
      <c r="C23" s="121" t="s">
        <v>0</v>
      </c>
      <c r="D23" s="138">
        <v>113.79223398890571</v>
      </c>
      <c r="E23" s="138">
        <v>0</v>
      </c>
      <c r="F23" s="138">
        <v>106.9767441860465</v>
      </c>
      <c r="G23" s="138">
        <v>119.23076923076923</v>
      </c>
      <c r="H23" s="138">
        <v>109.22757905650596</v>
      </c>
      <c r="I23" s="138">
        <v>119.4078947368421</v>
      </c>
      <c r="J23" s="138">
        <v>121.05263157894737</v>
      </c>
      <c r="K23" s="138">
        <v>150</v>
      </c>
      <c r="L23" s="138">
        <v>123.07692307692308</v>
      </c>
      <c r="M23" s="138">
        <v>116.66666666666667</v>
      </c>
      <c r="N23" s="138">
        <v>157.14285714285714</v>
      </c>
      <c r="O23" s="138">
        <v>120.26726057906458</v>
      </c>
      <c r="P23" s="138">
        <v>95.652173913043484</v>
      </c>
      <c r="Q23" s="138">
        <v>105.71428571428572</v>
      </c>
      <c r="R23" s="138">
        <v>105.55555555555556</v>
      </c>
      <c r="S23" s="138">
        <v>108.69565217391303</v>
      </c>
      <c r="T23" s="138">
        <v>123.72881355932203</v>
      </c>
      <c r="U23" s="138">
        <v>118.18181818181819</v>
      </c>
      <c r="V23" s="138">
        <v>0</v>
      </c>
      <c r="W23" s="136">
        <v>0</v>
      </c>
      <c r="X23" s="136">
        <v>133.33333333333331</v>
      </c>
      <c r="Y23" s="136">
        <v>0</v>
      </c>
      <c r="Z23" s="136">
        <v>0</v>
      </c>
      <c r="AA23" s="136">
        <v>0</v>
      </c>
      <c r="AB23" s="136">
        <v>0</v>
      </c>
      <c r="AC23" s="165">
        <v>80</v>
      </c>
      <c r="AD23" s="139">
        <v>91.558441558441558</v>
      </c>
    </row>
    <row r="24" spans="1:30">
      <c r="A24" s="163"/>
      <c r="B24" s="140"/>
      <c r="C24" s="121" t="s">
        <v>120</v>
      </c>
      <c r="D24" s="122">
        <v>2785200</v>
      </c>
      <c r="E24" s="122">
        <v>32200</v>
      </c>
      <c r="F24" s="122">
        <v>31200</v>
      </c>
      <c r="G24" s="122">
        <v>22300</v>
      </c>
      <c r="H24" s="122">
        <v>1239000</v>
      </c>
      <c r="I24" s="122">
        <v>231600</v>
      </c>
      <c r="J24" s="122">
        <v>533700</v>
      </c>
      <c r="K24" s="122">
        <v>38600</v>
      </c>
      <c r="L24" s="122">
        <v>24200</v>
      </c>
      <c r="M24" s="122">
        <v>13100</v>
      </c>
      <c r="N24" s="122">
        <v>21500</v>
      </c>
      <c r="O24" s="122">
        <v>358400</v>
      </c>
      <c r="P24" s="122">
        <v>14100</v>
      </c>
      <c r="Q24" s="122">
        <v>24100</v>
      </c>
      <c r="R24" s="122">
        <v>12400</v>
      </c>
      <c r="S24" s="122">
        <v>17300</v>
      </c>
      <c r="T24" s="122">
        <v>80700</v>
      </c>
      <c r="U24" s="122">
        <v>16800</v>
      </c>
      <c r="V24" s="122">
        <v>15500</v>
      </c>
      <c r="W24" s="122">
        <v>2700</v>
      </c>
      <c r="X24" s="122">
        <v>5300</v>
      </c>
      <c r="Y24" s="122">
        <v>2700</v>
      </c>
      <c r="Z24" s="122">
        <v>0</v>
      </c>
      <c r="AA24" s="122">
        <v>300</v>
      </c>
      <c r="AB24" s="160">
        <v>1600</v>
      </c>
      <c r="AC24" s="160">
        <v>800</v>
      </c>
      <c r="AD24" s="161">
        <v>45100</v>
      </c>
    </row>
    <row r="25" spans="1:30">
      <c r="A25" s="163"/>
      <c r="B25" s="125" t="s">
        <v>44</v>
      </c>
      <c r="C25" s="121" t="s">
        <v>121</v>
      </c>
      <c r="D25" s="122">
        <v>2678400</v>
      </c>
      <c r="E25" s="128">
        <v>30900</v>
      </c>
      <c r="F25" s="128">
        <v>32500</v>
      </c>
      <c r="G25" s="128">
        <v>21300</v>
      </c>
      <c r="H25" s="128">
        <v>1172900</v>
      </c>
      <c r="I25" s="128">
        <v>210400</v>
      </c>
      <c r="J25" s="128">
        <v>477400</v>
      </c>
      <c r="K25" s="128">
        <v>47700</v>
      </c>
      <c r="L25" s="128">
        <v>22500</v>
      </c>
      <c r="M25" s="128">
        <v>11900</v>
      </c>
      <c r="N25" s="128">
        <v>16900</v>
      </c>
      <c r="O25" s="128">
        <v>337000</v>
      </c>
      <c r="P25" s="128">
        <v>13900</v>
      </c>
      <c r="Q25" s="128">
        <v>25800</v>
      </c>
      <c r="R25" s="128">
        <v>13100</v>
      </c>
      <c r="S25" s="128">
        <v>17300</v>
      </c>
      <c r="T25" s="128">
        <v>79200</v>
      </c>
      <c r="U25" s="128">
        <v>17300</v>
      </c>
      <c r="V25" s="128">
        <v>15500</v>
      </c>
      <c r="W25" s="128">
        <v>1300</v>
      </c>
      <c r="X25" s="128">
        <v>7200</v>
      </c>
      <c r="Y25" s="128">
        <v>0</v>
      </c>
      <c r="Z25" s="128">
        <v>500</v>
      </c>
      <c r="AA25" s="128">
        <v>600</v>
      </c>
      <c r="AB25" s="166">
        <v>1900</v>
      </c>
      <c r="AC25" s="166">
        <v>1000</v>
      </c>
      <c r="AD25" s="167">
        <v>102400</v>
      </c>
    </row>
    <row r="26" spans="1:30">
      <c r="A26" s="162" t="s">
        <v>45</v>
      </c>
      <c r="B26" s="125" t="s">
        <v>22</v>
      </c>
      <c r="C26" s="121" t="s">
        <v>43</v>
      </c>
      <c r="D26" s="133">
        <v>106800</v>
      </c>
      <c r="E26" s="133">
        <v>1300</v>
      </c>
      <c r="F26" s="133">
        <v>-1300</v>
      </c>
      <c r="G26" s="133">
        <v>1000</v>
      </c>
      <c r="H26" s="133">
        <v>66100</v>
      </c>
      <c r="I26" s="133">
        <v>21200</v>
      </c>
      <c r="J26" s="133">
        <v>56300</v>
      </c>
      <c r="K26" s="133">
        <v>-9100</v>
      </c>
      <c r="L26" s="133">
        <v>1700</v>
      </c>
      <c r="M26" s="133">
        <v>1200</v>
      </c>
      <c r="N26" s="133">
        <v>4600</v>
      </c>
      <c r="O26" s="133">
        <v>21400</v>
      </c>
      <c r="P26" s="133">
        <v>200</v>
      </c>
      <c r="Q26" s="133">
        <v>-1700</v>
      </c>
      <c r="R26" s="133">
        <v>-700</v>
      </c>
      <c r="S26" s="133">
        <v>0</v>
      </c>
      <c r="T26" s="133">
        <v>1500</v>
      </c>
      <c r="U26" s="133">
        <v>-500</v>
      </c>
      <c r="V26" s="133">
        <v>0</v>
      </c>
      <c r="W26" s="133">
        <v>1400</v>
      </c>
      <c r="X26" s="133">
        <v>-1900</v>
      </c>
      <c r="Y26" s="133">
        <v>2700</v>
      </c>
      <c r="Z26" s="133">
        <v>-500</v>
      </c>
      <c r="AA26" s="133">
        <v>-300</v>
      </c>
      <c r="AB26" s="133">
        <v>-300</v>
      </c>
      <c r="AC26" s="164">
        <v>-200</v>
      </c>
      <c r="AD26" s="134">
        <v>-57300</v>
      </c>
    </row>
    <row r="27" spans="1:30">
      <c r="A27" s="159"/>
      <c r="B27" s="143"/>
      <c r="C27" s="121" t="s">
        <v>0</v>
      </c>
      <c r="D27" s="136">
        <v>103.98745519713262</v>
      </c>
      <c r="E27" s="136">
        <v>104.20711974110033</v>
      </c>
      <c r="F27" s="136">
        <v>96</v>
      </c>
      <c r="G27" s="136">
        <v>104.69483568075117</v>
      </c>
      <c r="H27" s="136">
        <v>105.635604058317</v>
      </c>
      <c r="I27" s="136">
        <v>110.07604562737643</v>
      </c>
      <c r="J27" s="136">
        <v>111.79304566401341</v>
      </c>
      <c r="K27" s="136">
        <v>80.922431865828088</v>
      </c>
      <c r="L27" s="136">
        <v>107.55555555555556</v>
      </c>
      <c r="M27" s="136">
        <v>110.08403361344538</v>
      </c>
      <c r="N27" s="136">
        <v>127.21893491124261</v>
      </c>
      <c r="O27" s="136">
        <v>106.35014836795251</v>
      </c>
      <c r="P27" s="136">
        <v>101.43884892086331</v>
      </c>
      <c r="Q27" s="136">
        <v>93.410852713178301</v>
      </c>
      <c r="R27" s="136">
        <v>94.656488549618317</v>
      </c>
      <c r="S27" s="136">
        <v>100</v>
      </c>
      <c r="T27" s="136">
        <v>101.89393939393941</v>
      </c>
      <c r="U27" s="136">
        <v>97.109826589595372</v>
      </c>
      <c r="V27" s="136">
        <v>100</v>
      </c>
      <c r="W27" s="136">
        <v>207.69230769230771</v>
      </c>
      <c r="X27" s="136">
        <v>73.611111111111114</v>
      </c>
      <c r="Y27" s="136">
        <v>0</v>
      </c>
      <c r="Z27" s="136">
        <v>0</v>
      </c>
      <c r="AA27" s="136">
        <v>50</v>
      </c>
      <c r="AB27" s="136">
        <v>84.210526315789465</v>
      </c>
      <c r="AC27" s="165">
        <v>80</v>
      </c>
      <c r="AD27" s="137">
        <v>44.04296875</v>
      </c>
    </row>
    <row r="28" spans="1:30">
      <c r="A28" s="144"/>
      <c r="B28" s="145"/>
      <c r="C28" s="121" t="s">
        <v>46</v>
      </c>
      <c r="D28" s="136">
        <v>100</v>
      </c>
      <c r="E28" s="136">
        <v>0</v>
      </c>
      <c r="F28" s="136">
        <v>1.0192776423664969</v>
      </c>
      <c r="G28" s="136">
        <v>0.68690449811655219</v>
      </c>
      <c r="H28" s="136">
        <v>46.687347662308888</v>
      </c>
      <c r="I28" s="136">
        <v>8.0434300908486591</v>
      </c>
      <c r="J28" s="136">
        <v>18.856636383780192</v>
      </c>
      <c r="K28" s="136">
        <v>1.2630179481497896</v>
      </c>
      <c r="L28" s="136">
        <v>0.70906270773321511</v>
      </c>
      <c r="M28" s="136">
        <v>0.46532240194992242</v>
      </c>
      <c r="N28" s="136">
        <v>0.73122091734987815</v>
      </c>
      <c r="O28" s="136">
        <v>11.965433192998006</v>
      </c>
      <c r="P28" s="136">
        <v>0.4874806115665854</v>
      </c>
      <c r="Q28" s="136">
        <v>0.81985375581653008</v>
      </c>
      <c r="R28" s="136">
        <v>0.42100598271659645</v>
      </c>
      <c r="S28" s="136">
        <v>0.55395524041657429</v>
      </c>
      <c r="T28" s="136">
        <v>3.2350986040327943</v>
      </c>
      <c r="U28" s="136">
        <v>0.57611345003323733</v>
      </c>
      <c r="V28" s="136">
        <v>0</v>
      </c>
      <c r="W28" s="136">
        <v>0</v>
      </c>
      <c r="X28" s="136">
        <v>0.17726567693330378</v>
      </c>
      <c r="Y28" s="136">
        <v>0</v>
      </c>
      <c r="Z28" s="136">
        <v>0</v>
      </c>
      <c r="AA28" s="136">
        <v>0</v>
      </c>
      <c r="AB28" s="136">
        <v>0</v>
      </c>
      <c r="AC28" s="165">
        <v>0.17726567693330378</v>
      </c>
      <c r="AD28" s="137">
        <v>3.1243075559494793</v>
      </c>
    </row>
    <row r="29" spans="1:30">
      <c r="A29" s="168" t="s">
        <v>47</v>
      </c>
      <c r="B29" s="147"/>
      <c r="C29" s="148" t="s">
        <v>48</v>
      </c>
      <c r="D29" s="149">
        <v>100</v>
      </c>
      <c r="E29" s="149">
        <v>1.1561108717506823</v>
      </c>
      <c r="F29" s="149">
        <v>1.1202068074105989</v>
      </c>
      <c r="G29" s="149">
        <v>0.80066063478385752</v>
      </c>
      <c r="H29" s="149">
        <v>44.485135717363207</v>
      </c>
      <c r="I29" s="149">
        <v>8.3153813011632902</v>
      </c>
      <c r="J29" s="149">
        <v>19.161999138302455</v>
      </c>
      <c r="K29" s="149">
        <v>1.3858968835272152</v>
      </c>
      <c r="L29" s="149">
        <v>0.86887835703001581</v>
      </c>
      <c r="M29" s="149">
        <v>0.47034324285509121</v>
      </c>
      <c r="N29" s="149">
        <v>0.77193738331179085</v>
      </c>
      <c r="O29" s="149">
        <v>12.868016659485853</v>
      </c>
      <c r="P29" s="149">
        <v>0.50624730719517441</v>
      </c>
      <c r="Q29" s="149">
        <v>0.86528795059600749</v>
      </c>
      <c r="R29" s="149">
        <v>0.44521039781703292</v>
      </c>
      <c r="S29" s="149">
        <v>0.62114031308344098</v>
      </c>
      <c r="T29" s="149">
        <v>2.8974579922447221</v>
      </c>
      <c r="U29" s="149">
        <v>0.60318828091339938</v>
      </c>
      <c r="V29" s="149">
        <v>0.55651299727129111</v>
      </c>
      <c r="W29" s="149">
        <v>9.6940973718224896E-2</v>
      </c>
      <c r="X29" s="149">
        <v>0.19029154100244147</v>
      </c>
      <c r="Y29" s="149">
        <v>9.6940973718224896E-2</v>
      </c>
      <c r="Z29" s="149">
        <v>0</v>
      </c>
      <c r="AA29" s="149">
        <v>1.0771219302024989E-2</v>
      </c>
      <c r="AB29" s="149">
        <v>5.7446502944133275E-2</v>
      </c>
      <c r="AC29" s="169">
        <v>2.8723251472066638E-2</v>
      </c>
      <c r="AD29" s="150">
        <v>1.6192733017377565</v>
      </c>
    </row>
    <row r="30" spans="1:30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</row>
    <row r="31" spans="1:30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workbookViewId="0">
      <selection sqref="A1:D1"/>
    </sheetView>
  </sheetViews>
  <sheetFormatPr defaultRowHeight="14.25"/>
  <cols>
    <col min="1" max="16384" width="9" style="1"/>
  </cols>
  <sheetData>
    <row r="1" spans="1:30" s="182" customFormat="1" ht="17.25" customHeight="1">
      <c r="A1" s="235" t="str">
        <f>平成15年!A1</f>
        <v>平成15年</v>
      </c>
      <c r="B1" s="235"/>
      <c r="C1" s="235"/>
      <c r="D1" s="235"/>
      <c r="E1" s="179"/>
      <c r="F1" s="179"/>
      <c r="G1" s="179"/>
      <c r="H1" s="179"/>
      <c r="I1" s="179"/>
      <c r="J1" s="180" t="str">
        <f ca="1">RIGHT(CELL("filename",$A$1),LEN(CELL("filename",$A$1))-FIND("]",CELL("filename",$A$1)))</f>
        <v>８月</v>
      </c>
      <c r="K1" s="181" t="s">
        <v>161</v>
      </c>
      <c r="L1" s="179"/>
      <c r="M1" s="179"/>
      <c r="N1" s="179"/>
      <c r="O1" s="179"/>
      <c r="P1" s="179"/>
      <c r="Q1" s="179"/>
    </row>
    <row r="2" spans="1:30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0" ht="17.25">
      <c r="A3" s="92" t="s">
        <v>23</v>
      </c>
      <c r="B3" s="93"/>
      <c r="C3" s="93"/>
      <c r="D3" s="93"/>
      <c r="E3" s="93"/>
      <c r="F3" s="93"/>
      <c r="G3" s="94"/>
      <c r="H3" s="95" t="s">
        <v>24</v>
      </c>
      <c r="I3" s="91"/>
      <c r="J3" s="92" t="s">
        <v>25</v>
      </c>
      <c r="K3" s="93"/>
      <c r="L3" s="96"/>
      <c r="M3" s="93"/>
      <c r="N3" s="93"/>
      <c r="O3" s="93"/>
      <c r="P3" s="93"/>
      <c r="Q3" s="93"/>
      <c r="R3" s="93"/>
      <c r="S3" s="96"/>
      <c r="T3" s="95" t="s">
        <v>26</v>
      </c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0">
      <c r="A4" s="97"/>
      <c r="B4" s="98"/>
      <c r="C4" s="99" t="s">
        <v>27</v>
      </c>
      <c r="D4" s="100" t="s">
        <v>28</v>
      </c>
      <c r="E4" s="101" t="s">
        <v>29</v>
      </c>
      <c r="F4" s="102"/>
      <c r="G4" s="103"/>
      <c r="H4" s="104"/>
      <c r="I4" s="105"/>
      <c r="J4" s="97"/>
      <c r="K4" s="99" t="s">
        <v>27</v>
      </c>
      <c r="L4" s="101" t="s">
        <v>30</v>
      </c>
      <c r="M4" s="102"/>
      <c r="N4" s="103"/>
      <c r="O4" s="101" t="s">
        <v>31</v>
      </c>
      <c r="P4" s="102"/>
      <c r="Q4" s="103"/>
      <c r="R4" s="101" t="s">
        <v>32</v>
      </c>
      <c r="S4" s="102"/>
      <c r="T4" s="106"/>
      <c r="U4" s="105"/>
      <c r="V4" s="91"/>
      <c r="W4" s="91"/>
      <c r="X4" s="91"/>
      <c r="Y4" s="91"/>
      <c r="Z4" s="91"/>
      <c r="AA4" s="91"/>
      <c r="AB4" s="91"/>
      <c r="AC4" s="91"/>
      <c r="AD4" s="91"/>
    </row>
    <row r="5" spans="1:30">
      <c r="A5" s="107" t="s">
        <v>33</v>
      </c>
      <c r="B5" s="108"/>
      <c r="C5" s="109"/>
      <c r="D5" s="110" t="s">
        <v>34</v>
      </c>
      <c r="E5" s="111" t="s">
        <v>35</v>
      </c>
      <c r="F5" s="111" t="s">
        <v>36</v>
      </c>
      <c r="G5" s="111" t="s">
        <v>37</v>
      </c>
      <c r="H5" s="112" t="s">
        <v>38</v>
      </c>
      <c r="I5" s="105"/>
      <c r="J5" s="113" t="s">
        <v>39</v>
      </c>
      <c r="K5" s="109"/>
      <c r="L5" s="111" t="s">
        <v>35</v>
      </c>
      <c r="M5" s="111" t="s">
        <v>36</v>
      </c>
      <c r="N5" s="111" t="s">
        <v>37</v>
      </c>
      <c r="O5" s="111" t="s">
        <v>35</v>
      </c>
      <c r="P5" s="111" t="s">
        <v>36</v>
      </c>
      <c r="Q5" s="111" t="s">
        <v>37</v>
      </c>
      <c r="R5" s="111" t="s">
        <v>35</v>
      </c>
      <c r="S5" s="111" t="s">
        <v>36</v>
      </c>
      <c r="T5" s="114" t="s">
        <v>37</v>
      </c>
      <c r="U5" s="105"/>
      <c r="V5" s="91"/>
      <c r="W5" s="91"/>
      <c r="X5" s="91"/>
      <c r="Y5" s="91"/>
      <c r="Z5" s="91"/>
      <c r="AA5" s="91"/>
      <c r="AB5" s="91"/>
      <c r="AC5" s="91"/>
      <c r="AD5" s="91"/>
    </row>
    <row r="6" spans="1:30">
      <c r="A6" s="115"/>
      <c r="B6" s="116"/>
      <c r="C6" s="117" t="s">
        <v>123</v>
      </c>
      <c r="D6" s="118">
        <v>585300</v>
      </c>
      <c r="E6" s="118">
        <v>531600</v>
      </c>
      <c r="F6" s="118">
        <v>515900</v>
      </c>
      <c r="G6" s="118">
        <v>15700</v>
      </c>
      <c r="H6" s="119">
        <v>53700</v>
      </c>
      <c r="I6" s="105"/>
      <c r="J6" s="120"/>
      <c r="K6" s="121" t="s">
        <v>123</v>
      </c>
      <c r="L6" s="122">
        <v>531600</v>
      </c>
      <c r="M6" s="122">
        <v>515900</v>
      </c>
      <c r="N6" s="122">
        <v>15700</v>
      </c>
      <c r="O6" s="122">
        <v>515000</v>
      </c>
      <c r="P6" s="122">
        <v>509500</v>
      </c>
      <c r="Q6" s="122">
        <v>5500</v>
      </c>
      <c r="R6" s="122">
        <v>16600</v>
      </c>
      <c r="S6" s="122">
        <v>6400</v>
      </c>
      <c r="T6" s="123">
        <v>10200</v>
      </c>
      <c r="U6" s="105"/>
      <c r="V6" s="91"/>
      <c r="W6" s="91"/>
      <c r="X6" s="91"/>
      <c r="Y6" s="91"/>
      <c r="Z6" s="91"/>
      <c r="AA6" s="91"/>
      <c r="AB6" s="91"/>
      <c r="AC6" s="91"/>
      <c r="AD6" s="91"/>
    </row>
    <row r="7" spans="1:30">
      <c r="A7" s="124" t="s">
        <v>40</v>
      </c>
      <c r="B7" s="125" t="s">
        <v>41</v>
      </c>
      <c r="C7" s="126" t="s">
        <v>124</v>
      </c>
      <c r="D7" s="118">
        <v>560600</v>
      </c>
      <c r="E7" s="118">
        <v>505800</v>
      </c>
      <c r="F7" s="118">
        <v>487300</v>
      </c>
      <c r="G7" s="118">
        <v>18500</v>
      </c>
      <c r="H7" s="127">
        <v>54800</v>
      </c>
      <c r="I7" s="105"/>
      <c r="J7" s="124" t="s">
        <v>111</v>
      </c>
      <c r="K7" s="121" t="s">
        <v>124</v>
      </c>
      <c r="L7" s="122">
        <v>505800</v>
      </c>
      <c r="M7" s="122">
        <v>487300</v>
      </c>
      <c r="N7" s="122">
        <v>18500</v>
      </c>
      <c r="O7" s="122">
        <v>486500</v>
      </c>
      <c r="P7" s="128">
        <v>480300</v>
      </c>
      <c r="Q7" s="128">
        <v>6200</v>
      </c>
      <c r="R7" s="122">
        <v>19300</v>
      </c>
      <c r="S7" s="128">
        <v>7000</v>
      </c>
      <c r="T7" s="129">
        <v>12300</v>
      </c>
      <c r="U7" s="105"/>
      <c r="V7" s="91"/>
      <c r="W7" s="91"/>
      <c r="X7" s="91"/>
      <c r="Y7" s="91"/>
      <c r="Z7" s="91"/>
      <c r="AA7" s="91"/>
      <c r="AB7" s="91"/>
      <c r="AC7" s="91"/>
      <c r="AD7" s="91"/>
    </row>
    <row r="8" spans="1:30">
      <c r="A8" s="130"/>
      <c r="B8" s="125" t="s">
        <v>42</v>
      </c>
      <c r="C8" s="121" t="s">
        <v>43</v>
      </c>
      <c r="D8" s="131">
        <v>24700</v>
      </c>
      <c r="E8" s="131">
        <v>25800</v>
      </c>
      <c r="F8" s="131">
        <v>28600</v>
      </c>
      <c r="G8" s="131">
        <v>-2800</v>
      </c>
      <c r="H8" s="132">
        <v>-1100</v>
      </c>
      <c r="I8" s="105"/>
      <c r="J8" s="124" t="s">
        <v>112</v>
      </c>
      <c r="K8" s="121" t="s">
        <v>43</v>
      </c>
      <c r="L8" s="133">
        <v>25800</v>
      </c>
      <c r="M8" s="133">
        <v>28600</v>
      </c>
      <c r="N8" s="133">
        <v>-2800</v>
      </c>
      <c r="O8" s="133">
        <v>28500</v>
      </c>
      <c r="P8" s="133">
        <v>29200</v>
      </c>
      <c r="Q8" s="133">
        <v>-700</v>
      </c>
      <c r="R8" s="133">
        <v>-2700</v>
      </c>
      <c r="S8" s="133">
        <v>-600</v>
      </c>
      <c r="T8" s="134">
        <v>-2100</v>
      </c>
      <c r="U8" s="105"/>
      <c r="V8" s="91"/>
      <c r="W8" s="91"/>
      <c r="X8" s="91"/>
      <c r="Y8" s="91"/>
      <c r="Z8" s="91"/>
      <c r="AA8" s="91"/>
      <c r="AB8" s="91"/>
      <c r="AC8" s="91"/>
      <c r="AD8" s="91"/>
    </row>
    <row r="9" spans="1:30">
      <c r="A9" s="130"/>
      <c r="B9" s="135"/>
      <c r="C9" s="121" t="s">
        <v>0</v>
      </c>
      <c r="D9" s="136">
        <v>104.40599357830895</v>
      </c>
      <c r="E9" s="136">
        <v>105.10083036773428</v>
      </c>
      <c r="F9" s="136">
        <v>105.86907449209933</v>
      </c>
      <c r="G9" s="136">
        <v>84.86486486486487</v>
      </c>
      <c r="H9" s="137">
        <v>97.992700729927009</v>
      </c>
      <c r="I9" s="105"/>
      <c r="J9" s="130"/>
      <c r="K9" s="121" t="s">
        <v>0</v>
      </c>
      <c r="L9" s="138">
        <v>105.10083036773428</v>
      </c>
      <c r="M9" s="138">
        <v>105.86907449209933</v>
      </c>
      <c r="N9" s="138">
        <v>84.86486486486487</v>
      </c>
      <c r="O9" s="138">
        <v>105.85817060637204</v>
      </c>
      <c r="P9" s="138">
        <v>106.07953362481781</v>
      </c>
      <c r="Q9" s="138">
        <v>88.709677419354833</v>
      </c>
      <c r="R9" s="138">
        <v>86.010362694300511</v>
      </c>
      <c r="S9" s="138">
        <v>91.428571428571431</v>
      </c>
      <c r="T9" s="139">
        <v>82.926829268292678</v>
      </c>
      <c r="U9" s="105"/>
      <c r="V9" s="91"/>
      <c r="W9" s="91"/>
      <c r="X9" s="91"/>
      <c r="Y9" s="91"/>
      <c r="Z9" s="91"/>
      <c r="AA9" s="91"/>
      <c r="AB9" s="91"/>
      <c r="AC9" s="91"/>
      <c r="AD9" s="91"/>
    </row>
    <row r="10" spans="1:30">
      <c r="A10" s="130"/>
      <c r="B10" s="140"/>
      <c r="C10" s="121" t="s">
        <v>123</v>
      </c>
      <c r="D10" s="118">
        <v>3650200</v>
      </c>
      <c r="E10" s="118">
        <v>3316800</v>
      </c>
      <c r="F10" s="118">
        <v>3256000</v>
      </c>
      <c r="G10" s="118">
        <v>60800</v>
      </c>
      <c r="H10" s="119">
        <v>333400</v>
      </c>
      <c r="I10" s="141"/>
      <c r="J10" s="130"/>
      <c r="K10" s="121" t="s">
        <v>123</v>
      </c>
      <c r="L10" s="122">
        <v>3316800</v>
      </c>
      <c r="M10" s="122">
        <v>3256000</v>
      </c>
      <c r="N10" s="122">
        <v>60800</v>
      </c>
      <c r="O10" s="122">
        <v>3260700</v>
      </c>
      <c r="P10" s="122">
        <v>3228300</v>
      </c>
      <c r="Q10" s="122">
        <v>32400</v>
      </c>
      <c r="R10" s="122">
        <v>56100</v>
      </c>
      <c r="S10" s="122">
        <v>27700</v>
      </c>
      <c r="T10" s="123">
        <v>28400</v>
      </c>
      <c r="U10" s="105"/>
      <c r="V10" s="91"/>
      <c r="W10" s="91"/>
      <c r="X10" s="91"/>
      <c r="Y10" s="91"/>
      <c r="Z10" s="91"/>
      <c r="AA10" s="91"/>
      <c r="AB10" s="91"/>
      <c r="AC10" s="91"/>
      <c r="AD10" s="91"/>
    </row>
    <row r="11" spans="1:30">
      <c r="A11" s="130"/>
      <c r="B11" s="125" t="s">
        <v>44</v>
      </c>
      <c r="C11" s="121" t="s">
        <v>124</v>
      </c>
      <c r="D11" s="118">
        <v>3527200</v>
      </c>
      <c r="E11" s="118">
        <v>3184200</v>
      </c>
      <c r="F11" s="118">
        <v>3063300</v>
      </c>
      <c r="G11" s="118">
        <v>120900</v>
      </c>
      <c r="H11" s="119">
        <v>343000</v>
      </c>
      <c r="I11" s="105"/>
      <c r="J11" s="124" t="s">
        <v>113</v>
      </c>
      <c r="K11" s="121" t="s">
        <v>124</v>
      </c>
      <c r="L11" s="122">
        <v>3184200</v>
      </c>
      <c r="M11" s="122">
        <v>3063300</v>
      </c>
      <c r="N11" s="122">
        <v>120900</v>
      </c>
      <c r="O11" s="122">
        <v>3094600</v>
      </c>
      <c r="P11" s="122">
        <v>3034700</v>
      </c>
      <c r="Q11" s="122">
        <v>59900</v>
      </c>
      <c r="R11" s="122">
        <v>89600</v>
      </c>
      <c r="S11" s="122">
        <v>28600</v>
      </c>
      <c r="T11" s="123">
        <v>61000</v>
      </c>
      <c r="U11" s="105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>
      <c r="A12" s="124" t="s">
        <v>45</v>
      </c>
      <c r="B12" s="125" t="s">
        <v>22</v>
      </c>
      <c r="C12" s="121" t="s">
        <v>43</v>
      </c>
      <c r="D12" s="131">
        <v>123000</v>
      </c>
      <c r="E12" s="131">
        <v>132600</v>
      </c>
      <c r="F12" s="131">
        <v>192700</v>
      </c>
      <c r="G12" s="131">
        <v>-60100</v>
      </c>
      <c r="H12" s="132">
        <v>-9600</v>
      </c>
      <c r="I12" s="105"/>
      <c r="J12" s="124" t="s">
        <v>114</v>
      </c>
      <c r="K12" s="121" t="s">
        <v>43</v>
      </c>
      <c r="L12" s="133">
        <v>132600</v>
      </c>
      <c r="M12" s="133">
        <v>192700</v>
      </c>
      <c r="N12" s="133">
        <v>-60100</v>
      </c>
      <c r="O12" s="133">
        <v>166100</v>
      </c>
      <c r="P12" s="133">
        <v>193600</v>
      </c>
      <c r="Q12" s="133">
        <v>-27500</v>
      </c>
      <c r="R12" s="133">
        <v>-33500</v>
      </c>
      <c r="S12" s="133">
        <v>-900</v>
      </c>
      <c r="T12" s="134">
        <v>-32600</v>
      </c>
      <c r="U12" s="105"/>
      <c r="V12" s="91"/>
      <c r="W12" s="91"/>
      <c r="X12" s="91"/>
      <c r="Y12" s="91"/>
      <c r="Z12" s="91"/>
      <c r="AA12" s="91"/>
      <c r="AB12" s="91"/>
      <c r="AC12" s="91"/>
      <c r="AD12" s="91"/>
    </row>
    <row r="13" spans="1:30">
      <c r="A13" s="142"/>
      <c r="B13" s="143"/>
      <c r="C13" s="121" t="s">
        <v>0</v>
      </c>
      <c r="D13" s="136">
        <v>103.48718530278975</v>
      </c>
      <c r="E13" s="136">
        <v>104.16431128697947</v>
      </c>
      <c r="F13" s="136">
        <v>106.29060163875559</v>
      </c>
      <c r="G13" s="136">
        <v>50.289495450785772</v>
      </c>
      <c r="H13" s="137">
        <v>97.201166180758008</v>
      </c>
      <c r="I13" s="105"/>
      <c r="J13" s="142"/>
      <c r="K13" s="121" t="s">
        <v>0</v>
      </c>
      <c r="L13" s="136">
        <v>104.16431128697947</v>
      </c>
      <c r="M13" s="136">
        <v>106.29060163875559</v>
      </c>
      <c r="N13" s="136">
        <v>50.289495450785772</v>
      </c>
      <c r="O13" s="136">
        <v>105.36741420539005</v>
      </c>
      <c r="P13" s="136">
        <v>106.37954328269682</v>
      </c>
      <c r="Q13" s="136">
        <v>54.090150250417359</v>
      </c>
      <c r="R13" s="136">
        <v>62.611607142857139</v>
      </c>
      <c r="S13" s="136">
        <v>96.853146853146853</v>
      </c>
      <c r="T13" s="137">
        <v>46.557377049180324</v>
      </c>
      <c r="U13" s="105"/>
      <c r="V13" s="91"/>
      <c r="W13" s="91"/>
      <c r="X13" s="91"/>
      <c r="Y13" s="91"/>
      <c r="Z13" s="91"/>
      <c r="AA13" s="91"/>
      <c r="AB13" s="91"/>
      <c r="AC13" s="91"/>
      <c r="AD13" s="91"/>
    </row>
    <row r="14" spans="1:30">
      <c r="A14" s="144"/>
      <c r="B14" s="145"/>
      <c r="C14" s="121" t="s">
        <v>46</v>
      </c>
      <c r="D14" s="136">
        <v>100</v>
      </c>
      <c r="E14" s="136">
        <v>90.825217837006662</v>
      </c>
      <c r="F14" s="136">
        <v>88.142832735349401</v>
      </c>
      <c r="G14" s="136">
        <v>2.6823851016572697</v>
      </c>
      <c r="H14" s="137">
        <v>9.1747821629933366</v>
      </c>
      <c r="I14" s="105"/>
      <c r="J14" s="115"/>
      <c r="K14" s="121" t="s">
        <v>46</v>
      </c>
      <c r="L14" s="136">
        <v>100</v>
      </c>
      <c r="M14" s="136">
        <v>97.046651617757718</v>
      </c>
      <c r="N14" s="136">
        <v>2.9533483822422877</v>
      </c>
      <c r="O14" s="136">
        <v>96.877351392024067</v>
      </c>
      <c r="P14" s="136">
        <v>95.842738901429641</v>
      </c>
      <c r="Q14" s="136">
        <v>1.0346124905944321</v>
      </c>
      <c r="R14" s="136">
        <v>3.1226486079759215</v>
      </c>
      <c r="S14" s="136">
        <v>1.2039127163280661</v>
      </c>
      <c r="T14" s="137">
        <v>1.9187358916478554</v>
      </c>
      <c r="U14" s="105"/>
      <c r="V14" s="91"/>
      <c r="W14" s="91"/>
      <c r="X14" s="91"/>
      <c r="Y14" s="91"/>
      <c r="Z14" s="91"/>
      <c r="AA14" s="91"/>
      <c r="AB14" s="91"/>
      <c r="AC14" s="91"/>
      <c r="AD14" s="91"/>
    </row>
    <row r="15" spans="1:30">
      <c r="A15" s="146" t="s">
        <v>47</v>
      </c>
      <c r="B15" s="147"/>
      <c r="C15" s="148" t="s">
        <v>48</v>
      </c>
      <c r="D15" s="149">
        <v>100</v>
      </c>
      <c r="E15" s="149">
        <v>90.866253903895682</v>
      </c>
      <c r="F15" s="149">
        <v>89.200591748397358</v>
      </c>
      <c r="G15" s="149">
        <v>1.6656621554983289</v>
      </c>
      <c r="H15" s="150">
        <v>9.1337460961043231</v>
      </c>
      <c r="I15" s="105"/>
      <c r="J15" s="151" t="s">
        <v>47</v>
      </c>
      <c r="K15" s="148" t="s">
        <v>48</v>
      </c>
      <c r="L15" s="149">
        <v>100</v>
      </c>
      <c r="M15" s="149">
        <v>98.166907863000489</v>
      </c>
      <c r="N15" s="149">
        <v>1.8330921369995177</v>
      </c>
      <c r="O15" s="149">
        <v>98.308610709117232</v>
      </c>
      <c r="P15" s="149">
        <v>97.331765557163536</v>
      </c>
      <c r="Q15" s="149">
        <v>0.97684515195369026</v>
      </c>
      <c r="R15" s="149">
        <v>1.6913892908827786</v>
      </c>
      <c r="S15" s="149">
        <v>0.83514230583695126</v>
      </c>
      <c r="T15" s="150">
        <v>0.8562469850458273</v>
      </c>
      <c r="U15" s="105"/>
      <c r="V15" s="91"/>
      <c r="W15" s="91"/>
      <c r="X15" s="91"/>
      <c r="Y15" s="91"/>
      <c r="Z15" s="91"/>
      <c r="AA15" s="91"/>
      <c r="AB15" s="91"/>
      <c r="AC15" s="91"/>
      <c r="AD15" s="91"/>
    </row>
    <row r="16" spans="1:30">
      <c r="A16" s="105"/>
      <c r="B16" s="105"/>
      <c r="C16" s="105"/>
      <c r="D16" s="105"/>
      <c r="E16" s="105"/>
      <c r="F16" s="105"/>
      <c r="G16" s="105"/>
      <c r="H16" s="105"/>
      <c r="I16" s="152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1:30" ht="17.25">
      <c r="A17" s="92" t="s">
        <v>49</v>
      </c>
      <c r="B17" s="93"/>
      <c r="C17" s="93"/>
      <c r="D17" s="9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6"/>
      <c r="U17" s="93"/>
      <c r="V17" s="93"/>
      <c r="W17" s="93"/>
      <c r="X17" s="93"/>
      <c r="Y17" s="93"/>
      <c r="Z17" s="93"/>
      <c r="AA17" s="93"/>
      <c r="AB17" s="93"/>
      <c r="AC17" s="91"/>
      <c r="AD17" s="153" t="s">
        <v>26</v>
      </c>
    </row>
    <row r="18" spans="1:30">
      <c r="A18" s="97"/>
      <c r="B18" s="98"/>
      <c r="C18" s="99" t="s">
        <v>27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5"/>
      <c r="X18" s="155"/>
      <c r="Y18" s="155"/>
      <c r="Z18" s="155"/>
      <c r="AA18" s="155"/>
      <c r="AB18" s="155"/>
      <c r="AC18" s="155"/>
      <c r="AD18" s="156"/>
    </row>
    <row r="19" spans="1:30">
      <c r="A19" s="107" t="s">
        <v>33</v>
      </c>
      <c r="B19" s="108"/>
      <c r="C19" s="109"/>
      <c r="D19" s="157" t="s">
        <v>35</v>
      </c>
      <c r="E19" s="157" t="s">
        <v>10</v>
      </c>
      <c r="F19" s="157" t="s">
        <v>9</v>
      </c>
      <c r="G19" s="157" t="s">
        <v>15</v>
      </c>
      <c r="H19" s="157" t="s">
        <v>1</v>
      </c>
      <c r="I19" s="157" t="s">
        <v>2</v>
      </c>
      <c r="J19" s="157" t="s">
        <v>3</v>
      </c>
      <c r="K19" s="157" t="s">
        <v>12</v>
      </c>
      <c r="L19" s="157" t="s">
        <v>14</v>
      </c>
      <c r="M19" s="157" t="s">
        <v>13</v>
      </c>
      <c r="N19" s="157" t="s">
        <v>16</v>
      </c>
      <c r="O19" s="157" t="s">
        <v>4</v>
      </c>
      <c r="P19" s="157" t="s">
        <v>5</v>
      </c>
      <c r="Q19" s="157" t="s">
        <v>6</v>
      </c>
      <c r="R19" s="157" t="s">
        <v>11</v>
      </c>
      <c r="S19" s="157" t="s">
        <v>7</v>
      </c>
      <c r="T19" s="157" t="s">
        <v>8</v>
      </c>
      <c r="U19" s="157" t="s">
        <v>17</v>
      </c>
      <c r="V19" s="157" t="s">
        <v>18</v>
      </c>
      <c r="W19" s="157" t="s">
        <v>19</v>
      </c>
      <c r="X19" s="157" t="s">
        <v>20</v>
      </c>
      <c r="Y19" s="157" t="s">
        <v>21</v>
      </c>
      <c r="Z19" s="158" t="s">
        <v>104</v>
      </c>
      <c r="AA19" s="158" t="s">
        <v>105</v>
      </c>
      <c r="AB19" s="158" t="s">
        <v>106</v>
      </c>
      <c r="AC19" s="158" t="s">
        <v>122</v>
      </c>
      <c r="AD19" s="112" t="s">
        <v>37</v>
      </c>
    </row>
    <row r="20" spans="1:30">
      <c r="A20" s="159"/>
      <c r="B20" s="116"/>
      <c r="C20" s="121" t="s">
        <v>123</v>
      </c>
      <c r="D20" s="122">
        <v>531600</v>
      </c>
      <c r="E20" s="122">
        <v>0</v>
      </c>
      <c r="F20" s="122">
        <v>4600</v>
      </c>
      <c r="G20" s="122">
        <v>3900</v>
      </c>
      <c r="H20" s="122">
        <v>234300</v>
      </c>
      <c r="I20" s="122">
        <v>46000</v>
      </c>
      <c r="J20" s="122">
        <v>108800</v>
      </c>
      <c r="K20" s="122">
        <v>7200</v>
      </c>
      <c r="L20" s="122">
        <v>3600</v>
      </c>
      <c r="M20" s="122">
        <v>2600</v>
      </c>
      <c r="N20" s="122">
        <v>4200</v>
      </c>
      <c r="O20" s="122">
        <v>63500</v>
      </c>
      <c r="P20" s="122">
        <v>2700</v>
      </c>
      <c r="Q20" s="122">
        <v>5400</v>
      </c>
      <c r="R20" s="122">
        <v>2500</v>
      </c>
      <c r="S20" s="122">
        <v>2900</v>
      </c>
      <c r="T20" s="122">
        <v>17800</v>
      </c>
      <c r="U20" s="122">
        <v>3100</v>
      </c>
      <c r="V20" s="122">
        <v>0</v>
      </c>
      <c r="W20" s="122">
        <v>0</v>
      </c>
      <c r="X20" s="122">
        <v>1100</v>
      </c>
      <c r="Y20" s="122">
        <v>0</v>
      </c>
      <c r="Z20" s="160">
        <v>0</v>
      </c>
      <c r="AA20" s="160">
        <v>0</v>
      </c>
      <c r="AB20" s="160">
        <v>0</v>
      </c>
      <c r="AC20" s="160">
        <v>1700</v>
      </c>
      <c r="AD20" s="161">
        <v>15700</v>
      </c>
    </row>
    <row r="21" spans="1:30">
      <c r="A21" s="162" t="s">
        <v>40</v>
      </c>
      <c r="B21" s="125" t="s">
        <v>41</v>
      </c>
      <c r="C21" s="121" t="s">
        <v>124</v>
      </c>
      <c r="D21" s="122">
        <v>505800</v>
      </c>
      <c r="E21" s="122">
        <v>0</v>
      </c>
      <c r="F21" s="122">
        <v>4200</v>
      </c>
      <c r="G21" s="122">
        <v>3300</v>
      </c>
      <c r="H21" s="122">
        <v>221700</v>
      </c>
      <c r="I21" s="122">
        <v>41200</v>
      </c>
      <c r="J21" s="122">
        <v>105400</v>
      </c>
      <c r="K21" s="122">
        <v>4400</v>
      </c>
      <c r="L21" s="122">
        <v>3900</v>
      </c>
      <c r="M21" s="122">
        <v>2500</v>
      </c>
      <c r="N21" s="122">
        <v>3000</v>
      </c>
      <c r="O21" s="122">
        <v>60200</v>
      </c>
      <c r="P21" s="122">
        <v>2800</v>
      </c>
      <c r="Q21" s="122">
        <v>5300</v>
      </c>
      <c r="R21" s="122">
        <v>2400</v>
      </c>
      <c r="S21" s="122">
        <v>3200</v>
      </c>
      <c r="T21" s="122">
        <v>18500</v>
      </c>
      <c r="U21" s="122">
        <v>2800</v>
      </c>
      <c r="V21" s="122">
        <v>0</v>
      </c>
      <c r="W21" s="122">
        <v>0</v>
      </c>
      <c r="X21" s="122">
        <v>1000</v>
      </c>
      <c r="Y21" s="122">
        <v>0</v>
      </c>
      <c r="Z21" s="160">
        <v>0</v>
      </c>
      <c r="AA21" s="160">
        <v>0</v>
      </c>
      <c r="AB21" s="160">
        <v>0</v>
      </c>
      <c r="AC21" s="160">
        <v>1500</v>
      </c>
      <c r="AD21" s="161">
        <v>18500</v>
      </c>
    </row>
    <row r="22" spans="1:30">
      <c r="A22" s="163"/>
      <c r="B22" s="125" t="s">
        <v>42</v>
      </c>
      <c r="C22" s="121" t="s">
        <v>43</v>
      </c>
      <c r="D22" s="133">
        <v>25800</v>
      </c>
      <c r="E22" s="133">
        <v>0</v>
      </c>
      <c r="F22" s="133">
        <v>400</v>
      </c>
      <c r="G22" s="133">
        <v>600</v>
      </c>
      <c r="H22" s="133">
        <v>12600</v>
      </c>
      <c r="I22" s="133">
        <v>4800</v>
      </c>
      <c r="J22" s="133">
        <v>3400</v>
      </c>
      <c r="K22" s="133">
        <v>2800</v>
      </c>
      <c r="L22" s="133">
        <v>-300</v>
      </c>
      <c r="M22" s="133">
        <v>100</v>
      </c>
      <c r="N22" s="133">
        <v>1200</v>
      </c>
      <c r="O22" s="133">
        <v>3300</v>
      </c>
      <c r="P22" s="133">
        <v>-100</v>
      </c>
      <c r="Q22" s="133">
        <v>100</v>
      </c>
      <c r="R22" s="133">
        <v>100</v>
      </c>
      <c r="S22" s="133">
        <v>-300</v>
      </c>
      <c r="T22" s="133">
        <v>-700</v>
      </c>
      <c r="U22" s="133">
        <v>300</v>
      </c>
      <c r="V22" s="133">
        <v>0</v>
      </c>
      <c r="W22" s="133">
        <v>0</v>
      </c>
      <c r="X22" s="133">
        <v>100</v>
      </c>
      <c r="Y22" s="133">
        <v>0</v>
      </c>
      <c r="Z22" s="133">
        <v>0</v>
      </c>
      <c r="AA22" s="133">
        <v>0</v>
      </c>
      <c r="AB22" s="133">
        <v>0</v>
      </c>
      <c r="AC22" s="164">
        <v>200</v>
      </c>
      <c r="AD22" s="134">
        <v>-2800</v>
      </c>
    </row>
    <row r="23" spans="1:30">
      <c r="A23" s="163"/>
      <c r="B23" s="135"/>
      <c r="C23" s="121" t="s">
        <v>0</v>
      </c>
      <c r="D23" s="138">
        <v>105.10083036773428</v>
      </c>
      <c r="E23" s="138">
        <v>0</v>
      </c>
      <c r="F23" s="138">
        <v>109.52380952380953</v>
      </c>
      <c r="G23" s="138">
        <v>118.18181818181819</v>
      </c>
      <c r="H23" s="138">
        <v>105.68335588633289</v>
      </c>
      <c r="I23" s="138">
        <v>111.65048543689321</v>
      </c>
      <c r="J23" s="138">
        <v>103.2258064516129</v>
      </c>
      <c r="K23" s="138">
        <v>163.63636363636365</v>
      </c>
      <c r="L23" s="138">
        <v>92.307692307692307</v>
      </c>
      <c r="M23" s="138">
        <v>104</v>
      </c>
      <c r="N23" s="138">
        <v>140</v>
      </c>
      <c r="O23" s="138">
        <v>105.48172757475083</v>
      </c>
      <c r="P23" s="138">
        <v>96.428571428571431</v>
      </c>
      <c r="Q23" s="138">
        <v>101.88679245283019</v>
      </c>
      <c r="R23" s="138">
        <v>104.16666666666667</v>
      </c>
      <c r="S23" s="138">
        <v>90.625</v>
      </c>
      <c r="T23" s="138">
        <v>96.216216216216225</v>
      </c>
      <c r="U23" s="138">
        <v>110.71428571428572</v>
      </c>
      <c r="V23" s="138">
        <v>0</v>
      </c>
      <c r="W23" s="136">
        <v>0</v>
      </c>
      <c r="X23" s="136">
        <v>110</v>
      </c>
      <c r="Y23" s="136">
        <v>0</v>
      </c>
      <c r="Z23" s="136">
        <v>0</v>
      </c>
      <c r="AA23" s="136">
        <v>0</v>
      </c>
      <c r="AB23" s="136">
        <v>0</v>
      </c>
      <c r="AC23" s="165">
        <v>113.33333333333333</v>
      </c>
      <c r="AD23" s="139">
        <v>84.86486486486487</v>
      </c>
    </row>
    <row r="24" spans="1:30">
      <c r="A24" s="163"/>
      <c r="B24" s="140"/>
      <c r="C24" s="121" t="s">
        <v>123</v>
      </c>
      <c r="D24" s="122">
        <v>3316800</v>
      </c>
      <c r="E24" s="122">
        <v>32200</v>
      </c>
      <c r="F24" s="122">
        <v>35800</v>
      </c>
      <c r="G24" s="122">
        <v>26200</v>
      </c>
      <c r="H24" s="122">
        <v>1473300</v>
      </c>
      <c r="I24" s="122">
        <v>277600</v>
      </c>
      <c r="J24" s="122">
        <v>642500</v>
      </c>
      <c r="K24" s="122">
        <v>45800</v>
      </c>
      <c r="L24" s="122">
        <v>27800</v>
      </c>
      <c r="M24" s="122">
        <v>15700</v>
      </c>
      <c r="N24" s="122">
        <v>25700</v>
      </c>
      <c r="O24" s="122">
        <v>421900</v>
      </c>
      <c r="P24" s="122">
        <v>16800</v>
      </c>
      <c r="Q24" s="122">
        <v>29500</v>
      </c>
      <c r="R24" s="122">
        <v>14900</v>
      </c>
      <c r="S24" s="122">
        <v>20200</v>
      </c>
      <c r="T24" s="122">
        <v>98500</v>
      </c>
      <c r="U24" s="122">
        <v>19900</v>
      </c>
      <c r="V24" s="122">
        <v>15500</v>
      </c>
      <c r="W24" s="122">
        <v>2700</v>
      </c>
      <c r="X24" s="122">
        <v>6400</v>
      </c>
      <c r="Y24" s="122">
        <v>2700</v>
      </c>
      <c r="Z24" s="122">
        <v>0</v>
      </c>
      <c r="AA24" s="122">
        <v>300</v>
      </c>
      <c r="AB24" s="160">
        <v>1600</v>
      </c>
      <c r="AC24" s="160">
        <v>2500</v>
      </c>
      <c r="AD24" s="161">
        <v>60800</v>
      </c>
    </row>
    <row r="25" spans="1:30">
      <c r="A25" s="163"/>
      <c r="B25" s="125" t="s">
        <v>44</v>
      </c>
      <c r="C25" s="121" t="s">
        <v>124</v>
      </c>
      <c r="D25" s="122">
        <v>3184200</v>
      </c>
      <c r="E25" s="128">
        <v>30900</v>
      </c>
      <c r="F25" s="128">
        <v>36700</v>
      </c>
      <c r="G25" s="128">
        <v>24600</v>
      </c>
      <c r="H25" s="128">
        <v>1394600</v>
      </c>
      <c r="I25" s="128">
        <v>251600</v>
      </c>
      <c r="J25" s="128">
        <v>582800</v>
      </c>
      <c r="K25" s="128">
        <v>52100</v>
      </c>
      <c r="L25" s="128">
        <v>26400</v>
      </c>
      <c r="M25" s="128">
        <v>14400</v>
      </c>
      <c r="N25" s="128">
        <v>19900</v>
      </c>
      <c r="O25" s="128">
        <v>397200</v>
      </c>
      <c r="P25" s="128">
        <v>16700</v>
      </c>
      <c r="Q25" s="128">
        <v>31100</v>
      </c>
      <c r="R25" s="128">
        <v>15500</v>
      </c>
      <c r="S25" s="128">
        <v>20500</v>
      </c>
      <c r="T25" s="128">
        <v>97700</v>
      </c>
      <c r="U25" s="128">
        <v>20100</v>
      </c>
      <c r="V25" s="128">
        <v>15500</v>
      </c>
      <c r="W25" s="128">
        <v>1300</v>
      </c>
      <c r="X25" s="128">
        <v>8200</v>
      </c>
      <c r="Y25" s="128">
        <v>0</v>
      </c>
      <c r="Z25" s="128">
        <v>500</v>
      </c>
      <c r="AA25" s="128">
        <v>600</v>
      </c>
      <c r="AB25" s="166">
        <v>1900</v>
      </c>
      <c r="AC25" s="166">
        <v>2500</v>
      </c>
      <c r="AD25" s="167">
        <v>120900</v>
      </c>
    </row>
    <row r="26" spans="1:30">
      <c r="A26" s="162" t="s">
        <v>45</v>
      </c>
      <c r="B26" s="125" t="s">
        <v>22</v>
      </c>
      <c r="C26" s="121" t="s">
        <v>43</v>
      </c>
      <c r="D26" s="133">
        <v>132600</v>
      </c>
      <c r="E26" s="133">
        <v>1300</v>
      </c>
      <c r="F26" s="133">
        <v>-900</v>
      </c>
      <c r="G26" s="133">
        <v>1600</v>
      </c>
      <c r="H26" s="133">
        <v>78700</v>
      </c>
      <c r="I26" s="133">
        <v>26000</v>
      </c>
      <c r="J26" s="133">
        <v>59700</v>
      </c>
      <c r="K26" s="133">
        <v>-6300</v>
      </c>
      <c r="L26" s="133">
        <v>1400</v>
      </c>
      <c r="M26" s="133">
        <v>1300</v>
      </c>
      <c r="N26" s="133">
        <v>5800</v>
      </c>
      <c r="O26" s="133">
        <v>24700</v>
      </c>
      <c r="P26" s="133">
        <v>100</v>
      </c>
      <c r="Q26" s="133">
        <v>-1600</v>
      </c>
      <c r="R26" s="133">
        <v>-600</v>
      </c>
      <c r="S26" s="133">
        <v>-300</v>
      </c>
      <c r="T26" s="133">
        <v>800</v>
      </c>
      <c r="U26" s="133">
        <v>-200</v>
      </c>
      <c r="V26" s="133">
        <v>0</v>
      </c>
      <c r="W26" s="133">
        <v>1400</v>
      </c>
      <c r="X26" s="133">
        <v>-1800</v>
      </c>
      <c r="Y26" s="133">
        <v>2700</v>
      </c>
      <c r="Z26" s="133">
        <v>-500</v>
      </c>
      <c r="AA26" s="133">
        <v>-300</v>
      </c>
      <c r="AB26" s="133">
        <v>-300</v>
      </c>
      <c r="AC26" s="164">
        <v>0</v>
      </c>
      <c r="AD26" s="134">
        <v>-60100</v>
      </c>
    </row>
    <row r="27" spans="1:30">
      <c r="A27" s="159"/>
      <c r="B27" s="143"/>
      <c r="C27" s="121" t="s">
        <v>0</v>
      </c>
      <c r="D27" s="136">
        <v>104.16431128697947</v>
      </c>
      <c r="E27" s="136">
        <v>104.20711974110033</v>
      </c>
      <c r="F27" s="136">
        <v>97.547683923705719</v>
      </c>
      <c r="G27" s="136">
        <v>106.5040650406504</v>
      </c>
      <c r="H27" s="136">
        <v>105.64319518141403</v>
      </c>
      <c r="I27" s="136">
        <v>110.33386327503976</v>
      </c>
      <c r="J27" s="136">
        <v>110.2436513383665</v>
      </c>
      <c r="K27" s="136">
        <v>87.907869481765829</v>
      </c>
      <c r="L27" s="136">
        <v>105.3030303030303</v>
      </c>
      <c r="M27" s="136">
        <v>109.02777777777777</v>
      </c>
      <c r="N27" s="136">
        <v>129.14572864321607</v>
      </c>
      <c r="O27" s="136">
        <v>106.2185297079557</v>
      </c>
      <c r="P27" s="136">
        <v>100.59880239520957</v>
      </c>
      <c r="Q27" s="136">
        <v>94.855305466237937</v>
      </c>
      <c r="R27" s="136">
        <v>96.129032258064512</v>
      </c>
      <c r="S27" s="136">
        <v>98.536585365853654</v>
      </c>
      <c r="T27" s="136">
        <v>100.81883316274309</v>
      </c>
      <c r="U27" s="136">
        <v>99.00497512437812</v>
      </c>
      <c r="V27" s="136">
        <v>100</v>
      </c>
      <c r="W27" s="136">
        <v>207.69230769230771</v>
      </c>
      <c r="X27" s="136">
        <v>78.048780487804876</v>
      </c>
      <c r="Y27" s="136">
        <v>0</v>
      </c>
      <c r="Z27" s="136">
        <v>0</v>
      </c>
      <c r="AA27" s="136">
        <v>50</v>
      </c>
      <c r="AB27" s="136">
        <v>84.210526315789465</v>
      </c>
      <c r="AC27" s="165">
        <v>100</v>
      </c>
      <c r="AD27" s="137">
        <v>50.289495450785772</v>
      </c>
    </row>
    <row r="28" spans="1:30">
      <c r="A28" s="144"/>
      <c r="B28" s="145"/>
      <c r="C28" s="121" t="s">
        <v>46</v>
      </c>
      <c r="D28" s="136">
        <v>100</v>
      </c>
      <c r="E28" s="136">
        <v>0</v>
      </c>
      <c r="F28" s="136">
        <v>0.8653122648607976</v>
      </c>
      <c r="G28" s="136">
        <v>0.73363431151241532</v>
      </c>
      <c r="H28" s="136">
        <v>44.074492099322796</v>
      </c>
      <c r="I28" s="136">
        <v>8.653122648607976</v>
      </c>
      <c r="J28" s="136">
        <v>20.466516177577127</v>
      </c>
      <c r="K28" s="136">
        <v>1.3544018058690745</v>
      </c>
      <c r="L28" s="136">
        <v>0.67720090293453727</v>
      </c>
      <c r="M28" s="136">
        <v>0.4890895410082769</v>
      </c>
      <c r="N28" s="136">
        <v>0.79006772009029347</v>
      </c>
      <c r="O28" s="136">
        <v>11.945071482317532</v>
      </c>
      <c r="P28" s="136">
        <v>0.50790067720090293</v>
      </c>
      <c r="Q28" s="136">
        <v>1.0158013544018059</v>
      </c>
      <c r="R28" s="136">
        <v>0.47027840481565092</v>
      </c>
      <c r="S28" s="136">
        <v>0.54552294958615499</v>
      </c>
      <c r="T28" s="136">
        <v>3.3483822422874345</v>
      </c>
      <c r="U28" s="136">
        <v>0.58314522197140706</v>
      </c>
      <c r="V28" s="136">
        <v>0</v>
      </c>
      <c r="W28" s="136">
        <v>0</v>
      </c>
      <c r="X28" s="136">
        <v>0.20692249811888638</v>
      </c>
      <c r="Y28" s="136">
        <v>0</v>
      </c>
      <c r="Z28" s="136">
        <v>0</v>
      </c>
      <c r="AA28" s="136">
        <v>0</v>
      </c>
      <c r="AB28" s="136">
        <v>0</v>
      </c>
      <c r="AC28" s="165">
        <v>0.3197893152746426</v>
      </c>
      <c r="AD28" s="137">
        <v>2.9533483822422877</v>
      </c>
    </row>
    <row r="29" spans="1:30">
      <c r="A29" s="168" t="s">
        <v>47</v>
      </c>
      <c r="B29" s="147"/>
      <c r="C29" s="148" t="s">
        <v>48</v>
      </c>
      <c r="D29" s="149">
        <v>100</v>
      </c>
      <c r="E29" s="149">
        <v>0.97081524360829707</v>
      </c>
      <c r="F29" s="149">
        <v>1.0793535938253738</v>
      </c>
      <c r="G29" s="149">
        <v>0.78991799324650258</v>
      </c>
      <c r="H29" s="149">
        <v>44.419319826338636</v>
      </c>
      <c r="I29" s="149">
        <v>8.3695127834056926</v>
      </c>
      <c r="J29" s="149">
        <v>19.371080559575493</v>
      </c>
      <c r="K29" s="149">
        <v>1.3808490110950313</v>
      </c>
      <c r="L29" s="149">
        <v>0.83815726000964785</v>
      </c>
      <c r="M29" s="149">
        <v>0.47334780511336227</v>
      </c>
      <c r="N29" s="149">
        <v>0.77484322238301984</v>
      </c>
      <c r="O29" s="149">
        <v>12.720091654606849</v>
      </c>
      <c r="P29" s="149">
        <v>0.50651230101302458</v>
      </c>
      <c r="Q29" s="149">
        <v>0.88941148094548972</v>
      </c>
      <c r="R29" s="149">
        <v>0.44922817173178969</v>
      </c>
      <c r="S29" s="149">
        <v>0.60902074288470809</v>
      </c>
      <c r="T29" s="149">
        <v>2.9697298601061264</v>
      </c>
      <c r="U29" s="149">
        <v>0.59997588036661842</v>
      </c>
      <c r="V29" s="149">
        <v>0.46731789676796914</v>
      </c>
      <c r="W29" s="149">
        <v>8.1403762662807522E-2</v>
      </c>
      <c r="X29" s="149">
        <v>0.19295706705258081</v>
      </c>
      <c r="Y29" s="149">
        <v>8.1403762662807522E-2</v>
      </c>
      <c r="Z29" s="149">
        <v>0</v>
      </c>
      <c r="AA29" s="149">
        <v>9.0448625180897246E-3</v>
      </c>
      <c r="AB29" s="149">
        <v>4.8239266763145203E-2</v>
      </c>
      <c r="AC29" s="169">
        <v>7.5373854317414377E-2</v>
      </c>
      <c r="AD29" s="150">
        <v>1.8330921369995177</v>
      </c>
    </row>
    <row r="30" spans="1:30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</row>
    <row r="31" spans="1:30">
      <c r="A31" s="170" t="s">
        <v>50</v>
      </c>
      <c r="B31" s="96" t="s">
        <v>51</v>
      </c>
      <c r="D31" s="93"/>
      <c r="E31" s="93"/>
      <c r="F31" s="93"/>
      <c r="G31" s="93"/>
      <c r="H31" s="93"/>
      <c r="I31" s="93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</sheetData>
  <mergeCells count="1">
    <mergeCell ref="A1:D1"/>
  </mergeCells>
  <phoneticPr fontId="3"/>
  <hyperlinks>
    <hyperlink ref="A1:D1" location="平成15年!A1" display="平成15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平成15年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月別入域観光客数の推移</vt:lpstr>
      <vt:lpstr>グラフ</vt:lpstr>
      <vt:lpstr>航路別</vt:lpstr>
      <vt:lpstr>航路別!Print_Area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沖縄県</dc:creator>
  <cp:keywords/>
  <dc:description/>
  <cp:lastModifiedBy>Yogi,H</cp:lastModifiedBy>
  <cp:lastPrinted>2003-02-17T00:23:50Z</cp:lastPrinted>
  <dcterms:created xsi:type="dcterms:W3CDTF">1999-04-07T01:53:58Z</dcterms:created>
  <dcterms:modified xsi:type="dcterms:W3CDTF">2024-01-24T04:50:51Z</dcterms:modified>
  <cp:category/>
</cp:coreProperties>
</file>