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A43F4665-0C64-4D93-BDDF-D41BB787EE58}" xr6:coauthVersionLast="47" xr6:coauthVersionMax="47" xr10:uidLastSave="{00000000-0000-0000-0000-000000000000}"/>
  <bookViews>
    <workbookView xWindow="-108" yWindow="-108" windowWidth="23256" windowHeight="12456" activeTab="1" xr2:uid="{00000000-000D-0000-FFFF-FFFF00000000}"/>
  </bookViews>
  <sheets>
    <sheet name="月曜日" sheetId="12" r:id="rId1"/>
    <sheet name="火曜日" sheetId="11" r:id="rId2"/>
    <sheet name="水曜日" sheetId="10" state="hidden" r:id="rId3"/>
    <sheet name="木曜日" sheetId="9" r:id="rId4"/>
    <sheet name="金曜日" sheetId="4" r:id="rId5"/>
    <sheet name="土曜日" sheetId="8" r:id="rId6"/>
    <sheet name="日曜日（臨時）" sheetId="14" state="hidden" r:id="rId7"/>
    <sheet name="日曜日" sheetId="13" state="hidden" r:id="rId8"/>
  </sheets>
  <definedNames>
    <definedName name="_xlnm.Print_Area" localSheetId="4">金曜日!$A$1:$G$38</definedName>
    <definedName name="_xlnm.Print_Area" localSheetId="0">月曜日!$A$1:$G$38</definedName>
    <definedName name="_xlnm.Print_Area" localSheetId="2">水曜日!$A$1:$G$38</definedName>
    <definedName name="_xlnm.Print_Area" localSheetId="5">土曜日!$A$1:$G$38</definedName>
    <definedName name="_xlnm.Print_Area" localSheetId="6">'日曜日（臨時）'!$A$1:$G$38</definedName>
    <definedName name="_xlnm.Print_Area" localSheetId="3">木曜日!$A$1:$G$37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2" l="1"/>
  <c r="G27" i="4"/>
  <c r="G19" i="4"/>
  <c r="G20" i="11"/>
  <c r="G11" i="11"/>
  <c r="G12" i="11"/>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34" i="4"/>
  <c r="G33" i="4"/>
  <c r="G32" i="4"/>
  <c r="G31" i="4"/>
  <c r="G30" i="4"/>
  <c r="G29" i="4"/>
  <c r="G28" i="4"/>
  <c r="G26" i="4"/>
  <c r="G25" i="4"/>
  <c r="G24" i="4"/>
  <c r="G23" i="4"/>
  <c r="G22" i="4"/>
  <c r="G21" i="4"/>
  <c r="G20" i="4"/>
  <c r="G18" i="4"/>
  <c r="G17" i="4"/>
  <c r="G16" i="4"/>
  <c r="G15" i="4"/>
  <c r="G14" i="4"/>
  <c r="G13" i="4"/>
  <c r="G12" i="4"/>
  <c r="G11" i="4"/>
  <c r="G10" i="4"/>
  <c r="G9" i="4"/>
  <c r="G8" i="4"/>
  <c r="G7" i="4"/>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34" i="11"/>
  <c r="G33" i="11"/>
  <c r="G32" i="11"/>
  <c r="G31" i="11"/>
  <c r="G30" i="11"/>
  <c r="G29" i="11"/>
  <c r="G28" i="11"/>
  <c r="G27" i="11"/>
  <c r="G26" i="11"/>
  <c r="G24" i="11"/>
  <c r="G22" i="11"/>
  <c r="G21" i="11"/>
  <c r="G19" i="11"/>
  <c r="G18" i="11"/>
  <c r="G17" i="11"/>
  <c r="G16" i="11"/>
  <c r="G15" i="11"/>
  <c r="G14" i="11"/>
  <c r="G13" i="11"/>
  <c r="G10" i="11"/>
  <c r="G9" i="11"/>
  <c r="G8" i="11"/>
  <c r="G7" i="11"/>
  <c r="G34" i="12"/>
  <c r="G33" i="12"/>
  <c r="G32" i="12"/>
  <c r="G31" i="12"/>
  <c r="G30" i="12"/>
  <c r="G27" i="12"/>
  <c r="G26" i="12"/>
  <c r="G25" i="12"/>
  <c r="G24" i="12"/>
  <c r="G23" i="12"/>
  <c r="G22" i="12"/>
  <c r="G21" i="12"/>
  <c r="G20" i="12"/>
  <c r="G19" i="12"/>
  <c r="G18" i="12"/>
  <c r="G17" i="12"/>
  <c r="G16" i="12"/>
  <c r="G15" i="12"/>
  <c r="G14" i="12"/>
  <c r="G13" i="12"/>
  <c r="G12" i="12"/>
  <c r="G11" i="12"/>
  <c r="G9" i="12"/>
  <c r="G8" i="12"/>
  <c r="G7" i="12"/>
</calcChain>
</file>

<file path=xl/sharedStrings.xml><?xml version="1.0" encoding="utf-8"?>
<sst xmlns="http://schemas.openxmlformats.org/spreadsheetml/2006/main" count="321" uniqueCount="72">
  <si>
    <t>品目名</t>
    <rPh sb="0" eb="2">
      <t>ヒンモク</t>
    </rPh>
    <rPh sb="2" eb="3">
      <t>メイ</t>
    </rPh>
    <phoneticPr fontId="2"/>
  </si>
  <si>
    <t>数量（㎏）</t>
    <rPh sb="0" eb="2">
      <t>スウリョウ</t>
    </rPh>
    <phoneticPr fontId="2"/>
  </si>
  <si>
    <t>金額（円）</t>
    <rPh sb="0" eb="2">
      <t>キンガク</t>
    </rPh>
    <rPh sb="3" eb="4">
      <t>エン</t>
    </rPh>
    <phoneticPr fontId="2"/>
  </si>
  <si>
    <t>高値</t>
    <rPh sb="0" eb="2">
      <t>タカネ</t>
    </rPh>
    <phoneticPr fontId="2"/>
  </si>
  <si>
    <t>安値</t>
    <rPh sb="0" eb="2">
      <t>ヤスネ</t>
    </rPh>
    <phoneticPr fontId="2"/>
  </si>
  <si>
    <t>平均</t>
    <rPh sb="0" eb="2">
      <t>ヘイキン</t>
    </rPh>
    <phoneticPr fontId="2"/>
  </si>
  <si>
    <t>青首大根</t>
    <rPh sb="0" eb="1">
      <t>アオ</t>
    </rPh>
    <rPh sb="1" eb="2">
      <t>クビ</t>
    </rPh>
    <rPh sb="2" eb="4">
      <t>ダイコン</t>
    </rPh>
    <phoneticPr fontId="2"/>
  </si>
  <si>
    <t>にんじん</t>
    <phoneticPr fontId="2"/>
  </si>
  <si>
    <t>島にんじん</t>
    <rPh sb="0" eb="1">
      <t>シマ</t>
    </rPh>
    <phoneticPr fontId="2"/>
  </si>
  <si>
    <t>からしな</t>
    <phoneticPr fontId="2"/>
  </si>
  <si>
    <t>こまつな</t>
    <phoneticPr fontId="2"/>
  </si>
  <si>
    <t>キャベツ</t>
    <phoneticPr fontId="2"/>
  </si>
  <si>
    <t>ほうれんそう</t>
    <phoneticPr fontId="2"/>
  </si>
  <si>
    <t>＊青ねぎ</t>
    <rPh sb="1" eb="2">
      <t>アオ</t>
    </rPh>
    <phoneticPr fontId="2"/>
  </si>
  <si>
    <t>ニラ</t>
    <phoneticPr fontId="2"/>
  </si>
  <si>
    <t>セルリー</t>
    <phoneticPr fontId="2"/>
  </si>
  <si>
    <t>レタス</t>
    <phoneticPr fontId="2"/>
  </si>
  <si>
    <t>＊チンゲンサイ</t>
    <phoneticPr fontId="2"/>
  </si>
  <si>
    <t>＊きゅうり</t>
    <phoneticPr fontId="2"/>
  </si>
  <si>
    <t>洋種かぼちゃ</t>
    <rPh sb="0" eb="2">
      <t>ヨウシュ</t>
    </rPh>
    <phoneticPr fontId="2"/>
  </si>
  <si>
    <t>＊なす</t>
    <phoneticPr fontId="2"/>
  </si>
  <si>
    <t>トマト</t>
    <phoneticPr fontId="2"/>
  </si>
  <si>
    <t>＊ピーマン</t>
    <phoneticPr fontId="2"/>
  </si>
  <si>
    <t>＊オクラ</t>
    <phoneticPr fontId="2"/>
  </si>
  <si>
    <t>とうがん</t>
    <phoneticPr fontId="2"/>
  </si>
  <si>
    <t>＊ゴーヤー</t>
    <phoneticPr fontId="2"/>
  </si>
  <si>
    <t>へちま</t>
    <phoneticPr fontId="2"/>
  </si>
  <si>
    <t>パパイヤ</t>
    <phoneticPr fontId="2"/>
  </si>
  <si>
    <t>＊インゲン</t>
    <phoneticPr fontId="2"/>
  </si>
  <si>
    <t>＊かんしょ</t>
    <phoneticPr fontId="2"/>
  </si>
  <si>
    <t>＊ばれいしょ</t>
    <phoneticPr fontId="2"/>
  </si>
  <si>
    <t>たまねぎ</t>
    <phoneticPr fontId="2"/>
  </si>
  <si>
    <t>らっきょう</t>
    <phoneticPr fontId="2"/>
  </si>
  <si>
    <t>※青ねぎには、わけぎを含む</t>
    <rPh sb="1" eb="2">
      <t>アオ</t>
    </rPh>
    <rPh sb="11" eb="12">
      <t>フク</t>
    </rPh>
    <phoneticPr fontId="2"/>
  </si>
  <si>
    <t>販売価格（円/㎏）</t>
    <rPh sb="0" eb="2">
      <t>ハンバイ</t>
    </rPh>
    <rPh sb="2" eb="4">
      <t>カカク</t>
    </rPh>
    <rPh sb="5" eb="6">
      <t>エン</t>
    </rPh>
    <phoneticPr fontId="2"/>
  </si>
  <si>
    <t>※2020年1月から島大根を掲載品目から除外しています。
　(2014年3月以前から売上高報告書の中ではその他大根としてデータ処理されており、島大根としてのデータ抽出が出来ないため、空欄にしていました。)</t>
    <phoneticPr fontId="2"/>
  </si>
  <si>
    <t>田芋</t>
    <rPh sb="0" eb="2">
      <t>タイモ</t>
    </rPh>
    <phoneticPr fontId="2"/>
  </si>
  <si>
    <t>※2021年4月から田芋を掲載品目に追加しました。</t>
    <rPh sb="10" eb="12">
      <t>タイモ</t>
    </rPh>
    <rPh sb="18" eb="20">
      <t>ツイカ</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</si>
  <si>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</si>
  <si>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にんじん</t>
  </si>
  <si>
    <t>からしな</t>
  </si>
  <si>
    <t>こまつな</t>
  </si>
  <si>
    <t>キャベツ</t>
  </si>
  <si>
    <t>ほうれんそう</t>
  </si>
  <si>
    <t>ニラ</t>
  </si>
  <si>
    <t>セルリー</t>
  </si>
  <si>
    <t>レタス</t>
  </si>
  <si>
    <t>＊チンゲンサイ</t>
  </si>
  <si>
    <t>＊きゅうり</t>
  </si>
  <si>
    <t>＊なす</t>
  </si>
  <si>
    <t>トマト</t>
  </si>
  <si>
    <t>＊ピーマン</t>
  </si>
  <si>
    <t>＊オクラ</t>
  </si>
  <si>
    <t>とうがん</t>
  </si>
  <si>
    <t>＊ゴーヤー</t>
  </si>
  <si>
    <t>へちま</t>
  </si>
  <si>
    <t>パパイヤ</t>
  </si>
  <si>
    <t>＊インゲン</t>
  </si>
  <si>
    <t>＊かんしょ</t>
  </si>
  <si>
    <t>＊ばれいしょ</t>
  </si>
  <si>
    <t>たまねぎ</t>
  </si>
  <si>
    <t>らっきょう</t>
  </si>
  <si>
    <t>1+A7:F20A7:F22</t>
    <phoneticPr fontId="2"/>
  </si>
  <si>
    <t>令和5年4月23日</t>
    <phoneticPr fontId="2"/>
  </si>
  <si>
    <t>臨時開市</t>
    <rPh sb="0" eb="4">
      <t>リンジカイイチ</t>
    </rPh>
    <phoneticPr fontId="2"/>
  </si>
  <si>
    <t>令和6年8月14日</t>
    <phoneticPr fontId="2"/>
  </si>
  <si>
    <t>令和7年1月5日</t>
    <rPh sb="0" eb="2">
      <t>レイワ</t>
    </rPh>
    <rPh sb="3" eb="4">
      <t>ネン</t>
    </rPh>
    <rPh sb="5" eb="6">
      <t>ガツ</t>
    </rPh>
    <rPh sb="7" eb="8">
      <t>ニチ</t>
    </rPh>
    <phoneticPr fontId="2"/>
  </si>
  <si>
    <t>令和7年4月24日</t>
    <rPh sb="0" eb="2">
      <t>レイワ</t>
    </rPh>
    <rPh sb="3" eb="4">
      <t>ネン</t>
    </rPh>
    <rPh sb="5" eb="6">
      <t>ガツ</t>
    </rPh>
    <rPh sb="8" eb="9">
      <t>ニチ</t>
    </rPh>
    <phoneticPr fontId="2"/>
  </si>
  <si>
    <t>令和7年4月25日</t>
    <rPh sb="0" eb="2">
      <t>レイワ</t>
    </rPh>
    <rPh sb="3" eb="4">
      <t>ネン</t>
    </rPh>
    <rPh sb="5" eb="6">
      <t>ガツ</t>
    </rPh>
    <rPh sb="8" eb="9">
      <t>ニチ</t>
    </rPh>
    <phoneticPr fontId="2"/>
  </si>
  <si>
    <t>令和7年4月26日</t>
    <rPh sb="0" eb="2">
      <t>レイワ</t>
    </rPh>
    <rPh sb="3" eb="4">
      <t>ネン</t>
    </rPh>
    <rPh sb="5" eb="6">
      <t>ガツ</t>
    </rPh>
    <rPh sb="8" eb="9">
      <t>ニチ</t>
    </rPh>
    <phoneticPr fontId="2"/>
  </si>
  <si>
    <t>令和7年4月28日</t>
    <rPh sb="0" eb="2">
      <t>レイワ</t>
    </rPh>
    <rPh sb="3" eb="4">
      <t>ネン</t>
    </rPh>
    <rPh sb="5" eb="6">
      <t>ガツ</t>
    </rPh>
    <rPh sb="8" eb="9">
      <t>ニチ</t>
    </rPh>
    <phoneticPr fontId="2"/>
  </si>
  <si>
    <t>令和7年4月29日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</si>
</sst>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ゴシック"/>
      <family val="3"/>
      <charset val="128"/>
    </font>
    <font>
      <b/>
      <sz val="9"/>
      <color theme="1"/>
      <name val="游ゴシック"/>
      <family val="3"/>
      <charset val="128"/>
      <scheme val="minor"/>
    </font>
    <font>
      <sz val="12"/>
      <color theme="1"/>
      <name val="游ゴシック"/>
      <family val="3"/>
      <charset val="128"/>
      <scheme val="minor"/>
    </font>
    <font>
      <sz val="8"/>
      <color rgb="FFFF0000"/>
      <name val="ＭＳ Ｐゴシック"/>
      <family val="3"/>
      <charset val="128"/>
    </font>
    <font>
      <b/>
      <sz val="8"/>
      <color rgb="FFFF0000"/>
      <name val="ＭＳ Ｐゴシック"/>
      <family val="3"/>
      <charset val="128"/>
    </font>
    <font>
      <sz val="11"/>
      <color rgb="FFFF0000"/>
      <name val="游ゴシック"/>
      <family val="3"/>
      <charset val="128"/>
      <scheme val="minor"/>
    </font>
    <font>
      <b/>
      <sz val="11"/>
      <name val="ＭＳ Ｐゴシック"/>
      <family val="3"/>
      <charset val="128"/>
    </font>
    <font>
      <sz val="11"/>
      <name val="ＭＳ Ｐゴシック"/>
      <family val="3"/>
      <charset val="128"/>
    </font>
    <font>
      <b/>
      <sz val="48"/>
      <color rgb="FFFF0000"/>
      <name val="ＭＳ Ｐゴシック"/>
      <family val="3"/>
      <charset val="128"/>
    </font>
    <font>
      <b/>
      <sz val="48"/>
      <color rgb="FFFF0000"/>
      <name val="HGS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auto="1"/>
      </bottom>
      <diagonal/>
    </border>
    <border>
      <left style="thin">
        <color indexed="64"/>
      </left>
      <right style="double">
        <color indexed="64"/>
      </right>
      <top/>
      <bottom style="hair">
        <color auto="1"/>
      </bottom>
      <diagonal/>
    </border>
    <border>
      <left style="double">
        <color indexed="64"/>
      </left>
      <right style="thin">
        <color indexed="64"/>
      </right>
      <top style="hair">
        <color auto="1"/>
      </top>
      <bottom style="hair">
        <color auto="1"/>
      </bottom>
      <diagonal/>
    </border>
    <border>
      <left/>
      <right/>
      <top style="hair">
        <color auto="1"/>
      </top>
      <bottom style="double">
        <color indexed="64"/>
      </bottom>
      <diagonal/>
    </border>
    <border>
      <left style="thin">
        <color indexed="64"/>
      </left>
      <right style="thin">
        <color indexed="64"/>
      </right>
      <top style="hair">
        <color auto="1"/>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hair">
        <color auto="1"/>
      </top>
      <bottom style="double">
        <color indexed="64"/>
      </bottom>
      <diagonal/>
    </border>
    <border>
      <left style="double">
        <color indexed="64"/>
      </left>
      <right/>
      <top style="hair">
        <color auto="1"/>
      </top>
      <bottom style="hair">
        <color auto="1"/>
      </bottom>
      <diagonal/>
    </border>
    <border>
      <left/>
      <right/>
      <top style="hair">
        <color auto="1"/>
      </top>
      <bottom/>
      <diagonal/>
    </border>
    <border>
      <left style="thin">
        <color indexed="64"/>
      </left>
      <right style="thin">
        <color indexed="64"/>
      </right>
      <top style="hair">
        <color auto="1"/>
      </top>
      <bottom/>
      <diagonal/>
    </border>
    <border>
      <left/>
      <right style="thin">
        <color indexed="64"/>
      </right>
      <top style="hair">
        <color auto="1"/>
      </top>
      <bottom style="hair">
        <color auto="1"/>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pplyAlignment="1">
      <alignment horizontal="center"/>
    </xf>
    <xf numFmtId="0" fontId="5" fillId="0" borderId="5" xfId="0" applyFont="1" applyBorder="1" applyAlignment="1">
      <alignment horizontal="center"/>
    </xf>
    <xf numFmtId="38" fontId="4" fillId="0" borderId="2" xfId="1" applyFont="1" applyBorder="1" applyAlignment="1">
      <alignment horizontal="right"/>
    </xf>
    <xf numFmtId="38" fontId="4" fillId="0" borderId="5" xfId="1" applyFont="1" applyBorder="1" applyAlignment="1">
      <alignment horizontal="right"/>
    </xf>
    <xf numFmtId="0" fontId="4" fillId="0" borderId="16" xfId="0" applyFont="1" applyBorder="1" applyAlignment="1">
      <alignment horizontal="center"/>
    </xf>
    <xf numFmtId="0" fontId="5" fillId="0" borderId="6" xfId="0" applyFont="1" applyBorder="1" applyAlignment="1">
      <alignment horizontal="center"/>
    </xf>
    <xf numFmtId="38" fontId="4" fillId="0" borderId="3" xfId="1" applyFont="1" applyBorder="1" applyAlignment="1">
      <alignment horizontal="right"/>
    </xf>
    <xf numFmtId="38" fontId="4" fillId="0" borderId="6" xfId="1" applyFont="1" applyBorder="1" applyAlignment="1">
      <alignment horizontal="right"/>
    </xf>
    <xf numFmtId="0" fontId="5" fillId="0" borderId="17" xfId="0" applyFont="1" applyBorder="1" applyAlignment="1">
      <alignment horizontal="center"/>
    </xf>
    <xf numFmtId="38" fontId="4" fillId="0" borderId="18" xfId="1" applyFont="1" applyBorder="1" applyAlignment="1">
      <alignment horizontal="right"/>
    </xf>
    <xf numFmtId="38" fontId="4" fillId="0" borderId="19" xfId="1" applyFont="1" applyBorder="1" applyAlignment="1">
      <alignment horizontal="right"/>
    </xf>
    <xf numFmtId="38" fontId="4" fillId="0" borderId="17" xfId="1" applyFont="1" applyBorder="1" applyAlignment="1">
      <alignment horizontal="right"/>
    </xf>
    <xf numFmtId="0" fontId="4" fillId="0" borderId="0" xfId="0" applyFont="1" applyAlignment="1">
      <alignment horizontal="center" vertical="center"/>
    </xf>
    <xf numFmtId="0" fontId="4" fillId="0" borderId="0" xfId="0" applyFont="1">
      <alignment vertical="center"/>
    </xf>
    <xf numFmtId="38" fontId="0" fillId="0" borderId="0" xfId="1" applyFont="1" applyAlignment="1">
      <alignment horizontal="center" vertical="center"/>
    </xf>
    <xf numFmtId="38" fontId="4" fillId="0" borderId="15" xfId="1" applyFont="1" applyBorder="1" applyAlignment="1">
      <alignment horizontal="right"/>
    </xf>
    <xf numFmtId="38" fontId="4" fillId="0" borderId="20" xfId="1" applyFont="1" applyBorder="1" applyAlignment="1">
      <alignment horizontal="right"/>
    </xf>
    <xf numFmtId="0" fontId="5" fillId="0" borderId="3" xfId="0" applyFont="1" applyBorder="1" applyAlignment="1">
      <alignment horizontal="center"/>
    </xf>
    <xf numFmtId="0" fontId="8" fillId="0" borderId="0" xfId="0" applyFont="1" applyAlignment="1">
      <alignment horizontal="center" vertical="center"/>
    </xf>
    <xf numFmtId="0" fontId="4" fillId="0" borderId="21" xfId="0" applyFont="1" applyBorder="1" applyAlignment="1">
      <alignment horizontal="center"/>
    </xf>
    <xf numFmtId="0" fontId="4" fillId="0" borderId="22" xfId="0" applyFont="1" applyBorder="1" applyAlignment="1">
      <alignment horizontal="center"/>
    </xf>
    <xf numFmtId="0" fontId="5" fillId="0" borderId="23" xfId="0" applyFont="1" applyBorder="1" applyAlignment="1">
      <alignment horizontal="center"/>
    </xf>
    <xf numFmtId="38" fontId="4" fillId="0" borderId="24" xfId="1" applyFont="1" applyBorder="1" applyAlignment="1">
      <alignment horizontal="right"/>
    </xf>
    <xf numFmtId="38" fontId="4" fillId="0" borderId="23" xfId="1" applyFont="1" applyBorder="1" applyAlignment="1">
      <alignment horizontal="right"/>
    </xf>
    <xf numFmtId="38" fontId="4" fillId="0" borderId="25" xfId="1" applyFont="1" applyBorder="1" applyAlignment="1">
      <alignment horizontal="right"/>
    </xf>
    <xf numFmtId="38" fontId="3" fillId="0" borderId="0" xfId="1" applyFont="1" applyAlignment="1">
      <alignment horizontal="center" vertical="center"/>
    </xf>
    <xf numFmtId="38" fontId="4" fillId="0" borderId="3" xfId="1" applyFont="1" applyFill="1" applyBorder="1" applyAlignment="1">
      <alignment horizontal="right"/>
    </xf>
    <xf numFmtId="38" fontId="4" fillId="0" borderId="6" xfId="1" applyFont="1" applyFill="1" applyBorder="1" applyAlignment="1">
      <alignment horizontal="right"/>
    </xf>
    <xf numFmtId="38" fontId="4" fillId="0" borderId="15" xfId="1" applyFont="1" applyFill="1" applyBorder="1" applyAlignment="1">
      <alignment horizontal="right"/>
    </xf>
    <xf numFmtId="0" fontId="7" fillId="0" borderId="0" xfId="0" applyFont="1">
      <alignment vertical="center"/>
    </xf>
    <xf numFmtId="0" fontId="12" fillId="0" borderId="6" xfId="0" applyFont="1" applyBorder="1" applyAlignment="1">
      <alignment horizontal="center"/>
    </xf>
    <xf numFmtId="38" fontId="13" fillId="0" borderId="3" xfId="1" applyFont="1" applyBorder="1" applyAlignment="1">
      <alignment horizontal="right"/>
    </xf>
    <xf numFmtId="38" fontId="13" fillId="0" borderId="6" xfId="1" applyFont="1" applyBorder="1" applyAlignment="1">
      <alignment horizontal="right"/>
    </xf>
    <xf numFmtId="38" fontId="13" fillId="0" borderId="25" xfId="1" applyFont="1" applyBorder="1" applyAlignment="1">
      <alignment horizontal="right"/>
    </xf>
    <xf numFmtId="0" fontId="11" fillId="0" borderId="0" xfId="0" applyFont="1" applyAlignment="1">
      <alignment horizontal="left"/>
    </xf>
    <xf numFmtId="0" fontId="16"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49" fontId="6" fillId="0" borderId="19" xfId="0" applyNumberFormat="1" applyFont="1" applyBorder="1" applyAlignment="1">
      <alignment horizontal="right"/>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38" fontId="5" fillId="2" borderId="9" xfId="1" applyFont="1" applyFill="1" applyBorder="1" applyAlignment="1">
      <alignment horizontal="center" vertical="center"/>
    </xf>
    <xf numFmtId="38" fontId="5" fillId="2" borderId="11" xfId="1" applyFont="1" applyFill="1"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38" fontId="5" fillId="2" borderId="26"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27" xfId="1" applyFont="1" applyFill="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8000"/>
      <color rgb="FF0AA6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333376</xdr:rowOff>
    </xdr:from>
    <xdr:ext cx="2657475" cy="51435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50" y="542926"/>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193640</xdr:colOff>
      <xdr:row>1</xdr:row>
      <xdr:rowOff>114300</xdr:rowOff>
    </xdr:from>
    <xdr:ext cx="187360" cy="63533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156540" y="323850"/>
          <a:ext cx="187360" cy="635337"/>
        </a:xfrm>
        <a:prstGeom prst="rect">
          <a:avLst/>
        </a:prstGeom>
        <a:noFill/>
      </xdr:spPr>
      <xdr:txBody>
        <a:bodyPr wrap="square" lIns="91440" tIns="45720" rIns="91440" bIns="45720">
          <a:spAutoFit/>
        </a:bodyPr>
        <a:lstStyle/>
        <a:p>
          <a:pPr algn="ctr"/>
          <a:endParaRPr lang="ja-JP" altLang="en-US" sz="32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endParaRPr>
        </a:p>
      </xdr:txBody>
    </xdr:sp>
    <xdr:clientData/>
  </xdr:oneCellAnchor>
  <xdr:oneCellAnchor>
    <xdr:from>
      <xdr:col>0</xdr:col>
      <xdr:colOff>0</xdr:colOff>
      <xdr:row>1</xdr:row>
      <xdr:rowOff>361951</xdr:rowOff>
    </xdr:from>
    <xdr:ext cx="2657475" cy="514350"/>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H38"/>
  <sheetViews>
    <sheetView zoomScaleNormal="100" workbookViewId="0">
      <selection activeCell="D2" sqref="D2:G3"/>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8" ht="16.5" customHeight="1" x14ac:dyDescent="0.45">
      <c r="A1" s="20"/>
      <c r="D1" s="35"/>
      <c r="E1" s="35"/>
      <c r="F1" s="35"/>
      <c r="G1" s="35"/>
    </row>
    <row r="2" spans="1:8" ht="30" customHeight="1" x14ac:dyDescent="0.45">
      <c r="A2" s="20"/>
      <c r="D2" s="41"/>
      <c r="E2" s="41"/>
      <c r="F2" s="41"/>
      <c r="G2" s="41"/>
    </row>
    <row r="3" spans="1:8" ht="36" customHeight="1" x14ac:dyDescent="0.45">
      <c r="D3" s="41"/>
      <c r="E3" s="41"/>
      <c r="F3" s="41"/>
      <c r="G3" s="41"/>
    </row>
    <row r="4" spans="1:8" ht="25.5" customHeight="1" thickBot="1" x14ac:dyDescent="0.25">
      <c r="E4" s="44" t="s">
        <v>70</v>
      </c>
      <c r="F4" s="44"/>
      <c r="G4" s="44"/>
    </row>
    <row r="5" spans="1:8" s="2" customFormat="1" ht="21.75" customHeight="1" thickTop="1" x14ac:dyDescent="0.45">
      <c r="A5" s="45"/>
      <c r="B5" s="47" t="s">
        <v>0</v>
      </c>
      <c r="C5" s="49" t="s">
        <v>1</v>
      </c>
      <c r="D5" s="51" t="s">
        <v>2</v>
      </c>
      <c r="E5" s="52" t="s">
        <v>34</v>
      </c>
      <c r="F5" s="52"/>
      <c r="G5" s="53"/>
    </row>
    <row r="6" spans="1:8" s="2" customFormat="1" ht="20.25" customHeight="1" x14ac:dyDescent="0.45">
      <c r="A6" s="46"/>
      <c r="B6" s="48"/>
      <c r="C6" s="50"/>
      <c r="D6" s="48"/>
      <c r="E6" s="3" t="s">
        <v>3</v>
      </c>
      <c r="F6" s="4" t="s">
        <v>4</v>
      </c>
      <c r="G6" s="5" t="s">
        <v>5</v>
      </c>
    </row>
    <row r="7" spans="1:8" s="2" customFormat="1" ht="22.5" customHeight="1" x14ac:dyDescent="0.2">
      <c r="A7" s="6">
        <v>1</v>
      </c>
      <c r="B7" s="7" t="s">
        <v>6</v>
      </c>
      <c r="C7" s="12">
        <v>5910</v>
      </c>
      <c r="D7" s="13">
        <v>803844</v>
      </c>
      <c r="E7" s="12">
        <v>184</v>
      </c>
      <c r="F7" s="13">
        <v>54</v>
      </c>
      <c r="G7" s="21">
        <f t="shared" ref="G7:G8" si="0">IF(C7="","",IF(D7/C7&gt;E7,E7,IF(D7/C7&lt;F7,F7,D7/C7)))</f>
        <v>136.01421319796955</v>
      </c>
      <c r="H7" s="24"/>
    </row>
    <row r="8" spans="1:8" s="2" customFormat="1" ht="22.5" customHeight="1" x14ac:dyDescent="0.2">
      <c r="A8" s="10">
        <v>2</v>
      </c>
      <c r="B8" s="11" t="s">
        <v>39</v>
      </c>
      <c r="C8" s="12">
        <v>8823</v>
      </c>
      <c r="D8" s="13">
        <v>1689881</v>
      </c>
      <c r="E8" s="12">
        <v>356</v>
      </c>
      <c r="F8" s="13">
        <v>22</v>
      </c>
      <c r="G8" s="21">
        <f t="shared" si="0"/>
        <v>191.5313385469795</v>
      </c>
    </row>
    <row r="9" spans="1:8" s="2" customFormat="1" ht="22.5" customHeight="1" x14ac:dyDescent="0.2">
      <c r="A9" s="10">
        <v>3</v>
      </c>
      <c r="B9" s="11" t="s">
        <v>8</v>
      </c>
      <c r="C9" s="12"/>
      <c r="D9" s="13"/>
      <c r="E9" s="12"/>
      <c r="F9" s="13"/>
      <c r="G9" s="21" t="str">
        <f t="shared" ref="G9:G34" si="1">IF(C9="","",IF(D9/C9&gt;E9,E9,IF(D9/C9&lt;F9,F9,D9/C9)))</f>
        <v/>
      </c>
    </row>
    <row r="10" spans="1:8" s="2" customFormat="1" ht="22.5" customHeight="1" x14ac:dyDescent="0.2">
      <c r="A10" s="6">
        <v>4</v>
      </c>
      <c r="B10" s="11" t="s">
        <v>40</v>
      </c>
      <c r="C10" s="12">
        <v>958</v>
      </c>
      <c r="D10" s="13">
        <v>164765</v>
      </c>
      <c r="E10" s="12">
        <v>270</v>
      </c>
      <c r="F10" s="13">
        <v>86</v>
      </c>
      <c r="G10" s="21">
        <v>189</v>
      </c>
    </row>
    <row r="11" spans="1:8" s="2" customFormat="1" ht="22.5" customHeight="1" x14ac:dyDescent="0.2">
      <c r="A11" s="10">
        <v>5</v>
      </c>
      <c r="B11" s="11" t="s">
        <v>41</v>
      </c>
      <c r="C11" s="12">
        <v>3277</v>
      </c>
      <c r="D11" s="13">
        <v>684466</v>
      </c>
      <c r="E11" s="12">
        <v>378</v>
      </c>
      <c r="F11" s="13">
        <v>151</v>
      </c>
      <c r="G11" s="21">
        <f t="shared" si="1"/>
        <v>208.86969789441562</v>
      </c>
    </row>
    <row r="12" spans="1:8" s="2" customFormat="1" ht="22.5" customHeight="1" x14ac:dyDescent="0.2">
      <c r="A12" s="10">
        <v>6</v>
      </c>
      <c r="B12" s="11" t="s">
        <v>42</v>
      </c>
      <c r="C12" s="12">
        <v>33698</v>
      </c>
      <c r="D12" s="13">
        <v>2452194</v>
      </c>
      <c r="E12" s="12">
        <v>265</v>
      </c>
      <c r="F12" s="13">
        <v>11</v>
      </c>
      <c r="G12" s="21">
        <f t="shared" si="1"/>
        <v>72.769719271173358</v>
      </c>
    </row>
    <row r="13" spans="1:8" s="2" customFormat="1" ht="22.5" customHeight="1" x14ac:dyDescent="0.2">
      <c r="A13" s="6">
        <v>7</v>
      </c>
      <c r="B13" s="11" t="s">
        <v>43</v>
      </c>
      <c r="C13" s="12">
        <v>676</v>
      </c>
      <c r="D13" s="13">
        <v>301244</v>
      </c>
      <c r="E13" s="12">
        <v>756</v>
      </c>
      <c r="F13" s="13">
        <v>259</v>
      </c>
      <c r="G13" s="21">
        <f t="shared" si="1"/>
        <v>445.62721893491124</v>
      </c>
    </row>
    <row r="14" spans="1:8" s="2" customFormat="1" ht="22.5" customHeight="1" x14ac:dyDescent="0.2">
      <c r="A14" s="10">
        <v>8</v>
      </c>
      <c r="B14" s="11" t="s">
        <v>13</v>
      </c>
      <c r="C14" s="12">
        <v>711</v>
      </c>
      <c r="D14" s="13">
        <v>535723</v>
      </c>
      <c r="E14" s="12">
        <v>1149</v>
      </c>
      <c r="F14" s="13">
        <v>324</v>
      </c>
      <c r="G14" s="21">
        <f t="shared" si="1"/>
        <v>753.47819971870604</v>
      </c>
    </row>
    <row r="15" spans="1:8" s="2" customFormat="1" ht="22.5" customHeight="1" x14ac:dyDescent="0.2">
      <c r="A15" s="10">
        <v>9</v>
      </c>
      <c r="B15" s="11" t="s">
        <v>44</v>
      </c>
      <c r="C15" s="12">
        <v>420</v>
      </c>
      <c r="D15" s="13">
        <v>298302</v>
      </c>
      <c r="E15" s="12">
        <v>977</v>
      </c>
      <c r="F15" s="13">
        <v>173</v>
      </c>
      <c r="G15" s="21">
        <f t="shared" si="1"/>
        <v>710.24285714285713</v>
      </c>
    </row>
    <row r="16" spans="1:8" s="2" customFormat="1" ht="22.5" customHeight="1" x14ac:dyDescent="0.2">
      <c r="A16" s="6">
        <v>10</v>
      </c>
      <c r="B16" s="11" t="s">
        <v>45</v>
      </c>
      <c r="C16" s="12">
        <v>460</v>
      </c>
      <c r="D16" s="13">
        <v>52596</v>
      </c>
      <c r="E16" s="12">
        <v>302</v>
      </c>
      <c r="F16" s="13">
        <v>65</v>
      </c>
      <c r="G16" s="21">
        <f t="shared" si="1"/>
        <v>114.3391304347826</v>
      </c>
    </row>
    <row r="17" spans="1:7" s="2" customFormat="1" ht="22.5" customHeight="1" x14ac:dyDescent="0.2">
      <c r="A17" s="10">
        <v>11</v>
      </c>
      <c r="B17" s="11" t="s">
        <v>46</v>
      </c>
      <c r="C17" s="12">
        <v>11340</v>
      </c>
      <c r="D17" s="13">
        <v>427788</v>
      </c>
      <c r="E17" s="12">
        <v>162</v>
      </c>
      <c r="F17" s="13">
        <v>5</v>
      </c>
      <c r="G17" s="21">
        <f t="shared" si="1"/>
        <v>37.723809523809521</v>
      </c>
    </row>
    <row r="18" spans="1:7" s="2" customFormat="1" ht="22.5" customHeight="1" x14ac:dyDescent="0.2">
      <c r="A18" s="10">
        <v>12</v>
      </c>
      <c r="B18" s="11" t="s">
        <v>47</v>
      </c>
      <c r="C18" s="12">
        <v>893</v>
      </c>
      <c r="D18" s="13">
        <v>225817</v>
      </c>
      <c r="E18" s="12">
        <v>486</v>
      </c>
      <c r="F18" s="13">
        <v>130</v>
      </c>
      <c r="G18" s="21">
        <f>IF(C18="","",IF(D18/C18&gt;E18,E18,IF(D18/C18&lt;F18,F18,D18/C18)))</f>
        <v>252.87458006718924</v>
      </c>
    </row>
    <row r="19" spans="1:7" s="2" customFormat="1" ht="22.5" customHeight="1" x14ac:dyDescent="0.2">
      <c r="A19" s="6">
        <v>13</v>
      </c>
      <c r="B19" s="11" t="s">
        <v>48</v>
      </c>
      <c r="C19" s="12">
        <v>6827</v>
      </c>
      <c r="D19" s="13">
        <v>1604383</v>
      </c>
      <c r="E19" s="12">
        <v>367</v>
      </c>
      <c r="F19" s="13">
        <v>32</v>
      </c>
      <c r="G19" s="21">
        <f t="shared" si="1"/>
        <v>235.00556613446608</v>
      </c>
    </row>
    <row r="20" spans="1:7" s="2" customFormat="1" ht="22.5" customHeight="1" x14ac:dyDescent="0.2">
      <c r="A20" s="10">
        <v>14</v>
      </c>
      <c r="B20" s="11" t="s">
        <v>19</v>
      </c>
      <c r="C20" s="12">
        <v>3020</v>
      </c>
      <c r="D20" s="13">
        <v>722822</v>
      </c>
      <c r="E20" s="12">
        <v>335</v>
      </c>
      <c r="F20" s="13">
        <v>159</v>
      </c>
      <c r="G20" s="21">
        <f t="shared" si="1"/>
        <v>239.34503311258277</v>
      </c>
    </row>
    <row r="21" spans="1:7" s="2" customFormat="1" ht="22.5" customHeight="1" x14ac:dyDescent="0.2">
      <c r="A21" s="10">
        <v>15</v>
      </c>
      <c r="B21" s="11" t="s">
        <v>49</v>
      </c>
      <c r="C21" s="12">
        <v>1928</v>
      </c>
      <c r="D21" s="13">
        <v>354716</v>
      </c>
      <c r="E21" s="12">
        <v>292</v>
      </c>
      <c r="F21" s="13">
        <v>65</v>
      </c>
      <c r="G21" s="21">
        <f t="shared" si="1"/>
        <v>183.98132780082989</v>
      </c>
    </row>
    <row r="22" spans="1:7" s="2" customFormat="1" ht="22.5" customHeight="1" x14ac:dyDescent="0.2">
      <c r="A22" s="6">
        <v>16</v>
      </c>
      <c r="B22" s="11" t="s">
        <v>50</v>
      </c>
      <c r="C22" s="12">
        <v>4318</v>
      </c>
      <c r="D22" s="12">
        <v>1122174</v>
      </c>
      <c r="E22" s="12">
        <v>482</v>
      </c>
      <c r="F22" s="13">
        <v>43</v>
      </c>
      <c r="G22" s="21">
        <f t="shared" si="1"/>
        <v>259.88281611857343</v>
      </c>
    </row>
    <row r="23" spans="1:7" s="2" customFormat="1" ht="22.5" customHeight="1" x14ac:dyDescent="0.2">
      <c r="A23" s="10">
        <v>17</v>
      </c>
      <c r="B23" s="11" t="s">
        <v>51</v>
      </c>
      <c r="C23" s="12">
        <v>17124</v>
      </c>
      <c r="D23" s="13">
        <v>4919680</v>
      </c>
      <c r="E23" s="12">
        <v>575</v>
      </c>
      <c r="F23" s="13">
        <v>65</v>
      </c>
      <c r="G23" s="21">
        <f t="shared" si="1"/>
        <v>287.29736042980613</v>
      </c>
    </row>
    <row r="24" spans="1:7" s="2" customFormat="1" ht="22.5" customHeight="1" x14ac:dyDescent="0.2">
      <c r="A24" s="10">
        <v>18</v>
      </c>
      <c r="B24" s="11" t="s">
        <v>52</v>
      </c>
      <c r="C24" s="12">
        <v>142</v>
      </c>
      <c r="D24" s="13">
        <v>194858</v>
      </c>
      <c r="E24" s="12">
        <v>2295</v>
      </c>
      <c r="F24" s="13">
        <v>972</v>
      </c>
      <c r="G24" s="21">
        <f t="shared" si="1"/>
        <v>1372.2394366197184</v>
      </c>
    </row>
    <row r="25" spans="1:7" s="2" customFormat="1" ht="22.5" customHeight="1" x14ac:dyDescent="0.2">
      <c r="A25" s="6">
        <v>19</v>
      </c>
      <c r="B25" s="11" t="s">
        <v>53</v>
      </c>
      <c r="C25" s="12">
        <v>1252</v>
      </c>
      <c r="D25" s="13">
        <v>330394</v>
      </c>
      <c r="E25" s="12">
        <v>302</v>
      </c>
      <c r="F25" s="13">
        <v>205</v>
      </c>
      <c r="G25" s="21">
        <f t="shared" si="1"/>
        <v>263.89297124600637</v>
      </c>
    </row>
    <row r="26" spans="1:7" s="2" customFormat="1" ht="22.5" customHeight="1" x14ac:dyDescent="0.2">
      <c r="A26" s="10">
        <v>20</v>
      </c>
      <c r="B26" s="11" t="s">
        <v>54</v>
      </c>
      <c r="C26" s="12">
        <v>5389</v>
      </c>
      <c r="D26" s="13">
        <v>2708350</v>
      </c>
      <c r="E26" s="12">
        <v>626</v>
      </c>
      <c r="F26" s="13">
        <v>238</v>
      </c>
      <c r="G26" s="21">
        <f t="shared" si="1"/>
        <v>502.57005010205972</v>
      </c>
    </row>
    <row r="27" spans="1:7" s="2" customFormat="1" ht="22.5" customHeight="1" x14ac:dyDescent="0.2">
      <c r="A27" s="10">
        <v>21</v>
      </c>
      <c r="B27" s="11" t="s">
        <v>55</v>
      </c>
      <c r="C27" s="12">
        <v>873</v>
      </c>
      <c r="D27" s="13">
        <v>513821</v>
      </c>
      <c r="E27" s="12">
        <v>670</v>
      </c>
      <c r="F27" s="13">
        <v>367</v>
      </c>
      <c r="G27" s="21">
        <f t="shared" si="1"/>
        <v>588.56930126002294</v>
      </c>
    </row>
    <row r="28" spans="1:7" s="2" customFormat="1" ht="22.5" customHeight="1" x14ac:dyDescent="0.2">
      <c r="A28" s="6">
        <v>22</v>
      </c>
      <c r="B28" s="11" t="s">
        <v>56</v>
      </c>
      <c r="C28" s="12">
        <v>449</v>
      </c>
      <c r="D28" s="13">
        <v>132850</v>
      </c>
      <c r="E28" s="12">
        <v>540</v>
      </c>
      <c r="F28" s="13">
        <v>43</v>
      </c>
      <c r="G28" s="21">
        <f t="shared" si="1"/>
        <v>295.87973273942094</v>
      </c>
    </row>
    <row r="29" spans="1:7" s="2" customFormat="1" ht="22.5" customHeight="1" x14ac:dyDescent="0.2">
      <c r="A29" s="10">
        <v>23</v>
      </c>
      <c r="B29" s="11" t="s">
        <v>57</v>
      </c>
      <c r="C29" s="12">
        <v>3803</v>
      </c>
      <c r="D29" s="13">
        <v>2323249</v>
      </c>
      <c r="E29" s="12">
        <v>1080</v>
      </c>
      <c r="F29" s="13">
        <v>27</v>
      </c>
      <c r="G29" s="21">
        <v>718</v>
      </c>
    </row>
    <row r="30" spans="1:7" s="2" customFormat="1" ht="22.5" customHeight="1" x14ac:dyDescent="0.2">
      <c r="A30" s="10">
        <v>24</v>
      </c>
      <c r="B30" s="11" t="s">
        <v>58</v>
      </c>
      <c r="C30" s="12">
        <v>150</v>
      </c>
      <c r="D30" s="13">
        <v>63720</v>
      </c>
      <c r="E30" s="12">
        <v>454</v>
      </c>
      <c r="F30" s="13">
        <v>367</v>
      </c>
      <c r="G30" s="21">
        <f t="shared" si="1"/>
        <v>424.8</v>
      </c>
    </row>
    <row r="31" spans="1:7" s="2" customFormat="1" ht="22.5" customHeight="1" x14ac:dyDescent="0.2">
      <c r="A31" s="6">
        <v>25</v>
      </c>
      <c r="B31" s="27" t="s">
        <v>59</v>
      </c>
      <c r="C31" s="28">
        <v>5777</v>
      </c>
      <c r="D31" s="29">
        <v>1882710</v>
      </c>
      <c r="E31" s="28">
        <v>432</v>
      </c>
      <c r="F31" s="29">
        <v>130</v>
      </c>
      <c r="G31" s="21">
        <f t="shared" si="1"/>
        <v>325.89752466678209</v>
      </c>
    </row>
    <row r="32" spans="1:7" s="2" customFormat="1" ht="22.5" customHeight="1" x14ac:dyDescent="0.2">
      <c r="A32" s="26">
        <v>26</v>
      </c>
      <c r="B32" s="23" t="s">
        <v>36</v>
      </c>
      <c r="C32" s="30">
        <v>20</v>
      </c>
      <c r="D32" s="13">
        <v>17820</v>
      </c>
      <c r="E32" s="12">
        <v>972</v>
      </c>
      <c r="F32" s="13">
        <v>810</v>
      </c>
      <c r="G32" s="21">
        <f t="shared" si="1"/>
        <v>891</v>
      </c>
    </row>
    <row r="33" spans="1:7" s="2" customFormat="1" ht="22.5" customHeight="1" x14ac:dyDescent="0.2">
      <c r="A33" s="6">
        <v>27</v>
      </c>
      <c r="B33" s="7" t="s">
        <v>60</v>
      </c>
      <c r="C33" s="8">
        <v>8901</v>
      </c>
      <c r="D33" s="8">
        <v>1821042</v>
      </c>
      <c r="E33" s="8">
        <v>270</v>
      </c>
      <c r="F33" s="9">
        <v>113</v>
      </c>
      <c r="G33" s="21">
        <f t="shared" si="1"/>
        <v>204.58847320525783</v>
      </c>
    </row>
    <row r="34" spans="1:7" ht="22.5" customHeight="1" thickBot="1" x14ac:dyDescent="0.25">
      <c r="A34" s="25">
        <v>28</v>
      </c>
      <c r="B34" s="14" t="s">
        <v>61</v>
      </c>
      <c r="C34" s="15">
        <v>697</v>
      </c>
      <c r="D34" s="16">
        <v>551632</v>
      </c>
      <c r="E34" s="15">
        <v>1404</v>
      </c>
      <c r="F34" s="17">
        <v>432</v>
      </c>
      <c r="G34" s="22">
        <f t="shared" si="1"/>
        <v>791.4375896700144</v>
      </c>
    </row>
    <row r="35" spans="1:7" ht="18.600000000000001" thickTop="1" x14ac:dyDescent="0.45">
      <c r="A35" s="18"/>
      <c r="B35" s="43"/>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78740157480314965" right="0" top="0.39370078740157483" bottom="0" header="0.51181102362204722" footer="0"/>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G38"/>
  <sheetViews>
    <sheetView tabSelected="1"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5" width="11.5" style="1" customWidth="1"/>
    <col min="6" max="7" width="10.59765625" style="1" customWidth="1"/>
    <col min="8" max="16384" width="9" style="1"/>
  </cols>
  <sheetData>
    <row r="1" spans="1:7" ht="16.5" customHeight="1" x14ac:dyDescent="0.45">
      <c r="A1" s="20"/>
      <c r="D1" s="35"/>
      <c r="E1" s="35"/>
      <c r="F1" s="35"/>
      <c r="G1" s="35"/>
    </row>
    <row r="2" spans="1:7" ht="30" customHeight="1" x14ac:dyDescent="0.45">
      <c r="A2" s="20"/>
      <c r="D2" s="54"/>
      <c r="E2" s="55"/>
      <c r="F2" s="55"/>
      <c r="G2" s="55"/>
    </row>
    <row r="3" spans="1:7" ht="36" customHeight="1" x14ac:dyDescent="0.45">
      <c r="D3" s="55"/>
      <c r="E3" s="55"/>
      <c r="F3" s="55"/>
      <c r="G3" s="55"/>
    </row>
    <row r="4" spans="1:7" ht="22.5" customHeight="1" thickBot="1" x14ac:dyDescent="0.25">
      <c r="E4" s="44" t="s">
        <v>71</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v>1</v>
      </c>
      <c r="B7" s="7" t="s">
        <v>6</v>
      </c>
      <c r="C7" s="8">
        <v>2340</v>
      </c>
      <c r="D7" s="9">
        <v>354478</v>
      </c>
      <c r="E7" s="12">
        <v>166</v>
      </c>
      <c r="F7" s="9">
        <v>137</v>
      </c>
      <c r="G7" s="21">
        <f>IF(C7="","",IF(D7/C7&gt;E7,E7,IF(D7/C7&lt;F7,F7,D7/C7)))</f>
        <v>151.48632478632479</v>
      </c>
    </row>
    <row r="8" spans="1:7" s="2" customFormat="1" ht="22.5" customHeight="1" x14ac:dyDescent="0.2">
      <c r="A8" s="10">
        <v>2</v>
      </c>
      <c r="B8" s="11" t="s">
        <v>7</v>
      </c>
      <c r="C8" s="12">
        <v>4905</v>
      </c>
      <c r="D8" s="13">
        <v>976806</v>
      </c>
      <c r="E8" s="12">
        <v>356</v>
      </c>
      <c r="F8" s="13">
        <v>65</v>
      </c>
      <c r="G8" s="21">
        <f t="shared" ref="G8:G34" si="0">IF(C8="","",IF(D8/C8&gt;E8,E8,IF(D8/C8&lt;F8,F8,D8/C8)))</f>
        <v>199.14495412844036</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655</v>
      </c>
      <c r="D10" s="13">
        <v>143964</v>
      </c>
      <c r="E10" s="12">
        <v>324</v>
      </c>
      <c r="F10" s="13">
        <v>43</v>
      </c>
      <c r="G10" s="21">
        <f t="shared" si="0"/>
        <v>219.79236641221374</v>
      </c>
    </row>
    <row r="11" spans="1:7" s="2" customFormat="1" ht="22.5" customHeight="1" x14ac:dyDescent="0.2">
      <c r="A11" s="10">
        <v>5</v>
      </c>
      <c r="B11" s="11" t="s">
        <v>10</v>
      </c>
      <c r="C11" s="12">
        <v>1073</v>
      </c>
      <c r="D11" s="13">
        <v>131716</v>
      </c>
      <c r="E11" s="12">
        <v>324</v>
      </c>
      <c r="F11" s="13">
        <v>54</v>
      </c>
      <c r="G11" s="21">
        <f t="shared" si="0"/>
        <v>122.75489282385834</v>
      </c>
    </row>
    <row r="12" spans="1:7" s="2" customFormat="1" ht="22.5" customHeight="1" x14ac:dyDescent="0.2">
      <c r="A12" s="10">
        <v>6</v>
      </c>
      <c r="B12" s="11" t="s">
        <v>11</v>
      </c>
      <c r="C12" s="12">
        <v>22540</v>
      </c>
      <c r="D12" s="13">
        <v>1470947</v>
      </c>
      <c r="E12" s="12">
        <v>185</v>
      </c>
      <c r="F12" s="13">
        <v>16</v>
      </c>
      <c r="G12" s="21">
        <f t="shared" si="0"/>
        <v>65.259405501330974</v>
      </c>
    </row>
    <row r="13" spans="1:7" s="2" customFormat="1" ht="22.5" customHeight="1" x14ac:dyDescent="0.2">
      <c r="A13" s="6">
        <v>7</v>
      </c>
      <c r="B13" s="11" t="s">
        <v>12</v>
      </c>
      <c r="C13" s="12">
        <v>265</v>
      </c>
      <c r="D13" s="13">
        <v>100224</v>
      </c>
      <c r="E13" s="12">
        <v>702</v>
      </c>
      <c r="F13" s="13">
        <v>281</v>
      </c>
      <c r="G13" s="21">
        <f t="shared" si="0"/>
        <v>378.20377358490566</v>
      </c>
    </row>
    <row r="14" spans="1:7" s="2" customFormat="1" ht="22.5" customHeight="1" x14ac:dyDescent="0.2">
      <c r="A14" s="10">
        <v>8</v>
      </c>
      <c r="B14" s="11" t="s">
        <v>13</v>
      </c>
      <c r="C14" s="12">
        <v>246</v>
      </c>
      <c r="D14" s="13">
        <v>225769</v>
      </c>
      <c r="E14" s="12">
        <v>1149</v>
      </c>
      <c r="F14" s="13">
        <v>702</v>
      </c>
      <c r="G14" s="21">
        <f t="shared" si="0"/>
        <v>917.76016260162601</v>
      </c>
    </row>
    <row r="15" spans="1:7" s="2" customFormat="1" ht="22.5" customHeight="1" x14ac:dyDescent="0.2">
      <c r="A15" s="10">
        <v>9</v>
      </c>
      <c r="B15" s="11" t="s">
        <v>14</v>
      </c>
      <c r="C15" s="12">
        <v>386</v>
      </c>
      <c r="D15" s="13">
        <v>124242</v>
      </c>
      <c r="E15" s="12">
        <v>1092</v>
      </c>
      <c r="F15" s="13">
        <v>108</v>
      </c>
      <c r="G15" s="21">
        <f t="shared" si="0"/>
        <v>321.8704663212435</v>
      </c>
    </row>
    <row r="16" spans="1:7" s="2" customFormat="1" ht="22.5" customHeight="1" x14ac:dyDescent="0.2">
      <c r="A16" s="6">
        <v>10</v>
      </c>
      <c r="B16" s="11" t="s">
        <v>15</v>
      </c>
      <c r="C16" s="12">
        <v>450</v>
      </c>
      <c r="D16" s="13">
        <v>29840</v>
      </c>
      <c r="E16" s="12">
        <v>99</v>
      </c>
      <c r="F16" s="13">
        <v>58</v>
      </c>
      <c r="G16" s="21">
        <f t="shared" si="0"/>
        <v>66.311111111111117</v>
      </c>
    </row>
    <row r="17" spans="1:7" s="2" customFormat="1" ht="22.5" customHeight="1" x14ac:dyDescent="0.2">
      <c r="A17" s="10">
        <v>11</v>
      </c>
      <c r="B17" s="11" t="s">
        <v>16</v>
      </c>
      <c r="C17" s="12">
        <v>8490</v>
      </c>
      <c r="D17" s="13">
        <v>167994</v>
      </c>
      <c r="E17" s="12">
        <v>54</v>
      </c>
      <c r="F17" s="13">
        <v>5</v>
      </c>
      <c r="G17" s="21">
        <f t="shared" si="0"/>
        <v>19.787279151943462</v>
      </c>
    </row>
    <row r="18" spans="1:7" s="2" customFormat="1" ht="22.5" customHeight="1" x14ac:dyDescent="0.2">
      <c r="A18" s="10">
        <v>12</v>
      </c>
      <c r="B18" s="11" t="s">
        <v>17</v>
      </c>
      <c r="C18" s="12">
        <v>492</v>
      </c>
      <c r="D18" s="13">
        <v>69461</v>
      </c>
      <c r="E18" s="12">
        <v>216</v>
      </c>
      <c r="F18" s="13">
        <v>108</v>
      </c>
      <c r="G18" s="21">
        <f t="shared" si="0"/>
        <v>141.1808943089431</v>
      </c>
    </row>
    <row r="19" spans="1:7" s="2" customFormat="1" ht="22.5" customHeight="1" x14ac:dyDescent="0.2">
      <c r="A19" s="6">
        <v>13</v>
      </c>
      <c r="B19" s="11" t="s">
        <v>18</v>
      </c>
      <c r="C19" s="12">
        <v>5729</v>
      </c>
      <c r="D19" s="13">
        <v>1610248</v>
      </c>
      <c r="E19" s="12">
        <v>410</v>
      </c>
      <c r="F19" s="13">
        <v>65</v>
      </c>
      <c r="G19" s="21">
        <f t="shared" si="0"/>
        <v>281.06964566241925</v>
      </c>
    </row>
    <row r="20" spans="1:7" s="2" customFormat="1" ht="22.5" customHeight="1" x14ac:dyDescent="0.2">
      <c r="A20" s="10">
        <v>14</v>
      </c>
      <c r="B20" s="11" t="s">
        <v>19</v>
      </c>
      <c r="C20" s="12">
        <v>3990</v>
      </c>
      <c r="D20" s="13">
        <v>1061316</v>
      </c>
      <c r="E20" s="12">
        <v>464</v>
      </c>
      <c r="F20" s="13">
        <v>108</v>
      </c>
      <c r="G20" s="21">
        <f t="shared" si="0"/>
        <v>265.99398496240599</v>
      </c>
    </row>
    <row r="21" spans="1:7" s="2" customFormat="1" ht="22.5" customHeight="1" x14ac:dyDescent="0.2">
      <c r="A21" s="10">
        <v>15</v>
      </c>
      <c r="B21" s="11" t="s">
        <v>20</v>
      </c>
      <c r="C21" s="12">
        <v>2627</v>
      </c>
      <c r="D21" s="13">
        <v>442281</v>
      </c>
      <c r="E21" s="12">
        <v>450</v>
      </c>
      <c r="F21" s="13">
        <v>86</v>
      </c>
      <c r="G21" s="21">
        <f t="shared" si="0"/>
        <v>168.3597259231062</v>
      </c>
    </row>
    <row r="22" spans="1:7" s="2" customFormat="1" ht="22.5" customHeight="1" x14ac:dyDescent="0.2">
      <c r="A22" s="6">
        <v>16</v>
      </c>
      <c r="B22" s="11" t="s">
        <v>21</v>
      </c>
      <c r="C22" s="12">
        <v>5362</v>
      </c>
      <c r="D22" s="13">
        <v>1269259</v>
      </c>
      <c r="E22" s="12">
        <v>756</v>
      </c>
      <c r="F22" s="13">
        <v>54</v>
      </c>
      <c r="G22" s="21">
        <f t="shared" si="0"/>
        <v>236.71372622155911</v>
      </c>
    </row>
    <row r="23" spans="1:7" s="2" customFormat="1" ht="22.5" customHeight="1" x14ac:dyDescent="0.2">
      <c r="A23" s="10">
        <v>17</v>
      </c>
      <c r="B23" s="11" t="s">
        <v>22</v>
      </c>
      <c r="C23" s="12">
        <v>13256</v>
      </c>
      <c r="D23" s="12">
        <v>3244301</v>
      </c>
      <c r="E23" s="12">
        <v>594</v>
      </c>
      <c r="F23" s="13">
        <v>32</v>
      </c>
      <c r="G23" s="21">
        <v>86</v>
      </c>
    </row>
    <row r="24" spans="1:7" s="2" customFormat="1" ht="22.5" customHeight="1" x14ac:dyDescent="0.2">
      <c r="A24" s="10">
        <v>18</v>
      </c>
      <c r="B24" s="11" t="s">
        <v>23</v>
      </c>
      <c r="C24" s="12">
        <v>111</v>
      </c>
      <c r="D24" s="13">
        <v>152495</v>
      </c>
      <c r="E24" s="12">
        <v>2160</v>
      </c>
      <c r="F24" s="13">
        <v>108</v>
      </c>
      <c r="G24" s="21">
        <f t="shared" si="0"/>
        <v>1373.8288288288288</v>
      </c>
    </row>
    <row r="25" spans="1:7" s="2" customFormat="1" ht="22.5" customHeight="1" x14ac:dyDescent="0.2">
      <c r="A25" s="6">
        <v>19</v>
      </c>
      <c r="B25" s="11" t="s">
        <v>24</v>
      </c>
      <c r="C25" s="12">
        <v>1560</v>
      </c>
      <c r="D25" s="13">
        <v>372654</v>
      </c>
      <c r="E25" s="12">
        <v>270</v>
      </c>
      <c r="F25" s="13">
        <v>194</v>
      </c>
      <c r="G25" s="21">
        <v>474</v>
      </c>
    </row>
    <row r="26" spans="1:7" s="2" customFormat="1" ht="22.5" customHeight="1" x14ac:dyDescent="0.2">
      <c r="A26" s="10">
        <v>20</v>
      </c>
      <c r="B26" s="11" t="s">
        <v>25</v>
      </c>
      <c r="C26" s="12">
        <v>11366</v>
      </c>
      <c r="D26" s="13">
        <v>4748297</v>
      </c>
      <c r="E26" s="12">
        <v>626</v>
      </c>
      <c r="F26" s="13">
        <v>65</v>
      </c>
      <c r="G26" s="21">
        <f t="shared" si="0"/>
        <v>417.76324124582089</v>
      </c>
    </row>
    <row r="27" spans="1:7" s="2" customFormat="1" ht="22.5" customHeight="1" x14ac:dyDescent="0.2">
      <c r="A27" s="10">
        <v>21</v>
      </c>
      <c r="B27" s="11" t="s">
        <v>26</v>
      </c>
      <c r="C27" s="12">
        <v>951</v>
      </c>
      <c r="D27" s="13">
        <v>563447</v>
      </c>
      <c r="E27" s="12">
        <v>724</v>
      </c>
      <c r="F27" s="13">
        <v>281</v>
      </c>
      <c r="G27" s="21">
        <f t="shared" si="0"/>
        <v>592.47844374342799</v>
      </c>
    </row>
    <row r="28" spans="1:7" s="2" customFormat="1" ht="22.5" customHeight="1" x14ac:dyDescent="0.2">
      <c r="A28" s="6">
        <v>22</v>
      </c>
      <c r="B28" s="11" t="s">
        <v>27</v>
      </c>
      <c r="C28" s="12">
        <v>247</v>
      </c>
      <c r="D28" s="13">
        <v>93031</v>
      </c>
      <c r="E28" s="12">
        <v>475</v>
      </c>
      <c r="F28" s="13">
        <v>108</v>
      </c>
      <c r="G28" s="21">
        <f t="shared" si="0"/>
        <v>376.64372469635629</v>
      </c>
    </row>
    <row r="29" spans="1:7" s="2" customFormat="1" ht="22.5" customHeight="1" x14ac:dyDescent="0.2">
      <c r="A29" s="10">
        <v>23</v>
      </c>
      <c r="B29" s="11" t="s">
        <v>28</v>
      </c>
      <c r="C29" s="12">
        <v>2845</v>
      </c>
      <c r="D29" s="13">
        <v>1795848</v>
      </c>
      <c r="E29" s="12">
        <v>1188</v>
      </c>
      <c r="F29" s="13">
        <v>32</v>
      </c>
      <c r="G29" s="21">
        <f t="shared" si="0"/>
        <v>631.22952548330409</v>
      </c>
    </row>
    <row r="30" spans="1:7" s="2" customFormat="1" ht="22.5" customHeight="1" x14ac:dyDescent="0.2">
      <c r="A30" s="10">
        <v>24</v>
      </c>
      <c r="B30" s="11" t="s">
        <v>29</v>
      </c>
      <c r="C30" s="12">
        <v>530</v>
      </c>
      <c r="D30" s="13">
        <v>182196</v>
      </c>
      <c r="E30" s="12">
        <v>367</v>
      </c>
      <c r="F30" s="13">
        <v>335</v>
      </c>
      <c r="G30" s="21">
        <f t="shared" si="0"/>
        <v>343.76603773584907</v>
      </c>
    </row>
    <row r="31" spans="1:7" s="2" customFormat="1" ht="22.5" customHeight="1" x14ac:dyDescent="0.2">
      <c r="A31" s="6">
        <v>25</v>
      </c>
      <c r="B31" s="27" t="s">
        <v>30</v>
      </c>
      <c r="C31" s="12">
        <v>6158</v>
      </c>
      <c r="D31" s="13">
        <v>1668211</v>
      </c>
      <c r="E31" s="28">
        <v>389</v>
      </c>
      <c r="F31" s="29">
        <v>140</v>
      </c>
      <c r="G31" s="21">
        <f t="shared" si="0"/>
        <v>270.90142903540112</v>
      </c>
    </row>
    <row r="32" spans="1:7" s="2" customFormat="1" ht="22.5" customHeight="1" x14ac:dyDescent="0.2">
      <c r="A32" s="26">
        <v>26</v>
      </c>
      <c r="B32" s="23" t="s">
        <v>36</v>
      </c>
      <c r="C32" s="12">
        <v>22</v>
      </c>
      <c r="D32" s="29">
        <v>7592</v>
      </c>
      <c r="E32" s="12">
        <v>432</v>
      </c>
      <c r="F32" s="13">
        <v>313</v>
      </c>
      <c r="G32" s="21">
        <f t="shared" si="0"/>
        <v>345.09090909090907</v>
      </c>
    </row>
    <row r="33" spans="1:7" s="2" customFormat="1" ht="22.5" customHeight="1" x14ac:dyDescent="0.2">
      <c r="A33" s="6">
        <v>27</v>
      </c>
      <c r="B33" s="7" t="s">
        <v>31</v>
      </c>
      <c r="C33" s="28">
        <v>4560</v>
      </c>
      <c r="D33" s="13">
        <v>811296</v>
      </c>
      <c r="E33" s="12">
        <v>270</v>
      </c>
      <c r="F33" s="13">
        <v>81</v>
      </c>
      <c r="G33" s="21">
        <f t="shared" si="0"/>
        <v>177.91578947368421</v>
      </c>
    </row>
    <row r="34" spans="1:7" ht="22.5" customHeight="1" thickBot="1" x14ac:dyDescent="0.25">
      <c r="A34" s="25">
        <v>28</v>
      </c>
      <c r="B34" s="14" t="s">
        <v>32</v>
      </c>
      <c r="C34" s="15">
        <v>839</v>
      </c>
      <c r="D34" s="15">
        <v>641330</v>
      </c>
      <c r="E34" s="15">
        <v>1188</v>
      </c>
      <c r="F34" s="17">
        <v>248</v>
      </c>
      <c r="G34" s="22">
        <f t="shared" si="0"/>
        <v>764.3980929678188</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E4:G4"/>
    <mergeCell ref="B35:D35"/>
    <mergeCell ref="B37:G37"/>
    <mergeCell ref="B38:G38"/>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G38"/>
  <sheetViews>
    <sheetView topLeftCell="A15" zoomScaleNormal="100" workbookViewId="0">
      <selection activeCell="J19" sqref="J19"/>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6"/>
      <c r="E2" s="57"/>
      <c r="F2" s="57"/>
      <c r="G2" s="57"/>
    </row>
    <row r="3" spans="1:7" ht="36" customHeight="1" x14ac:dyDescent="0.45">
      <c r="D3" s="57"/>
      <c r="E3" s="57"/>
      <c r="F3" s="57"/>
      <c r="G3" s="57"/>
    </row>
    <row r="4" spans="1:7" ht="22.5" customHeight="1" thickBot="1" x14ac:dyDescent="0.25">
      <c r="E4" s="44" t="s">
        <v>65</v>
      </c>
      <c r="F4" s="44"/>
      <c r="G4" s="44"/>
    </row>
    <row r="5" spans="1:7" s="2" customFormat="1" ht="21.75" customHeight="1" thickTop="1" x14ac:dyDescent="0.45">
      <c r="A5" s="58"/>
      <c r="B5" s="60" t="s">
        <v>0</v>
      </c>
      <c r="C5" s="60" t="s">
        <v>1</v>
      </c>
      <c r="D5" s="60" t="s">
        <v>2</v>
      </c>
      <c r="E5" s="62" t="s">
        <v>34</v>
      </c>
      <c r="F5" s="63"/>
      <c r="G5" s="64"/>
    </row>
    <row r="6" spans="1:7" s="2" customFormat="1" ht="20.25" customHeight="1" x14ac:dyDescent="0.45">
      <c r="A6" s="59"/>
      <c r="B6" s="61"/>
      <c r="C6" s="61"/>
      <c r="D6" s="61"/>
      <c r="E6" s="3" t="s">
        <v>3</v>
      </c>
      <c r="F6" s="4" t="s">
        <v>4</v>
      </c>
      <c r="G6" s="5" t="s">
        <v>5</v>
      </c>
    </row>
    <row r="7" spans="1:7" s="2" customFormat="1" ht="22.5" customHeight="1" x14ac:dyDescent="0.2">
      <c r="A7" s="6">
        <v>1</v>
      </c>
      <c r="B7" s="7" t="s">
        <v>6</v>
      </c>
      <c r="C7" s="8">
        <v>5240</v>
      </c>
      <c r="D7" s="9">
        <v>654346</v>
      </c>
      <c r="E7" s="8">
        <v>324</v>
      </c>
      <c r="F7" s="9">
        <v>70</v>
      </c>
      <c r="G7" s="21">
        <f>IF(C7="","",IF(D7/C7&gt;E7,E7,IF(D7/C7&lt;F7,F7,D7/C7)))</f>
        <v>124.87519083969465</v>
      </c>
    </row>
    <row r="8" spans="1:7" s="2" customFormat="1" ht="22.5" customHeight="1" x14ac:dyDescent="0.2">
      <c r="A8" s="10">
        <v>2</v>
      </c>
      <c r="B8" s="11" t="s">
        <v>7</v>
      </c>
      <c r="C8" s="12">
        <v>2150</v>
      </c>
      <c r="D8" s="13">
        <v>442260</v>
      </c>
      <c r="E8" s="12">
        <v>324</v>
      </c>
      <c r="F8" s="13">
        <v>162</v>
      </c>
      <c r="G8" s="21">
        <f t="shared" ref="G8:G34" si="0">IF(C8="","",IF(D8/C8&gt;E8,E8,IF(D8/C8&lt;F8,F8,D8/C8)))</f>
        <v>205.70232558139534</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70</v>
      </c>
      <c r="D10" s="13">
        <v>25348</v>
      </c>
      <c r="E10" s="12">
        <v>540</v>
      </c>
      <c r="F10" s="13">
        <v>281</v>
      </c>
      <c r="G10" s="21">
        <f t="shared" si="0"/>
        <v>362.1142857142857</v>
      </c>
    </row>
    <row r="11" spans="1:7" s="2" customFormat="1" ht="22.5" customHeight="1" x14ac:dyDescent="0.2">
      <c r="A11" s="10">
        <v>5</v>
      </c>
      <c r="B11" s="11" t="s">
        <v>10</v>
      </c>
      <c r="C11" s="12">
        <v>358</v>
      </c>
      <c r="D11" s="13">
        <v>166968</v>
      </c>
      <c r="E11" s="12">
        <v>486</v>
      </c>
      <c r="F11" s="13">
        <v>346</v>
      </c>
      <c r="G11" s="21">
        <f t="shared" si="0"/>
        <v>466.39106145251395</v>
      </c>
    </row>
    <row r="12" spans="1:7" s="2" customFormat="1" ht="22.5" customHeight="1" x14ac:dyDescent="0.2">
      <c r="A12" s="10">
        <v>6</v>
      </c>
      <c r="B12" s="11" t="s">
        <v>11</v>
      </c>
      <c r="C12" s="12">
        <v>12580</v>
      </c>
      <c r="D12" s="13">
        <v>1408483</v>
      </c>
      <c r="E12" s="12">
        <v>216</v>
      </c>
      <c r="F12" s="13">
        <v>2</v>
      </c>
      <c r="G12" s="21">
        <f t="shared" si="0"/>
        <v>111.9620826709062</v>
      </c>
    </row>
    <row r="13" spans="1:7" s="2" customFormat="1" ht="22.5" customHeight="1" x14ac:dyDescent="0.2">
      <c r="A13" s="6">
        <v>7</v>
      </c>
      <c r="B13" s="11" t="s">
        <v>12</v>
      </c>
      <c r="C13" s="12">
        <v>110</v>
      </c>
      <c r="D13" s="13">
        <v>144180</v>
      </c>
      <c r="E13" s="12">
        <v>1458</v>
      </c>
      <c r="F13" s="13">
        <v>1296</v>
      </c>
      <c r="G13" s="21">
        <f t="shared" si="0"/>
        <v>1310.7272727272727</v>
      </c>
    </row>
    <row r="14" spans="1:7" s="2" customFormat="1" ht="22.5" customHeight="1" x14ac:dyDescent="0.2">
      <c r="A14" s="10">
        <v>8</v>
      </c>
      <c r="B14" s="11" t="s">
        <v>13</v>
      </c>
      <c r="C14" s="12">
        <v>111</v>
      </c>
      <c r="D14" s="13">
        <v>411283</v>
      </c>
      <c r="E14" s="12">
        <v>4826</v>
      </c>
      <c r="F14" s="13">
        <v>2528</v>
      </c>
      <c r="G14" s="21">
        <f t="shared" si="0"/>
        <v>3705.2522522522522</v>
      </c>
    </row>
    <row r="15" spans="1:7" s="2" customFormat="1" ht="22.5" customHeight="1" x14ac:dyDescent="0.2">
      <c r="A15" s="10">
        <v>9</v>
      </c>
      <c r="B15" s="11" t="s">
        <v>14</v>
      </c>
      <c r="C15" s="12">
        <v>78</v>
      </c>
      <c r="D15" s="13">
        <v>77976</v>
      </c>
      <c r="E15" s="12">
        <v>1080</v>
      </c>
      <c r="F15" s="13">
        <v>540</v>
      </c>
      <c r="G15" s="21">
        <f t="shared" si="0"/>
        <v>999.69230769230774</v>
      </c>
    </row>
    <row r="16" spans="1:7" s="2" customFormat="1" ht="22.5" customHeight="1" x14ac:dyDescent="0.2">
      <c r="A16" s="6">
        <v>10</v>
      </c>
      <c r="B16" s="11" t="s">
        <v>15</v>
      </c>
      <c r="C16" s="12">
        <v>720</v>
      </c>
      <c r="D16" s="13">
        <v>248832</v>
      </c>
      <c r="E16" s="12">
        <v>346</v>
      </c>
      <c r="F16" s="13">
        <v>346</v>
      </c>
      <c r="G16" s="21">
        <f t="shared" si="0"/>
        <v>346</v>
      </c>
    </row>
    <row r="17" spans="1:7" s="2" customFormat="1" ht="22.5" customHeight="1" x14ac:dyDescent="0.2">
      <c r="A17" s="10">
        <v>11</v>
      </c>
      <c r="B17" s="11" t="s">
        <v>16</v>
      </c>
      <c r="C17" s="12">
        <v>6030</v>
      </c>
      <c r="D17" s="13">
        <v>1284141</v>
      </c>
      <c r="E17" s="12">
        <v>248</v>
      </c>
      <c r="F17" s="13">
        <v>1</v>
      </c>
      <c r="G17" s="21">
        <f t="shared" si="0"/>
        <v>212.9587064676617</v>
      </c>
    </row>
    <row r="18" spans="1:7" s="2" customFormat="1" ht="22.5" customHeight="1" x14ac:dyDescent="0.2">
      <c r="A18" s="10">
        <v>12</v>
      </c>
      <c r="B18" s="11" t="s">
        <v>17</v>
      </c>
      <c r="C18" s="12">
        <v>92</v>
      </c>
      <c r="D18" s="13">
        <v>69552</v>
      </c>
      <c r="E18" s="12">
        <v>864</v>
      </c>
      <c r="F18" s="13">
        <v>432</v>
      </c>
      <c r="G18" s="21">
        <f t="shared" si="0"/>
        <v>756</v>
      </c>
    </row>
    <row r="19" spans="1:7" s="2" customFormat="1" ht="22.5" customHeight="1" x14ac:dyDescent="0.2">
      <c r="A19" s="6">
        <v>13</v>
      </c>
      <c r="B19" s="11" t="s">
        <v>18</v>
      </c>
      <c r="C19" s="12">
        <v>3389</v>
      </c>
      <c r="D19" s="13">
        <v>1877137</v>
      </c>
      <c r="E19" s="12">
        <v>778</v>
      </c>
      <c r="F19" s="13">
        <v>119</v>
      </c>
      <c r="G19" s="21">
        <f t="shared" si="0"/>
        <v>553.89111832398942</v>
      </c>
    </row>
    <row r="20" spans="1:7" s="2" customFormat="1" ht="22.5" customHeight="1" x14ac:dyDescent="0.2">
      <c r="A20" s="10">
        <v>14</v>
      </c>
      <c r="B20" s="11" t="s">
        <v>19</v>
      </c>
      <c r="C20" s="12">
        <v>700</v>
      </c>
      <c r="D20" s="13">
        <v>224640</v>
      </c>
      <c r="E20" s="12">
        <v>324</v>
      </c>
      <c r="F20" s="13">
        <v>302</v>
      </c>
      <c r="G20" s="21">
        <f t="shared" si="0"/>
        <v>320.91428571428571</v>
      </c>
    </row>
    <row r="21" spans="1:7" s="2" customFormat="1" ht="22.5" customHeight="1" x14ac:dyDescent="0.2">
      <c r="A21" s="10">
        <v>15</v>
      </c>
      <c r="B21" s="11" t="s">
        <v>20</v>
      </c>
      <c r="C21" s="12">
        <v>782</v>
      </c>
      <c r="D21" s="13">
        <v>515927</v>
      </c>
      <c r="E21" s="12">
        <v>734</v>
      </c>
      <c r="F21" s="13">
        <v>194</v>
      </c>
      <c r="G21" s="21">
        <f t="shared" si="0"/>
        <v>659.75319693094627</v>
      </c>
    </row>
    <row r="22" spans="1:7" s="2" customFormat="1" ht="22.5" customHeight="1" x14ac:dyDescent="0.2">
      <c r="A22" s="6">
        <v>16</v>
      </c>
      <c r="B22" s="11" t="s">
        <v>21</v>
      </c>
      <c r="C22" s="12">
        <v>3562</v>
      </c>
      <c r="D22" s="12">
        <v>1736057</v>
      </c>
      <c r="E22" s="12">
        <v>691</v>
      </c>
      <c r="F22" s="13">
        <v>405</v>
      </c>
      <c r="G22" s="21">
        <f t="shared" si="0"/>
        <v>487.3826501965188</v>
      </c>
    </row>
    <row r="23" spans="1:7" s="2" customFormat="1" ht="22.5" customHeight="1" x14ac:dyDescent="0.2">
      <c r="A23" s="10">
        <v>17</v>
      </c>
      <c r="B23" s="11" t="s">
        <v>22</v>
      </c>
      <c r="C23" s="12">
        <v>739</v>
      </c>
      <c r="D23" s="13">
        <v>397656</v>
      </c>
      <c r="E23" s="12">
        <v>1080</v>
      </c>
      <c r="F23" s="13">
        <v>216</v>
      </c>
      <c r="G23" s="21">
        <f t="shared" si="0"/>
        <v>538.10013531799734</v>
      </c>
    </row>
    <row r="24" spans="1:7" s="2" customFormat="1" ht="22.5" customHeight="1" x14ac:dyDescent="0.2">
      <c r="A24" s="10">
        <v>18</v>
      </c>
      <c r="B24" s="11" t="s">
        <v>23</v>
      </c>
      <c r="C24" s="12">
        <v>1602</v>
      </c>
      <c r="D24" s="13">
        <v>303906</v>
      </c>
      <c r="E24" s="12">
        <v>405</v>
      </c>
      <c r="F24" s="13">
        <v>54</v>
      </c>
      <c r="G24" s="21">
        <f t="shared" si="0"/>
        <v>189.70411985018725</v>
      </c>
    </row>
    <row r="25" spans="1:7" s="2" customFormat="1" ht="22.5" customHeight="1" x14ac:dyDescent="0.2">
      <c r="A25" s="6">
        <v>19</v>
      </c>
      <c r="B25" s="11" t="s">
        <v>24</v>
      </c>
      <c r="C25" s="12">
        <v>1515</v>
      </c>
      <c r="D25" s="13">
        <v>316278</v>
      </c>
      <c r="E25" s="12">
        <v>270</v>
      </c>
      <c r="F25" s="13">
        <v>173</v>
      </c>
      <c r="G25" s="21">
        <f t="shared" si="0"/>
        <v>208.76435643564358</v>
      </c>
    </row>
    <row r="26" spans="1:7" s="2" customFormat="1" ht="22.5" customHeight="1" x14ac:dyDescent="0.2">
      <c r="A26" s="10">
        <v>20</v>
      </c>
      <c r="B26" s="11" t="s">
        <v>25</v>
      </c>
      <c r="C26" s="12">
        <v>3190</v>
      </c>
      <c r="D26" s="13">
        <v>633047</v>
      </c>
      <c r="E26" s="12">
        <v>475</v>
      </c>
      <c r="F26" s="13">
        <v>11</v>
      </c>
      <c r="G26" s="21">
        <f t="shared" si="0"/>
        <v>198.4473354231975</v>
      </c>
    </row>
    <row r="27" spans="1:7" s="2" customFormat="1" ht="22.5" customHeight="1" x14ac:dyDescent="0.2">
      <c r="A27" s="10">
        <v>21</v>
      </c>
      <c r="B27" s="11" t="s">
        <v>26</v>
      </c>
      <c r="C27" s="12">
        <v>1634</v>
      </c>
      <c r="D27" s="13">
        <v>228792</v>
      </c>
      <c r="E27" s="12">
        <v>324</v>
      </c>
      <c r="F27" s="13">
        <v>32</v>
      </c>
      <c r="G27" s="21">
        <f t="shared" si="0"/>
        <v>140.01958384332926</v>
      </c>
    </row>
    <row r="28" spans="1:7" s="2" customFormat="1" ht="22.5" customHeight="1" x14ac:dyDescent="0.2">
      <c r="A28" s="6">
        <v>22</v>
      </c>
      <c r="B28" s="11" t="s">
        <v>27</v>
      </c>
      <c r="C28" s="12">
        <v>214</v>
      </c>
      <c r="D28" s="13">
        <v>40122</v>
      </c>
      <c r="E28" s="12">
        <v>281</v>
      </c>
      <c r="F28" s="13">
        <v>108</v>
      </c>
      <c r="G28" s="21">
        <f t="shared" si="0"/>
        <v>187.48598130841123</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v>686</v>
      </c>
      <c r="D30" s="13">
        <v>221918</v>
      </c>
      <c r="E30" s="12">
        <v>540</v>
      </c>
      <c r="F30" s="13">
        <v>22</v>
      </c>
      <c r="G30" s="21">
        <f t="shared" si="0"/>
        <v>323.49562682215742</v>
      </c>
    </row>
    <row r="31" spans="1:7" s="2" customFormat="1" ht="22.5" customHeight="1" x14ac:dyDescent="0.2">
      <c r="A31" s="6">
        <v>25</v>
      </c>
      <c r="B31" s="27" t="s">
        <v>30</v>
      </c>
      <c r="C31" s="28">
        <v>11550</v>
      </c>
      <c r="D31" s="29">
        <v>4920750</v>
      </c>
      <c r="E31" s="28">
        <v>464</v>
      </c>
      <c r="F31" s="29">
        <v>292</v>
      </c>
      <c r="G31" s="21">
        <f t="shared" si="0"/>
        <v>426.03896103896102</v>
      </c>
    </row>
    <row r="32" spans="1:7" s="2" customFormat="1" ht="22.5" customHeight="1" x14ac:dyDescent="0.2">
      <c r="A32" s="26">
        <v>26</v>
      </c>
      <c r="B32" s="23" t="s">
        <v>36</v>
      </c>
      <c r="C32" s="30">
        <v>1936</v>
      </c>
      <c r="D32" s="13">
        <v>1627691</v>
      </c>
      <c r="E32" s="12">
        <v>1370</v>
      </c>
      <c r="F32" s="13">
        <v>162</v>
      </c>
      <c r="G32" s="21">
        <f t="shared" si="0"/>
        <v>840.74948347107443</v>
      </c>
    </row>
    <row r="33" spans="1:7" s="2" customFormat="1" ht="22.5" customHeight="1" x14ac:dyDescent="0.2">
      <c r="A33" s="6">
        <v>27</v>
      </c>
      <c r="B33" s="7" t="s">
        <v>31</v>
      </c>
      <c r="C33" s="8">
        <v>13700</v>
      </c>
      <c r="D33" s="8">
        <v>3185433</v>
      </c>
      <c r="E33" s="8">
        <v>259</v>
      </c>
      <c r="F33" s="9">
        <v>119</v>
      </c>
      <c r="G33" s="21">
        <f t="shared" si="0"/>
        <v>232.51335766423358</v>
      </c>
    </row>
    <row r="34" spans="1:7" ht="22.5" customHeight="1" thickBot="1" x14ac:dyDescent="0.25">
      <c r="A34" s="25">
        <v>28</v>
      </c>
      <c r="B34" s="14" t="s">
        <v>32</v>
      </c>
      <c r="C34" s="15">
        <v>27</v>
      </c>
      <c r="D34" s="16">
        <v>33199</v>
      </c>
      <c r="E34" s="15">
        <v>1253</v>
      </c>
      <c r="F34" s="17">
        <v>1253</v>
      </c>
      <c r="G34" s="22">
        <f t="shared" si="0"/>
        <v>1253</v>
      </c>
    </row>
    <row r="35" spans="1:7" ht="17.25" customHeight="1" thickTop="1" x14ac:dyDescent="0.45">
      <c r="A35" s="18"/>
      <c r="B35" s="43" t="s">
        <v>33</v>
      </c>
      <c r="C35" s="43"/>
      <c r="D35" s="43"/>
      <c r="E35" s="18"/>
      <c r="F35" s="18"/>
      <c r="G35" s="18"/>
    </row>
    <row r="36" spans="1:7" ht="18" customHeight="1" x14ac:dyDescent="0.45">
      <c r="A36" s="18"/>
      <c r="B36" s="19" t="s">
        <v>38</v>
      </c>
      <c r="C36" s="19"/>
      <c r="D36" s="19"/>
      <c r="E36" s="18"/>
      <c r="F36" s="18"/>
      <c r="G36" s="18"/>
    </row>
    <row r="37" spans="1:7" ht="4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M38"/>
  <sheetViews>
    <sheetView zoomScaleNormal="100" zoomScaleSheetLayoutView="100" workbookViewId="0">
      <selection activeCell="C10" sqref="C10"/>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7"/>
      <c r="E2" s="57"/>
      <c r="F2" s="57"/>
      <c r="G2" s="57"/>
    </row>
    <row r="3" spans="1:7" ht="36" customHeight="1" x14ac:dyDescent="0.45">
      <c r="D3" s="57"/>
      <c r="E3" s="57"/>
      <c r="F3" s="57"/>
      <c r="G3" s="57"/>
    </row>
    <row r="4" spans="1:7" ht="22.5" customHeight="1" thickBot="1" x14ac:dyDescent="0.25">
      <c r="E4" s="44" t="s">
        <v>67</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2040</v>
      </c>
      <c r="D7" s="9">
        <v>266436</v>
      </c>
      <c r="E7" s="12">
        <v>158</v>
      </c>
      <c r="F7" s="9">
        <v>86</v>
      </c>
      <c r="G7" s="21">
        <f>IF(C7="","",IF(D7/C7&gt;E7,E7,IF(D7/C7&lt;F7,F7,D7/C7)))</f>
        <v>130.60588235294117</v>
      </c>
    </row>
    <row r="8" spans="1:7" s="2" customFormat="1" ht="22.5" customHeight="1" x14ac:dyDescent="0.2">
      <c r="A8" s="10">
        <v>2</v>
      </c>
      <c r="B8" s="11" t="s">
        <v>7</v>
      </c>
      <c r="C8" s="12">
        <v>5335</v>
      </c>
      <c r="D8" s="13">
        <v>1086740</v>
      </c>
      <c r="E8" s="12">
        <v>351</v>
      </c>
      <c r="F8" s="13">
        <v>59</v>
      </c>
      <c r="G8" s="21">
        <f t="shared" ref="G8:G34" si="0">IF(C8="","",IF(D8/C8&gt;E8,E8,IF(D8/C8&lt;F8,F8,D8/C8)))</f>
        <v>203.70009372071229</v>
      </c>
    </row>
    <row r="9" spans="1:7" s="2" customFormat="1" ht="22.5" customHeight="1" x14ac:dyDescent="0.2">
      <c r="A9" s="10">
        <v>3</v>
      </c>
      <c r="B9" s="11" t="s">
        <v>8</v>
      </c>
      <c r="C9" s="12">
        <v>37</v>
      </c>
      <c r="D9" s="13">
        <v>20056</v>
      </c>
      <c r="E9" s="12">
        <v>648</v>
      </c>
      <c r="F9" s="13">
        <v>209</v>
      </c>
      <c r="G9" s="21">
        <f t="shared" si="0"/>
        <v>542.05405405405406</v>
      </c>
    </row>
    <row r="10" spans="1:7" s="2" customFormat="1" ht="22.5" customHeight="1" x14ac:dyDescent="0.2">
      <c r="A10" s="6">
        <v>4</v>
      </c>
      <c r="B10" s="11" t="s">
        <v>9</v>
      </c>
      <c r="C10" s="12">
        <v>981</v>
      </c>
      <c r="D10" s="13">
        <v>239841</v>
      </c>
      <c r="E10" s="12">
        <v>351</v>
      </c>
      <c r="F10" s="13">
        <v>151</v>
      </c>
      <c r="G10" s="21">
        <f t="shared" si="0"/>
        <v>244.48623853211009</v>
      </c>
    </row>
    <row r="11" spans="1:7" s="2" customFormat="1" ht="22.5" customHeight="1" x14ac:dyDescent="0.2">
      <c r="A11" s="10">
        <v>5</v>
      </c>
      <c r="B11" s="11" t="s">
        <v>10</v>
      </c>
      <c r="C11" s="12">
        <v>1557</v>
      </c>
      <c r="D11" s="13">
        <v>461418</v>
      </c>
      <c r="E11" s="12">
        <v>459</v>
      </c>
      <c r="F11" s="13">
        <v>194</v>
      </c>
      <c r="G11" s="21">
        <f t="shared" si="0"/>
        <v>296.35067437379575</v>
      </c>
    </row>
    <row r="12" spans="1:7" s="2" customFormat="1" ht="22.5" customHeight="1" x14ac:dyDescent="0.2">
      <c r="A12" s="10">
        <v>6</v>
      </c>
      <c r="B12" s="11" t="s">
        <v>11</v>
      </c>
      <c r="C12" s="12">
        <v>41459</v>
      </c>
      <c r="D12" s="13">
        <v>3716766</v>
      </c>
      <c r="E12" s="12">
        <v>178</v>
      </c>
      <c r="F12" s="13">
        <v>32</v>
      </c>
      <c r="G12" s="21">
        <f t="shared" si="0"/>
        <v>89.649195590824675</v>
      </c>
    </row>
    <row r="13" spans="1:7" s="2" customFormat="1" ht="22.5" customHeight="1" x14ac:dyDescent="0.2">
      <c r="A13" s="6">
        <v>7</v>
      </c>
      <c r="B13" s="11" t="s">
        <v>12</v>
      </c>
      <c r="C13" s="12">
        <v>719</v>
      </c>
      <c r="D13" s="13">
        <v>385032</v>
      </c>
      <c r="E13" s="12">
        <v>756</v>
      </c>
      <c r="F13" s="13">
        <v>162</v>
      </c>
      <c r="G13" s="21">
        <f t="shared" si="0"/>
        <v>535.51043115438108</v>
      </c>
    </row>
    <row r="14" spans="1:7" s="2" customFormat="1" ht="22.5" customHeight="1" x14ac:dyDescent="0.2">
      <c r="A14" s="10">
        <v>8</v>
      </c>
      <c r="B14" s="11" t="s">
        <v>13</v>
      </c>
      <c r="C14" s="12">
        <v>340</v>
      </c>
      <c r="D14" s="13">
        <v>235608</v>
      </c>
      <c r="E14" s="12">
        <v>972</v>
      </c>
      <c r="F14" s="13">
        <v>119</v>
      </c>
      <c r="G14" s="21">
        <f t="shared" si="0"/>
        <v>692.96470588235297</v>
      </c>
    </row>
    <row r="15" spans="1:7" s="2" customFormat="1" ht="22.5" customHeight="1" x14ac:dyDescent="0.2">
      <c r="A15" s="10">
        <v>9</v>
      </c>
      <c r="B15" s="11" t="s">
        <v>14</v>
      </c>
      <c r="C15" s="12">
        <v>431</v>
      </c>
      <c r="D15" s="13">
        <v>290552</v>
      </c>
      <c r="E15" s="12">
        <v>977</v>
      </c>
      <c r="F15" s="13">
        <v>346</v>
      </c>
      <c r="G15" s="21">
        <f t="shared" si="0"/>
        <v>674.13457076566124</v>
      </c>
    </row>
    <row r="16" spans="1:7" s="2" customFormat="1" ht="22.5" customHeight="1" x14ac:dyDescent="0.2">
      <c r="A16" s="6">
        <v>10</v>
      </c>
      <c r="B16" s="11" t="s">
        <v>15</v>
      </c>
      <c r="C16" s="12">
        <v>905</v>
      </c>
      <c r="D16" s="13">
        <v>197064</v>
      </c>
      <c r="E16" s="12">
        <v>329</v>
      </c>
      <c r="F16" s="13">
        <v>130</v>
      </c>
      <c r="G16" s="34">
        <f t="shared" si="0"/>
        <v>217.75027624309394</v>
      </c>
    </row>
    <row r="17" spans="1:13" s="2" customFormat="1" ht="22.5" customHeight="1" x14ac:dyDescent="0.2">
      <c r="A17" s="10">
        <v>11</v>
      </c>
      <c r="B17" s="11" t="s">
        <v>16</v>
      </c>
      <c r="C17" s="12">
        <v>17960</v>
      </c>
      <c r="D17" s="13">
        <v>607975</v>
      </c>
      <c r="E17" s="12">
        <v>151</v>
      </c>
      <c r="F17" s="13">
        <v>11</v>
      </c>
      <c r="G17" s="34">
        <f t="shared" ref="G17" si="1">IF(C17="","",IF(D17/C17&gt;E17,E17,IF(D17/C17&lt;F17,F17,D17/C17)))</f>
        <v>33.851614699331847</v>
      </c>
    </row>
    <row r="18" spans="1:13" s="2" customFormat="1" ht="22.5" customHeight="1" x14ac:dyDescent="0.2">
      <c r="A18" s="10">
        <v>12</v>
      </c>
      <c r="B18" s="11" t="s">
        <v>17</v>
      </c>
      <c r="C18" s="12">
        <v>699</v>
      </c>
      <c r="D18" s="13">
        <v>152194</v>
      </c>
      <c r="E18" s="12">
        <v>459</v>
      </c>
      <c r="F18" s="13">
        <v>140</v>
      </c>
      <c r="G18" s="21">
        <f t="shared" si="0"/>
        <v>217.73104434907009</v>
      </c>
    </row>
    <row r="19" spans="1:13" s="2" customFormat="1" ht="22.5" customHeight="1" x14ac:dyDescent="0.2">
      <c r="A19" s="6">
        <v>13</v>
      </c>
      <c r="B19" s="11" t="s">
        <v>18</v>
      </c>
      <c r="C19" s="12">
        <v>16381</v>
      </c>
      <c r="D19" s="13">
        <v>3490139</v>
      </c>
      <c r="E19" s="12">
        <v>410</v>
      </c>
      <c r="F19" s="13">
        <v>22</v>
      </c>
      <c r="G19" s="21">
        <f t="shared" si="0"/>
        <v>213.06019168548929</v>
      </c>
    </row>
    <row r="20" spans="1:13" s="2" customFormat="1" ht="22.5" customHeight="1" x14ac:dyDescent="0.2">
      <c r="A20" s="10">
        <v>14</v>
      </c>
      <c r="B20" s="11" t="s">
        <v>19</v>
      </c>
      <c r="C20" s="12">
        <v>840</v>
      </c>
      <c r="D20" s="13">
        <v>184680</v>
      </c>
      <c r="E20" s="12">
        <v>497</v>
      </c>
      <c r="F20" s="13">
        <v>54</v>
      </c>
      <c r="G20" s="21">
        <f t="shared" si="0"/>
        <v>219.85714285714286</v>
      </c>
    </row>
    <row r="21" spans="1:13" s="2" customFormat="1" ht="22.5" customHeight="1" x14ac:dyDescent="0.2">
      <c r="A21" s="10">
        <v>15</v>
      </c>
      <c r="B21" s="11" t="s">
        <v>20</v>
      </c>
      <c r="C21" s="12">
        <v>3870</v>
      </c>
      <c r="D21" s="13">
        <v>751762</v>
      </c>
      <c r="E21" s="12">
        <v>281</v>
      </c>
      <c r="F21" s="13">
        <v>54</v>
      </c>
      <c r="G21" s="21">
        <f t="shared" si="0"/>
        <v>194.25374677002583</v>
      </c>
    </row>
    <row r="22" spans="1:13" s="2" customFormat="1" ht="22.5" customHeight="1" x14ac:dyDescent="0.2">
      <c r="A22" s="6">
        <v>16</v>
      </c>
      <c r="B22" s="11" t="s">
        <v>21</v>
      </c>
      <c r="C22" s="12">
        <v>6502</v>
      </c>
      <c r="D22" s="13">
        <v>1827468</v>
      </c>
      <c r="E22" s="12">
        <v>594</v>
      </c>
      <c r="F22" s="13">
        <v>32</v>
      </c>
      <c r="G22" s="21">
        <f t="shared" si="0"/>
        <v>281.06244232543833</v>
      </c>
    </row>
    <row r="23" spans="1:13" s="2" customFormat="1" ht="22.5" customHeight="1" x14ac:dyDescent="0.2">
      <c r="A23" s="10">
        <v>17</v>
      </c>
      <c r="B23" s="11" t="s">
        <v>22</v>
      </c>
      <c r="C23" s="12">
        <v>21421</v>
      </c>
      <c r="D23" s="12">
        <v>6336210</v>
      </c>
      <c r="E23" s="12">
        <v>632</v>
      </c>
      <c r="F23" s="13">
        <v>54</v>
      </c>
      <c r="G23" s="21">
        <f t="shared" si="0"/>
        <v>295.79431399094346</v>
      </c>
    </row>
    <row r="24" spans="1:13" s="2" customFormat="1" ht="22.5" customHeight="1" x14ac:dyDescent="0.2">
      <c r="A24" s="10">
        <v>18</v>
      </c>
      <c r="B24" s="11" t="s">
        <v>23</v>
      </c>
      <c r="C24" s="12">
        <v>177</v>
      </c>
      <c r="D24" s="13">
        <v>235537</v>
      </c>
      <c r="E24" s="12">
        <v>2160</v>
      </c>
      <c r="F24" s="13">
        <v>999</v>
      </c>
      <c r="G24" s="21">
        <f t="shared" si="0"/>
        <v>1330.7175141242938</v>
      </c>
    </row>
    <row r="25" spans="1:13" s="2" customFormat="1" ht="22.5" customHeight="1" x14ac:dyDescent="0.2">
      <c r="A25" s="6">
        <v>19</v>
      </c>
      <c r="B25" s="11" t="s">
        <v>24</v>
      </c>
      <c r="C25" s="12">
        <v>2347</v>
      </c>
      <c r="D25" s="13">
        <v>599887</v>
      </c>
      <c r="E25" s="12">
        <v>324</v>
      </c>
      <c r="F25" s="13">
        <v>173</v>
      </c>
      <c r="G25" s="21">
        <f t="shared" si="0"/>
        <v>255.59735832978271</v>
      </c>
    </row>
    <row r="26" spans="1:13" s="2" customFormat="1" ht="22.5" customHeight="1" x14ac:dyDescent="0.2">
      <c r="A26" s="10">
        <v>20</v>
      </c>
      <c r="B26" s="11" t="s">
        <v>25</v>
      </c>
      <c r="C26" s="12">
        <v>9332</v>
      </c>
      <c r="D26" s="13">
        <v>3779416</v>
      </c>
      <c r="E26" s="12">
        <v>594</v>
      </c>
      <c r="F26" s="13">
        <v>130</v>
      </c>
      <c r="G26" s="21">
        <f t="shared" si="0"/>
        <v>404.99528504072009</v>
      </c>
    </row>
    <row r="27" spans="1:13" s="2" customFormat="1" ht="22.5" customHeight="1" x14ac:dyDescent="0.2">
      <c r="A27" s="10">
        <v>21</v>
      </c>
      <c r="B27" s="11" t="s">
        <v>26</v>
      </c>
      <c r="C27" s="12">
        <v>1472</v>
      </c>
      <c r="D27" s="13">
        <v>1027814</v>
      </c>
      <c r="E27" s="12">
        <v>799</v>
      </c>
      <c r="F27" s="13">
        <v>324</v>
      </c>
      <c r="G27" s="21">
        <f t="shared" si="0"/>
        <v>698.24320652173913</v>
      </c>
    </row>
    <row r="28" spans="1:13" s="2" customFormat="1" ht="22.5" customHeight="1" x14ac:dyDescent="0.2">
      <c r="A28" s="6">
        <v>22</v>
      </c>
      <c r="B28" s="11" t="s">
        <v>27</v>
      </c>
      <c r="C28" s="12">
        <v>626</v>
      </c>
      <c r="D28" s="13">
        <v>215675</v>
      </c>
      <c r="E28" s="12">
        <v>518</v>
      </c>
      <c r="F28" s="13">
        <v>108</v>
      </c>
      <c r="G28" s="21">
        <f t="shared" si="0"/>
        <v>344.52875399361022</v>
      </c>
    </row>
    <row r="29" spans="1:13" s="2" customFormat="1" ht="22.5" customHeight="1" x14ac:dyDescent="0.45">
      <c r="A29" s="10">
        <v>23</v>
      </c>
      <c r="B29" s="36" t="s">
        <v>28</v>
      </c>
      <c r="C29" s="12">
        <v>6632</v>
      </c>
      <c r="D29" s="13">
        <v>3493365</v>
      </c>
      <c r="E29" s="12">
        <v>972</v>
      </c>
      <c r="F29" s="13">
        <v>22</v>
      </c>
      <c r="G29" s="21">
        <f t="shared" ref="G29" si="2">IF(C29="","",IF(D29/C29&gt;E29,E29,IF(D29/C29&lt;F29,F29,D29/C29)))</f>
        <v>526.7438178528347</v>
      </c>
      <c r="H29" s="40"/>
      <c r="I29" s="40"/>
      <c r="J29" s="40"/>
      <c r="K29" s="40"/>
      <c r="L29" s="40"/>
      <c r="M29" s="40"/>
    </row>
    <row r="30" spans="1:13" s="2" customFormat="1" ht="22.5" customHeight="1" x14ac:dyDescent="0.2">
      <c r="A30" s="10">
        <v>24</v>
      </c>
      <c r="B30" s="11" t="s">
        <v>29</v>
      </c>
      <c r="C30" s="12">
        <v>1266</v>
      </c>
      <c r="D30" s="13">
        <v>552258</v>
      </c>
      <c r="E30" s="12">
        <v>594</v>
      </c>
      <c r="F30" s="13">
        <v>270</v>
      </c>
      <c r="G30" s="21">
        <f t="shared" si="0"/>
        <v>436.22274881516586</v>
      </c>
    </row>
    <row r="31" spans="1:13" s="2" customFormat="1" ht="22.5" customHeight="1" x14ac:dyDescent="0.2">
      <c r="A31" s="6">
        <v>25</v>
      </c>
      <c r="B31" s="27" t="s">
        <v>30</v>
      </c>
      <c r="C31" s="12">
        <v>10880</v>
      </c>
      <c r="D31" s="13">
        <v>3886164</v>
      </c>
      <c r="E31" s="28">
        <v>486</v>
      </c>
      <c r="F31" s="29">
        <v>130</v>
      </c>
      <c r="G31" s="21">
        <f t="shared" si="0"/>
        <v>357.18419117647056</v>
      </c>
    </row>
    <row r="32" spans="1:13" s="2" customFormat="1" ht="22.5" customHeight="1" x14ac:dyDescent="0.2">
      <c r="A32" s="26">
        <v>26</v>
      </c>
      <c r="B32" s="23" t="s">
        <v>36</v>
      </c>
      <c r="C32" s="12">
        <v>319</v>
      </c>
      <c r="D32" s="29">
        <v>232168</v>
      </c>
      <c r="E32" s="12">
        <v>1026</v>
      </c>
      <c r="F32" s="13">
        <v>302</v>
      </c>
      <c r="G32" s="21">
        <f t="shared" si="0"/>
        <v>727.79937304075236</v>
      </c>
    </row>
    <row r="33" spans="1:7" s="2" customFormat="1" ht="22.5" customHeight="1" x14ac:dyDescent="0.2">
      <c r="A33" s="6">
        <v>27</v>
      </c>
      <c r="B33" s="7" t="s">
        <v>31</v>
      </c>
      <c r="C33" s="28">
        <v>11450</v>
      </c>
      <c r="D33" s="13">
        <v>2320002</v>
      </c>
      <c r="E33" s="12">
        <v>292</v>
      </c>
      <c r="F33" s="13">
        <v>5</v>
      </c>
      <c r="G33" s="21">
        <f t="shared" si="0"/>
        <v>202.62026200873362</v>
      </c>
    </row>
    <row r="34" spans="1:7" s="2" customFormat="1" ht="22.5" customHeight="1" thickBot="1" x14ac:dyDescent="0.25">
      <c r="A34" s="25">
        <v>28</v>
      </c>
      <c r="B34" s="14" t="s">
        <v>32</v>
      </c>
      <c r="C34" s="15">
        <v>737</v>
      </c>
      <c r="D34" s="15">
        <v>386327</v>
      </c>
      <c r="E34" s="15">
        <v>4320</v>
      </c>
      <c r="F34" s="17">
        <v>378</v>
      </c>
      <c r="G34" s="22">
        <f t="shared" si="0"/>
        <v>524.18860244233383</v>
      </c>
    </row>
    <row r="35" spans="1:7" ht="18.600000000000001" thickTop="1" x14ac:dyDescent="0.45">
      <c r="A35" s="18"/>
      <c r="B35" s="43" t="s">
        <v>33</v>
      </c>
      <c r="C35" s="43"/>
      <c r="D35" s="43"/>
      <c r="E35" s="18"/>
      <c r="F35" s="18"/>
      <c r="G35" s="18"/>
    </row>
    <row r="36" spans="1:7" x14ac:dyDescent="0.45">
      <c r="A36" s="18"/>
      <c r="B36" s="19" t="s">
        <v>38</v>
      </c>
      <c r="C36" s="19"/>
      <c r="D36" s="19"/>
      <c r="E36" s="18"/>
      <c r="F36" s="18"/>
      <c r="G36" s="18"/>
    </row>
    <row r="37" spans="1:7" ht="47.25" customHeight="1" x14ac:dyDescent="0.45">
      <c r="A37" s="18"/>
      <c r="B37" s="42" t="s">
        <v>35</v>
      </c>
      <c r="C37" s="43"/>
      <c r="D37" s="43"/>
      <c r="E37" s="43"/>
      <c r="F37" s="43"/>
      <c r="G37" s="43"/>
    </row>
    <row r="38" spans="1:7" ht="22.5" customHeight="1" x14ac:dyDescent="0.45">
      <c r="B38" s="43" t="s">
        <v>37</v>
      </c>
      <c r="C38" s="43"/>
      <c r="D38" s="43"/>
      <c r="E38" s="43"/>
      <c r="F38" s="43"/>
      <c r="G38" s="43"/>
    </row>
  </sheetData>
  <mergeCells count="10">
    <mergeCell ref="A5:A6"/>
    <mergeCell ref="B5:B6"/>
    <mergeCell ref="C5:C6"/>
    <mergeCell ref="D5:D6"/>
    <mergeCell ref="E5:G5"/>
    <mergeCell ref="B38:G38"/>
    <mergeCell ref="B37:G37"/>
    <mergeCell ref="B35:D35"/>
    <mergeCell ref="E4:G4"/>
    <mergeCell ref="D2:G3"/>
  </mergeCells>
  <phoneticPr fontId="2"/>
  <pageMargins left="0.70866141732283472" right="0.70866141732283472" top="0.74803149606299213" bottom="0.35433070866141736" header="0.31496062992125984" footer="0.31496062992125984"/>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0" width="9" style="1"/>
    <col min="11" max="11" width="9" style="20"/>
    <col min="12" max="16384" width="9" style="1"/>
  </cols>
  <sheetData>
    <row r="1" spans="1:11" ht="17.25" customHeight="1" x14ac:dyDescent="0.45">
      <c r="A1" s="20"/>
      <c r="D1" s="35"/>
      <c r="E1" s="35"/>
      <c r="F1" s="35"/>
      <c r="G1" s="35"/>
      <c r="K1" s="1"/>
    </row>
    <row r="2" spans="1:11" ht="30" customHeight="1" x14ac:dyDescent="0.45">
      <c r="A2" s="20"/>
      <c r="D2" s="57"/>
      <c r="E2" s="57"/>
      <c r="F2" s="57"/>
      <c r="G2" s="57"/>
      <c r="K2" s="1"/>
    </row>
    <row r="3" spans="1:11" ht="36" customHeight="1" x14ac:dyDescent="0.45">
      <c r="D3" s="57"/>
      <c r="E3" s="57"/>
      <c r="F3" s="57"/>
      <c r="G3" s="57"/>
      <c r="K3" s="1"/>
    </row>
    <row r="4" spans="1:11" ht="22.5" customHeight="1" thickBot="1" x14ac:dyDescent="0.25">
      <c r="E4" s="44" t="s">
        <v>68</v>
      </c>
      <c r="F4" s="44"/>
      <c r="G4" s="44"/>
    </row>
    <row r="5" spans="1:11" s="2" customFormat="1" ht="21.75" customHeight="1" thickTop="1" x14ac:dyDescent="0.45">
      <c r="A5" s="45"/>
      <c r="B5" s="47" t="s">
        <v>0</v>
      </c>
      <c r="C5" s="49" t="s">
        <v>1</v>
      </c>
      <c r="D5" s="51" t="s">
        <v>2</v>
      </c>
      <c r="E5" s="52" t="s">
        <v>34</v>
      </c>
      <c r="F5" s="52"/>
      <c r="G5" s="53"/>
      <c r="K5" s="31"/>
    </row>
    <row r="6" spans="1:11" s="2" customFormat="1" ht="20.25" customHeight="1" x14ac:dyDescent="0.45">
      <c r="A6" s="46"/>
      <c r="B6" s="48"/>
      <c r="C6" s="50"/>
      <c r="D6" s="48"/>
      <c r="E6" s="3" t="s">
        <v>3</v>
      </c>
      <c r="F6" s="4" t="s">
        <v>4</v>
      </c>
      <c r="G6" s="5" t="s">
        <v>5</v>
      </c>
      <c r="K6" s="31"/>
    </row>
    <row r="7" spans="1:11" s="2" customFormat="1" ht="22.5" customHeight="1" x14ac:dyDescent="0.2">
      <c r="A7" s="6">
        <v>1</v>
      </c>
      <c r="B7" s="7" t="s">
        <v>6</v>
      </c>
      <c r="C7" s="8">
        <v>5995</v>
      </c>
      <c r="D7" s="9">
        <v>702378</v>
      </c>
      <c r="E7" s="8">
        <v>194</v>
      </c>
      <c r="F7" s="9">
        <v>76</v>
      </c>
      <c r="G7" s="21">
        <f>IF(C7="","",IF(D7/C7&gt;E7,E7,IF(D7/C7&lt;F7,F7,D7/C7)))</f>
        <v>117.16063386155129</v>
      </c>
      <c r="K7" s="31"/>
    </row>
    <row r="8" spans="1:11" s="2" customFormat="1" ht="22.5" customHeight="1" x14ac:dyDescent="0.2">
      <c r="A8" s="10">
        <v>2</v>
      </c>
      <c r="B8" s="11" t="s">
        <v>7</v>
      </c>
      <c r="C8" s="12">
        <v>7310</v>
      </c>
      <c r="D8" s="13">
        <v>1418035</v>
      </c>
      <c r="E8" s="12">
        <v>356</v>
      </c>
      <c r="F8" s="13">
        <v>86</v>
      </c>
      <c r="G8" s="21">
        <f>IF(C8="","",IF(D8/C8&gt;E8,E8,IF(D8/C8&lt;F8,F8,D8/C8)))</f>
        <v>193.98563611491107</v>
      </c>
      <c r="K8" s="31"/>
    </row>
    <row r="9" spans="1:11" s="2" customFormat="1" ht="22.5" customHeight="1" x14ac:dyDescent="0.2">
      <c r="A9" s="10">
        <v>3</v>
      </c>
      <c r="B9" s="11" t="s">
        <v>8</v>
      </c>
      <c r="C9" s="12"/>
      <c r="D9" s="13"/>
      <c r="E9" s="12"/>
      <c r="F9" s="13"/>
      <c r="G9" s="21" t="str">
        <f>IF(C9="","",IF(D9/C9&gt;E9,E9,IF(D9/C9&lt;F9,F9,D9/C9)))</f>
        <v/>
      </c>
      <c r="K9" s="31"/>
    </row>
    <row r="10" spans="1:11" s="2" customFormat="1" ht="22.5" customHeight="1" x14ac:dyDescent="0.2">
      <c r="A10" s="6">
        <v>4</v>
      </c>
      <c r="B10" s="11" t="s">
        <v>9</v>
      </c>
      <c r="C10" s="12">
        <v>797</v>
      </c>
      <c r="D10" s="13">
        <v>181149</v>
      </c>
      <c r="E10" s="12">
        <v>281</v>
      </c>
      <c r="F10" s="13">
        <v>205</v>
      </c>
      <c r="G10" s="21">
        <f>IF(C10="","",IF(D10/C10&gt;E10,E10,IF(D10/C10&lt;F10,F10,D10/C10)))</f>
        <v>227.28858218318695</v>
      </c>
      <c r="K10" s="31"/>
    </row>
    <row r="11" spans="1:11" s="2" customFormat="1" ht="22.5" customHeight="1" x14ac:dyDescent="0.2">
      <c r="A11" s="10">
        <v>5</v>
      </c>
      <c r="B11" s="11" t="s">
        <v>10</v>
      </c>
      <c r="C11" s="12">
        <v>949</v>
      </c>
      <c r="D11" s="13">
        <v>259043</v>
      </c>
      <c r="E11" s="12">
        <v>460</v>
      </c>
      <c r="F11" s="13">
        <v>194</v>
      </c>
      <c r="G11" s="21">
        <f t="shared" ref="G11:G28" si="0">IF(C11="","",IF(D11/C11&gt;E11,E11,IF(D11/C11&lt;F11,F11,D11/C11)))</f>
        <v>272.96417281348789</v>
      </c>
      <c r="K11" s="31"/>
    </row>
    <row r="12" spans="1:11" s="2" customFormat="1" ht="22.5" customHeight="1" x14ac:dyDescent="0.2">
      <c r="A12" s="10">
        <v>6</v>
      </c>
      <c r="B12" s="11" t="s">
        <v>11</v>
      </c>
      <c r="C12" s="12">
        <v>27941</v>
      </c>
      <c r="D12" s="13">
        <v>2117772</v>
      </c>
      <c r="E12" s="12">
        <v>167</v>
      </c>
      <c r="F12" s="13">
        <v>24</v>
      </c>
      <c r="G12" s="21">
        <f>IF(C12="","",IF(D12/C12&gt;E12,E12,IF(D12/C12&lt;F12,F12,D12/C12)))</f>
        <v>75.794423964782936</v>
      </c>
      <c r="K12" s="31"/>
    </row>
    <row r="13" spans="1:11" s="2" customFormat="1" ht="22.5" customHeight="1" x14ac:dyDescent="0.2">
      <c r="A13" s="6">
        <v>7</v>
      </c>
      <c r="B13" s="11" t="s">
        <v>12</v>
      </c>
      <c r="C13" s="12">
        <v>209</v>
      </c>
      <c r="D13" s="13">
        <v>142927</v>
      </c>
      <c r="E13" s="12">
        <v>830</v>
      </c>
      <c r="F13" s="13">
        <v>389</v>
      </c>
      <c r="G13" s="21">
        <f>IF(C13="","",IF(D13/C13&gt;E13,E13,IF(D13/C13&lt;F13,F13,D13/C13)))</f>
        <v>683.86124401913878</v>
      </c>
      <c r="K13" s="31"/>
    </row>
    <row r="14" spans="1:11" s="2" customFormat="1" ht="22.5" customHeight="1" x14ac:dyDescent="0.2">
      <c r="A14" s="10">
        <v>8</v>
      </c>
      <c r="B14" s="11" t="s">
        <v>13</v>
      </c>
      <c r="C14" s="12">
        <v>210</v>
      </c>
      <c r="D14" s="13">
        <v>174621</v>
      </c>
      <c r="E14" s="12">
        <v>1149</v>
      </c>
      <c r="F14" s="13">
        <v>702</v>
      </c>
      <c r="G14" s="21">
        <f>IF(C14="","",IF(D14/C14&gt;E14,E14,IF(D14/C14&lt;F14,F14,D14/C14)))</f>
        <v>831.52857142857147</v>
      </c>
      <c r="K14" s="31"/>
    </row>
    <row r="15" spans="1:11" s="2" customFormat="1" ht="22.5" customHeight="1" x14ac:dyDescent="0.2">
      <c r="A15" s="10">
        <v>9</v>
      </c>
      <c r="B15" s="11" t="s">
        <v>14</v>
      </c>
      <c r="C15" s="12">
        <v>375</v>
      </c>
      <c r="D15" s="13">
        <v>199314</v>
      </c>
      <c r="E15" s="12">
        <v>1149</v>
      </c>
      <c r="F15" s="13">
        <v>173</v>
      </c>
      <c r="G15" s="21">
        <f t="shared" si="0"/>
        <v>531.50400000000002</v>
      </c>
      <c r="K15" s="31"/>
    </row>
    <row r="16" spans="1:11" s="2" customFormat="1" ht="22.5" customHeight="1" x14ac:dyDescent="0.2">
      <c r="A16" s="6">
        <v>10</v>
      </c>
      <c r="B16" s="11" t="s">
        <v>15</v>
      </c>
      <c r="C16" s="12">
        <v>1086</v>
      </c>
      <c r="D16" s="13">
        <v>161784</v>
      </c>
      <c r="E16" s="12">
        <v>302</v>
      </c>
      <c r="F16" s="13">
        <v>36</v>
      </c>
      <c r="G16" s="21">
        <f t="shared" si="0"/>
        <v>148.97237569060775</v>
      </c>
      <c r="K16" s="31"/>
    </row>
    <row r="17" spans="1:11" s="2" customFormat="1" ht="22.5" customHeight="1" x14ac:dyDescent="0.2">
      <c r="A17" s="10">
        <v>11</v>
      </c>
      <c r="B17" s="11" t="s">
        <v>16</v>
      </c>
      <c r="C17" s="12">
        <v>20390</v>
      </c>
      <c r="D17" s="13">
        <v>861300</v>
      </c>
      <c r="E17" s="12">
        <v>151</v>
      </c>
      <c r="F17" s="13">
        <v>5</v>
      </c>
      <c r="G17" s="21">
        <f t="shared" si="0"/>
        <v>42.241294752329573</v>
      </c>
      <c r="K17" s="31"/>
    </row>
    <row r="18" spans="1:11" s="2" customFormat="1" ht="22.5" customHeight="1" x14ac:dyDescent="0.2">
      <c r="A18" s="10">
        <v>12</v>
      </c>
      <c r="B18" s="11" t="s">
        <v>17</v>
      </c>
      <c r="C18" s="12">
        <v>341</v>
      </c>
      <c r="D18" s="13">
        <v>68878</v>
      </c>
      <c r="E18" s="32">
        <v>346</v>
      </c>
      <c r="F18" s="33">
        <v>130</v>
      </c>
      <c r="G18" s="21">
        <f t="shared" si="0"/>
        <v>201.98826979472142</v>
      </c>
      <c r="K18" s="31"/>
    </row>
    <row r="19" spans="1:11" s="2" customFormat="1" ht="22.5" customHeight="1" x14ac:dyDescent="0.2">
      <c r="A19" s="6">
        <v>13</v>
      </c>
      <c r="B19" s="11" t="s">
        <v>18</v>
      </c>
      <c r="C19" s="12">
        <v>6915</v>
      </c>
      <c r="D19" s="13">
        <v>1312016</v>
      </c>
      <c r="E19" s="32">
        <v>274</v>
      </c>
      <c r="F19" s="33">
        <v>65</v>
      </c>
      <c r="G19" s="21">
        <f t="shared" si="0"/>
        <v>189.73477946493131</v>
      </c>
      <c r="K19" s="31"/>
    </row>
    <row r="20" spans="1:11" s="2" customFormat="1" ht="22.5" customHeight="1" x14ac:dyDescent="0.2">
      <c r="A20" s="10">
        <v>14</v>
      </c>
      <c r="B20" s="11" t="s">
        <v>19</v>
      </c>
      <c r="C20" s="12">
        <v>6820</v>
      </c>
      <c r="D20" s="13">
        <v>3618432</v>
      </c>
      <c r="E20" s="32">
        <v>734</v>
      </c>
      <c r="F20" s="33">
        <v>173</v>
      </c>
      <c r="G20" s="21">
        <f>IF(C20="","",IF(D20/C20&gt;E20,E20,IF(D20/C20&lt;F20,F20,D20/C20)))</f>
        <v>530.56187683284452</v>
      </c>
      <c r="K20" s="31"/>
    </row>
    <row r="21" spans="1:11" s="2" customFormat="1" ht="22.5" customHeight="1" x14ac:dyDescent="0.2">
      <c r="A21" s="10">
        <v>15</v>
      </c>
      <c r="B21" s="11" t="s">
        <v>20</v>
      </c>
      <c r="C21" s="12">
        <v>1719</v>
      </c>
      <c r="D21" s="13">
        <v>319827</v>
      </c>
      <c r="E21" s="32">
        <v>558</v>
      </c>
      <c r="F21" s="33">
        <v>97</v>
      </c>
      <c r="G21" s="21">
        <f>IF(C21="","",IF(D21/C21&gt;E21,E21,IF(D21/C21&lt;F21,F21,D21/C21)))</f>
        <v>186.05410122164048</v>
      </c>
      <c r="K21" s="31"/>
    </row>
    <row r="22" spans="1:11" s="2" customFormat="1" ht="22.5" customHeight="1" x14ac:dyDescent="0.2">
      <c r="A22" s="6">
        <v>16</v>
      </c>
      <c r="B22" s="11" t="s">
        <v>21</v>
      </c>
      <c r="C22" s="12">
        <v>2039</v>
      </c>
      <c r="D22" s="12">
        <v>522645</v>
      </c>
      <c r="E22" s="12">
        <v>482</v>
      </c>
      <c r="F22" s="13">
        <v>119</v>
      </c>
      <c r="G22" s="21">
        <f t="shared" si="0"/>
        <v>256.32417851888181</v>
      </c>
      <c r="K22" s="31"/>
    </row>
    <row r="23" spans="1:11" s="2" customFormat="1" ht="22.5" customHeight="1" x14ac:dyDescent="0.2">
      <c r="A23" s="10">
        <v>17</v>
      </c>
      <c r="B23" s="11" t="s">
        <v>22</v>
      </c>
      <c r="C23" s="12">
        <v>12106</v>
      </c>
      <c r="D23" s="13">
        <v>3498636</v>
      </c>
      <c r="E23" s="12">
        <v>756</v>
      </c>
      <c r="F23" s="13">
        <v>65</v>
      </c>
      <c r="G23" s="21">
        <f t="shared" si="0"/>
        <v>289.00016520733521</v>
      </c>
      <c r="K23" s="31"/>
    </row>
    <row r="24" spans="1:11" s="2" customFormat="1" ht="22.5" customHeight="1" x14ac:dyDescent="0.2">
      <c r="A24" s="10">
        <v>18</v>
      </c>
      <c r="B24" s="11" t="s">
        <v>23</v>
      </c>
      <c r="C24" s="12">
        <v>59</v>
      </c>
      <c r="D24" s="13">
        <v>87923</v>
      </c>
      <c r="E24" s="12">
        <v>2430</v>
      </c>
      <c r="F24" s="13">
        <v>432</v>
      </c>
      <c r="G24" s="21">
        <f t="shared" si="0"/>
        <v>1490.2203389830509</v>
      </c>
      <c r="K24" s="31"/>
    </row>
    <row r="25" spans="1:11" s="2" customFormat="1" ht="22.5" customHeight="1" x14ac:dyDescent="0.2">
      <c r="A25" s="6">
        <v>19</v>
      </c>
      <c r="B25" s="11" t="s">
        <v>24</v>
      </c>
      <c r="C25" s="12">
        <v>730</v>
      </c>
      <c r="D25" s="13">
        <v>178146</v>
      </c>
      <c r="E25" s="12">
        <v>292</v>
      </c>
      <c r="F25" s="13">
        <v>173</v>
      </c>
      <c r="G25" s="21">
        <f t="shared" si="0"/>
        <v>244.03561643835616</v>
      </c>
      <c r="K25" s="31"/>
    </row>
    <row r="26" spans="1:11" s="2" customFormat="1" ht="22.5" customHeight="1" x14ac:dyDescent="0.2">
      <c r="A26" s="10">
        <v>20</v>
      </c>
      <c r="B26" s="11" t="s">
        <v>25</v>
      </c>
      <c r="C26" s="12">
        <v>4328</v>
      </c>
      <c r="D26" s="13">
        <v>1822725</v>
      </c>
      <c r="E26" s="12">
        <v>562</v>
      </c>
      <c r="F26" s="13">
        <v>146</v>
      </c>
      <c r="G26" s="21">
        <f t="shared" si="0"/>
        <v>421.1471811460259</v>
      </c>
      <c r="K26" s="31"/>
    </row>
    <row r="27" spans="1:11" s="2" customFormat="1" ht="22.5" customHeight="1" x14ac:dyDescent="0.2">
      <c r="A27" s="10">
        <v>21</v>
      </c>
      <c r="B27" s="11" t="s">
        <v>26</v>
      </c>
      <c r="C27" s="12">
        <v>744</v>
      </c>
      <c r="D27" s="13">
        <v>482112</v>
      </c>
      <c r="E27" s="12">
        <v>778</v>
      </c>
      <c r="F27" s="13">
        <v>324</v>
      </c>
      <c r="G27" s="21">
        <f t="shared" si="0"/>
        <v>648</v>
      </c>
      <c r="K27" s="31"/>
    </row>
    <row r="28" spans="1:11" s="2" customFormat="1" ht="22.5" customHeight="1" x14ac:dyDescent="0.2">
      <c r="A28" s="6">
        <v>22</v>
      </c>
      <c r="B28" s="11" t="s">
        <v>27</v>
      </c>
      <c r="C28" s="12">
        <v>2736</v>
      </c>
      <c r="D28" s="13">
        <v>804201</v>
      </c>
      <c r="E28" s="12">
        <v>518</v>
      </c>
      <c r="F28" s="13">
        <v>76</v>
      </c>
      <c r="G28" s="21">
        <f t="shared" si="0"/>
        <v>293.93311403508773</v>
      </c>
      <c r="K28" s="31"/>
    </row>
    <row r="29" spans="1:11" s="2" customFormat="1" ht="22.5" customHeight="1" x14ac:dyDescent="0.2">
      <c r="A29" s="10">
        <v>23</v>
      </c>
      <c r="B29" s="11" t="s">
        <v>28</v>
      </c>
      <c r="C29" s="12">
        <v>3156</v>
      </c>
      <c r="D29" s="13">
        <v>1752552</v>
      </c>
      <c r="E29" s="12">
        <v>1080</v>
      </c>
      <c r="F29" s="13">
        <v>22</v>
      </c>
      <c r="G29" s="21">
        <f t="shared" ref="G29" si="1">IF(C29="","",IF(D29/C29&gt;E29,E29,IF(D29/C29&lt;F29,F29,D29/C29)))</f>
        <v>555.30798479087457</v>
      </c>
      <c r="K29" s="31"/>
    </row>
    <row r="30" spans="1:11" s="2" customFormat="1" ht="22.5" customHeight="1" x14ac:dyDescent="0.2">
      <c r="A30" s="10">
        <v>24</v>
      </c>
      <c r="B30" s="11" t="s">
        <v>29</v>
      </c>
      <c r="C30" s="12">
        <v>575</v>
      </c>
      <c r="D30" s="13">
        <v>242806</v>
      </c>
      <c r="E30" s="12">
        <v>540</v>
      </c>
      <c r="F30" s="13">
        <v>173</v>
      </c>
      <c r="G30" s="21">
        <f>IF(C30="","",IF(D30/C30&gt;E30,E30,IF(D30/C30&lt;F30,F30,D30/C30)))</f>
        <v>422.27130434782606</v>
      </c>
      <c r="K30" s="31"/>
    </row>
    <row r="31" spans="1:11" s="2" customFormat="1" ht="22.5" customHeight="1" x14ac:dyDescent="0.2">
      <c r="A31" s="6">
        <v>25</v>
      </c>
      <c r="B31" s="27" t="s">
        <v>30</v>
      </c>
      <c r="C31" s="28">
        <v>2550</v>
      </c>
      <c r="D31" s="29">
        <v>930906</v>
      </c>
      <c r="E31" s="28">
        <v>454</v>
      </c>
      <c r="F31" s="29">
        <v>157</v>
      </c>
      <c r="G31" s="21">
        <f>IF(C31="","",IF(D31/C31&gt;E31,E31,IF(D31/C31&lt;F31,F31,D31/C31)))</f>
        <v>365.06117647058824</v>
      </c>
      <c r="K31" s="31"/>
    </row>
    <row r="32" spans="1:11" s="2" customFormat="1" ht="22.5" customHeight="1" x14ac:dyDescent="0.2">
      <c r="A32" s="26">
        <v>26</v>
      </c>
      <c r="B32" s="23" t="s">
        <v>36</v>
      </c>
      <c r="C32" s="30">
        <v>48</v>
      </c>
      <c r="D32" s="13">
        <v>32173</v>
      </c>
      <c r="E32" s="12">
        <v>745</v>
      </c>
      <c r="F32" s="13">
        <v>648</v>
      </c>
      <c r="G32" s="21">
        <f>IF(C32="","",IF(D32/C32&gt;E32,E32,IF(D32/C32&lt;F32,F32,D32/C32)))</f>
        <v>670.27083333333337</v>
      </c>
      <c r="K32" s="31"/>
    </row>
    <row r="33" spans="1:11" s="2" customFormat="1" ht="22.5" customHeight="1" x14ac:dyDescent="0.2">
      <c r="A33" s="6">
        <v>27</v>
      </c>
      <c r="B33" s="7" t="s">
        <v>31</v>
      </c>
      <c r="C33" s="8">
        <v>4495</v>
      </c>
      <c r="D33" s="8">
        <v>904122</v>
      </c>
      <c r="E33" s="8">
        <v>227</v>
      </c>
      <c r="F33" s="9">
        <v>113</v>
      </c>
      <c r="G33" s="21">
        <f>IF(C33="","",IF(D33/C33&gt;E33,E33,IF(D33/C33&lt;F33,F33,D33/C33)))</f>
        <v>201.13948832035595</v>
      </c>
      <c r="K33" s="31"/>
    </row>
    <row r="34" spans="1:11" ht="22.5" customHeight="1" thickBot="1" x14ac:dyDescent="0.25">
      <c r="A34" s="25">
        <v>28</v>
      </c>
      <c r="B34" s="14" t="s">
        <v>32</v>
      </c>
      <c r="C34" s="15">
        <v>757</v>
      </c>
      <c r="D34" s="16">
        <v>478614</v>
      </c>
      <c r="E34" s="15">
        <v>864</v>
      </c>
      <c r="F34" s="17">
        <v>324</v>
      </c>
      <c r="G34" s="22">
        <f>IF(C34="","",IF(D34/C34&gt;E34,E34,IF(D34/C34&lt;F34,F34,D34/C34)))</f>
        <v>632.25099075297226</v>
      </c>
    </row>
    <row r="35" spans="1:11" ht="18.600000000000001" thickTop="1" x14ac:dyDescent="0.45">
      <c r="A35" s="18"/>
      <c r="B35" s="43" t="s">
        <v>33</v>
      </c>
      <c r="C35" s="43"/>
      <c r="D35" s="43"/>
      <c r="E35" s="18"/>
      <c r="F35" s="18"/>
      <c r="G35" s="18"/>
    </row>
    <row r="36" spans="1:11" ht="18.75" customHeight="1" x14ac:dyDescent="0.45">
      <c r="A36" s="18"/>
      <c r="B36" s="19" t="s">
        <v>38</v>
      </c>
      <c r="C36" s="19"/>
      <c r="D36" s="19"/>
      <c r="E36" s="18"/>
      <c r="F36" s="18"/>
      <c r="G36" s="18"/>
    </row>
    <row r="37" spans="1:11" ht="47.25" customHeight="1" x14ac:dyDescent="0.45">
      <c r="A37" s="18"/>
      <c r="B37" s="42" t="s">
        <v>35</v>
      </c>
      <c r="C37" s="43"/>
      <c r="D37" s="43"/>
      <c r="E37" s="43"/>
      <c r="F37" s="43"/>
      <c r="G37" s="43"/>
    </row>
    <row r="38" spans="1:11"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82677165354330717" right="0.23622047244094491" top="0.74803149606299213" bottom="0"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G38"/>
  <sheetViews>
    <sheetView zoomScaleNormal="100" workbookViewId="0">
      <selection activeCell="F34" sqref="F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41"/>
      <c r="E2" s="55"/>
      <c r="F2" s="55"/>
      <c r="G2" s="55"/>
    </row>
    <row r="3" spans="1:7" ht="36" customHeight="1" x14ac:dyDescent="0.45">
      <c r="D3" s="55"/>
      <c r="E3" s="55"/>
      <c r="F3" s="55"/>
      <c r="G3" s="55"/>
    </row>
    <row r="4" spans="1:7" ht="25.5" customHeight="1" thickBot="1" x14ac:dyDescent="0.25">
      <c r="E4" s="44" t="s">
        <v>69</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11135</v>
      </c>
      <c r="D7" s="9">
        <v>1473390</v>
      </c>
      <c r="E7" s="8">
        <v>189</v>
      </c>
      <c r="F7" s="9">
        <v>45</v>
      </c>
      <c r="G7" s="21">
        <f>IF(C7="","",IF(D7/C7&gt;E7,E7,IF(D7/C7&lt;F7,F7,D7/C7)))</f>
        <v>132.32061068702291</v>
      </c>
    </row>
    <row r="8" spans="1:7" s="2" customFormat="1" ht="22.5" customHeight="1" x14ac:dyDescent="0.2">
      <c r="A8" s="10">
        <v>2</v>
      </c>
      <c r="B8" s="11" t="s">
        <v>7</v>
      </c>
      <c r="C8" s="12">
        <v>7221</v>
      </c>
      <c r="D8" s="13">
        <v>1294818</v>
      </c>
      <c r="E8" s="12">
        <v>356</v>
      </c>
      <c r="F8" s="13">
        <v>27</v>
      </c>
      <c r="G8" s="21">
        <f t="shared" ref="G8:G34" si="0">IF(C8="","",IF(D8/C8&gt;E8,E8,IF(D8/C8&lt;F8,F8,D8/C8)))</f>
        <v>179.31283755712505</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619</v>
      </c>
      <c r="D10" s="13">
        <v>141686</v>
      </c>
      <c r="E10" s="12">
        <v>302</v>
      </c>
      <c r="F10" s="13">
        <v>140</v>
      </c>
      <c r="G10" s="21">
        <f t="shared" si="0"/>
        <v>228.89499192245557</v>
      </c>
    </row>
    <row r="11" spans="1:7" s="2" customFormat="1" ht="22.5" customHeight="1" x14ac:dyDescent="0.2">
      <c r="A11" s="10">
        <v>5</v>
      </c>
      <c r="B11" s="11" t="s">
        <v>10</v>
      </c>
      <c r="C11" s="12">
        <v>1948</v>
      </c>
      <c r="D11" s="13">
        <v>575684</v>
      </c>
      <c r="E11" s="12">
        <v>378</v>
      </c>
      <c r="F11" s="13">
        <v>173</v>
      </c>
      <c r="G11" s="21">
        <f t="shared" si="0"/>
        <v>295.52566735112936</v>
      </c>
    </row>
    <row r="12" spans="1:7" s="2" customFormat="1" ht="22.5" customHeight="1" x14ac:dyDescent="0.2">
      <c r="A12" s="10">
        <v>6</v>
      </c>
      <c r="B12" s="11" t="s">
        <v>11</v>
      </c>
      <c r="C12" s="12">
        <v>25512</v>
      </c>
      <c r="D12" s="13">
        <v>2294816</v>
      </c>
      <c r="E12" s="12">
        <v>156</v>
      </c>
      <c r="F12" s="13">
        <v>27</v>
      </c>
      <c r="G12" s="21">
        <f t="shared" si="0"/>
        <v>89.950454687989961</v>
      </c>
    </row>
    <row r="13" spans="1:7" s="2" customFormat="1" ht="22.5" customHeight="1" x14ac:dyDescent="0.2">
      <c r="A13" s="6">
        <v>7</v>
      </c>
      <c r="B13" s="11" t="s">
        <v>12</v>
      </c>
      <c r="C13" s="12">
        <v>450</v>
      </c>
      <c r="D13" s="13">
        <v>254243</v>
      </c>
      <c r="E13" s="12">
        <v>799</v>
      </c>
      <c r="F13" s="13">
        <v>281</v>
      </c>
      <c r="G13" s="21">
        <f t="shared" si="0"/>
        <v>564.98444444444442</v>
      </c>
    </row>
    <row r="14" spans="1:7" s="2" customFormat="1" ht="22.5" customHeight="1" x14ac:dyDescent="0.2">
      <c r="A14" s="10">
        <v>8</v>
      </c>
      <c r="B14" s="11" t="s">
        <v>13</v>
      </c>
      <c r="C14" s="12">
        <v>87</v>
      </c>
      <c r="D14" s="13">
        <v>71064</v>
      </c>
      <c r="E14" s="12">
        <v>972</v>
      </c>
      <c r="F14" s="13">
        <v>747</v>
      </c>
      <c r="G14" s="21">
        <f t="shared" si="0"/>
        <v>816.82758620689651</v>
      </c>
    </row>
    <row r="15" spans="1:7" s="2" customFormat="1" ht="22.5" customHeight="1" x14ac:dyDescent="0.2">
      <c r="A15" s="10">
        <v>9</v>
      </c>
      <c r="B15" s="11" t="s">
        <v>14</v>
      </c>
      <c r="C15" s="12">
        <v>620</v>
      </c>
      <c r="D15" s="13">
        <v>335696</v>
      </c>
      <c r="E15" s="12">
        <v>977</v>
      </c>
      <c r="F15" s="13">
        <v>65</v>
      </c>
      <c r="G15" s="21">
        <f t="shared" si="0"/>
        <v>541.44516129032263</v>
      </c>
    </row>
    <row r="16" spans="1:7" s="2" customFormat="1" ht="22.5" customHeight="1" x14ac:dyDescent="0.2">
      <c r="A16" s="6">
        <v>10</v>
      </c>
      <c r="B16" s="11" t="s">
        <v>15</v>
      </c>
      <c r="C16" s="12">
        <v>869</v>
      </c>
      <c r="D16" s="13">
        <v>112374</v>
      </c>
      <c r="E16" s="12">
        <v>329</v>
      </c>
      <c r="F16" s="13">
        <v>72</v>
      </c>
      <c r="G16" s="21">
        <f t="shared" si="0"/>
        <v>129.31415420023015</v>
      </c>
    </row>
    <row r="17" spans="1:7" s="2" customFormat="1" ht="22.5" customHeight="1" x14ac:dyDescent="0.2">
      <c r="A17" s="10">
        <v>11</v>
      </c>
      <c r="B17" s="11" t="s">
        <v>16</v>
      </c>
      <c r="C17" s="12">
        <v>14200</v>
      </c>
      <c r="D17" s="13">
        <v>447088</v>
      </c>
      <c r="E17" s="12">
        <v>162</v>
      </c>
      <c r="F17" s="13">
        <v>1</v>
      </c>
      <c r="G17" s="21">
        <f t="shared" si="0"/>
        <v>31.485070422535212</v>
      </c>
    </row>
    <row r="18" spans="1:7" s="2" customFormat="1" ht="22.5" customHeight="1" x14ac:dyDescent="0.2">
      <c r="A18" s="10">
        <v>12</v>
      </c>
      <c r="B18" s="11" t="s">
        <v>17</v>
      </c>
      <c r="C18" s="12">
        <v>533</v>
      </c>
      <c r="D18" s="13">
        <v>140046</v>
      </c>
      <c r="E18" s="12">
        <v>460</v>
      </c>
      <c r="F18" s="13">
        <v>140</v>
      </c>
      <c r="G18" s="21">
        <f t="shared" si="0"/>
        <v>262.75046904315195</v>
      </c>
    </row>
    <row r="19" spans="1:7" s="2" customFormat="1" ht="22.5" customHeight="1" x14ac:dyDescent="0.2">
      <c r="A19" s="6">
        <v>13</v>
      </c>
      <c r="B19" s="11" t="s">
        <v>18</v>
      </c>
      <c r="C19" s="12">
        <v>7034</v>
      </c>
      <c r="D19" s="13">
        <v>1436702</v>
      </c>
      <c r="E19" s="12">
        <v>410</v>
      </c>
      <c r="F19" s="13">
        <v>32</v>
      </c>
      <c r="G19" s="21">
        <f t="shared" si="0"/>
        <v>204.25106624964459</v>
      </c>
    </row>
    <row r="20" spans="1:7" s="2" customFormat="1" ht="22.5" customHeight="1" x14ac:dyDescent="0.2">
      <c r="A20" s="10">
        <v>14</v>
      </c>
      <c r="B20" s="11" t="s">
        <v>19</v>
      </c>
      <c r="C20" s="12">
        <v>4060</v>
      </c>
      <c r="D20" s="13">
        <v>1032912</v>
      </c>
      <c r="E20" s="12">
        <v>400</v>
      </c>
      <c r="F20" s="13">
        <v>108</v>
      </c>
      <c r="G20" s="21">
        <f t="shared" si="0"/>
        <v>254.41182266009852</v>
      </c>
    </row>
    <row r="21" spans="1:7" s="2" customFormat="1" ht="22.5" customHeight="1" x14ac:dyDescent="0.2">
      <c r="A21" s="10">
        <v>15</v>
      </c>
      <c r="B21" s="11" t="s">
        <v>20</v>
      </c>
      <c r="C21" s="12">
        <v>1950</v>
      </c>
      <c r="D21" s="13">
        <v>377315</v>
      </c>
      <c r="E21" s="12">
        <v>259</v>
      </c>
      <c r="F21" s="13">
        <v>140</v>
      </c>
      <c r="G21" s="21">
        <f t="shared" si="0"/>
        <v>193.49487179487178</v>
      </c>
    </row>
    <row r="22" spans="1:7" s="2" customFormat="1" ht="22.5" customHeight="1" x14ac:dyDescent="0.2">
      <c r="A22" s="6">
        <v>16</v>
      </c>
      <c r="B22" s="11" t="s">
        <v>21</v>
      </c>
      <c r="C22" s="12">
        <v>5412</v>
      </c>
      <c r="D22" s="13">
        <v>1213543</v>
      </c>
      <c r="E22" s="12">
        <v>378</v>
      </c>
      <c r="F22" s="13">
        <v>76</v>
      </c>
      <c r="G22" s="21">
        <f t="shared" si="0"/>
        <v>224.23189209164818</v>
      </c>
    </row>
    <row r="23" spans="1:7" s="2" customFormat="1" ht="22.5" customHeight="1" x14ac:dyDescent="0.2">
      <c r="A23" s="10">
        <v>17</v>
      </c>
      <c r="B23" s="11" t="s">
        <v>22</v>
      </c>
      <c r="C23" s="12">
        <v>14781</v>
      </c>
      <c r="D23" s="13">
        <v>4237002</v>
      </c>
      <c r="E23" s="12">
        <v>675</v>
      </c>
      <c r="F23" s="13">
        <v>54</v>
      </c>
      <c r="G23" s="21">
        <f t="shared" si="0"/>
        <v>286.65191800284151</v>
      </c>
    </row>
    <row r="24" spans="1:7" s="2" customFormat="1" ht="22.5" customHeight="1" x14ac:dyDescent="0.2">
      <c r="A24" s="10">
        <v>18</v>
      </c>
      <c r="B24" s="11" t="s">
        <v>23</v>
      </c>
      <c r="C24" s="12">
        <v>135</v>
      </c>
      <c r="D24" s="13">
        <v>167255</v>
      </c>
      <c r="E24" s="12">
        <v>2430</v>
      </c>
      <c r="F24" s="13">
        <v>918</v>
      </c>
      <c r="G24" s="21">
        <f t="shared" si="0"/>
        <v>1238.9259259259259</v>
      </c>
    </row>
    <row r="25" spans="1:7" s="2" customFormat="1" ht="22.5" customHeight="1" x14ac:dyDescent="0.2">
      <c r="A25" s="6">
        <v>19</v>
      </c>
      <c r="B25" s="11" t="s">
        <v>24</v>
      </c>
      <c r="C25" s="12">
        <v>1065</v>
      </c>
      <c r="D25" s="13">
        <v>279579</v>
      </c>
      <c r="E25" s="12">
        <v>292</v>
      </c>
      <c r="F25" s="13">
        <v>238</v>
      </c>
      <c r="G25" s="21">
        <f t="shared" si="0"/>
        <v>262.51549295774646</v>
      </c>
    </row>
    <row r="26" spans="1:7" s="2" customFormat="1" ht="22.5" customHeight="1" x14ac:dyDescent="0.2">
      <c r="A26" s="10">
        <v>20</v>
      </c>
      <c r="B26" s="11" t="s">
        <v>25</v>
      </c>
      <c r="C26" s="12">
        <v>6763</v>
      </c>
      <c r="D26" s="13">
        <v>2690221</v>
      </c>
      <c r="E26" s="12">
        <v>594</v>
      </c>
      <c r="F26" s="13">
        <v>162</v>
      </c>
      <c r="G26" s="21">
        <f t="shared" si="0"/>
        <v>397.78515451722609</v>
      </c>
    </row>
    <row r="27" spans="1:7" s="2" customFormat="1" ht="22.5" customHeight="1" x14ac:dyDescent="0.2">
      <c r="A27" s="10">
        <v>21</v>
      </c>
      <c r="B27" s="11" t="s">
        <v>26</v>
      </c>
      <c r="C27" s="12">
        <v>1092</v>
      </c>
      <c r="D27" s="13">
        <v>694310</v>
      </c>
      <c r="E27" s="12">
        <v>756</v>
      </c>
      <c r="F27" s="13">
        <v>238</v>
      </c>
      <c r="G27" s="21">
        <f t="shared" si="0"/>
        <v>635.81501831501828</v>
      </c>
    </row>
    <row r="28" spans="1:7" s="2" customFormat="1" ht="22.5" customHeight="1" x14ac:dyDescent="0.2">
      <c r="A28" s="6">
        <v>22</v>
      </c>
      <c r="B28" s="11" t="s">
        <v>27</v>
      </c>
      <c r="C28" s="12">
        <v>789</v>
      </c>
      <c r="D28" s="13">
        <v>247127</v>
      </c>
      <c r="E28" s="12">
        <v>518</v>
      </c>
      <c r="F28" s="13">
        <v>86</v>
      </c>
      <c r="G28" s="21">
        <f t="shared" si="0"/>
        <v>313.21546261089986</v>
      </c>
    </row>
    <row r="29" spans="1:7" s="2" customFormat="1" ht="22.5" customHeight="1" x14ac:dyDescent="0.2">
      <c r="A29" s="10">
        <v>23</v>
      </c>
      <c r="B29" s="11" t="s">
        <v>28</v>
      </c>
      <c r="C29" s="12">
        <v>3052</v>
      </c>
      <c r="D29" s="13">
        <v>1729529</v>
      </c>
      <c r="E29" s="12">
        <v>1242</v>
      </c>
      <c r="F29" s="13">
        <v>54</v>
      </c>
      <c r="G29" s="21">
        <f>IF(C29="","",IF(D29/C29&gt;E29,E29,IF(D29/C29&lt;F29,F29,D29/C29)))</f>
        <v>566.68709043250328</v>
      </c>
    </row>
    <row r="30" spans="1:7" s="2" customFormat="1" ht="22.5" customHeight="1" x14ac:dyDescent="0.2">
      <c r="A30" s="10">
        <v>24</v>
      </c>
      <c r="B30" s="11" t="s">
        <v>29</v>
      </c>
      <c r="C30" s="12">
        <v>688</v>
      </c>
      <c r="D30" s="13">
        <v>311364</v>
      </c>
      <c r="E30" s="12">
        <v>626</v>
      </c>
      <c r="F30" s="13">
        <v>346</v>
      </c>
      <c r="G30" s="21">
        <f t="shared" si="0"/>
        <v>452.56395348837208</v>
      </c>
    </row>
    <row r="31" spans="1:7" s="2" customFormat="1" ht="22.5" customHeight="1" x14ac:dyDescent="0.2">
      <c r="A31" s="6">
        <v>25</v>
      </c>
      <c r="B31" s="27" t="s">
        <v>30</v>
      </c>
      <c r="C31" s="12">
        <v>6940</v>
      </c>
      <c r="D31" s="13">
        <v>2171718</v>
      </c>
      <c r="E31" s="12">
        <v>486</v>
      </c>
      <c r="F31" s="13">
        <v>162</v>
      </c>
      <c r="G31" s="21">
        <f t="shared" si="0"/>
        <v>312.92766570605187</v>
      </c>
    </row>
    <row r="32" spans="1:7" s="2" customFormat="1" ht="22.5" customHeight="1" x14ac:dyDescent="0.2">
      <c r="A32" s="26">
        <v>26</v>
      </c>
      <c r="B32" s="23" t="s">
        <v>36</v>
      </c>
      <c r="C32" s="39">
        <v>437</v>
      </c>
      <c r="D32" s="38">
        <v>299192</v>
      </c>
      <c r="E32" s="37">
        <v>1296</v>
      </c>
      <c r="F32" s="38">
        <v>238</v>
      </c>
      <c r="G32" s="21">
        <f t="shared" si="0"/>
        <v>684.649885583524</v>
      </c>
    </row>
    <row r="33" spans="1:7" s="2" customFormat="1" ht="22.5" customHeight="1" x14ac:dyDescent="0.2">
      <c r="A33" s="6">
        <v>27</v>
      </c>
      <c r="B33" s="7" t="s">
        <v>31</v>
      </c>
      <c r="C33" s="12">
        <v>15760</v>
      </c>
      <c r="D33" s="12">
        <v>3035988</v>
      </c>
      <c r="E33" s="12">
        <v>227</v>
      </c>
      <c r="F33" s="13">
        <v>113</v>
      </c>
      <c r="G33" s="21">
        <f t="shared" si="0"/>
        <v>192.63883248730966</v>
      </c>
    </row>
    <row r="34" spans="1:7" ht="22.5" customHeight="1" thickBot="1" x14ac:dyDescent="0.25">
      <c r="A34" s="25">
        <v>28</v>
      </c>
      <c r="B34" s="14" t="s">
        <v>32</v>
      </c>
      <c r="C34" s="15">
        <v>536</v>
      </c>
      <c r="D34" s="16">
        <v>339552</v>
      </c>
      <c r="E34" s="15">
        <v>1080</v>
      </c>
      <c r="F34" s="17">
        <v>162</v>
      </c>
      <c r="G34" s="22">
        <f t="shared" si="0"/>
        <v>633.49253731343288</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1.69921875" style="1" customWidth="1"/>
    <col min="8" max="16384" width="9" style="1"/>
  </cols>
  <sheetData>
    <row r="1" spans="1:7" ht="16.5" customHeight="1" x14ac:dyDescent="0.45">
      <c r="A1" s="20"/>
      <c r="D1" s="35"/>
      <c r="E1" s="35"/>
      <c r="F1" s="35"/>
      <c r="G1" s="35"/>
    </row>
    <row r="2" spans="1:7" ht="30" customHeight="1" x14ac:dyDescent="0.45">
      <c r="A2" s="20"/>
      <c r="D2" s="65" t="s">
        <v>64</v>
      </c>
      <c r="E2" s="65"/>
      <c r="F2" s="65"/>
      <c r="G2" s="65"/>
    </row>
    <row r="3" spans="1:7" ht="36" customHeight="1" x14ac:dyDescent="0.45">
      <c r="D3" s="65"/>
      <c r="E3" s="65"/>
      <c r="F3" s="65"/>
      <c r="G3" s="65"/>
    </row>
    <row r="4" spans="1:7" ht="25.5" customHeight="1" thickBot="1" x14ac:dyDescent="0.25">
      <c r="E4" s="44" t="s">
        <v>66</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11865</v>
      </c>
      <c r="D7" s="9">
        <v>1895724</v>
      </c>
      <c r="E7" s="8">
        <v>211</v>
      </c>
      <c r="F7" s="9">
        <v>7</v>
      </c>
      <c r="G7" s="21">
        <f>IF(C7="","",IF(D7/C7&gt;E7,E7,IF(D7/C7&lt;F7,F7,D7/C7)))</f>
        <v>159.77446270543615</v>
      </c>
    </row>
    <row r="8" spans="1:7" s="2" customFormat="1" ht="22.5" customHeight="1" x14ac:dyDescent="0.2">
      <c r="A8" s="10">
        <v>2</v>
      </c>
      <c r="B8" s="11" t="s">
        <v>7</v>
      </c>
      <c r="C8" s="12">
        <v>1760</v>
      </c>
      <c r="D8" s="13">
        <v>432324</v>
      </c>
      <c r="E8" s="12">
        <v>254</v>
      </c>
      <c r="F8" s="13">
        <v>151</v>
      </c>
      <c r="G8" s="21">
        <f t="shared" ref="G8:G34" si="0">IF(C8="","",IF(D8/C8&gt;E8,E8,IF(D8/C8&lt;F8,F8,D8/C8)))</f>
        <v>245.63863636363635</v>
      </c>
    </row>
    <row r="9" spans="1:7" s="2" customFormat="1" ht="22.5" customHeight="1" x14ac:dyDescent="0.2">
      <c r="A9" s="10">
        <v>3</v>
      </c>
      <c r="B9" s="11" t="s">
        <v>8</v>
      </c>
      <c r="C9" s="12">
        <v>448</v>
      </c>
      <c r="D9" s="13">
        <v>328481</v>
      </c>
      <c r="E9" s="12">
        <v>1080</v>
      </c>
      <c r="F9" s="13">
        <v>324</v>
      </c>
      <c r="G9" s="21">
        <f t="shared" si="0"/>
        <v>733.21651785714289</v>
      </c>
    </row>
    <row r="10" spans="1:7" s="2" customFormat="1" ht="22.5" customHeight="1" x14ac:dyDescent="0.2">
      <c r="A10" s="6">
        <v>4</v>
      </c>
      <c r="B10" s="11" t="s">
        <v>9</v>
      </c>
      <c r="C10" s="12">
        <v>691</v>
      </c>
      <c r="D10" s="13">
        <v>219688</v>
      </c>
      <c r="E10" s="12">
        <v>432</v>
      </c>
      <c r="F10" s="13">
        <v>194</v>
      </c>
      <c r="G10" s="21">
        <f t="shared" si="0"/>
        <v>317.92764109985529</v>
      </c>
    </row>
    <row r="11" spans="1:7" s="2" customFormat="1" ht="22.5" customHeight="1" x14ac:dyDescent="0.2">
      <c r="A11" s="10">
        <v>5</v>
      </c>
      <c r="B11" s="11" t="s">
        <v>10</v>
      </c>
      <c r="C11" s="12">
        <v>1961</v>
      </c>
      <c r="D11" s="13">
        <v>667111</v>
      </c>
      <c r="E11" s="12">
        <v>648</v>
      </c>
      <c r="F11" s="13">
        <v>130</v>
      </c>
      <c r="G11" s="21">
        <f t="shared" si="0"/>
        <v>340.18918918918916</v>
      </c>
    </row>
    <row r="12" spans="1:7" s="2" customFormat="1" ht="22.5" customHeight="1" x14ac:dyDescent="0.2">
      <c r="A12" s="10">
        <v>6</v>
      </c>
      <c r="B12" s="11" t="s">
        <v>11</v>
      </c>
      <c r="C12" s="12">
        <v>37734</v>
      </c>
      <c r="D12" s="13">
        <v>14150916</v>
      </c>
      <c r="E12" s="12">
        <v>486</v>
      </c>
      <c r="F12" s="13">
        <v>175</v>
      </c>
      <c r="G12" s="21">
        <f t="shared" si="0"/>
        <v>375.01764986484335</v>
      </c>
    </row>
    <row r="13" spans="1:7" s="2" customFormat="1" ht="22.5" customHeight="1" x14ac:dyDescent="0.2">
      <c r="A13" s="6">
        <v>7</v>
      </c>
      <c r="B13" s="11" t="s">
        <v>12</v>
      </c>
      <c r="C13" s="12">
        <v>1507</v>
      </c>
      <c r="D13" s="13">
        <v>883527</v>
      </c>
      <c r="E13" s="12">
        <v>1080</v>
      </c>
      <c r="F13" s="13">
        <v>130</v>
      </c>
      <c r="G13" s="21">
        <f t="shared" si="0"/>
        <v>586.2820172528202</v>
      </c>
    </row>
    <row r="14" spans="1:7" s="2" customFormat="1" ht="22.5" customHeight="1" x14ac:dyDescent="0.2">
      <c r="A14" s="10">
        <v>8</v>
      </c>
      <c r="B14" s="11" t="s">
        <v>13</v>
      </c>
      <c r="C14" s="12">
        <v>857</v>
      </c>
      <c r="D14" s="13">
        <v>1725230</v>
      </c>
      <c r="E14" s="12">
        <v>2872</v>
      </c>
      <c r="F14" s="13">
        <v>1210</v>
      </c>
      <c r="G14" s="21">
        <f t="shared" si="0"/>
        <v>2013.1038506417735</v>
      </c>
    </row>
    <row r="15" spans="1:7" s="2" customFormat="1" ht="22.5" customHeight="1" x14ac:dyDescent="0.2">
      <c r="A15" s="10">
        <v>9</v>
      </c>
      <c r="B15" s="11" t="s">
        <v>14</v>
      </c>
      <c r="C15" s="12">
        <v>359</v>
      </c>
      <c r="D15" s="13">
        <v>668571</v>
      </c>
      <c r="E15" s="12">
        <v>2241</v>
      </c>
      <c r="F15" s="13">
        <v>1426</v>
      </c>
      <c r="G15" s="21">
        <f t="shared" si="0"/>
        <v>1862.3147632311977</v>
      </c>
    </row>
    <row r="16" spans="1:7" s="2" customFormat="1" ht="22.5" customHeight="1" x14ac:dyDescent="0.2">
      <c r="A16" s="6">
        <v>10</v>
      </c>
      <c r="B16" s="11" t="s">
        <v>15</v>
      </c>
      <c r="C16" s="12">
        <v>420</v>
      </c>
      <c r="D16" s="13">
        <v>170424</v>
      </c>
      <c r="E16" s="12">
        <v>518</v>
      </c>
      <c r="F16" s="13">
        <v>360</v>
      </c>
      <c r="G16" s="21">
        <f t="shared" si="0"/>
        <v>405.77142857142854</v>
      </c>
    </row>
    <row r="17" spans="1:7" s="2" customFormat="1" ht="22.5" customHeight="1" x14ac:dyDescent="0.2">
      <c r="A17" s="10">
        <v>11</v>
      </c>
      <c r="B17" s="11" t="s">
        <v>16</v>
      </c>
      <c r="C17" s="12">
        <v>21160</v>
      </c>
      <c r="D17" s="13">
        <v>8361144</v>
      </c>
      <c r="E17" s="12">
        <v>432</v>
      </c>
      <c r="F17" s="13">
        <v>162</v>
      </c>
      <c r="G17" s="21">
        <f t="shared" si="0"/>
        <v>395.1391304347826</v>
      </c>
    </row>
    <row r="18" spans="1:7" s="2" customFormat="1" ht="22.5" customHeight="1" x14ac:dyDescent="0.2">
      <c r="A18" s="10">
        <v>12</v>
      </c>
      <c r="B18" s="11" t="s">
        <v>17</v>
      </c>
      <c r="C18" s="12">
        <v>874</v>
      </c>
      <c r="D18" s="13">
        <v>362955</v>
      </c>
      <c r="E18" s="12">
        <v>756</v>
      </c>
      <c r="F18" s="13">
        <v>238</v>
      </c>
      <c r="G18" s="21">
        <f t="shared" si="0"/>
        <v>415.28032036613274</v>
      </c>
    </row>
    <row r="19" spans="1:7" s="2" customFormat="1" ht="22.5" customHeight="1" x14ac:dyDescent="0.2">
      <c r="A19" s="6">
        <v>13</v>
      </c>
      <c r="B19" s="11" t="s">
        <v>18</v>
      </c>
      <c r="C19" s="12">
        <v>23159</v>
      </c>
      <c r="D19" s="13">
        <v>5731322</v>
      </c>
      <c r="E19" s="12">
        <v>443</v>
      </c>
      <c r="F19" s="13">
        <v>54</v>
      </c>
      <c r="G19" s="21">
        <f t="shared" si="0"/>
        <v>247.47709313873656</v>
      </c>
    </row>
    <row r="20" spans="1:7" s="2" customFormat="1" ht="22.5" customHeight="1" x14ac:dyDescent="0.2">
      <c r="A20" s="10">
        <v>14</v>
      </c>
      <c r="B20" s="11" t="s">
        <v>19</v>
      </c>
      <c r="C20" s="12">
        <v>2030</v>
      </c>
      <c r="D20" s="13">
        <v>784458</v>
      </c>
      <c r="E20" s="12">
        <v>421</v>
      </c>
      <c r="F20" s="13">
        <v>356</v>
      </c>
      <c r="G20" s="21">
        <f t="shared" si="0"/>
        <v>386.43251231527091</v>
      </c>
    </row>
    <row r="21" spans="1:7" s="2" customFormat="1" ht="22.5" customHeight="1" x14ac:dyDescent="0.2">
      <c r="A21" s="10">
        <v>15</v>
      </c>
      <c r="B21" s="11" t="s">
        <v>20</v>
      </c>
      <c r="C21" s="12">
        <v>2261</v>
      </c>
      <c r="D21" s="13">
        <v>1215144</v>
      </c>
      <c r="E21" s="12">
        <v>734</v>
      </c>
      <c r="F21" s="13">
        <v>216</v>
      </c>
      <c r="G21" s="21">
        <f t="shared" si="0"/>
        <v>537.43653250773991</v>
      </c>
    </row>
    <row r="22" spans="1:7" s="2" customFormat="1" ht="22.5" customHeight="1" x14ac:dyDescent="0.2">
      <c r="A22" s="6">
        <v>16</v>
      </c>
      <c r="B22" s="11" t="s">
        <v>21</v>
      </c>
      <c r="C22" s="12">
        <v>4706</v>
      </c>
      <c r="D22" s="13">
        <v>2852712</v>
      </c>
      <c r="E22" s="12">
        <v>1026</v>
      </c>
      <c r="F22" s="13">
        <v>378</v>
      </c>
      <c r="G22" s="21">
        <f t="shared" si="0"/>
        <v>606.18614534636629</v>
      </c>
    </row>
    <row r="23" spans="1:7" s="2" customFormat="1" ht="22.5" customHeight="1" x14ac:dyDescent="0.2">
      <c r="A23" s="10">
        <v>17</v>
      </c>
      <c r="B23" s="11" t="s">
        <v>22</v>
      </c>
      <c r="C23" s="12">
        <v>19054</v>
      </c>
      <c r="D23" s="13">
        <v>7083784</v>
      </c>
      <c r="E23" s="12">
        <v>1264</v>
      </c>
      <c r="F23" s="13">
        <v>216</v>
      </c>
      <c r="G23" s="21">
        <f t="shared" si="0"/>
        <v>371.77411567125012</v>
      </c>
    </row>
    <row r="24" spans="1:7" s="2" customFormat="1" ht="22.5" customHeight="1" x14ac:dyDescent="0.2">
      <c r="A24" s="10">
        <v>18</v>
      </c>
      <c r="B24" s="11" t="s">
        <v>23</v>
      </c>
      <c r="C24" s="12">
        <v>205</v>
      </c>
      <c r="D24" s="13">
        <v>339239</v>
      </c>
      <c r="E24" s="12">
        <v>2700</v>
      </c>
      <c r="F24" s="13">
        <v>1080</v>
      </c>
      <c r="G24" s="21">
        <f t="shared" si="0"/>
        <v>1654.8243902439024</v>
      </c>
    </row>
    <row r="25" spans="1:7" s="2" customFormat="1" ht="22.5" customHeight="1" x14ac:dyDescent="0.2">
      <c r="A25" s="6">
        <v>19</v>
      </c>
      <c r="B25" s="11" t="s">
        <v>24</v>
      </c>
      <c r="C25" s="12">
        <v>179</v>
      </c>
      <c r="D25" s="13">
        <v>49697</v>
      </c>
      <c r="E25" s="12">
        <v>346</v>
      </c>
      <c r="F25" s="13">
        <v>205</v>
      </c>
      <c r="G25" s="21">
        <f t="shared" si="0"/>
        <v>277.6368715083799</v>
      </c>
    </row>
    <row r="26" spans="1:7" s="2" customFormat="1" ht="22.5" customHeight="1" x14ac:dyDescent="0.2">
      <c r="A26" s="10">
        <v>20</v>
      </c>
      <c r="B26" s="11" t="s">
        <v>25</v>
      </c>
      <c r="C26" s="12">
        <v>10631</v>
      </c>
      <c r="D26" s="13">
        <v>5434378</v>
      </c>
      <c r="E26" s="12">
        <v>648</v>
      </c>
      <c r="F26" s="13">
        <v>270</v>
      </c>
      <c r="G26" s="21">
        <f t="shared" si="0"/>
        <v>511.18220299125198</v>
      </c>
    </row>
    <row r="27" spans="1:7" s="2" customFormat="1" ht="22.5" customHeight="1" x14ac:dyDescent="0.2">
      <c r="A27" s="10">
        <v>21</v>
      </c>
      <c r="B27" s="11" t="s">
        <v>26</v>
      </c>
      <c r="C27" s="12">
        <v>2356</v>
      </c>
      <c r="D27" s="13">
        <v>767929</v>
      </c>
      <c r="E27" s="12">
        <v>605</v>
      </c>
      <c r="F27" s="13">
        <v>22</v>
      </c>
      <c r="G27" s="21">
        <f t="shared" si="0"/>
        <v>325.9460950764007</v>
      </c>
    </row>
    <row r="28" spans="1:7" s="2" customFormat="1" ht="22.5" customHeight="1" x14ac:dyDescent="0.2">
      <c r="A28" s="6">
        <v>22</v>
      </c>
      <c r="B28" s="11" t="s">
        <v>27</v>
      </c>
      <c r="C28" s="12">
        <v>586</v>
      </c>
      <c r="D28" s="13">
        <v>84964</v>
      </c>
      <c r="E28" s="12">
        <v>216</v>
      </c>
      <c r="F28" s="13">
        <v>32</v>
      </c>
      <c r="G28" s="21">
        <f t="shared" si="0"/>
        <v>144.98976109215016</v>
      </c>
    </row>
    <row r="29" spans="1:7" s="2" customFormat="1" ht="22.5" customHeight="1" x14ac:dyDescent="0.2">
      <c r="A29" s="10">
        <v>23</v>
      </c>
      <c r="B29" s="11" t="s">
        <v>28</v>
      </c>
      <c r="C29" s="12">
        <v>7270</v>
      </c>
      <c r="D29" s="13">
        <v>5653684</v>
      </c>
      <c r="E29" s="12">
        <v>1269</v>
      </c>
      <c r="F29" s="13">
        <v>216</v>
      </c>
      <c r="G29" s="21">
        <f>IF(C29="","",IF(D29/C29&gt;E29,E29,IF(D29/C29&lt;F29,F29,D29/C29)))</f>
        <v>777.67317744154059</v>
      </c>
    </row>
    <row r="30" spans="1:7" s="2" customFormat="1" ht="22.5" customHeight="1" x14ac:dyDescent="0.2">
      <c r="A30" s="10">
        <v>24</v>
      </c>
      <c r="B30" s="11" t="s">
        <v>29</v>
      </c>
      <c r="C30" s="12">
        <v>285</v>
      </c>
      <c r="D30" s="13">
        <v>93474</v>
      </c>
      <c r="E30" s="12">
        <v>367</v>
      </c>
      <c r="F30" s="13">
        <v>140</v>
      </c>
      <c r="G30" s="21">
        <f t="shared" si="0"/>
        <v>327.97894736842107</v>
      </c>
    </row>
    <row r="31" spans="1:7" s="2" customFormat="1" ht="22.5" customHeight="1" x14ac:dyDescent="0.2">
      <c r="A31" s="6">
        <v>25</v>
      </c>
      <c r="B31" s="27" t="s">
        <v>30</v>
      </c>
      <c r="C31" s="12">
        <v>16270</v>
      </c>
      <c r="D31" s="13">
        <v>5230440</v>
      </c>
      <c r="E31" s="12">
        <v>356</v>
      </c>
      <c r="F31" s="13">
        <v>270</v>
      </c>
      <c r="G31" s="21">
        <f t="shared" si="0"/>
        <v>321.47756607252614</v>
      </c>
    </row>
    <row r="32" spans="1:7" s="2" customFormat="1" ht="22.5" customHeight="1" x14ac:dyDescent="0.2">
      <c r="A32" s="26">
        <v>26</v>
      </c>
      <c r="B32" s="23" t="s">
        <v>36</v>
      </c>
      <c r="C32" s="39">
        <v>276</v>
      </c>
      <c r="D32" s="38">
        <v>213602</v>
      </c>
      <c r="E32" s="37">
        <v>1026</v>
      </c>
      <c r="F32" s="38">
        <v>626</v>
      </c>
      <c r="G32" s="21">
        <f t="shared" si="0"/>
        <v>773.9202898550725</v>
      </c>
    </row>
    <row r="33" spans="1:7" s="2" customFormat="1" ht="22.5" customHeight="1" x14ac:dyDescent="0.2">
      <c r="A33" s="6">
        <v>27</v>
      </c>
      <c r="B33" s="7" t="s">
        <v>31</v>
      </c>
      <c r="C33" s="12">
        <v>28750</v>
      </c>
      <c r="D33" s="12">
        <v>4992516</v>
      </c>
      <c r="E33" s="12">
        <v>206</v>
      </c>
      <c r="F33" s="13">
        <v>113</v>
      </c>
      <c r="G33" s="21">
        <f t="shared" si="0"/>
        <v>173.6527304347826</v>
      </c>
    </row>
    <row r="34" spans="1:7" ht="22.5" customHeight="1" thickBot="1" x14ac:dyDescent="0.25">
      <c r="A34" s="25">
        <v>28</v>
      </c>
      <c r="B34" s="14" t="s">
        <v>32</v>
      </c>
      <c r="C34" s="15">
        <v>159</v>
      </c>
      <c r="D34" s="16">
        <v>445435</v>
      </c>
      <c r="E34" s="15">
        <v>3564</v>
      </c>
      <c r="F34" s="17">
        <v>518</v>
      </c>
      <c r="G34" s="22">
        <f t="shared" si="0"/>
        <v>2801.4779874213837</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A5:A6"/>
    <mergeCell ref="B5:B6"/>
    <mergeCell ref="C5:C6"/>
    <mergeCell ref="D5:D6"/>
    <mergeCell ref="E5:G5"/>
    <mergeCell ref="B35:D35"/>
    <mergeCell ref="B37:G37"/>
    <mergeCell ref="B38:G38"/>
    <mergeCell ref="D2:G3"/>
    <mergeCell ref="E4:G4"/>
  </mergeCells>
  <phoneticPr fontId="2"/>
  <pageMargins left="0.62992125984251968" right="0.23622047244094491" top="0.74803149606299213" bottom="0"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G38"/>
  <sheetViews>
    <sheetView view="pageBreakPreview" topLeftCell="A4" zoomScaleNormal="100" zoomScaleSheetLayoutView="100" workbookViewId="0">
      <selection activeCell="H4" sqref="H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66"/>
      <c r="E2" s="66"/>
      <c r="F2" s="66"/>
      <c r="G2" s="66"/>
    </row>
    <row r="3" spans="1:7" ht="36" customHeight="1" x14ac:dyDescent="0.45">
      <c r="D3" s="66"/>
      <c r="E3" s="66"/>
      <c r="F3" s="66"/>
      <c r="G3" s="66"/>
    </row>
    <row r="4" spans="1:7" ht="25.5" customHeight="1" thickBot="1" x14ac:dyDescent="0.25">
      <c r="E4" s="44" t="s">
        <v>63</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t="s">
        <v>62</v>
      </c>
      <c r="B7" s="7" t="s">
        <v>6</v>
      </c>
      <c r="C7" s="8"/>
      <c r="D7" s="9"/>
      <c r="E7" s="8"/>
      <c r="F7" s="9"/>
      <c r="G7" s="21" t="str">
        <f>IF(C7="","",IF(D7/C7&gt;E7,E7,IF(D7/C7&lt;F7,F7,D7/C7)))</f>
        <v/>
      </c>
    </row>
    <row r="8" spans="1:7" s="2" customFormat="1" ht="22.5" customHeight="1" x14ac:dyDescent="0.2">
      <c r="A8" s="10">
        <v>2</v>
      </c>
      <c r="B8" s="11" t="s">
        <v>7</v>
      </c>
      <c r="C8" s="12"/>
      <c r="D8" s="13"/>
      <c r="E8" s="12"/>
      <c r="F8" s="13"/>
      <c r="G8" s="21" t="str">
        <f t="shared" ref="G8:G34" si="0">IF(C8="","",IF(D8/C8&gt;E8,E8,IF(D8/C8&lt;F8,F8,D8/C8)))</f>
        <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c r="D10" s="13"/>
      <c r="E10" s="12"/>
      <c r="F10" s="13"/>
      <c r="G10" s="21" t="str">
        <f t="shared" si="0"/>
        <v/>
      </c>
    </row>
    <row r="11" spans="1:7" s="2" customFormat="1" ht="22.5" customHeight="1" x14ac:dyDescent="0.2">
      <c r="A11" s="10">
        <v>5</v>
      </c>
      <c r="B11" s="11" t="s">
        <v>10</v>
      </c>
      <c r="C11" s="12"/>
      <c r="D11" s="13"/>
      <c r="E11" s="12"/>
      <c r="F11" s="13"/>
      <c r="G11" s="21" t="str">
        <f t="shared" si="0"/>
        <v/>
      </c>
    </row>
    <row r="12" spans="1:7" s="2" customFormat="1" ht="22.5" customHeight="1" x14ac:dyDescent="0.2">
      <c r="A12" s="10">
        <v>6</v>
      </c>
      <c r="B12" s="11" t="s">
        <v>11</v>
      </c>
      <c r="C12" s="12"/>
      <c r="D12" s="13"/>
      <c r="E12" s="12"/>
      <c r="F12" s="13"/>
      <c r="G12" s="21" t="str">
        <f t="shared" si="0"/>
        <v/>
      </c>
    </row>
    <row r="13" spans="1:7" s="2" customFormat="1" ht="22.5" customHeight="1" x14ac:dyDescent="0.2">
      <c r="A13" s="6">
        <v>7</v>
      </c>
      <c r="B13" s="11" t="s">
        <v>12</v>
      </c>
      <c r="C13" s="12"/>
      <c r="D13" s="13"/>
      <c r="E13" s="12"/>
      <c r="F13" s="13"/>
      <c r="G13" s="21" t="str">
        <f t="shared" si="0"/>
        <v/>
      </c>
    </row>
    <row r="14" spans="1:7" s="2" customFormat="1" ht="22.5" customHeight="1" x14ac:dyDescent="0.2">
      <c r="A14" s="10">
        <v>8</v>
      </c>
      <c r="B14" s="11" t="s">
        <v>13</v>
      </c>
      <c r="C14" s="12"/>
      <c r="D14" s="13"/>
      <c r="E14" s="12"/>
      <c r="F14" s="13"/>
      <c r="G14" s="21" t="str">
        <f t="shared" si="0"/>
        <v/>
      </c>
    </row>
    <row r="15" spans="1:7" s="2" customFormat="1" ht="22.5" customHeight="1" x14ac:dyDescent="0.2">
      <c r="A15" s="10">
        <v>9</v>
      </c>
      <c r="B15" s="11" t="s">
        <v>14</v>
      </c>
      <c r="C15" s="12"/>
      <c r="D15" s="13"/>
      <c r="E15" s="12"/>
      <c r="F15" s="13"/>
      <c r="G15" s="21" t="str">
        <f t="shared" si="0"/>
        <v/>
      </c>
    </row>
    <row r="16" spans="1:7" s="2" customFormat="1" ht="22.5" customHeight="1" x14ac:dyDescent="0.2">
      <c r="A16" s="6">
        <v>10</v>
      </c>
      <c r="B16" s="11" t="s">
        <v>15</v>
      </c>
      <c r="C16" s="12"/>
      <c r="D16" s="13"/>
      <c r="E16" s="12"/>
      <c r="F16" s="13"/>
      <c r="G16" s="21" t="str">
        <f t="shared" si="0"/>
        <v/>
      </c>
    </row>
    <row r="17" spans="1:7" s="2" customFormat="1" ht="22.5" customHeight="1" x14ac:dyDescent="0.2">
      <c r="A17" s="10">
        <v>11</v>
      </c>
      <c r="B17" s="11" t="s">
        <v>16</v>
      </c>
      <c r="C17" s="12"/>
      <c r="D17" s="13"/>
      <c r="E17" s="12"/>
      <c r="F17" s="13"/>
      <c r="G17" s="21" t="str">
        <f t="shared" si="0"/>
        <v/>
      </c>
    </row>
    <row r="18" spans="1:7" s="2" customFormat="1" ht="22.5" customHeight="1" x14ac:dyDescent="0.2">
      <c r="A18" s="10">
        <v>12</v>
      </c>
      <c r="B18" s="11" t="s">
        <v>17</v>
      </c>
      <c r="C18" s="12"/>
      <c r="D18" s="13"/>
      <c r="E18" s="12"/>
      <c r="F18" s="13"/>
      <c r="G18" s="21" t="str">
        <f t="shared" si="0"/>
        <v/>
      </c>
    </row>
    <row r="19" spans="1:7" s="2" customFormat="1" ht="22.5" customHeight="1" x14ac:dyDescent="0.2">
      <c r="A19" s="6">
        <v>13</v>
      </c>
      <c r="B19" s="11" t="s">
        <v>18</v>
      </c>
      <c r="C19" s="12"/>
      <c r="D19" s="13"/>
      <c r="E19" s="12"/>
      <c r="F19" s="13"/>
      <c r="G19" s="21" t="str">
        <f t="shared" si="0"/>
        <v/>
      </c>
    </row>
    <row r="20" spans="1:7" s="2" customFormat="1" ht="22.5" customHeight="1" x14ac:dyDescent="0.2">
      <c r="A20" s="10">
        <v>14</v>
      </c>
      <c r="B20" s="11" t="s">
        <v>19</v>
      </c>
      <c r="C20" s="12"/>
      <c r="D20" s="13"/>
      <c r="E20" s="12"/>
      <c r="F20" s="13"/>
      <c r="G20" s="21" t="str">
        <f t="shared" si="0"/>
        <v/>
      </c>
    </row>
    <row r="21" spans="1:7" s="2" customFormat="1" ht="22.5" customHeight="1" x14ac:dyDescent="0.2">
      <c r="A21" s="10">
        <v>15</v>
      </c>
      <c r="B21" s="11" t="s">
        <v>20</v>
      </c>
      <c r="C21" s="12"/>
      <c r="D21" s="13"/>
      <c r="E21" s="12"/>
      <c r="F21" s="13"/>
      <c r="G21" s="21" t="str">
        <f t="shared" si="0"/>
        <v/>
      </c>
    </row>
    <row r="22" spans="1:7" s="2" customFormat="1" ht="22.5" customHeight="1" x14ac:dyDescent="0.2">
      <c r="A22" s="6">
        <v>16</v>
      </c>
      <c r="B22" s="11" t="s">
        <v>21</v>
      </c>
      <c r="C22" s="12"/>
      <c r="D22" s="13"/>
      <c r="E22" s="12"/>
      <c r="F22" s="13"/>
      <c r="G22" s="21" t="str">
        <f t="shared" si="0"/>
        <v/>
      </c>
    </row>
    <row r="23" spans="1:7" s="2" customFormat="1" ht="22.5" customHeight="1" x14ac:dyDescent="0.2">
      <c r="A23" s="10">
        <v>17</v>
      </c>
      <c r="B23" s="11" t="s">
        <v>22</v>
      </c>
      <c r="C23" s="12"/>
      <c r="D23" s="13"/>
      <c r="E23" s="12"/>
      <c r="F23" s="13"/>
      <c r="G23" s="21" t="str">
        <f t="shared" si="0"/>
        <v/>
      </c>
    </row>
    <row r="24" spans="1:7" s="2" customFormat="1" ht="22.5" customHeight="1" x14ac:dyDescent="0.2">
      <c r="A24" s="10">
        <v>18</v>
      </c>
      <c r="B24" s="11" t="s">
        <v>23</v>
      </c>
      <c r="C24" s="12"/>
      <c r="D24" s="13"/>
      <c r="E24" s="12"/>
      <c r="F24" s="13"/>
      <c r="G24" s="21" t="str">
        <f t="shared" si="0"/>
        <v/>
      </c>
    </row>
    <row r="25" spans="1:7" s="2" customFormat="1" ht="22.5" customHeight="1" x14ac:dyDescent="0.2">
      <c r="A25" s="6">
        <v>19</v>
      </c>
      <c r="B25" s="11" t="s">
        <v>24</v>
      </c>
      <c r="C25" s="12"/>
      <c r="D25" s="13"/>
      <c r="E25" s="12"/>
      <c r="F25" s="13"/>
      <c r="G25" s="21" t="str">
        <f t="shared" si="0"/>
        <v/>
      </c>
    </row>
    <row r="26" spans="1:7" s="2" customFormat="1" ht="22.5" customHeight="1" x14ac:dyDescent="0.2">
      <c r="A26" s="10">
        <v>20</v>
      </c>
      <c r="B26" s="11" t="s">
        <v>25</v>
      </c>
      <c r="C26" s="12"/>
      <c r="D26" s="13"/>
      <c r="E26" s="12"/>
      <c r="F26" s="13"/>
      <c r="G26" s="21" t="str">
        <f t="shared" si="0"/>
        <v/>
      </c>
    </row>
    <row r="27" spans="1:7" s="2" customFormat="1" ht="22.5" customHeight="1" x14ac:dyDescent="0.2">
      <c r="A27" s="10">
        <v>21</v>
      </c>
      <c r="B27" s="11" t="s">
        <v>26</v>
      </c>
      <c r="C27" s="12"/>
      <c r="D27" s="13"/>
      <c r="E27" s="12"/>
      <c r="F27" s="13"/>
      <c r="G27" s="21" t="str">
        <f t="shared" si="0"/>
        <v/>
      </c>
    </row>
    <row r="28" spans="1:7" s="2" customFormat="1" ht="22.5" customHeight="1" x14ac:dyDescent="0.2">
      <c r="A28" s="6">
        <v>22</v>
      </c>
      <c r="B28" s="11" t="s">
        <v>27</v>
      </c>
      <c r="C28" s="12"/>
      <c r="D28" s="13"/>
      <c r="E28" s="12"/>
      <c r="F28" s="13"/>
      <c r="G28" s="21" t="str">
        <f t="shared" si="0"/>
        <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c r="D30" s="13"/>
      <c r="E30" s="12"/>
      <c r="F30" s="13"/>
      <c r="G30" s="21" t="str">
        <f t="shared" si="0"/>
        <v/>
      </c>
    </row>
    <row r="31" spans="1:7" s="2" customFormat="1" ht="22.5" customHeight="1" x14ac:dyDescent="0.2">
      <c r="A31" s="6">
        <v>25</v>
      </c>
      <c r="B31" s="11" t="s">
        <v>30</v>
      </c>
      <c r="C31" s="12"/>
      <c r="D31" s="13"/>
      <c r="E31" s="12"/>
      <c r="F31" s="13"/>
      <c r="G31" s="21" t="str">
        <f t="shared" si="0"/>
        <v/>
      </c>
    </row>
    <row r="32" spans="1:7" s="2" customFormat="1" ht="22.5" customHeight="1" x14ac:dyDescent="0.2">
      <c r="A32" s="26">
        <v>26</v>
      </c>
      <c r="B32" s="23" t="s">
        <v>36</v>
      </c>
      <c r="C32" s="39"/>
      <c r="D32" s="38"/>
      <c r="E32" s="37"/>
      <c r="F32" s="38"/>
      <c r="G32" s="21" t="str">
        <f t="shared" si="0"/>
        <v/>
      </c>
    </row>
    <row r="33" spans="1:7" s="2" customFormat="1" ht="22.5" customHeight="1" x14ac:dyDescent="0.2">
      <c r="A33" s="10">
        <v>27</v>
      </c>
      <c r="B33" s="11" t="s">
        <v>31</v>
      </c>
      <c r="C33" s="12"/>
      <c r="D33" s="12"/>
      <c r="E33" s="12"/>
      <c r="F33" s="13"/>
      <c r="G33" s="21" t="str">
        <f t="shared" si="0"/>
        <v/>
      </c>
    </row>
    <row r="34" spans="1:7" ht="18.600000000000001" thickBot="1" x14ac:dyDescent="0.25">
      <c r="A34" s="10">
        <v>28</v>
      </c>
      <c r="B34" s="14" t="s">
        <v>32</v>
      </c>
      <c r="C34" s="15"/>
      <c r="D34" s="16"/>
      <c r="E34" s="15"/>
      <c r="F34" s="17"/>
      <c r="G34" s="22" t="str">
        <f t="shared" si="0"/>
        <v/>
      </c>
    </row>
    <row r="35" spans="1:7" ht="18.600000000000001" thickTop="1" x14ac:dyDescent="0.45">
      <c r="A35" s="18"/>
      <c r="B35" s="43" t="s">
        <v>33</v>
      </c>
      <c r="C35" s="43"/>
      <c r="D35" s="43"/>
      <c r="E35" s="18"/>
      <c r="F35" s="18"/>
      <c r="G35" s="18"/>
    </row>
    <row r="36" spans="1:7" ht="42" customHeight="1" x14ac:dyDescent="0.45">
      <c r="A36" s="18"/>
      <c r="B36" s="19" t="s">
        <v>38</v>
      </c>
      <c r="C36" s="19"/>
      <c r="D36" s="19"/>
      <c r="E36" s="18"/>
      <c r="F36" s="18"/>
      <c r="G36" s="18"/>
    </row>
    <row r="37" spans="1:7" x14ac:dyDescent="0.45">
      <c r="A37" s="18"/>
      <c r="B37" s="42" t="s">
        <v>35</v>
      </c>
      <c r="C37" s="43"/>
      <c r="D37" s="43"/>
      <c r="E37" s="43"/>
      <c r="F37" s="43"/>
      <c r="G37" s="43"/>
    </row>
    <row r="38" spans="1:7" x14ac:dyDescent="0.45">
      <c r="B38" s="43" t="s">
        <v>37</v>
      </c>
      <c r="C38" s="43"/>
      <c r="D38" s="43"/>
      <c r="E38" s="43"/>
      <c r="F38" s="43"/>
      <c r="G38" s="43"/>
    </row>
  </sheetData>
  <mergeCells count="10">
    <mergeCell ref="B38:G38"/>
    <mergeCell ref="B37:G37"/>
    <mergeCell ref="B35:D35"/>
    <mergeCell ref="E4:G4"/>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月曜日</vt:lpstr>
      <vt:lpstr>火曜日</vt:lpstr>
      <vt:lpstr>水曜日</vt:lpstr>
      <vt:lpstr>木曜日</vt:lpstr>
      <vt:lpstr>金曜日</vt:lpstr>
      <vt:lpstr>土曜日</vt:lpstr>
      <vt:lpstr>日曜日（臨時）</vt:lpstr>
      <vt:lpstr>日曜日</vt:lpstr>
      <vt:lpstr>金曜日!Print_Area</vt:lpstr>
      <vt:lpstr>月曜日!Print_Area</vt:lpstr>
      <vt:lpstr>水曜日!Print_Area</vt:lpstr>
      <vt:lpstr>土曜日!Print_Area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2025-04-28T00:34:01Z</cp:lastPrinted>
  <dcterms:created xsi:type="dcterms:W3CDTF">2018-07-05T01:15:48Z</dcterms:created>
  <dcterms:modified xsi:type="dcterms:W3CDTF">2025-04-30T01:48:04Z</dcterms:modified>
</cp:coreProperties>
</file>