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531"/>
  <workbookPr codeName="ThisWorkbook"/>
  <mc:AlternateContent xmlns:mc="http://schemas.openxmlformats.org/markup-compatibility/2006">
    <mc:Choice Requires="x15">
      <x15ac:absPath xmlns:x15ac="http://schemas.microsoft.com/office/spreadsheetml/2010/11/ac" url="\\172.24.36.13\share\01ホームページ\00市況情報(せり後に更新)\"/>
    </mc:Choice>
  </mc:AlternateContent>
  <xr:revisionPtr revIDLastSave="0" documentId="13_ncr:1_{1CCB4850-FEF7-44C8-91B4-1974CA4F0C05}" xr6:coauthVersionLast="47" xr6:coauthVersionMax="47" xr10:uidLastSave="{00000000-0000-0000-0000-000000000000}"/>
  <bookViews>
    <workbookView xWindow="-108" yWindow="-108" windowWidth="23256" windowHeight="12456" activeTab="1" xr2:uid="{00000000-000D-0000-FFFF-FFFF00000000}"/>
  </bookViews>
  <sheets>
    <sheet name="月曜日" sheetId="12" r:id="rId1"/>
    <sheet name="火曜日" sheetId="11" r:id="rId2"/>
    <sheet name="水曜日" sheetId="10" state="hidden" r:id="rId3"/>
    <sheet name="木曜日" sheetId="9" r:id="rId4"/>
    <sheet name="金曜日" sheetId="4" r:id="rId5"/>
    <sheet name="土曜日" sheetId="8" r:id="rId6"/>
    <sheet name="日曜日（臨時）" sheetId="14" state="hidden" r:id="rId7"/>
    <sheet name="日曜日" sheetId="13" state="hidden" r:id="rId8"/>
  </sheets>
  <definedNames>
    <definedName name="_xlnm.Print_Area" localSheetId="4">金曜日!$A$1:$G$38</definedName>
    <definedName name="_xlnm.Print_Area" localSheetId="0">月曜日!$A$1:$G$38</definedName>
    <definedName name="_xlnm.Print_Area" localSheetId="2">水曜日!$A$1:$G$38</definedName>
    <definedName name="_xlnm.Print_Area" localSheetId="5">土曜日!$A$1:$G$38</definedName>
    <definedName name="_xlnm.Print_Area" localSheetId="6">'日曜日（臨時）'!$A$1:$G$38</definedName>
    <definedName name="_xlnm.Print_Area" localSheetId="3">木曜日!$A$1:$G$37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7" i="9" l="1"/>
  <c r="G20" i="11"/>
  <c r="G9" i="12" l="1"/>
  <c r="G10" i="12"/>
  <c r="G29" i="9"/>
  <c r="G18" i="11"/>
  <c r="G22" i="9" l="1"/>
  <c r="G29" i="12"/>
  <c r="G31" i="9"/>
  <c r="G24" i="9"/>
  <c r="G15" i="9"/>
  <c r="G20" i="9"/>
  <c r="G15" i="12"/>
  <c r="G18" i="9"/>
  <c r="G16" i="11"/>
  <c r="G20" i="12"/>
  <c r="G20" i="8"/>
  <c r="G15" i="4"/>
  <c r="G23" i="9"/>
  <c r="G19" i="9"/>
  <c r="G16" i="9"/>
  <c r="G14" i="12"/>
  <c r="G26" i="11"/>
  <c r="G25" i="11"/>
  <c r="G24" i="11"/>
  <c r="G23" i="11"/>
  <c r="G7" i="8"/>
  <c r="G28" i="4"/>
  <c r="G14" i="9"/>
  <c r="G13" i="9"/>
  <c r="G28" i="12"/>
  <c r="G27" i="4"/>
  <c r="G19" i="4"/>
  <c r="G11" i="11"/>
  <c r="G12" i="11"/>
  <c r="G34" i="13"/>
  <c r="G33" i="13"/>
  <c r="G32" i="13"/>
  <c r="G31" i="13"/>
  <c r="G30" i="13"/>
  <c r="G29" i="13"/>
  <c r="G28" i="13"/>
  <c r="G27" i="13"/>
  <c r="G26" i="13"/>
  <c r="G25" i="13"/>
  <c r="G24" i="13"/>
  <c r="G23" i="13"/>
  <c r="G22" i="13"/>
  <c r="G21" i="13"/>
  <c r="G20" i="13"/>
  <c r="G19" i="13"/>
  <c r="G18" i="13"/>
  <c r="G17" i="13"/>
  <c r="G16" i="13"/>
  <c r="G15" i="13"/>
  <c r="G14" i="13"/>
  <c r="G13" i="13"/>
  <c r="G12" i="13"/>
  <c r="G11" i="13"/>
  <c r="G10" i="13"/>
  <c r="G9" i="13"/>
  <c r="G8" i="13"/>
  <c r="G7" i="13"/>
  <c r="G34" i="14"/>
  <c r="G33" i="14"/>
  <c r="G32" i="14"/>
  <c r="G31" i="14"/>
  <c r="G30" i="14"/>
  <c r="G29" i="14"/>
  <c r="G28" i="14"/>
  <c r="G27" i="14"/>
  <c r="G26" i="14"/>
  <c r="G25" i="14"/>
  <c r="G24" i="14"/>
  <c r="G23" i="14"/>
  <c r="G22" i="14"/>
  <c r="G21" i="14"/>
  <c r="G20" i="14"/>
  <c r="G19" i="14"/>
  <c r="G18" i="14"/>
  <c r="G17" i="14"/>
  <c r="G16" i="14"/>
  <c r="G15" i="14"/>
  <c r="G14" i="14"/>
  <c r="G13" i="14"/>
  <c r="G12" i="14"/>
  <c r="G11" i="14"/>
  <c r="G10" i="14"/>
  <c r="G9" i="14"/>
  <c r="G8" i="14"/>
  <c r="G7" i="14"/>
  <c r="G34" i="8"/>
  <c r="G33" i="8"/>
  <c r="G32" i="8"/>
  <c r="G31" i="8"/>
  <c r="G30" i="8"/>
  <c r="G29" i="8"/>
  <c r="G28" i="8"/>
  <c r="G27" i="8"/>
  <c r="G26" i="8"/>
  <c r="G25" i="8"/>
  <c r="G24" i="8"/>
  <c r="G23" i="8"/>
  <c r="G22" i="8"/>
  <c r="G21" i="8"/>
  <c r="G19" i="8"/>
  <c r="G18" i="8"/>
  <c r="G17" i="8"/>
  <c r="G16" i="8"/>
  <c r="G15" i="8"/>
  <c r="G14" i="8"/>
  <c r="G13" i="8"/>
  <c r="G12" i="8"/>
  <c r="G11" i="8"/>
  <c r="G10" i="8"/>
  <c r="G9" i="8"/>
  <c r="G8" i="8"/>
  <c r="G34" i="4"/>
  <c r="G33" i="4"/>
  <c r="G32" i="4"/>
  <c r="G31" i="4"/>
  <c r="G30" i="4"/>
  <c r="G29" i="4"/>
  <c r="G26" i="4"/>
  <c r="G25" i="4"/>
  <c r="G24" i="4"/>
  <c r="G23" i="4"/>
  <c r="G22" i="4"/>
  <c r="G21" i="4"/>
  <c r="G20" i="4"/>
  <c r="G18" i="4"/>
  <c r="G17" i="4"/>
  <c r="G16" i="4"/>
  <c r="G14" i="4"/>
  <c r="G13" i="4"/>
  <c r="G12" i="4"/>
  <c r="G11" i="4"/>
  <c r="G10" i="4"/>
  <c r="G9" i="4"/>
  <c r="G8" i="4"/>
  <c r="G7" i="4"/>
  <c r="G34" i="9"/>
  <c r="G33" i="9"/>
  <c r="G32" i="9"/>
  <c r="G30" i="9"/>
  <c r="G28" i="9"/>
  <c r="G27" i="9"/>
  <c r="G26" i="9"/>
  <c r="G25" i="9"/>
  <c r="G21" i="9"/>
  <c r="G12" i="9"/>
  <c r="G11" i="9"/>
  <c r="G10" i="9"/>
  <c r="G9" i="9"/>
  <c r="G8" i="9"/>
  <c r="G7" i="9"/>
  <c r="G34" i="10"/>
  <c r="G33" i="10"/>
  <c r="G32" i="10"/>
  <c r="G31" i="10"/>
  <c r="G30" i="10"/>
  <c r="G29" i="10"/>
  <c r="G28" i="10"/>
  <c r="G27" i="10"/>
  <c r="G26" i="10"/>
  <c r="G25" i="10"/>
  <c r="G24" i="10"/>
  <c r="G23" i="10"/>
  <c r="G22" i="10"/>
  <c r="G21" i="10"/>
  <c r="G20" i="10"/>
  <c r="G19" i="10"/>
  <c r="G18" i="10"/>
  <c r="G17" i="10"/>
  <c r="G16" i="10"/>
  <c r="G15" i="10"/>
  <c r="G14" i="10"/>
  <c r="G13" i="10"/>
  <c r="G12" i="10"/>
  <c r="G11" i="10"/>
  <c r="G10" i="10"/>
  <c r="G9" i="10"/>
  <c r="G8" i="10"/>
  <c r="G7" i="10"/>
  <c r="G34" i="11"/>
  <c r="G33" i="11"/>
  <c r="G32" i="11"/>
  <c r="G31" i="11"/>
  <c r="G30" i="11"/>
  <c r="G29" i="11"/>
  <c r="G28" i="11"/>
  <c r="G27" i="11"/>
  <c r="G22" i="11"/>
  <c r="G21" i="11"/>
  <c r="G19" i="11"/>
  <c r="G17" i="11"/>
  <c r="G15" i="11"/>
  <c r="G14" i="11"/>
  <c r="G13" i="11"/>
  <c r="G10" i="11"/>
  <c r="G9" i="11"/>
  <c r="G8" i="11"/>
  <c r="G7" i="11"/>
  <c r="G34" i="12"/>
  <c r="G33" i="12"/>
  <c r="G32" i="12"/>
  <c r="G31" i="12"/>
  <c r="G30" i="12"/>
  <c r="G27" i="12"/>
  <c r="G26" i="12"/>
  <c r="G25" i="12"/>
  <c r="G24" i="12"/>
  <c r="G23" i="12"/>
  <c r="G22" i="12"/>
  <c r="G21" i="12"/>
  <c r="G19" i="12"/>
  <c r="G18" i="12"/>
  <c r="G17" i="12"/>
  <c r="G16" i="12"/>
  <c r="G13" i="12"/>
  <c r="G12" i="12"/>
  <c r="G11" i="12"/>
  <c r="G8" i="12"/>
  <c r="G7" i="12"/>
</calcChain>
</file>

<file path=xl/sharedStrings.xml><?xml version="1.0" encoding="utf-8"?>
<sst xmlns="http://schemas.openxmlformats.org/spreadsheetml/2006/main" count="321" uniqueCount="72">
  <si>
    <t>品目名</t>
    <rPh sb="0" eb="2">
      <t>ヒンモク</t>
    </rPh>
    <rPh sb="2" eb="3">
      <t>メイ</t>
    </rPh>
    <phoneticPr fontId="2"/>
  </si>
  <si>
    <t>数量（㎏）</t>
    <rPh sb="0" eb="2">
      <t>スウリョウ</t>
    </rPh>
    <phoneticPr fontId="2"/>
  </si>
  <si>
    <t>金額（円）</t>
    <rPh sb="0" eb="2">
      <t>キンガク</t>
    </rPh>
    <rPh sb="3" eb="4">
      <t>エン</t>
    </rPh>
    <phoneticPr fontId="2"/>
  </si>
  <si>
    <t>高値</t>
    <rPh sb="0" eb="2">
      <t>タカネ</t>
    </rPh>
    <phoneticPr fontId="2"/>
  </si>
  <si>
    <t>安値</t>
    <rPh sb="0" eb="2">
      <t>ヤスネ</t>
    </rPh>
    <phoneticPr fontId="2"/>
  </si>
  <si>
    <t>平均</t>
    <rPh sb="0" eb="2">
      <t>ヘイキン</t>
    </rPh>
    <phoneticPr fontId="2"/>
  </si>
  <si>
    <t>青首大根</t>
    <rPh sb="0" eb="1">
      <t>アオ</t>
    </rPh>
    <rPh sb="1" eb="2">
      <t>クビ</t>
    </rPh>
    <rPh sb="2" eb="4">
      <t>ダイコン</t>
    </rPh>
    <phoneticPr fontId="2"/>
  </si>
  <si>
    <t>にんじん</t>
    <phoneticPr fontId="2"/>
  </si>
  <si>
    <t>島にんじん</t>
    <rPh sb="0" eb="1">
      <t>シマ</t>
    </rPh>
    <phoneticPr fontId="2"/>
  </si>
  <si>
    <t>からしな</t>
    <phoneticPr fontId="2"/>
  </si>
  <si>
    <t>こまつな</t>
    <phoneticPr fontId="2"/>
  </si>
  <si>
    <t>キャベツ</t>
    <phoneticPr fontId="2"/>
  </si>
  <si>
    <t>ほうれんそう</t>
    <phoneticPr fontId="2"/>
  </si>
  <si>
    <t>＊青ねぎ</t>
    <rPh sb="1" eb="2">
      <t>アオ</t>
    </rPh>
    <phoneticPr fontId="2"/>
  </si>
  <si>
    <t>ニラ</t>
    <phoneticPr fontId="2"/>
  </si>
  <si>
    <t>セルリー</t>
    <phoneticPr fontId="2"/>
  </si>
  <si>
    <t>レタス</t>
    <phoneticPr fontId="2"/>
  </si>
  <si>
    <t>＊チンゲンサイ</t>
    <phoneticPr fontId="2"/>
  </si>
  <si>
    <t>＊きゅうり</t>
    <phoneticPr fontId="2"/>
  </si>
  <si>
    <t>洋種かぼちゃ</t>
    <rPh sb="0" eb="2">
      <t>ヨウシュ</t>
    </rPh>
    <phoneticPr fontId="2"/>
  </si>
  <si>
    <t>＊なす</t>
    <phoneticPr fontId="2"/>
  </si>
  <si>
    <t>トマト</t>
    <phoneticPr fontId="2"/>
  </si>
  <si>
    <t>＊ピーマン</t>
    <phoneticPr fontId="2"/>
  </si>
  <si>
    <t>＊オクラ</t>
    <phoneticPr fontId="2"/>
  </si>
  <si>
    <t>とうがん</t>
    <phoneticPr fontId="2"/>
  </si>
  <si>
    <t>＊ゴーヤー</t>
    <phoneticPr fontId="2"/>
  </si>
  <si>
    <t>へちま</t>
    <phoneticPr fontId="2"/>
  </si>
  <si>
    <t>パパイヤ</t>
    <phoneticPr fontId="2"/>
  </si>
  <si>
    <t>＊インゲン</t>
    <phoneticPr fontId="2"/>
  </si>
  <si>
    <t>＊かんしょ</t>
    <phoneticPr fontId="2"/>
  </si>
  <si>
    <t>＊ばれいしょ</t>
    <phoneticPr fontId="2"/>
  </si>
  <si>
    <t>たまねぎ</t>
    <phoneticPr fontId="2"/>
  </si>
  <si>
    <t>らっきょう</t>
    <phoneticPr fontId="2"/>
  </si>
  <si>
    <t>※青ねぎには、わけぎを含む</t>
    <rPh sb="1" eb="2">
      <t>アオ</t>
    </rPh>
    <rPh sb="11" eb="12">
      <t>フク</t>
    </rPh>
    <phoneticPr fontId="2"/>
  </si>
  <si>
    <t>販売価格（円/㎏）</t>
    <rPh sb="0" eb="2">
      <t>ハンバイ</t>
    </rPh>
    <rPh sb="2" eb="4">
      <t>カカク</t>
    </rPh>
    <rPh sb="5" eb="6">
      <t>エン</t>
    </rPh>
    <phoneticPr fontId="2"/>
  </si>
  <si>
    <t>※2020年1月から島大根を掲載品目から除外しています。
　(2014年3月以前から売上高報告書の中ではその他大根としてデータ処理されており、島大根としてのデータ抽出が出来ないため、空欄にしていました。)</t>
    <phoneticPr fontId="2"/>
  </si>
  <si>
    <t>田芋</t>
    <rPh sb="0" eb="2">
      <t>タイモ</t>
    </rPh>
    <phoneticPr fontId="2"/>
  </si>
  <si>
    <t>※2021年4月から田芋を掲載品目に追加しました。</t>
    <rPh sb="10" eb="12">
      <t>タイモ</t>
    </rPh>
    <rPh sb="18" eb="20">
      <t>ツイカ</t>
    </rPh>
    <phoneticPr fontId="2"/>
  </si>
  <si>
    <t>※数量の少ない品目においては平均単価に誤差が出る場合があります。（四捨五入による計算誤差）</t>
    <rPh sb="1" eb="3">
      <t>スウリョウ</t>
    </rPh>
    <rPh sb="4" eb="5">
      <t>スク</t>
    </rPh>
    <rPh sb="7" eb="9">
      <t>ヒンモク</t>
    </rPh>
    <rPh sb="14" eb="16">
      <t>ヘイキン</t>
    </rPh>
    <rPh sb="16" eb="18">
      <t>タンカ</t>
    </rPh>
    <rPh sb="19" eb="21">
      <t>ゴサ</t>
    </rPh>
    <rPh sb="22" eb="23">
      <t>デ</t>
    </rPh>
    <rPh sb="24" eb="26">
      <t>バアイ</t>
    </rPh>
    <phoneticPr fontId="2"/>
  </si>
  <si>
    <t>にんじん</t>
  </si>
  <si>
    <t>からしな</t>
  </si>
  <si>
    <t>こまつな</t>
  </si>
  <si>
    <t>キャベツ</t>
  </si>
  <si>
    <t>ほうれんそう</t>
  </si>
  <si>
    <t>ニラ</t>
  </si>
  <si>
    <t>セルリー</t>
  </si>
  <si>
    <t>レタス</t>
  </si>
  <si>
    <t>＊チンゲンサイ</t>
  </si>
  <si>
    <t>＊きゅうり</t>
  </si>
  <si>
    <t>＊なす</t>
  </si>
  <si>
    <t>トマト</t>
  </si>
  <si>
    <t>＊ピーマン</t>
  </si>
  <si>
    <t>＊オクラ</t>
  </si>
  <si>
    <t>とうがん</t>
  </si>
  <si>
    <t>＊ゴーヤー</t>
  </si>
  <si>
    <t>へちま</t>
  </si>
  <si>
    <t>パパイヤ</t>
  </si>
  <si>
    <t>＊インゲン</t>
  </si>
  <si>
    <t>＊かんしょ</t>
  </si>
  <si>
    <t>＊ばれいしょ</t>
  </si>
  <si>
    <t>たまねぎ</t>
  </si>
  <si>
    <t>らっきょう</t>
  </si>
  <si>
    <t>1+A7:F20A7:F22</t>
    <phoneticPr fontId="2"/>
  </si>
  <si>
    <t>令和5年4月23日</t>
    <phoneticPr fontId="2"/>
  </si>
  <si>
    <t>臨時開市</t>
    <rPh sb="0" eb="4">
      <t>リンジカイイチ</t>
    </rPh>
    <phoneticPr fontId="2"/>
  </si>
  <si>
    <t>令和6年8月14日</t>
    <phoneticPr fontId="2"/>
  </si>
  <si>
    <t>令和7年1月5日</t>
    <rPh sb="0" eb="2">
      <t>レイワ</t>
    </rPh>
    <rPh sb="3" eb="4">
      <t>ネン</t>
    </rPh>
    <rPh sb="5" eb="6">
      <t>ガツ</t>
    </rPh>
    <rPh sb="7" eb="8">
      <t>ニチ</t>
    </rPh>
    <phoneticPr fontId="2"/>
  </si>
  <si>
    <t>令和8年3月12日</t>
    <rPh sb="0" eb="2">
      <t>レイワ</t>
    </rPh>
    <rPh sb="3" eb="4">
      <t>ネン</t>
    </rPh>
    <rPh sb="5" eb="6">
      <t>ガツ</t>
    </rPh>
    <rPh sb="8" eb="9">
      <t>ニチ</t>
    </rPh>
    <phoneticPr fontId="2"/>
  </si>
  <si>
    <t>令和8年3月13日</t>
    <rPh sb="0" eb="2">
      <t>レイワ</t>
    </rPh>
    <rPh sb="3" eb="4">
      <t>ネン</t>
    </rPh>
    <rPh sb="5" eb="6">
      <t>ガツ</t>
    </rPh>
    <rPh sb="8" eb="9">
      <t>ニチ</t>
    </rPh>
    <phoneticPr fontId="2"/>
  </si>
  <si>
    <t>令和8年3月14日</t>
    <rPh sb="0" eb="2">
      <t>レイワ</t>
    </rPh>
    <rPh sb="3" eb="4">
      <t>ネン</t>
    </rPh>
    <rPh sb="5" eb="6">
      <t>ガツ</t>
    </rPh>
    <rPh sb="8" eb="9">
      <t>ニチ</t>
    </rPh>
    <phoneticPr fontId="2"/>
  </si>
  <si>
    <t>令和8年3月16日</t>
    <rPh sb="0" eb="2">
      <t>レイワ</t>
    </rPh>
    <rPh sb="3" eb="4">
      <t>ネン</t>
    </rPh>
    <rPh sb="5" eb="6">
      <t>ガツ</t>
    </rPh>
    <rPh sb="8" eb="9">
      <t>ニチ</t>
    </rPh>
    <phoneticPr fontId="2"/>
  </si>
  <si>
    <t>令和8年3月17日</t>
    <rPh sb="0" eb="2">
      <t>レイワ</t>
    </rPh>
    <rPh sb="3" eb="4">
      <t>ネン</t>
    </rPh>
    <rPh sb="5" eb="6">
      <t>ガツ</t>
    </rPh>
    <rPh sb="8" eb="9">
      <t>ニチ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</si>
</sst>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游ゴシック"/>
      <family val="3"/>
      <charset val="128"/>
      <scheme val="minor"/>
    </font>
    <font>
      <sz val="11"/>
      <color theme="1"/>
      <name val="ＭＳ Ｐゴシック"/>
      <family val="3"/>
      <charset val="128"/>
    </font>
    <font>
      <b/>
      <sz val="11"/>
      <color theme="1"/>
      <name val="ＭＳ Ｐゴシック"/>
      <family val="3"/>
      <charset val="128"/>
    </font>
    <font>
      <b/>
      <sz val="12"/>
      <color theme="1"/>
      <name val="ＭＳ ゴシック"/>
      <family val="3"/>
      <charset val="128"/>
    </font>
    <font>
      <b/>
      <sz val="9"/>
      <color theme="1"/>
      <name val="游ゴシック"/>
      <family val="3"/>
      <charset val="128"/>
      <scheme val="minor"/>
    </font>
    <font>
      <sz val="12"/>
      <color theme="1"/>
      <name val="游ゴシック"/>
      <family val="3"/>
      <charset val="128"/>
      <scheme val="minor"/>
    </font>
    <font>
      <sz val="8"/>
      <color rgb="FFFF0000"/>
      <name val="ＭＳ Ｐゴシック"/>
      <family val="3"/>
      <charset val="128"/>
    </font>
    <font>
      <b/>
      <sz val="8"/>
      <color rgb="FFFF0000"/>
      <name val="ＭＳ Ｐゴシック"/>
      <family val="3"/>
      <charset val="128"/>
    </font>
    <font>
      <sz val="11"/>
      <color rgb="FFFF0000"/>
      <name val="游ゴシック"/>
      <family val="3"/>
      <charset val="128"/>
      <scheme val="minor"/>
    </font>
    <font>
      <b/>
      <sz val="11"/>
      <name val="ＭＳ Ｐゴシック"/>
      <family val="3"/>
      <charset val="128"/>
    </font>
    <font>
      <sz val="11"/>
      <name val="ＭＳ Ｐゴシック"/>
      <family val="3"/>
      <charset val="128"/>
    </font>
    <font>
      <b/>
      <sz val="48"/>
      <color rgb="FFFF0000"/>
      <name val="ＭＳ Ｐゴシック"/>
      <family val="3"/>
      <charset val="128"/>
    </font>
    <font>
      <b/>
      <sz val="48"/>
      <color rgb="FFFF0000"/>
      <name val="HGS明朝E"/>
      <family val="1"/>
      <charset val="128"/>
    </font>
    <font>
      <sz val="48"/>
      <color rgb="FFFF0000"/>
      <name val="ＭＳ Ｐゴシック"/>
      <family val="3"/>
      <charset val="128"/>
    </font>
    <font>
      <sz val="36"/>
      <color rgb="FFFF0000"/>
      <name val="ＭＳ Ｐゴシック"/>
      <family val="3"/>
      <charset val="128"/>
    </font>
  </fonts>
  <fills count="3">
    <fill>
      <patternFill patternType="none"/>
    </fill>
    <fill>
      <patternFill patternType="gray125"/>
    </fill>
    <fill>
      <patternFill patternType="solid">
        <fgColor theme="0" tint="-0.14999847407452621"/>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hair">
        <color auto="1"/>
      </bottom>
      <diagonal/>
    </border>
    <border>
      <left style="thin">
        <color indexed="64"/>
      </left>
      <right style="thin">
        <color indexed="64"/>
      </right>
      <top style="hair">
        <color auto="1"/>
      </top>
      <bottom style="hair">
        <color auto="1"/>
      </bottom>
      <diagonal/>
    </border>
    <border>
      <left/>
      <right/>
      <top style="thin">
        <color indexed="64"/>
      </top>
      <bottom style="thin">
        <color indexed="64"/>
      </bottom>
      <diagonal/>
    </border>
    <border>
      <left/>
      <right/>
      <top/>
      <bottom style="hair">
        <color auto="1"/>
      </bottom>
      <diagonal/>
    </border>
    <border>
      <left/>
      <right/>
      <top style="hair">
        <color auto="1"/>
      </top>
      <bottom style="hair">
        <color auto="1"/>
      </bottom>
      <diagonal/>
    </border>
    <border>
      <left style="double">
        <color indexed="64"/>
      </left>
      <right style="thin">
        <color indexed="64"/>
      </right>
      <top style="double">
        <color indexed="64"/>
      </top>
      <bottom style="thin">
        <color indexed="64"/>
      </bottom>
      <diagonal/>
    </border>
    <border>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bottom style="hair">
        <color auto="1"/>
      </bottom>
      <diagonal/>
    </border>
    <border>
      <left style="thin">
        <color indexed="64"/>
      </left>
      <right style="double">
        <color indexed="64"/>
      </right>
      <top/>
      <bottom style="hair">
        <color auto="1"/>
      </bottom>
      <diagonal/>
    </border>
    <border>
      <left style="double">
        <color indexed="64"/>
      </left>
      <right style="thin">
        <color indexed="64"/>
      </right>
      <top style="hair">
        <color auto="1"/>
      </top>
      <bottom style="hair">
        <color auto="1"/>
      </bottom>
      <diagonal/>
    </border>
    <border>
      <left/>
      <right/>
      <top style="hair">
        <color auto="1"/>
      </top>
      <bottom style="double">
        <color indexed="64"/>
      </bottom>
      <diagonal/>
    </border>
    <border>
      <left style="thin">
        <color indexed="64"/>
      </left>
      <right style="thin">
        <color indexed="64"/>
      </right>
      <top style="hair">
        <color auto="1"/>
      </top>
      <bottom style="double">
        <color indexed="64"/>
      </bottom>
      <diagonal/>
    </border>
    <border>
      <left/>
      <right/>
      <top/>
      <bottom style="double">
        <color indexed="64"/>
      </bottom>
      <diagonal/>
    </border>
    <border>
      <left style="thin">
        <color indexed="64"/>
      </left>
      <right style="double">
        <color indexed="64"/>
      </right>
      <top/>
      <bottom style="double">
        <color indexed="64"/>
      </bottom>
      <diagonal/>
    </border>
    <border>
      <left style="double">
        <color indexed="64"/>
      </left>
      <right style="thin">
        <color indexed="64"/>
      </right>
      <top style="hair">
        <color auto="1"/>
      </top>
      <bottom style="double">
        <color indexed="64"/>
      </bottom>
      <diagonal/>
    </border>
    <border>
      <left style="double">
        <color indexed="64"/>
      </left>
      <right/>
      <top style="hair">
        <color auto="1"/>
      </top>
      <bottom style="hair">
        <color auto="1"/>
      </bottom>
      <diagonal/>
    </border>
    <border>
      <left/>
      <right/>
      <top style="hair">
        <color auto="1"/>
      </top>
      <bottom/>
      <diagonal/>
    </border>
    <border>
      <left style="thin">
        <color indexed="64"/>
      </left>
      <right style="thin">
        <color indexed="64"/>
      </right>
      <top style="hair">
        <color auto="1"/>
      </top>
      <bottom/>
      <diagonal/>
    </border>
    <border>
      <left/>
      <right style="thin">
        <color indexed="64"/>
      </right>
      <top style="hair">
        <color auto="1"/>
      </top>
      <bottom style="hair">
        <color auto="1"/>
      </bottom>
      <diagonal/>
    </border>
    <border>
      <left style="thin">
        <color indexed="64"/>
      </left>
      <right/>
      <top style="double">
        <color indexed="64"/>
      </top>
      <bottom style="thin">
        <color indexed="64"/>
      </bottom>
      <diagonal/>
    </border>
    <border>
      <left/>
      <right style="double">
        <color indexed="64"/>
      </right>
      <top style="double">
        <color indexed="64"/>
      </top>
      <bottom style="thin">
        <color indexed="64"/>
      </bottom>
      <diagonal/>
    </border>
    <border>
      <left style="thin">
        <color indexed="64"/>
      </left>
      <right style="thin">
        <color indexed="64"/>
      </right>
      <top style="double">
        <color indexed="64"/>
      </top>
      <bottom/>
      <diagonal/>
    </border>
    <border>
      <left style="thin">
        <color indexed="64"/>
      </left>
      <right style="thin">
        <color indexed="64"/>
      </right>
      <top/>
      <bottom style="thin">
        <color indexed="64"/>
      </bottom>
      <diagonal/>
    </border>
    <border>
      <left style="double">
        <color indexed="64"/>
      </left>
      <right style="thin">
        <color indexed="64"/>
      </right>
      <top style="double">
        <color indexed="64"/>
      </top>
      <bottom/>
      <diagonal/>
    </border>
    <border>
      <left style="double">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69">
    <xf numFmtId="0" fontId="0" fillId="0" borderId="0" xfId="0">
      <alignment vertical="center"/>
    </xf>
    <xf numFmtId="0" fontId="0" fillId="0" borderId="0" xfId="0" applyAlignment="1">
      <alignment horizontal="center" vertical="center"/>
    </xf>
    <xf numFmtId="0" fontId="3" fillId="0" borderId="0" xfId="0" applyFont="1" applyAlignment="1">
      <alignment horizontal="center" vertical="center"/>
    </xf>
    <xf numFmtId="0" fontId="5" fillId="0" borderId="1" xfId="0" applyFont="1" applyBorder="1" applyAlignment="1">
      <alignment horizontal="center" vertical="center"/>
    </xf>
    <xf numFmtId="0" fontId="5" fillId="0" borderId="4" xfId="0" applyFont="1" applyBorder="1" applyAlignment="1">
      <alignment horizontal="center" vertical="center"/>
    </xf>
    <xf numFmtId="0" fontId="5" fillId="0" borderId="13" xfId="0" applyFont="1" applyBorder="1" applyAlignment="1">
      <alignment horizontal="center" vertical="center"/>
    </xf>
    <xf numFmtId="0" fontId="4" fillId="0" borderId="14" xfId="0" applyFont="1" applyBorder="1" applyAlignment="1">
      <alignment horizontal="center"/>
    </xf>
    <xf numFmtId="0" fontId="5" fillId="0" borderId="5" xfId="0" applyFont="1" applyBorder="1" applyAlignment="1">
      <alignment horizontal="center"/>
    </xf>
    <xf numFmtId="38" fontId="4" fillId="0" borderId="2" xfId="1" applyFont="1" applyBorder="1" applyAlignment="1">
      <alignment horizontal="right"/>
    </xf>
    <xf numFmtId="38" fontId="4" fillId="0" borderId="5" xfId="1" applyFont="1" applyBorder="1" applyAlignment="1">
      <alignment horizontal="right"/>
    </xf>
    <xf numFmtId="0" fontId="4" fillId="0" borderId="16" xfId="0" applyFont="1" applyBorder="1" applyAlignment="1">
      <alignment horizontal="center"/>
    </xf>
    <xf numFmtId="0" fontId="5" fillId="0" borderId="6" xfId="0" applyFont="1" applyBorder="1" applyAlignment="1">
      <alignment horizontal="center"/>
    </xf>
    <xf numFmtId="38" fontId="4" fillId="0" borderId="3" xfId="1" applyFont="1" applyBorder="1" applyAlignment="1">
      <alignment horizontal="right"/>
    </xf>
    <xf numFmtId="38" fontId="4" fillId="0" borderId="6" xfId="1" applyFont="1" applyBorder="1" applyAlignment="1">
      <alignment horizontal="right"/>
    </xf>
    <xf numFmtId="0" fontId="5" fillId="0" borderId="17" xfId="0" applyFont="1" applyBorder="1" applyAlignment="1">
      <alignment horizontal="center"/>
    </xf>
    <xf numFmtId="38" fontId="4" fillId="0" borderId="18" xfId="1" applyFont="1" applyBorder="1" applyAlignment="1">
      <alignment horizontal="right"/>
    </xf>
    <xf numFmtId="38" fontId="4" fillId="0" borderId="19" xfId="1" applyFont="1" applyBorder="1" applyAlignment="1">
      <alignment horizontal="right"/>
    </xf>
    <xf numFmtId="38" fontId="4" fillId="0" borderId="17" xfId="1" applyFont="1" applyBorder="1" applyAlignment="1">
      <alignment horizontal="right"/>
    </xf>
    <xf numFmtId="0" fontId="4" fillId="0" borderId="0" xfId="0" applyFont="1" applyAlignment="1">
      <alignment horizontal="center" vertical="center"/>
    </xf>
    <xf numFmtId="0" fontId="4" fillId="0" borderId="0" xfId="0" applyFont="1">
      <alignment vertical="center"/>
    </xf>
    <xf numFmtId="38" fontId="0" fillId="0" borderId="0" xfId="1" applyFont="1" applyAlignment="1">
      <alignment horizontal="center" vertical="center"/>
    </xf>
    <xf numFmtId="38" fontId="4" fillId="0" borderId="15" xfId="1" applyFont="1" applyBorder="1" applyAlignment="1">
      <alignment horizontal="right"/>
    </xf>
    <xf numFmtId="38" fontId="4" fillId="0" borderId="20" xfId="1" applyFont="1" applyBorder="1" applyAlignment="1">
      <alignment horizontal="right"/>
    </xf>
    <xf numFmtId="0" fontId="5" fillId="0" borderId="3" xfId="0" applyFont="1" applyBorder="1" applyAlignment="1">
      <alignment horizontal="center"/>
    </xf>
    <xf numFmtId="0" fontId="8" fillId="0" borderId="0" xfId="0" applyFont="1" applyAlignment="1">
      <alignment horizontal="center" vertical="center"/>
    </xf>
    <xf numFmtId="0" fontId="4" fillId="0" borderId="21" xfId="0" applyFont="1" applyBorder="1" applyAlignment="1">
      <alignment horizontal="center"/>
    </xf>
    <xf numFmtId="0" fontId="4" fillId="0" borderId="22" xfId="0" applyFont="1" applyBorder="1" applyAlignment="1">
      <alignment horizontal="center"/>
    </xf>
    <xf numFmtId="0" fontId="5" fillId="0" borderId="23" xfId="0" applyFont="1" applyBorder="1" applyAlignment="1">
      <alignment horizontal="center"/>
    </xf>
    <xf numFmtId="38" fontId="4" fillId="0" borderId="24" xfId="1" applyFont="1" applyBorder="1" applyAlignment="1">
      <alignment horizontal="right"/>
    </xf>
    <xf numFmtId="38" fontId="4" fillId="0" borderId="23" xfId="1" applyFont="1" applyBorder="1" applyAlignment="1">
      <alignment horizontal="right"/>
    </xf>
    <xf numFmtId="38" fontId="4" fillId="0" borderId="25" xfId="1" applyFont="1" applyBorder="1" applyAlignment="1">
      <alignment horizontal="right"/>
    </xf>
    <xf numFmtId="38" fontId="3" fillId="0" borderId="0" xfId="1" applyFont="1" applyAlignment="1">
      <alignment horizontal="center" vertical="center"/>
    </xf>
    <xf numFmtId="38" fontId="4" fillId="0" borderId="3" xfId="1" applyFont="1" applyFill="1" applyBorder="1" applyAlignment="1">
      <alignment horizontal="right"/>
    </xf>
    <xf numFmtId="38" fontId="4" fillId="0" borderId="6" xfId="1" applyFont="1" applyFill="1" applyBorder="1" applyAlignment="1">
      <alignment horizontal="right"/>
    </xf>
    <xf numFmtId="38" fontId="4" fillId="0" borderId="15" xfId="1" applyFont="1" applyFill="1" applyBorder="1" applyAlignment="1">
      <alignment horizontal="right"/>
    </xf>
    <xf numFmtId="0" fontId="7" fillId="0" borderId="0" xfId="0" applyFont="1">
      <alignment vertical="center"/>
    </xf>
    <xf numFmtId="0" fontId="12" fillId="0" borderId="6" xfId="0" applyFont="1" applyBorder="1" applyAlignment="1">
      <alignment horizontal="center"/>
    </xf>
    <xf numFmtId="38" fontId="13" fillId="0" borderId="3" xfId="1" applyFont="1" applyBorder="1" applyAlignment="1">
      <alignment horizontal="right"/>
    </xf>
    <xf numFmtId="38" fontId="13" fillId="0" borderId="6" xfId="1" applyFont="1" applyBorder="1" applyAlignment="1">
      <alignment horizontal="right"/>
    </xf>
    <xf numFmtId="38" fontId="13" fillId="0" borderId="25" xfId="1" applyFont="1" applyBorder="1" applyAlignment="1">
      <alignment horizontal="right"/>
    </xf>
    <xf numFmtId="0" fontId="11" fillId="0" borderId="0" xfId="0" applyFont="1" applyAlignment="1">
      <alignment horizontal="left"/>
    </xf>
    <xf numFmtId="20" fontId="0" fillId="0" borderId="0" xfId="0" applyNumberFormat="1" applyAlignment="1">
      <alignment horizontal="center" vertical="center"/>
    </xf>
    <xf numFmtId="20" fontId="0" fillId="0" borderId="0" xfId="1" applyNumberFormat="1" applyFont="1" applyAlignment="1">
      <alignment horizontal="center" vertical="center"/>
    </xf>
    <xf numFmtId="0" fontId="16" fillId="0" borderId="0" xfId="0" applyFont="1" applyAlignment="1">
      <alignment horizontal="center" vertical="center" wrapText="1"/>
    </xf>
    <xf numFmtId="0" fontId="4" fillId="0" borderId="0" xfId="0" applyFont="1" applyAlignment="1">
      <alignment horizontal="left" vertical="center" wrapText="1"/>
    </xf>
    <xf numFmtId="0" fontId="4" fillId="0" borderId="0" xfId="0" applyFont="1" applyAlignment="1">
      <alignment horizontal="left" vertical="center"/>
    </xf>
    <xf numFmtId="49" fontId="6" fillId="0" borderId="19" xfId="0" applyNumberFormat="1" applyFont="1" applyBorder="1" applyAlignment="1">
      <alignment horizontal="right"/>
    </xf>
    <xf numFmtId="0" fontId="4" fillId="2" borderId="7" xfId="0" applyFont="1" applyFill="1" applyBorder="1" applyAlignment="1">
      <alignment horizontal="center" vertical="center"/>
    </xf>
    <xf numFmtId="0" fontId="4" fillId="2" borderId="12" xfId="0" applyFont="1" applyFill="1" applyBorder="1" applyAlignment="1">
      <alignment horizontal="center" vertical="center"/>
    </xf>
    <xf numFmtId="0" fontId="5" fillId="2" borderId="8"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9" xfId="0" applyFont="1" applyFill="1" applyBorder="1" applyAlignment="1">
      <alignment horizontal="center" vertical="center"/>
    </xf>
    <xf numFmtId="0" fontId="5" fillId="2" borderId="1" xfId="0" applyFont="1" applyFill="1" applyBorder="1" applyAlignment="1">
      <alignment horizontal="center" vertical="center"/>
    </xf>
    <xf numFmtId="0" fontId="5" fillId="2" borderId="10" xfId="0" applyFont="1" applyFill="1" applyBorder="1" applyAlignment="1">
      <alignment horizontal="center" vertical="center"/>
    </xf>
    <xf numFmtId="38" fontId="5" fillId="2" borderId="9" xfId="1" applyFont="1" applyFill="1" applyBorder="1" applyAlignment="1">
      <alignment horizontal="center" vertical="center"/>
    </xf>
    <xf numFmtId="38" fontId="5" fillId="2" borderId="11" xfId="1" applyFont="1" applyFill="1" applyBorder="1" applyAlignment="1">
      <alignment horizontal="center" vertical="center"/>
    </xf>
    <xf numFmtId="0" fontId="17" fillId="0" borderId="0" xfId="0" applyFont="1" applyAlignment="1">
      <alignment horizontal="center" vertical="center" wrapText="1"/>
    </xf>
    <xf numFmtId="0" fontId="9" fillId="0" borderId="0" xfId="0" applyFont="1" applyAlignment="1">
      <alignment horizontal="center" vertical="center" wrapText="1"/>
    </xf>
    <xf numFmtId="0" fontId="14" fillId="0" borderId="0" xfId="0" applyFont="1" applyAlignment="1">
      <alignment horizontal="left" vertical="center" wrapText="1"/>
    </xf>
    <xf numFmtId="0" fontId="10" fillId="0" borderId="0" xfId="0" applyFont="1" applyAlignment="1">
      <alignment horizontal="left" vertical="center" wrapText="1"/>
    </xf>
    <xf numFmtId="0" fontId="4" fillId="2" borderId="30" xfId="0" applyFont="1" applyFill="1" applyBorder="1" applyAlignment="1">
      <alignment horizontal="center" vertical="center"/>
    </xf>
    <xf numFmtId="0" fontId="4" fillId="2" borderId="31" xfId="0" applyFont="1" applyFill="1" applyBorder="1" applyAlignment="1">
      <alignment horizontal="center" vertical="center"/>
    </xf>
    <xf numFmtId="0" fontId="5" fillId="2" borderId="28" xfId="0" applyFont="1" applyFill="1" applyBorder="1" applyAlignment="1">
      <alignment horizontal="center" vertical="center"/>
    </xf>
    <xf numFmtId="0" fontId="5" fillId="2" borderId="29" xfId="0" applyFont="1" applyFill="1" applyBorder="1" applyAlignment="1">
      <alignment horizontal="center" vertical="center"/>
    </xf>
    <xf numFmtId="38" fontId="5" fillId="2" borderId="26" xfId="1" applyFont="1" applyFill="1" applyBorder="1" applyAlignment="1">
      <alignment horizontal="center" vertical="center"/>
    </xf>
    <xf numFmtId="38" fontId="5" fillId="2" borderId="8" xfId="1" applyFont="1" applyFill="1" applyBorder="1" applyAlignment="1">
      <alignment horizontal="center" vertical="center"/>
    </xf>
    <xf numFmtId="38" fontId="5" fillId="2" borderId="27" xfId="1" applyFont="1" applyFill="1" applyBorder="1" applyAlignment="1">
      <alignment horizontal="center" vertical="center"/>
    </xf>
    <xf numFmtId="0" fontId="15" fillId="0" borderId="0" xfId="0" applyFont="1" applyAlignment="1">
      <alignment horizontal="center" vertical="center" wrapText="1"/>
    </xf>
    <xf numFmtId="0" fontId="9" fillId="0" borderId="0" xfId="0" applyFont="1" applyAlignment="1">
      <alignment horizontal="left" vertical="center" wrapText="1"/>
    </xf>
  </cellXfs>
  <cellStyles count="2">
    <cellStyle name="桁区切り" xfId="1" builtinId="6"/>
    <cellStyle name="標準" xfId="0" builtinId="0"/>
  </cellStyles>
  <dxfs count="0"/>
  <tableStyles count="0" defaultTableStyle="TableStyleMedium2" defaultPivotStyle="PivotStyleLight16"/>
  <colors>
    <mruColors>
      <color rgb="FF008000"/>
      <color rgb="FF0AA66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0</xdr:col>
      <xdr:colOff>0</xdr:colOff>
      <xdr:row>1</xdr:row>
      <xdr:rowOff>361951</xdr:rowOff>
    </xdr:from>
    <xdr:ext cx="2657475" cy="514350"/>
    <xdr:sp macro="" textlink="">
      <xdr:nvSpPr>
        <xdr:cNvPr id="3" name="正方形/長方形 2">
          <a:extLst>
            <a:ext uri="{FF2B5EF4-FFF2-40B4-BE49-F238E27FC236}">
              <a16:creationId xmlns:a16="http://schemas.microsoft.com/office/drawing/2014/main" id="{00000000-0008-0000-0000-000003000000}"/>
            </a:ext>
          </a:extLst>
        </xdr:cNvPr>
        <xdr:cNvSpPr/>
      </xdr:nvSpPr>
      <xdr:spPr>
        <a:xfrm>
          <a:off x="0" y="571501"/>
          <a:ext cx="2657475" cy="514350"/>
        </a:xfrm>
        <a:prstGeom prst="rect">
          <a:avLst/>
        </a:prstGeom>
        <a:noFill/>
      </xdr:spPr>
      <xdr:txBody>
        <a:bodyPr wrap="none" lIns="91440" tIns="45720" rIns="91440" bIns="45720">
          <a:noAutofit/>
        </a:bodyPr>
        <a:lstStyle/>
        <a:p>
          <a:pPr algn="ctr"/>
          <a:r>
            <a:rPr lang="ja-JP" altLang="en-US" sz="2400" b="0" cap="none" spc="0">
              <a:ln w="12700"/>
              <a:solidFill>
                <a:srgbClr val="008000"/>
              </a:solidFill>
              <a:effectLst>
                <a:outerShdw blurRad="38100" dist="19050" dir="2700000" algn="tl" rotWithShape="0">
                  <a:schemeClr val="dk1">
                    <a:alpha val="40000"/>
                  </a:schemeClr>
                </a:outerShdw>
              </a:effectLst>
              <a:latin typeface="HGP創英ﾌﾟﾚｾﾞﾝｽEB" panose="02020800000000000000" pitchFamily="18" charset="-128"/>
              <a:ea typeface="HGP創英ﾌﾟﾚｾﾞﾝｽEB" panose="02020800000000000000" pitchFamily="18" charset="-128"/>
            </a:rPr>
            <a:t>野菜市況（月曜日）</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0</xdr:col>
      <xdr:colOff>19050</xdr:colOff>
      <xdr:row>1</xdr:row>
      <xdr:rowOff>333376</xdr:rowOff>
    </xdr:from>
    <xdr:ext cx="2657475" cy="514350"/>
    <xdr:sp macro="" textlink="">
      <xdr:nvSpPr>
        <xdr:cNvPr id="4" name="正方形/長方形 3">
          <a:extLst>
            <a:ext uri="{FF2B5EF4-FFF2-40B4-BE49-F238E27FC236}">
              <a16:creationId xmlns:a16="http://schemas.microsoft.com/office/drawing/2014/main" id="{00000000-0008-0000-0100-000004000000}"/>
            </a:ext>
          </a:extLst>
        </xdr:cNvPr>
        <xdr:cNvSpPr/>
      </xdr:nvSpPr>
      <xdr:spPr>
        <a:xfrm>
          <a:off x="19050" y="542926"/>
          <a:ext cx="2657475" cy="514350"/>
        </a:xfrm>
        <a:prstGeom prst="rect">
          <a:avLst/>
        </a:prstGeom>
        <a:noFill/>
      </xdr:spPr>
      <xdr:txBody>
        <a:bodyPr wrap="none" lIns="91440" tIns="45720" rIns="91440" bIns="45720">
          <a:noAutofit/>
        </a:bodyPr>
        <a:lstStyle/>
        <a:p>
          <a:pPr algn="ctr"/>
          <a:r>
            <a:rPr lang="ja-JP" altLang="en-US" sz="2400" b="0" cap="none" spc="0">
              <a:ln w="12700"/>
              <a:solidFill>
                <a:srgbClr val="008000"/>
              </a:solidFill>
              <a:effectLst>
                <a:outerShdw blurRad="38100" dist="19050" dir="2700000" algn="tl" rotWithShape="0">
                  <a:schemeClr val="dk1">
                    <a:alpha val="40000"/>
                  </a:schemeClr>
                </a:outerShdw>
              </a:effectLst>
              <a:latin typeface="HGP創英ﾌﾟﾚｾﾞﾝｽEB" panose="02020800000000000000" pitchFamily="18" charset="-128"/>
              <a:ea typeface="HGP創英ﾌﾟﾚｾﾞﾝｽEB" panose="02020800000000000000" pitchFamily="18" charset="-128"/>
            </a:rPr>
            <a:t>野菜市況（火曜日）</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9</xdr:col>
      <xdr:colOff>193640</xdr:colOff>
      <xdr:row>1</xdr:row>
      <xdr:rowOff>114300</xdr:rowOff>
    </xdr:from>
    <xdr:ext cx="187360" cy="635337"/>
    <xdr:sp macro="" textlink="">
      <xdr:nvSpPr>
        <xdr:cNvPr id="4" name="正方形/長方形 3">
          <a:extLst>
            <a:ext uri="{FF2B5EF4-FFF2-40B4-BE49-F238E27FC236}">
              <a16:creationId xmlns:a16="http://schemas.microsoft.com/office/drawing/2014/main" id="{00000000-0008-0000-0200-000004000000}"/>
            </a:ext>
          </a:extLst>
        </xdr:cNvPr>
        <xdr:cNvSpPr/>
      </xdr:nvSpPr>
      <xdr:spPr>
        <a:xfrm>
          <a:off x="8156540" y="323850"/>
          <a:ext cx="187360" cy="635337"/>
        </a:xfrm>
        <a:prstGeom prst="rect">
          <a:avLst/>
        </a:prstGeom>
        <a:noFill/>
      </xdr:spPr>
      <xdr:txBody>
        <a:bodyPr wrap="square" lIns="91440" tIns="45720" rIns="91440" bIns="45720">
          <a:spAutoFit/>
        </a:bodyPr>
        <a:lstStyle/>
        <a:p>
          <a:pPr algn="ctr"/>
          <a:endParaRPr lang="ja-JP" altLang="en-US" sz="3200" b="0" cap="none" spc="0">
            <a:ln w="12700"/>
            <a:solidFill>
              <a:srgbClr val="008000"/>
            </a:solidFill>
            <a:effectLst>
              <a:outerShdw blurRad="38100" dist="19050" dir="2700000" algn="tl" rotWithShape="0">
                <a:schemeClr val="dk1">
                  <a:alpha val="40000"/>
                </a:schemeClr>
              </a:outerShdw>
            </a:effectLst>
            <a:latin typeface="HGP創英ﾌﾟﾚｾﾞﾝｽEB" panose="02020800000000000000" pitchFamily="18" charset="-128"/>
            <a:ea typeface="HGP創英ﾌﾟﾚｾﾞﾝｽEB" panose="02020800000000000000" pitchFamily="18" charset="-128"/>
          </a:endParaRPr>
        </a:p>
      </xdr:txBody>
    </xdr:sp>
    <xdr:clientData/>
  </xdr:oneCellAnchor>
  <xdr:oneCellAnchor>
    <xdr:from>
      <xdr:col>0</xdr:col>
      <xdr:colOff>0</xdr:colOff>
      <xdr:row>1</xdr:row>
      <xdr:rowOff>361951</xdr:rowOff>
    </xdr:from>
    <xdr:ext cx="2657475" cy="514350"/>
    <xdr:sp macro="" textlink="">
      <xdr:nvSpPr>
        <xdr:cNvPr id="5" name="正方形/長方形 4">
          <a:extLst>
            <a:ext uri="{FF2B5EF4-FFF2-40B4-BE49-F238E27FC236}">
              <a16:creationId xmlns:a16="http://schemas.microsoft.com/office/drawing/2014/main" id="{00000000-0008-0000-0200-000005000000}"/>
            </a:ext>
          </a:extLst>
        </xdr:cNvPr>
        <xdr:cNvSpPr/>
      </xdr:nvSpPr>
      <xdr:spPr>
        <a:xfrm>
          <a:off x="0" y="571501"/>
          <a:ext cx="2657475" cy="514350"/>
        </a:xfrm>
        <a:prstGeom prst="rect">
          <a:avLst/>
        </a:prstGeom>
        <a:noFill/>
      </xdr:spPr>
      <xdr:txBody>
        <a:bodyPr wrap="none" lIns="91440" tIns="45720" rIns="91440" bIns="45720">
          <a:noAutofit/>
        </a:bodyPr>
        <a:lstStyle/>
        <a:p>
          <a:pPr algn="ctr"/>
          <a:r>
            <a:rPr lang="ja-JP" altLang="en-US" sz="2400" b="0" cap="none" spc="0">
              <a:ln w="12700"/>
              <a:solidFill>
                <a:srgbClr val="008000"/>
              </a:solidFill>
              <a:effectLst>
                <a:outerShdw blurRad="38100" dist="19050" dir="2700000" algn="tl" rotWithShape="0">
                  <a:schemeClr val="dk1">
                    <a:alpha val="40000"/>
                  </a:schemeClr>
                </a:outerShdw>
              </a:effectLst>
              <a:latin typeface="HGP創英ﾌﾟﾚｾﾞﾝｽEB" panose="02020800000000000000" pitchFamily="18" charset="-128"/>
              <a:ea typeface="HGP創英ﾌﾟﾚｾﾞﾝｽEB" panose="02020800000000000000" pitchFamily="18" charset="-128"/>
            </a:rPr>
            <a:t>野菜市況（水曜日）</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0</xdr:col>
      <xdr:colOff>0</xdr:colOff>
      <xdr:row>1</xdr:row>
      <xdr:rowOff>361951</xdr:rowOff>
    </xdr:from>
    <xdr:ext cx="2657475" cy="514350"/>
    <xdr:sp macro="" textlink="">
      <xdr:nvSpPr>
        <xdr:cNvPr id="4" name="正方形/長方形 3">
          <a:extLst>
            <a:ext uri="{FF2B5EF4-FFF2-40B4-BE49-F238E27FC236}">
              <a16:creationId xmlns:a16="http://schemas.microsoft.com/office/drawing/2014/main" id="{00000000-0008-0000-0300-000004000000}"/>
            </a:ext>
          </a:extLst>
        </xdr:cNvPr>
        <xdr:cNvSpPr/>
      </xdr:nvSpPr>
      <xdr:spPr>
        <a:xfrm>
          <a:off x="0" y="571501"/>
          <a:ext cx="2657475" cy="514350"/>
        </a:xfrm>
        <a:prstGeom prst="rect">
          <a:avLst/>
        </a:prstGeom>
        <a:noFill/>
      </xdr:spPr>
      <xdr:txBody>
        <a:bodyPr wrap="none" lIns="91440" tIns="45720" rIns="91440" bIns="45720">
          <a:noAutofit/>
        </a:bodyPr>
        <a:lstStyle/>
        <a:p>
          <a:pPr algn="ctr"/>
          <a:r>
            <a:rPr lang="ja-JP" altLang="en-US" sz="2400" b="0" cap="none" spc="0">
              <a:ln w="12700"/>
              <a:solidFill>
                <a:srgbClr val="008000"/>
              </a:solidFill>
              <a:effectLst>
                <a:outerShdw blurRad="38100" dist="19050" dir="2700000" algn="tl" rotWithShape="0">
                  <a:schemeClr val="dk1">
                    <a:alpha val="40000"/>
                  </a:schemeClr>
                </a:outerShdw>
              </a:effectLst>
              <a:latin typeface="HGP創英ﾌﾟﾚｾﾞﾝｽEB" panose="02020800000000000000" pitchFamily="18" charset="-128"/>
              <a:ea typeface="HGP創英ﾌﾟﾚｾﾞﾝｽEB" panose="02020800000000000000" pitchFamily="18" charset="-128"/>
            </a:rPr>
            <a:t>野菜市況（木曜日）</a:t>
          </a: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0</xdr:col>
      <xdr:colOff>0</xdr:colOff>
      <xdr:row>1</xdr:row>
      <xdr:rowOff>361951</xdr:rowOff>
    </xdr:from>
    <xdr:ext cx="2657475" cy="514350"/>
    <xdr:sp macro="" textlink="">
      <xdr:nvSpPr>
        <xdr:cNvPr id="3" name="正方形/長方形 2">
          <a:extLst>
            <a:ext uri="{FF2B5EF4-FFF2-40B4-BE49-F238E27FC236}">
              <a16:creationId xmlns:a16="http://schemas.microsoft.com/office/drawing/2014/main" id="{00000000-0008-0000-0400-000003000000}"/>
            </a:ext>
          </a:extLst>
        </xdr:cNvPr>
        <xdr:cNvSpPr/>
      </xdr:nvSpPr>
      <xdr:spPr>
        <a:xfrm>
          <a:off x="0" y="571501"/>
          <a:ext cx="2657475" cy="514350"/>
        </a:xfrm>
        <a:prstGeom prst="rect">
          <a:avLst/>
        </a:prstGeom>
        <a:noFill/>
      </xdr:spPr>
      <xdr:txBody>
        <a:bodyPr wrap="none" lIns="91440" tIns="45720" rIns="91440" bIns="45720">
          <a:noAutofit/>
        </a:bodyPr>
        <a:lstStyle/>
        <a:p>
          <a:pPr algn="ctr"/>
          <a:r>
            <a:rPr lang="ja-JP" altLang="en-US" sz="2400" b="0" cap="none" spc="0">
              <a:ln w="12700"/>
              <a:solidFill>
                <a:srgbClr val="008000"/>
              </a:solidFill>
              <a:effectLst>
                <a:outerShdw blurRad="38100" dist="19050" dir="2700000" algn="tl" rotWithShape="0">
                  <a:schemeClr val="dk1">
                    <a:alpha val="40000"/>
                  </a:schemeClr>
                </a:outerShdw>
              </a:effectLst>
              <a:latin typeface="HGP創英ﾌﾟﾚｾﾞﾝｽEB" panose="02020800000000000000" pitchFamily="18" charset="-128"/>
              <a:ea typeface="HGP創英ﾌﾟﾚｾﾞﾝｽEB" panose="02020800000000000000" pitchFamily="18" charset="-128"/>
            </a:rPr>
            <a:t>野菜市況（金曜日）</a:t>
          </a:r>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0</xdr:col>
      <xdr:colOff>0</xdr:colOff>
      <xdr:row>1</xdr:row>
      <xdr:rowOff>361951</xdr:rowOff>
    </xdr:from>
    <xdr:ext cx="2657475" cy="514350"/>
    <xdr:sp macro="" textlink="">
      <xdr:nvSpPr>
        <xdr:cNvPr id="4" name="正方形/長方形 3">
          <a:extLst>
            <a:ext uri="{FF2B5EF4-FFF2-40B4-BE49-F238E27FC236}">
              <a16:creationId xmlns:a16="http://schemas.microsoft.com/office/drawing/2014/main" id="{00000000-0008-0000-0500-000004000000}"/>
            </a:ext>
          </a:extLst>
        </xdr:cNvPr>
        <xdr:cNvSpPr/>
      </xdr:nvSpPr>
      <xdr:spPr>
        <a:xfrm>
          <a:off x="0" y="571501"/>
          <a:ext cx="2657475" cy="514350"/>
        </a:xfrm>
        <a:prstGeom prst="rect">
          <a:avLst/>
        </a:prstGeom>
        <a:noFill/>
      </xdr:spPr>
      <xdr:txBody>
        <a:bodyPr wrap="none" lIns="91440" tIns="45720" rIns="91440" bIns="45720">
          <a:noAutofit/>
        </a:bodyPr>
        <a:lstStyle/>
        <a:p>
          <a:pPr algn="ctr"/>
          <a:r>
            <a:rPr lang="ja-JP" altLang="en-US" sz="2400" b="0" cap="none" spc="0">
              <a:ln w="12700"/>
              <a:solidFill>
                <a:srgbClr val="008000"/>
              </a:solidFill>
              <a:effectLst>
                <a:outerShdw blurRad="38100" dist="19050" dir="2700000" algn="tl" rotWithShape="0">
                  <a:schemeClr val="dk1">
                    <a:alpha val="40000"/>
                  </a:schemeClr>
                </a:outerShdw>
              </a:effectLst>
              <a:latin typeface="HGP創英ﾌﾟﾚｾﾞﾝｽEB" panose="02020800000000000000" pitchFamily="18" charset="-128"/>
              <a:ea typeface="HGP創英ﾌﾟﾚｾﾞﾝｽEB" panose="02020800000000000000" pitchFamily="18" charset="-128"/>
            </a:rPr>
            <a:t>野菜市況（土曜日）</a:t>
          </a:r>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0</xdr:col>
      <xdr:colOff>0</xdr:colOff>
      <xdr:row>1</xdr:row>
      <xdr:rowOff>361951</xdr:rowOff>
    </xdr:from>
    <xdr:ext cx="2657475" cy="514350"/>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0" y="571501"/>
          <a:ext cx="2657475" cy="514350"/>
        </a:xfrm>
        <a:prstGeom prst="rect">
          <a:avLst/>
        </a:prstGeom>
        <a:noFill/>
      </xdr:spPr>
      <xdr:txBody>
        <a:bodyPr wrap="none" lIns="91440" tIns="45720" rIns="91440" bIns="45720">
          <a:noAutofit/>
        </a:bodyPr>
        <a:lstStyle/>
        <a:p>
          <a:pPr algn="ctr"/>
          <a:r>
            <a:rPr lang="ja-JP" altLang="en-US" sz="2400" b="0" cap="none" spc="0">
              <a:ln w="12700"/>
              <a:solidFill>
                <a:srgbClr val="008000"/>
              </a:solidFill>
              <a:effectLst>
                <a:outerShdw blurRad="38100" dist="19050" dir="2700000" algn="tl" rotWithShape="0">
                  <a:schemeClr val="dk1">
                    <a:alpha val="40000"/>
                  </a:schemeClr>
                </a:outerShdw>
              </a:effectLst>
              <a:latin typeface="HGP創英ﾌﾟﾚｾﾞﾝｽEB" panose="02020800000000000000" pitchFamily="18" charset="-128"/>
              <a:ea typeface="HGP創英ﾌﾟﾚｾﾞﾝｽEB" panose="02020800000000000000" pitchFamily="18" charset="-128"/>
            </a:rPr>
            <a:t>野菜市況（日曜日）</a:t>
          </a:r>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0</xdr:col>
      <xdr:colOff>0</xdr:colOff>
      <xdr:row>1</xdr:row>
      <xdr:rowOff>361951</xdr:rowOff>
    </xdr:from>
    <xdr:ext cx="2657475" cy="514350"/>
    <xdr:sp macro="" textlink="">
      <xdr:nvSpPr>
        <xdr:cNvPr id="4" name="正方形/長方形 3">
          <a:extLst>
            <a:ext uri="{FF2B5EF4-FFF2-40B4-BE49-F238E27FC236}">
              <a16:creationId xmlns:a16="http://schemas.microsoft.com/office/drawing/2014/main" id="{00000000-0008-0000-0700-000004000000}"/>
            </a:ext>
          </a:extLst>
        </xdr:cNvPr>
        <xdr:cNvSpPr/>
      </xdr:nvSpPr>
      <xdr:spPr>
        <a:xfrm>
          <a:off x="0" y="571501"/>
          <a:ext cx="2657475" cy="514350"/>
        </a:xfrm>
        <a:prstGeom prst="rect">
          <a:avLst/>
        </a:prstGeom>
        <a:noFill/>
      </xdr:spPr>
      <xdr:txBody>
        <a:bodyPr wrap="none" lIns="91440" tIns="45720" rIns="91440" bIns="45720">
          <a:noAutofit/>
        </a:bodyPr>
        <a:lstStyle/>
        <a:p>
          <a:pPr algn="ctr"/>
          <a:r>
            <a:rPr lang="ja-JP" altLang="en-US" sz="2400" b="0" cap="none" spc="0">
              <a:ln w="12700"/>
              <a:solidFill>
                <a:srgbClr val="008000"/>
              </a:solidFill>
              <a:effectLst>
                <a:outerShdw blurRad="38100" dist="19050" dir="2700000" algn="tl" rotWithShape="0">
                  <a:schemeClr val="dk1">
                    <a:alpha val="40000"/>
                  </a:schemeClr>
                </a:outerShdw>
              </a:effectLst>
              <a:latin typeface="HGP創英ﾌﾟﾚｾﾞﾝｽEB" panose="02020800000000000000" pitchFamily="18" charset="-128"/>
              <a:ea typeface="HGP創英ﾌﾟﾚｾﾞﾝｽEB" panose="02020800000000000000" pitchFamily="18" charset="-128"/>
            </a:rPr>
            <a:t>野菜市況（日曜日）</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2">
    <pageSetUpPr fitToPage="1"/>
  </sheetPr>
  <dimension ref="A1:H38"/>
  <sheetViews>
    <sheetView zoomScaleNormal="100" workbookViewId="0"/>
  </sheetViews>
  <sheetFormatPr defaultColWidth="9" defaultRowHeight="18" x14ac:dyDescent="0.45"/>
  <cols>
    <col min="1" max="1" width="4.5" style="1" customWidth="1"/>
    <col min="2" max="2" width="17.8984375" style="1" customWidth="1"/>
    <col min="3" max="3" width="14.09765625" style="1" customWidth="1"/>
    <col min="4" max="4" width="17" style="1" customWidth="1"/>
    <col min="5" max="7" width="10.59765625" style="1" customWidth="1"/>
    <col min="8" max="16384" width="9" style="1"/>
  </cols>
  <sheetData>
    <row r="1" spans="1:8" ht="16.5" customHeight="1" x14ac:dyDescent="0.45">
      <c r="A1" s="42"/>
      <c r="D1" s="35"/>
      <c r="E1" s="35"/>
      <c r="F1" s="35"/>
      <c r="G1" s="35"/>
    </row>
    <row r="2" spans="1:8" ht="30" customHeight="1" x14ac:dyDescent="0.45">
      <c r="A2" s="20"/>
      <c r="D2" s="43"/>
      <c r="E2" s="43"/>
      <c r="F2" s="43"/>
      <c r="G2" s="43"/>
    </row>
    <row r="3" spans="1:8" ht="36" customHeight="1" x14ac:dyDescent="0.45">
      <c r="D3" s="43"/>
      <c r="E3" s="43"/>
      <c r="F3" s="43"/>
      <c r="G3" s="43"/>
    </row>
    <row r="4" spans="1:8" ht="25.5" customHeight="1" thickBot="1" x14ac:dyDescent="0.25">
      <c r="E4" s="46" t="s">
        <v>70</v>
      </c>
      <c r="F4" s="46"/>
      <c r="G4" s="46"/>
    </row>
    <row r="5" spans="1:8" s="2" customFormat="1" ht="21.75" customHeight="1" thickTop="1" x14ac:dyDescent="0.45">
      <c r="A5" s="47"/>
      <c r="B5" s="49" t="s">
        <v>0</v>
      </c>
      <c r="C5" s="51" t="s">
        <v>1</v>
      </c>
      <c r="D5" s="53" t="s">
        <v>2</v>
      </c>
      <c r="E5" s="54" t="s">
        <v>34</v>
      </c>
      <c r="F5" s="54"/>
      <c r="G5" s="55"/>
    </row>
    <row r="6" spans="1:8" s="2" customFormat="1" ht="20.25" customHeight="1" x14ac:dyDescent="0.45">
      <c r="A6" s="48"/>
      <c r="B6" s="50"/>
      <c r="C6" s="52"/>
      <c r="D6" s="50"/>
      <c r="E6" s="3" t="s">
        <v>3</v>
      </c>
      <c r="F6" s="4" t="s">
        <v>4</v>
      </c>
      <c r="G6" s="5" t="s">
        <v>5</v>
      </c>
    </row>
    <row r="7" spans="1:8" s="2" customFormat="1" ht="22.5" customHeight="1" x14ac:dyDescent="0.2">
      <c r="A7" s="6">
        <v>1</v>
      </c>
      <c r="B7" s="7" t="s">
        <v>6</v>
      </c>
      <c r="C7" s="12">
        <v>6210</v>
      </c>
      <c r="D7" s="13">
        <v>294268</v>
      </c>
      <c r="E7" s="12">
        <v>103</v>
      </c>
      <c r="F7" s="13">
        <v>19</v>
      </c>
      <c r="G7" s="21">
        <f t="shared" ref="G7:G10" si="0">IF(C7="","",IF(D7/C7&gt;E7,E7,IF(D7/C7&lt;F7,F7,D7/C7)))</f>
        <v>47.386151368760068</v>
      </c>
      <c r="H7" s="24"/>
    </row>
    <row r="8" spans="1:8" s="2" customFormat="1" ht="22.5" customHeight="1" x14ac:dyDescent="0.2">
      <c r="A8" s="10">
        <v>2</v>
      </c>
      <c r="B8" s="11" t="s">
        <v>39</v>
      </c>
      <c r="C8" s="12">
        <v>7538</v>
      </c>
      <c r="D8" s="13">
        <v>1221755</v>
      </c>
      <c r="E8" s="12">
        <v>211</v>
      </c>
      <c r="F8" s="13">
        <v>43</v>
      </c>
      <c r="G8" s="21">
        <f t="shared" si="0"/>
        <v>162.07946404881932</v>
      </c>
    </row>
    <row r="9" spans="1:8" s="2" customFormat="1" ht="22.5" customHeight="1" x14ac:dyDescent="0.2">
      <c r="A9" s="10">
        <v>3</v>
      </c>
      <c r="B9" s="11" t="s">
        <v>8</v>
      </c>
      <c r="C9" s="12"/>
      <c r="D9" s="13"/>
      <c r="E9" s="12"/>
      <c r="F9" s="13"/>
      <c r="G9" s="21" t="str">
        <f t="shared" si="0"/>
        <v/>
      </c>
    </row>
    <row r="10" spans="1:8" s="2" customFormat="1" ht="22.5" customHeight="1" x14ac:dyDescent="0.2">
      <c r="A10" s="6">
        <v>4</v>
      </c>
      <c r="B10" s="11" t="s">
        <v>40</v>
      </c>
      <c r="C10" s="12">
        <v>419</v>
      </c>
      <c r="D10" s="13">
        <v>167508</v>
      </c>
      <c r="E10" s="12">
        <v>497</v>
      </c>
      <c r="F10" s="13">
        <v>302</v>
      </c>
      <c r="G10" s="21">
        <f t="shared" si="0"/>
        <v>399.78042959427205</v>
      </c>
    </row>
    <row r="11" spans="1:8" s="2" customFormat="1" ht="22.5" customHeight="1" x14ac:dyDescent="0.2">
      <c r="A11" s="10">
        <v>5</v>
      </c>
      <c r="B11" s="11" t="s">
        <v>41</v>
      </c>
      <c r="C11" s="12">
        <v>1385</v>
      </c>
      <c r="D11" s="13">
        <v>243346</v>
      </c>
      <c r="E11" s="12">
        <v>259</v>
      </c>
      <c r="F11" s="13">
        <v>97</v>
      </c>
      <c r="G11" s="21">
        <f t="shared" ref="G11:G34" si="1">IF(C11="","",IF(D11/C11&gt;E11,E11,IF(D11/C11&lt;F11,F11,D11/C11)))</f>
        <v>175.70108303249097</v>
      </c>
    </row>
    <row r="12" spans="1:8" s="2" customFormat="1" ht="22.5" customHeight="1" x14ac:dyDescent="0.2">
      <c r="A12" s="10">
        <v>6</v>
      </c>
      <c r="B12" s="11" t="s">
        <v>42</v>
      </c>
      <c r="C12" s="12">
        <v>17850</v>
      </c>
      <c r="D12" s="13">
        <v>1893645</v>
      </c>
      <c r="E12" s="12">
        <v>156</v>
      </c>
      <c r="F12" s="13">
        <v>32</v>
      </c>
      <c r="G12" s="21">
        <f t="shared" si="1"/>
        <v>106.08655462184873</v>
      </c>
    </row>
    <row r="13" spans="1:8" s="2" customFormat="1" ht="22.5" customHeight="1" x14ac:dyDescent="0.2">
      <c r="A13" s="6">
        <v>7</v>
      </c>
      <c r="B13" s="11" t="s">
        <v>43</v>
      </c>
      <c r="C13" s="12">
        <v>670</v>
      </c>
      <c r="D13" s="13">
        <v>337906</v>
      </c>
      <c r="E13" s="12">
        <v>648</v>
      </c>
      <c r="F13" s="13">
        <v>292</v>
      </c>
      <c r="G13" s="21">
        <f t="shared" si="1"/>
        <v>504.3373134328358</v>
      </c>
    </row>
    <row r="14" spans="1:8" s="2" customFormat="1" ht="22.5" customHeight="1" x14ac:dyDescent="0.2">
      <c r="A14" s="10">
        <v>8</v>
      </c>
      <c r="B14" s="11" t="s">
        <v>13</v>
      </c>
      <c r="C14" s="12">
        <v>497</v>
      </c>
      <c r="D14" s="13">
        <v>386888</v>
      </c>
      <c r="E14" s="12">
        <v>1080</v>
      </c>
      <c r="F14" s="13">
        <v>594</v>
      </c>
      <c r="G14" s="21">
        <f t="shared" si="1"/>
        <v>778.44668008048291</v>
      </c>
    </row>
    <row r="15" spans="1:8" s="2" customFormat="1" ht="22.5" customHeight="1" x14ac:dyDescent="0.2">
      <c r="A15" s="10">
        <v>9</v>
      </c>
      <c r="B15" s="11" t="s">
        <v>44</v>
      </c>
      <c r="C15" s="12">
        <v>216</v>
      </c>
      <c r="D15" s="13">
        <v>133812</v>
      </c>
      <c r="E15" s="12">
        <v>702</v>
      </c>
      <c r="F15" s="13">
        <v>281</v>
      </c>
      <c r="G15" s="21">
        <f t="shared" si="1"/>
        <v>619.5</v>
      </c>
    </row>
    <row r="16" spans="1:8" s="2" customFormat="1" ht="22.5" customHeight="1" x14ac:dyDescent="0.2">
      <c r="A16" s="6">
        <v>10</v>
      </c>
      <c r="B16" s="11" t="s">
        <v>45</v>
      </c>
      <c r="C16" s="12">
        <v>560</v>
      </c>
      <c r="D16" s="13">
        <v>119178</v>
      </c>
      <c r="E16" s="12">
        <v>346</v>
      </c>
      <c r="F16" s="13">
        <v>173</v>
      </c>
      <c r="G16" s="21">
        <f t="shared" si="1"/>
        <v>212.81785714285715</v>
      </c>
    </row>
    <row r="17" spans="1:7" s="2" customFormat="1" ht="22.5" customHeight="1" x14ac:dyDescent="0.2">
      <c r="A17" s="10">
        <v>11</v>
      </c>
      <c r="B17" s="11" t="s">
        <v>46</v>
      </c>
      <c r="C17" s="12">
        <v>22400</v>
      </c>
      <c r="D17" s="13">
        <v>2137482</v>
      </c>
      <c r="E17" s="12">
        <v>140</v>
      </c>
      <c r="F17" s="13">
        <v>32</v>
      </c>
      <c r="G17" s="21">
        <f t="shared" si="1"/>
        <v>95.423303571428576</v>
      </c>
    </row>
    <row r="18" spans="1:7" s="2" customFormat="1" ht="22.5" customHeight="1" x14ac:dyDescent="0.2">
      <c r="A18" s="10">
        <v>12</v>
      </c>
      <c r="B18" s="11" t="s">
        <v>47</v>
      </c>
      <c r="C18" s="12">
        <v>851</v>
      </c>
      <c r="D18" s="13">
        <v>168691</v>
      </c>
      <c r="E18" s="12">
        <v>400</v>
      </c>
      <c r="F18" s="13">
        <v>140</v>
      </c>
      <c r="G18" s="21">
        <f>IF(C18="","",IF(D18/C18&gt;E18,E18,IF(D18/C18&lt;F18,F18,D18/C18)))</f>
        <v>198.2267920094007</v>
      </c>
    </row>
    <row r="19" spans="1:7" s="2" customFormat="1" ht="22.5" customHeight="1" x14ac:dyDescent="0.2">
      <c r="A19" s="6">
        <v>13</v>
      </c>
      <c r="B19" s="11" t="s">
        <v>48</v>
      </c>
      <c r="C19" s="12">
        <v>6456</v>
      </c>
      <c r="D19" s="13">
        <v>2005668</v>
      </c>
      <c r="E19" s="12">
        <v>454</v>
      </c>
      <c r="F19" s="13">
        <v>43</v>
      </c>
      <c r="G19" s="21">
        <f t="shared" si="1"/>
        <v>310.66728624535318</v>
      </c>
    </row>
    <row r="20" spans="1:7" s="2" customFormat="1" ht="22.5" customHeight="1" x14ac:dyDescent="0.2">
      <c r="A20" s="10">
        <v>14</v>
      </c>
      <c r="B20" s="11" t="s">
        <v>19</v>
      </c>
      <c r="C20" s="12">
        <v>10000</v>
      </c>
      <c r="D20" s="13">
        <v>2804209</v>
      </c>
      <c r="E20" s="12">
        <v>464</v>
      </c>
      <c r="F20" s="13">
        <v>86</v>
      </c>
      <c r="G20" s="21">
        <f t="shared" si="1"/>
        <v>280.42090000000002</v>
      </c>
    </row>
    <row r="21" spans="1:7" s="2" customFormat="1" ht="22.5" customHeight="1" x14ac:dyDescent="0.2">
      <c r="A21" s="10">
        <v>15</v>
      </c>
      <c r="B21" s="11" t="s">
        <v>49</v>
      </c>
      <c r="C21" s="12">
        <v>3329</v>
      </c>
      <c r="D21" s="13">
        <v>1003902</v>
      </c>
      <c r="E21" s="12">
        <v>479</v>
      </c>
      <c r="F21" s="13">
        <v>43</v>
      </c>
      <c r="G21" s="21">
        <f t="shared" si="1"/>
        <v>301.56263142084708</v>
      </c>
    </row>
    <row r="22" spans="1:7" s="2" customFormat="1" ht="22.5" customHeight="1" x14ac:dyDescent="0.2">
      <c r="A22" s="6">
        <v>16</v>
      </c>
      <c r="B22" s="11" t="s">
        <v>50</v>
      </c>
      <c r="C22" s="12">
        <v>5867</v>
      </c>
      <c r="D22" s="12">
        <v>1751824</v>
      </c>
      <c r="E22" s="12">
        <v>648</v>
      </c>
      <c r="F22" s="13">
        <v>162</v>
      </c>
      <c r="G22" s="21">
        <f t="shared" si="1"/>
        <v>298.58939832964035</v>
      </c>
    </row>
    <row r="23" spans="1:7" s="2" customFormat="1" ht="22.5" customHeight="1" x14ac:dyDescent="0.2">
      <c r="A23" s="10">
        <v>17</v>
      </c>
      <c r="B23" s="11" t="s">
        <v>51</v>
      </c>
      <c r="C23" s="12">
        <v>21253</v>
      </c>
      <c r="D23" s="13">
        <v>7874837</v>
      </c>
      <c r="E23" s="12">
        <v>729</v>
      </c>
      <c r="F23" s="13">
        <v>108</v>
      </c>
      <c r="G23" s="21">
        <f t="shared" si="1"/>
        <v>370.52825483461157</v>
      </c>
    </row>
    <row r="24" spans="1:7" s="2" customFormat="1" ht="22.5" customHeight="1" x14ac:dyDescent="0.2">
      <c r="A24" s="10">
        <v>18</v>
      </c>
      <c r="B24" s="11" t="s">
        <v>52</v>
      </c>
      <c r="C24" s="12">
        <v>111</v>
      </c>
      <c r="D24" s="13">
        <v>123163</v>
      </c>
      <c r="E24" s="12">
        <v>1512</v>
      </c>
      <c r="F24" s="13">
        <v>648</v>
      </c>
      <c r="G24" s="21">
        <f t="shared" si="1"/>
        <v>1109.5765765765766</v>
      </c>
    </row>
    <row r="25" spans="1:7" s="2" customFormat="1" ht="22.5" customHeight="1" x14ac:dyDescent="0.2">
      <c r="A25" s="6">
        <v>19</v>
      </c>
      <c r="B25" s="11" t="s">
        <v>53</v>
      </c>
      <c r="C25" s="12">
        <v>710</v>
      </c>
      <c r="D25" s="13">
        <v>192021</v>
      </c>
      <c r="E25" s="12">
        <v>302</v>
      </c>
      <c r="F25" s="13">
        <v>184</v>
      </c>
      <c r="G25" s="21">
        <f t="shared" si="1"/>
        <v>270.45211267605634</v>
      </c>
    </row>
    <row r="26" spans="1:7" s="2" customFormat="1" ht="22.5" customHeight="1" x14ac:dyDescent="0.2">
      <c r="A26" s="10">
        <v>20</v>
      </c>
      <c r="B26" s="11" t="s">
        <v>54</v>
      </c>
      <c r="C26" s="12">
        <v>3537</v>
      </c>
      <c r="D26" s="13">
        <v>2146445</v>
      </c>
      <c r="E26" s="12">
        <v>713</v>
      </c>
      <c r="F26" s="13">
        <v>324</v>
      </c>
      <c r="G26" s="21">
        <f t="shared" si="1"/>
        <v>606.85467910658747</v>
      </c>
    </row>
    <row r="27" spans="1:7" s="2" customFormat="1" ht="22.5" customHeight="1" x14ac:dyDescent="0.2">
      <c r="A27" s="10">
        <v>21</v>
      </c>
      <c r="B27" s="11" t="s">
        <v>55</v>
      </c>
      <c r="C27" s="12">
        <v>636</v>
      </c>
      <c r="D27" s="13">
        <v>441029</v>
      </c>
      <c r="E27" s="12">
        <v>778</v>
      </c>
      <c r="F27" s="13">
        <v>76</v>
      </c>
      <c r="G27" s="21">
        <f t="shared" si="1"/>
        <v>693.44182389937112</v>
      </c>
    </row>
    <row r="28" spans="1:7" s="2" customFormat="1" ht="22.5" customHeight="1" x14ac:dyDescent="0.2">
      <c r="A28" s="6">
        <v>22</v>
      </c>
      <c r="B28" s="11" t="s">
        <v>56</v>
      </c>
      <c r="C28" s="12">
        <v>594</v>
      </c>
      <c r="D28" s="13">
        <v>159537</v>
      </c>
      <c r="E28" s="12">
        <v>389</v>
      </c>
      <c r="F28" s="13">
        <v>54</v>
      </c>
      <c r="G28" s="21">
        <f t="shared" si="1"/>
        <v>268.58080808080808</v>
      </c>
    </row>
    <row r="29" spans="1:7" s="2" customFormat="1" ht="22.5" customHeight="1" x14ac:dyDescent="0.2">
      <c r="A29" s="10">
        <v>23</v>
      </c>
      <c r="B29" s="11" t="s">
        <v>57</v>
      </c>
      <c r="C29" s="12">
        <v>5093</v>
      </c>
      <c r="D29" s="13">
        <v>5433563</v>
      </c>
      <c r="E29" s="12">
        <v>2268</v>
      </c>
      <c r="F29" s="13">
        <v>216</v>
      </c>
      <c r="G29" s="21">
        <f t="shared" si="1"/>
        <v>1066.8688395837423</v>
      </c>
    </row>
    <row r="30" spans="1:7" s="2" customFormat="1" ht="22.5" customHeight="1" x14ac:dyDescent="0.2">
      <c r="A30" s="10">
        <v>24</v>
      </c>
      <c r="B30" s="11" t="s">
        <v>58</v>
      </c>
      <c r="C30" s="12">
        <v>210</v>
      </c>
      <c r="D30" s="13">
        <v>84780</v>
      </c>
      <c r="E30" s="12">
        <v>410</v>
      </c>
      <c r="F30" s="13">
        <v>270</v>
      </c>
      <c r="G30" s="21">
        <f t="shared" si="1"/>
        <v>403.71428571428572</v>
      </c>
    </row>
    <row r="31" spans="1:7" s="2" customFormat="1" ht="22.5" customHeight="1" x14ac:dyDescent="0.2">
      <c r="A31" s="6">
        <v>25</v>
      </c>
      <c r="B31" s="27" t="s">
        <v>59</v>
      </c>
      <c r="C31" s="28">
        <v>3150</v>
      </c>
      <c r="D31" s="29">
        <v>826416</v>
      </c>
      <c r="E31" s="28">
        <v>346</v>
      </c>
      <c r="F31" s="29">
        <v>86</v>
      </c>
      <c r="G31" s="21">
        <f t="shared" si="1"/>
        <v>262.35428571428571</v>
      </c>
    </row>
    <row r="32" spans="1:7" s="2" customFormat="1" ht="22.5" customHeight="1" x14ac:dyDescent="0.2">
      <c r="A32" s="26">
        <v>26</v>
      </c>
      <c r="B32" s="23" t="s">
        <v>36</v>
      </c>
      <c r="C32" s="30"/>
      <c r="D32" s="13"/>
      <c r="E32" s="12"/>
      <c r="F32" s="13"/>
      <c r="G32" s="21" t="str">
        <f t="shared" si="1"/>
        <v/>
      </c>
    </row>
    <row r="33" spans="1:7" s="2" customFormat="1" ht="22.5" customHeight="1" x14ac:dyDescent="0.2">
      <c r="A33" s="6">
        <v>27</v>
      </c>
      <c r="B33" s="7" t="s">
        <v>60</v>
      </c>
      <c r="C33" s="8">
        <v>15347</v>
      </c>
      <c r="D33" s="8">
        <v>3148935</v>
      </c>
      <c r="E33" s="8">
        <v>367</v>
      </c>
      <c r="F33" s="9">
        <v>126</v>
      </c>
      <c r="G33" s="21">
        <f t="shared" si="1"/>
        <v>205.18244608066723</v>
      </c>
    </row>
    <row r="34" spans="1:7" ht="22.5" customHeight="1" thickBot="1" x14ac:dyDescent="0.25">
      <c r="A34" s="25">
        <v>28</v>
      </c>
      <c r="B34" s="14" t="s">
        <v>61</v>
      </c>
      <c r="C34" s="15">
        <v>1309</v>
      </c>
      <c r="D34" s="16">
        <v>910916</v>
      </c>
      <c r="E34" s="15">
        <v>972</v>
      </c>
      <c r="F34" s="17">
        <v>119</v>
      </c>
      <c r="G34" s="22">
        <f t="shared" si="1"/>
        <v>695.88693659281898</v>
      </c>
    </row>
    <row r="35" spans="1:7" ht="18.600000000000001" thickTop="1" x14ac:dyDescent="0.45">
      <c r="A35" s="18"/>
      <c r="B35" s="45"/>
      <c r="C35" s="45"/>
      <c r="D35" s="45"/>
      <c r="E35" s="18"/>
      <c r="F35" s="18"/>
      <c r="G35" s="18"/>
    </row>
    <row r="36" spans="1:7" ht="18.75" customHeight="1" x14ac:dyDescent="0.45">
      <c r="A36" s="18"/>
      <c r="B36" s="19" t="s">
        <v>38</v>
      </c>
      <c r="C36" s="19"/>
      <c r="D36" s="19"/>
      <c r="E36" s="18"/>
      <c r="F36" s="18"/>
      <c r="G36" s="18"/>
    </row>
    <row r="37" spans="1:7" ht="47.25" customHeight="1" x14ac:dyDescent="0.45">
      <c r="A37" s="18"/>
      <c r="B37" s="44" t="s">
        <v>35</v>
      </c>
      <c r="C37" s="45"/>
      <c r="D37" s="45"/>
      <c r="E37" s="45"/>
      <c r="F37" s="45"/>
      <c r="G37" s="45"/>
    </row>
    <row r="38" spans="1:7" x14ac:dyDescent="0.45">
      <c r="B38" s="45" t="s">
        <v>37</v>
      </c>
      <c r="C38" s="45"/>
      <c r="D38" s="45"/>
      <c r="E38" s="45"/>
      <c r="F38" s="45"/>
      <c r="G38" s="45"/>
    </row>
  </sheetData>
  <mergeCells count="10">
    <mergeCell ref="D2:G3"/>
    <mergeCell ref="B37:G37"/>
    <mergeCell ref="B38:G38"/>
    <mergeCell ref="E4:G4"/>
    <mergeCell ref="A5:A6"/>
    <mergeCell ref="B5:B6"/>
    <mergeCell ref="C5:C6"/>
    <mergeCell ref="D5:D6"/>
    <mergeCell ref="E5:G5"/>
    <mergeCell ref="B35:D35"/>
  </mergeCells>
  <phoneticPr fontId="2"/>
  <pageMargins left="0.78740157480314965" right="0" top="0.39370078740157483" bottom="0" header="0.51181102362204722" footer="0"/>
  <pageSetup paperSize="9" scale="88"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1">
    <pageSetUpPr fitToPage="1"/>
  </sheetPr>
  <dimension ref="A1:H38"/>
  <sheetViews>
    <sheetView tabSelected="1" zoomScaleNormal="100" workbookViewId="0"/>
  </sheetViews>
  <sheetFormatPr defaultColWidth="9" defaultRowHeight="18" x14ac:dyDescent="0.45"/>
  <cols>
    <col min="1" max="1" width="4.5" style="1" customWidth="1"/>
    <col min="2" max="2" width="17.8984375" style="1" customWidth="1"/>
    <col min="3" max="3" width="14.09765625" style="1" customWidth="1"/>
    <col min="4" max="4" width="17" style="1" customWidth="1"/>
    <col min="5" max="5" width="11.5" style="1" customWidth="1"/>
    <col min="6" max="7" width="10.59765625" style="1" customWidth="1"/>
    <col min="8" max="16384" width="9" style="1"/>
  </cols>
  <sheetData>
    <row r="1" spans="1:8" ht="16.5" customHeight="1" x14ac:dyDescent="0.45">
      <c r="A1" s="20"/>
      <c r="D1" s="35"/>
      <c r="E1" s="35"/>
      <c r="F1" s="35"/>
      <c r="G1" s="35"/>
    </row>
    <row r="2" spans="1:8" ht="30" customHeight="1" x14ac:dyDescent="0.45">
      <c r="A2" s="20"/>
      <c r="D2" s="56"/>
      <c r="E2" s="57"/>
      <c r="F2" s="57"/>
      <c r="G2" s="57"/>
    </row>
    <row r="3" spans="1:8" ht="36" customHeight="1" x14ac:dyDescent="0.45">
      <c r="D3" s="57"/>
      <c r="E3" s="57"/>
      <c r="F3" s="57"/>
      <c r="G3" s="57"/>
    </row>
    <row r="4" spans="1:8" ht="22.5" customHeight="1" thickBot="1" x14ac:dyDescent="0.25">
      <c r="E4" s="46" t="s">
        <v>71</v>
      </c>
      <c r="F4" s="46"/>
      <c r="G4" s="46"/>
      <c r="H4" s="41"/>
    </row>
    <row r="5" spans="1:8" s="2" customFormat="1" ht="21.75" customHeight="1" thickTop="1" x14ac:dyDescent="0.45">
      <c r="A5" s="47"/>
      <c r="B5" s="49" t="s">
        <v>0</v>
      </c>
      <c r="C5" s="51" t="s">
        <v>1</v>
      </c>
      <c r="D5" s="53" t="s">
        <v>2</v>
      </c>
      <c r="E5" s="54" t="s">
        <v>34</v>
      </c>
      <c r="F5" s="54"/>
      <c r="G5" s="55"/>
    </row>
    <row r="6" spans="1:8" s="2" customFormat="1" ht="20.25" customHeight="1" x14ac:dyDescent="0.45">
      <c r="A6" s="48"/>
      <c r="B6" s="50"/>
      <c r="C6" s="52"/>
      <c r="D6" s="50"/>
      <c r="E6" s="3" t="s">
        <v>3</v>
      </c>
      <c r="F6" s="4" t="s">
        <v>4</v>
      </c>
      <c r="G6" s="5" t="s">
        <v>5</v>
      </c>
    </row>
    <row r="7" spans="1:8" s="2" customFormat="1" ht="22.5" customHeight="1" x14ac:dyDescent="0.2">
      <c r="A7" s="6">
        <v>1</v>
      </c>
      <c r="B7" s="7" t="s">
        <v>6</v>
      </c>
      <c r="C7" s="8">
        <v>1470</v>
      </c>
      <c r="D7" s="9">
        <v>73872</v>
      </c>
      <c r="E7" s="12">
        <v>97</v>
      </c>
      <c r="F7" s="9">
        <v>36</v>
      </c>
      <c r="G7" s="21">
        <f>IF(C7="","",IF(D7/C7&gt;E7,E7,IF(D7/C7&lt;F7,F7,D7/C7)))</f>
        <v>50.253061224489798</v>
      </c>
    </row>
    <row r="8" spans="1:8" s="2" customFormat="1" ht="22.5" customHeight="1" x14ac:dyDescent="0.2">
      <c r="A8" s="10">
        <v>2</v>
      </c>
      <c r="B8" s="11" t="s">
        <v>7</v>
      </c>
      <c r="C8" s="12">
        <v>3160</v>
      </c>
      <c r="D8" s="13">
        <v>465156</v>
      </c>
      <c r="E8" s="12">
        <v>211</v>
      </c>
      <c r="F8" s="13">
        <v>65</v>
      </c>
      <c r="G8" s="21">
        <f t="shared" ref="G8:G34" si="0">IF(C8="","",IF(D8/C8&gt;E8,E8,IF(D8/C8&lt;F8,F8,D8/C8)))</f>
        <v>147.20126582278482</v>
      </c>
    </row>
    <row r="9" spans="1:8" s="2" customFormat="1" ht="22.5" customHeight="1" x14ac:dyDescent="0.2">
      <c r="A9" s="10">
        <v>3</v>
      </c>
      <c r="B9" s="11" t="s">
        <v>8</v>
      </c>
      <c r="C9" s="12"/>
      <c r="D9" s="13"/>
      <c r="E9" s="12"/>
      <c r="F9" s="13"/>
      <c r="G9" s="21" t="str">
        <f t="shared" si="0"/>
        <v/>
      </c>
    </row>
    <row r="10" spans="1:8" s="2" customFormat="1" ht="22.5" customHeight="1" x14ac:dyDescent="0.2">
      <c r="A10" s="6">
        <v>4</v>
      </c>
      <c r="B10" s="11" t="s">
        <v>9</v>
      </c>
      <c r="C10" s="12">
        <v>613</v>
      </c>
      <c r="D10" s="13">
        <v>220797</v>
      </c>
      <c r="E10" s="12">
        <v>432</v>
      </c>
      <c r="F10" s="13">
        <v>292</v>
      </c>
      <c r="G10" s="21">
        <f t="shared" si="0"/>
        <v>360.19086460032628</v>
      </c>
    </row>
    <row r="11" spans="1:8" s="2" customFormat="1" ht="22.5" customHeight="1" x14ac:dyDescent="0.2">
      <c r="A11" s="10">
        <v>5</v>
      </c>
      <c r="B11" s="11" t="s">
        <v>10</v>
      </c>
      <c r="C11" s="12">
        <v>1349</v>
      </c>
      <c r="D11" s="13">
        <v>223241</v>
      </c>
      <c r="E11" s="12">
        <v>243</v>
      </c>
      <c r="F11" s="13">
        <v>97</v>
      </c>
      <c r="G11" s="21">
        <f t="shared" si="0"/>
        <v>165.48628613787992</v>
      </c>
    </row>
    <row r="12" spans="1:8" s="2" customFormat="1" ht="22.5" customHeight="1" x14ac:dyDescent="0.2">
      <c r="A12" s="10">
        <v>6</v>
      </c>
      <c r="B12" s="11" t="s">
        <v>11</v>
      </c>
      <c r="C12" s="12">
        <v>13550</v>
      </c>
      <c r="D12" s="13">
        <v>1418726</v>
      </c>
      <c r="E12" s="12">
        <v>151</v>
      </c>
      <c r="F12" s="13">
        <v>54</v>
      </c>
      <c r="G12" s="21">
        <f t="shared" si="0"/>
        <v>104.7030258302583</v>
      </c>
    </row>
    <row r="13" spans="1:8" s="2" customFormat="1" ht="22.5" customHeight="1" x14ac:dyDescent="0.2">
      <c r="A13" s="6">
        <v>7</v>
      </c>
      <c r="B13" s="11" t="s">
        <v>12</v>
      </c>
      <c r="C13" s="12">
        <v>517</v>
      </c>
      <c r="D13" s="13">
        <v>275940</v>
      </c>
      <c r="E13" s="12">
        <v>4212</v>
      </c>
      <c r="F13" s="13">
        <v>216</v>
      </c>
      <c r="G13" s="21">
        <f t="shared" si="0"/>
        <v>533.73307543520309</v>
      </c>
    </row>
    <row r="14" spans="1:8" s="2" customFormat="1" ht="22.5" customHeight="1" x14ac:dyDescent="0.2">
      <c r="A14" s="10">
        <v>8</v>
      </c>
      <c r="B14" s="11" t="s">
        <v>13</v>
      </c>
      <c r="C14" s="12">
        <v>293</v>
      </c>
      <c r="D14" s="13">
        <v>231118</v>
      </c>
      <c r="E14" s="12">
        <v>1092</v>
      </c>
      <c r="F14" s="13">
        <v>367</v>
      </c>
      <c r="G14" s="21">
        <f t="shared" si="0"/>
        <v>788.79863481228665</v>
      </c>
    </row>
    <row r="15" spans="1:8" s="2" customFormat="1" ht="22.5" customHeight="1" x14ac:dyDescent="0.2">
      <c r="A15" s="10">
        <v>9</v>
      </c>
      <c r="B15" s="11" t="s">
        <v>14</v>
      </c>
      <c r="C15" s="12">
        <v>299</v>
      </c>
      <c r="D15" s="13">
        <v>202249</v>
      </c>
      <c r="E15" s="12">
        <v>1092</v>
      </c>
      <c r="F15" s="13">
        <v>216</v>
      </c>
      <c r="G15" s="21">
        <f t="shared" si="0"/>
        <v>676.41806020066895</v>
      </c>
    </row>
    <row r="16" spans="1:8" s="2" customFormat="1" ht="22.5" customHeight="1" x14ac:dyDescent="0.2">
      <c r="A16" s="6">
        <v>10</v>
      </c>
      <c r="B16" s="11" t="s">
        <v>15</v>
      </c>
      <c r="C16" s="12">
        <v>429</v>
      </c>
      <c r="D16" s="13">
        <v>93771</v>
      </c>
      <c r="E16" s="12">
        <v>252</v>
      </c>
      <c r="F16" s="13">
        <v>198</v>
      </c>
      <c r="G16" s="21">
        <f t="shared" si="0"/>
        <v>218.58041958041957</v>
      </c>
    </row>
    <row r="17" spans="1:7" s="2" customFormat="1" ht="22.5" customHeight="1" x14ac:dyDescent="0.2">
      <c r="A17" s="10">
        <v>11</v>
      </c>
      <c r="B17" s="11" t="s">
        <v>16</v>
      </c>
      <c r="C17" s="12">
        <v>16530</v>
      </c>
      <c r="D17" s="13">
        <v>1303884</v>
      </c>
      <c r="E17" s="12">
        <v>108</v>
      </c>
      <c r="F17" s="13">
        <v>1</v>
      </c>
      <c r="G17" s="21">
        <f t="shared" si="0"/>
        <v>78.87985480943739</v>
      </c>
    </row>
    <row r="18" spans="1:7" s="2" customFormat="1" ht="22.5" customHeight="1" x14ac:dyDescent="0.2">
      <c r="A18" s="10">
        <v>12</v>
      </c>
      <c r="B18" s="11" t="s">
        <v>17</v>
      </c>
      <c r="C18" s="12">
        <v>640</v>
      </c>
      <c r="D18" s="13">
        <v>107746</v>
      </c>
      <c r="E18" s="12">
        <v>346</v>
      </c>
      <c r="F18" s="13">
        <v>76</v>
      </c>
      <c r="G18" s="21">
        <f>IF(C18="","",IF(D18/C18&gt;E18,E18,IF(D18/C18&lt;F18,F18,D18/C18)))</f>
        <v>168.35312500000001</v>
      </c>
    </row>
    <row r="19" spans="1:7" s="2" customFormat="1" ht="22.5" customHeight="1" x14ac:dyDescent="0.2">
      <c r="A19" s="6">
        <v>13</v>
      </c>
      <c r="B19" s="11" t="s">
        <v>18</v>
      </c>
      <c r="C19" s="12">
        <v>11107</v>
      </c>
      <c r="D19" s="13">
        <v>3302705</v>
      </c>
      <c r="E19" s="12">
        <v>410</v>
      </c>
      <c r="F19" s="13">
        <v>32</v>
      </c>
      <c r="G19" s="21">
        <f t="shared" si="0"/>
        <v>297.35347078419016</v>
      </c>
    </row>
    <row r="20" spans="1:7" s="2" customFormat="1" ht="22.5" customHeight="1" x14ac:dyDescent="0.2">
      <c r="A20" s="10">
        <v>14</v>
      </c>
      <c r="B20" s="11" t="s">
        <v>19</v>
      </c>
      <c r="C20" s="12">
        <v>1780</v>
      </c>
      <c r="D20" s="13">
        <v>380938</v>
      </c>
      <c r="E20" s="12">
        <v>443</v>
      </c>
      <c r="F20" s="13">
        <v>76</v>
      </c>
      <c r="G20" s="21">
        <f t="shared" si="0"/>
        <v>214.01011235955056</v>
      </c>
    </row>
    <row r="21" spans="1:7" s="2" customFormat="1" ht="22.5" customHeight="1" x14ac:dyDescent="0.2">
      <c r="A21" s="10">
        <v>15</v>
      </c>
      <c r="B21" s="11" t="s">
        <v>20</v>
      </c>
      <c r="C21" s="12">
        <v>2426</v>
      </c>
      <c r="D21" s="13">
        <v>500937</v>
      </c>
      <c r="E21" s="12">
        <v>346</v>
      </c>
      <c r="F21" s="13">
        <v>43</v>
      </c>
      <c r="G21" s="21">
        <f t="shared" si="0"/>
        <v>206.48680956306677</v>
      </c>
    </row>
    <row r="22" spans="1:7" s="2" customFormat="1" ht="22.5" customHeight="1" x14ac:dyDescent="0.2">
      <c r="A22" s="6">
        <v>16</v>
      </c>
      <c r="B22" s="11" t="s">
        <v>21</v>
      </c>
      <c r="C22" s="12">
        <v>3859</v>
      </c>
      <c r="D22" s="13">
        <v>1287527</v>
      </c>
      <c r="E22" s="12">
        <v>756</v>
      </c>
      <c r="F22" s="13">
        <v>76</v>
      </c>
      <c r="G22" s="21">
        <f t="shared" si="0"/>
        <v>333.64265353718582</v>
      </c>
    </row>
    <row r="23" spans="1:7" s="2" customFormat="1" ht="22.5" customHeight="1" x14ac:dyDescent="0.2">
      <c r="A23" s="10">
        <v>17</v>
      </c>
      <c r="B23" s="11" t="s">
        <v>22</v>
      </c>
      <c r="C23" s="12">
        <v>10269</v>
      </c>
      <c r="D23" s="12">
        <v>3654269</v>
      </c>
      <c r="E23" s="12">
        <v>675</v>
      </c>
      <c r="F23" s="13">
        <v>54</v>
      </c>
      <c r="G23" s="21">
        <f t="shared" si="0"/>
        <v>355.85441620410944</v>
      </c>
    </row>
    <row r="24" spans="1:7" s="2" customFormat="1" ht="22.5" customHeight="1" x14ac:dyDescent="0.2">
      <c r="A24" s="10">
        <v>18</v>
      </c>
      <c r="B24" s="11" t="s">
        <v>23</v>
      </c>
      <c r="C24" s="12">
        <v>88</v>
      </c>
      <c r="D24" s="13">
        <v>107482</v>
      </c>
      <c r="E24" s="12">
        <v>1823</v>
      </c>
      <c r="F24" s="13">
        <v>216</v>
      </c>
      <c r="G24" s="21">
        <f>IF(C24="","",IF(D24/C24&gt;E24,E24,IF(D24/C24&lt;F24,F24,D24/C24)))</f>
        <v>1221.3863636363637</v>
      </c>
    </row>
    <row r="25" spans="1:7" s="2" customFormat="1" ht="22.5" customHeight="1" x14ac:dyDescent="0.2">
      <c r="A25" s="6">
        <v>19</v>
      </c>
      <c r="B25" s="11" t="s">
        <v>24</v>
      </c>
      <c r="C25" s="12">
        <v>1564</v>
      </c>
      <c r="D25" s="13">
        <v>437638</v>
      </c>
      <c r="E25" s="12">
        <v>324</v>
      </c>
      <c r="F25" s="13">
        <v>162</v>
      </c>
      <c r="G25" s="21">
        <f>IF(C25="","",IF(D25/C25&gt;E25,E25,IF(D25/C25&lt;F25,F25,D25/C25)))</f>
        <v>279.81969309462914</v>
      </c>
    </row>
    <row r="26" spans="1:7" s="2" customFormat="1" ht="22.5" customHeight="1" x14ac:dyDescent="0.2">
      <c r="A26" s="10">
        <v>20</v>
      </c>
      <c r="B26" s="11" t="s">
        <v>25</v>
      </c>
      <c r="C26" s="12">
        <v>3402</v>
      </c>
      <c r="D26" s="13">
        <v>2049517</v>
      </c>
      <c r="E26" s="12">
        <v>713</v>
      </c>
      <c r="F26" s="13">
        <v>432</v>
      </c>
      <c r="G26" s="21">
        <f t="shared" si="0"/>
        <v>602.44473838918282</v>
      </c>
    </row>
    <row r="27" spans="1:7" s="2" customFormat="1" ht="22.5" customHeight="1" x14ac:dyDescent="0.2">
      <c r="A27" s="10">
        <v>21</v>
      </c>
      <c r="B27" s="11" t="s">
        <v>26</v>
      </c>
      <c r="C27" s="12">
        <v>460</v>
      </c>
      <c r="D27" s="13">
        <v>316386</v>
      </c>
      <c r="E27" s="12">
        <v>778</v>
      </c>
      <c r="F27" s="13">
        <v>346</v>
      </c>
      <c r="G27" s="21">
        <f t="shared" si="0"/>
        <v>687.79565217391303</v>
      </c>
    </row>
    <row r="28" spans="1:7" s="2" customFormat="1" ht="22.5" customHeight="1" x14ac:dyDescent="0.2">
      <c r="A28" s="6">
        <v>22</v>
      </c>
      <c r="B28" s="11" t="s">
        <v>27</v>
      </c>
      <c r="C28" s="12">
        <v>481</v>
      </c>
      <c r="D28" s="13">
        <v>113368</v>
      </c>
      <c r="E28" s="12">
        <v>324</v>
      </c>
      <c r="F28" s="13">
        <v>151</v>
      </c>
      <c r="G28" s="21">
        <f t="shared" si="0"/>
        <v>235.69230769230768</v>
      </c>
    </row>
    <row r="29" spans="1:7" s="2" customFormat="1" ht="22.5" customHeight="1" x14ac:dyDescent="0.2">
      <c r="A29" s="10">
        <v>23</v>
      </c>
      <c r="B29" s="11" t="s">
        <v>28</v>
      </c>
      <c r="C29" s="12">
        <v>3812</v>
      </c>
      <c r="D29" s="13">
        <v>3961560</v>
      </c>
      <c r="E29" s="12">
        <v>1620</v>
      </c>
      <c r="F29" s="13">
        <v>71</v>
      </c>
      <c r="G29" s="21">
        <f t="shared" si="0"/>
        <v>1039.2339979013641</v>
      </c>
    </row>
    <row r="30" spans="1:7" s="2" customFormat="1" ht="22.5" customHeight="1" x14ac:dyDescent="0.2">
      <c r="A30" s="10">
        <v>24</v>
      </c>
      <c r="B30" s="11" t="s">
        <v>29</v>
      </c>
      <c r="C30" s="12">
        <v>1280</v>
      </c>
      <c r="D30" s="13">
        <v>515657</v>
      </c>
      <c r="E30" s="12">
        <v>605</v>
      </c>
      <c r="F30" s="13">
        <v>2</v>
      </c>
      <c r="G30" s="21">
        <f t="shared" si="0"/>
        <v>402.85703124999998</v>
      </c>
    </row>
    <row r="31" spans="1:7" s="2" customFormat="1" ht="22.5" customHeight="1" x14ac:dyDescent="0.2">
      <c r="A31" s="6">
        <v>25</v>
      </c>
      <c r="B31" s="27" t="s">
        <v>30</v>
      </c>
      <c r="C31" s="12">
        <v>6805</v>
      </c>
      <c r="D31" s="13">
        <v>2142072</v>
      </c>
      <c r="E31" s="28">
        <v>367</v>
      </c>
      <c r="F31" s="29">
        <v>216</v>
      </c>
      <c r="G31" s="21">
        <f t="shared" si="0"/>
        <v>314.7791329904482</v>
      </c>
    </row>
    <row r="32" spans="1:7" s="2" customFormat="1" ht="22.5" customHeight="1" x14ac:dyDescent="0.2">
      <c r="A32" s="26">
        <v>26</v>
      </c>
      <c r="B32" s="23" t="s">
        <v>36</v>
      </c>
      <c r="C32" s="12">
        <v>298</v>
      </c>
      <c r="D32" s="29">
        <v>203623</v>
      </c>
      <c r="E32" s="12">
        <v>1080</v>
      </c>
      <c r="F32" s="13">
        <v>302</v>
      </c>
      <c r="G32" s="21">
        <f t="shared" si="0"/>
        <v>683.29865771812081</v>
      </c>
    </row>
    <row r="33" spans="1:7" s="2" customFormat="1" ht="22.5" customHeight="1" x14ac:dyDescent="0.2">
      <c r="A33" s="6">
        <v>27</v>
      </c>
      <c r="B33" s="7" t="s">
        <v>31</v>
      </c>
      <c r="C33" s="28">
        <v>12641</v>
      </c>
      <c r="D33" s="13">
        <v>2410518</v>
      </c>
      <c r="E33" s="12">
        <v>367</v>
      </c>
      <c r="F33" s="13">
        <v>1</v>
      </c>
      <c r="G33" s="21">
        <f t="shared" si="0"/>
        <v>190.6904517047702</v>
      </c>
    </row>
    <row r="34" spans="1:7" ht="22.5" customHeight="1" thickBot="1" x14ac:dyDescent="0.25">
      <c r="A34" s="25">
        <v>28</v>
      </c>
      <c r="B34" s="14" t="s">
        <v>32</v>
      </c>
      <c r="C34" s="15">
        <v>1427</v>
      </c>
      <c r="D34" s="15">
        <v>803841</v>
      </c>
      <c r="E34" s="15">
        <v>778</v>
      </c>
      <c r="F34" s="17">
        <v>270</v>
      </c>
      <c r="G34" s="22">
        <f t="shared" si="0"/>
        <v>563.30833917309042</v>
      </c>
    </row>
    <row r="35" spans="1:7" ht="18.600000000000001" thickTop="1" x14ac:dyDescent="0.45">
      <c r="A35" s="18"/>
      <c r="B35" s="45" t="s">
        <v>33</v>
      </c>
      <c r="C35" s="45"/>
      <c r="D35" s="45"/>
      <c r="E35" s="18"/>
      <c r="F35" s="18"/>
      <c r="G35" s="18"/>
    </row>
    <row r="36" spans="1:7" ht="18.75" customHeight="1" x14ac:dyDescent="0.45">
      <c r="A36" s="18"/>
      <c r="B36" s="19" t="s">
        <v>38</v>
      </c>
      <c r="C36" s="19"/>
      <c r="D36" s="19"/>
      <c r="E36" s="18"/>
      <c r="F36" s="18"/>
      <c r="G36" s="18"/>
    </row>
    <row r="37" spans="1:7" ht="47.25" customHeight="1" x14ac:dyDescent="0.45">
      <c r="A37" s="18"/>
      <c r="B37" s="44" t="s">
        <v>35</v>
      </c>
      <c r="C37" s="45"/>
      <c r="D37" s="45"/>
      <c r="E37" s="45"/>
      <c r="F37" s="45"/>
      <c r="G37" s="45"/>
    </row>
    <row r="38" spans="1:7" x14ac:dyDescent="0.45">
      <c r="B38" s="45" t="s">
        <v>37</v>
      </c>
      <c r="C38" s="45"/>
      <c r="D38" s="45"/>
      <c r="E38" s="45"/>
      <c r="F38" s="45"/>
      <c r="G38" s="45"/>
    </row>
  </sheetData>
  <mergeCells count="10">
    <mergeCell ref="E4:G4"/>
    <mergeCell ref="B35:D35"/>
    <mergeCell ref="B37:G37"/>
    <mergeCell ref="B38:G38"/>
    <mergeCell ref="D2:G3"/>
    <mergeCell ref="A5:A6"/>
    <mergeCell ref="B5:B6"/>
    <mergeCell ref="C5:C6"/>
    <mergeCell ref="D5:D6"/>
    <mergeCell ref="E5:G5"/>
  </mergeCells>
  <phoneticPr fontId="2"/>
  <pageMargins left="0.62992125984251968" right="0.23622047244094491" top="0.74803149606299213" bottom="0.35433070866141736" header="0.31496062992125984" footer="0.31496062992125984"/>
  <pageSetup paperSize="9" scale="84"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0"/>
  <dimension ref="A1:G38"/>
  <sheetViews>
    <sheetView topLeftCell="A15" zoomScaleNormal="100" workbookViewId="0">
      <selection activeCell="J19" sqref="J19"/>
    </sheetView>
  </sheetViews>
  <sheetFormatPr defaultColWidth="9" defaultRowHeight="18" x14ac:dyDescent="0.45"/>
  <cols>
    <col min="1" max="1" width="4.5" style="1" customWidth="1"/>
    <col min="2" max="2" width="17.8984375" style="1" customWidth="1"/>
    <col min="3" max="3" width="14.09765625" style="1" customWidth="1"/>
    <col min="4" max="4" width="17" style="1" customWidth="1"/>
    <col min="5" max="7" width="10.59765625" style="1" customWidth="1"/>
    <col min="8" max="16384" width="9" style="1"/>
  </cols>
  <sheetData>
    <row r="1" spans="1:7" ht="16.5" customHeight="1" x14ac:dyDescent="0.45">
      <c r="A1" s="20"/>
      <c r="D1" s="35"/>
      <c r="E1" s="35"/>
      <c r="F1" s="35"/>
      <c r="G1" s="35"/>
    </row>
    <row r="2" spans="1:7" ht="30" customHeight="1" x14ac:dyDescent="0.45">
      <c r="A2" s="20"/>
      <c r="D2" s="58"/>
      <c r="E2" s="59"/>
      <c r="F2" s="59"/>
      <c r="G2" s="59"/>
    </row>
    <row r="3" spans="1:7" ht="36" customHeight="1" x14ac:dyDescent="0.45">
      <c r="D3" s="59"/>
      <c r="E3" s="59"/>
      <c r="F3" s="59"/>
      <c r="G3" s="59"/>
    </row>
    <row r="4" spans="1:7" ht="22.5" customHeight="1" thickBot="1" x14ac:dyDescent="0.25">
      <c r="E4" s="46" t="s">
        <v>65</v>
      </c>
      <c r="F4" s="46"/>
      <c r="G4" s="46"/>
    </row>
    <row r="5" spans="1:7" s="2" customFormat="1" ht="21.75" customHeight="1" thickTop="1" x14ac:dyDescent="0.45">
      <c r="A5" s="60"/>
      <c r="B5" s="62" t="s">
        <v>0</v>
      </c>
      <c r="C5" s="62" t="s">
        <v>1</v>
      </c>
      <c r="D5" s="62" t="s">
        <v>2</v>
      </c>
      <c r="E5" s="64" t="s">
        <v>34</v>
      </c>
      <c r="F5" s="65"/>
      <c r="G5" s="66"/>
    </row>
    <row r="6" spans="1:7" s="2" customFormat="1" ht="20.25" customHeight="1" x14ac:dyDescent="0.45">
      <c r="A6" s="61"/>
      <c r="B6" s="63"/>
      <c r="C6" s="63"/>
      <c r="D6" s="63"/>
      <c r="E6" s="3" t="s">
        <v>3</v>
      </c>
      <c r="F6" s="4" t="s">
        <v>4</v>
      </c>
      <c r="G6" s="5" t="s">
        <v>5</v>
      </c>
    </row>
    <row r="7" spans="1:7" s="2" customFormat="1" ht="22.5" customHeight="1" x14ac:dyDescent="0.2">
      <c r="A7" s="6">
        <v>1</v>
      </c>
      <c r="B7" s="7" t="s">
        <v>6</v>
      </c>
      <c r="C7" s="8">
        <v>5240</v>
      </c>
      <c r="D7" s="9">
        <v>654346</v>
      </c>
      <c r="E7" s="8">
        <v>324</v>
      </c>
      <c r="F7" s="9">
        <v>70</v>
      </c>
      <c r="G7" s="21">
        <f>IF(C7="","",IF(D7/C7&gt;E7,E7,IF(D7/C7&lt;F7,F7,D7/C7)))</f>
        <v>124.87519083969465</v>
      </c>
    </row>
    <row r="8" spans="1:7" s="2" customFormat="1" ht="22.5" customHeight="1" x14ac:dyDescent="0.2">
      <c r="A8" s="10">
        <v>2</v>
      </c>
      <c r="B8" s="11" t="s">
        <v>7</v>
      </c>
      <c r="C8" s="12">
        <v>2150</v>
      </c>
      <c r="D8" s="13">
        <v>442260</v>
      </c>
      <c r="E8" s="12">
        <v>324</v>
      </c>
      <c r="F8" s="13">
        <v>162</v>
      </c>
      <c r="G8" s="21">
        <f t="shared" ref="G8:G34" si="0">IF(C8="","",IF(D8/C8&gt;E8,E8,IF(D8/C8&lt;F8,F8,D8/C8)))</f>
        <v>205.70232558139534</v>
      </c>
    </row>
    <row r="9" spans="1:7" s="2" customFormat="1" ht="22.5" customHeight="1" x14ac:dyDescent="0.2">
      <c r="A9" s="10">
        <v>3</v>
      </c>
      <c r="B9" s="11" t="s">
        <v>8</v>
      </c>
      <c r="C9" s="12"/>
      <c r="D9" s="13"/>
      <c r="E9" s="12"/>
      <c r="F9" s="13"/>
      <c r="G9" s="21" t="str">
        <f t="shared" si="0"/>
        <v/>
      </c>
    </row>
    <row r="10" spans="1:7" s="2" customFormat="1" ht="22.5" customHeight="1" x14ac:dyDescent="0.2">
      <c r="A10" s="6">
        <v>4</v>
      </c>
      <c r="B10" s="11" t="s">
        <v>9</v>
      </c>
      <c r="C10" s="12">
        <v>70</v>
      </c>
      <c r="D10" s="13">
        <v>25348</v>
      </c>
      <c r="E10" s="12">
        <v>540</v>
      </c>
      <c r="F10" s="13">
        <v>281</v>
      </c>
      <c r="G10" s="21">
        <f t="shared" si="0"/>
        <v>362.1142857142857</v>
      </c>
    </row>
    <row r="11" spans="1:7" s="2" customFormat="1" ht="22.5" customHeight="1" x14ac:dyDescent="0.2">
      <c r="A11" s="10">
        <v>5</v>
      </c>
      <c r="B11" s="11" t="s">
        <v>10</v>
      </c>
      <c r="C11" s="12">
        <v>358</v>
      </c>
      <c r="D11" s="13">
        <v>166968</v>
      </c>
      <c r="E11" s="12">
        <v>486</v>
      </c>
      <c r="F11" s="13">
        <v>346</v>
      </c>
      <c r="G11" s="21">
        <f t="shared" si="0"/>
        <v>466.39106145251395</v>
      </c>
    </row>
    <row r="12" spans="1:7" s="2" customFormat="1" ht="22.5" customHeight="1" x14ac:dyDescent="0.2">
      <c r="A12" s="10">
        <v>6</v>
      </c>
      <c r="B12" s="11" t="s">
        <v>11</v>
      </c>
      <c r="C12" s="12">
        <v>12580</v>
      </c>
      <c r="D12" s="13">
        <v>1408483</v>
      </c>
      <c r="E12" s="12">
        <v>216</v>
      </c>
      <c r="F12" s="13">
        <v>2</v>
      </c>
      <c r="G12" s="21">
        <f t="shared" si="0"/>
        <v>111.9620826709062</v>
      </c>
    </row>
    <row r="13" spans="1:7" s="2" customFormat="1" ht="22.5" customHeight="1" x14ac:dyDescent="0.2">
      <c r="A13" s="6">
        <v>7</v>
      </c>
      <c r="B13" s="11" t="s">
        <v>12</v>
      </c>
      <c r="C13" s="12">
        <v>110</v>
      </c>
      <c r="D13" s="13">
        <v>144180</v>
      </c>
      <c r="E13" s="12">
        <v>1458</v>
      </c>
      <c r="F13" s="13">
        <v>1296</v>
      </c>
      <c r="G13" s="21">
        <f t="shared" si="0"/>
        <v>1310.7272727272727</v>
      </c>
    </row>
    <row r="14" spans="1:7" s="2" customFormat="1" ht="22.5" customHeight="1" x14ac:dyDescent="0.2">
      <c r="A14" s="10">
        <v>8</v>
      </c>
      <c r="B14" s="11" t="s">
        <v>13</v>
      </c>
      <c r="C14" s="12">
        <v>111</v>
      </c>
      <c r="D14" s="13">
        <v>411283</v>
      </c>
      <c r="E14" s="12">
        <v>4826</v>
      </c>
      <c r="F14" s="13">
        <v>2528</v>
      </c>
      <c r="G14" s="21">
        <f t="shared" si="0"/>
        <v>3705.2522522522522</v>
      </c>
    </row>
    <row r="15" spans="1:7" s="2" customFormat="1" ht="22.5" customHeight="1" x14ac:dyDescent="0.2">
      <c r="A15" s="10">
        <v>9</v>
      </c>
      <c r="B15" s="11" t="s">
        <v>14</v>
      </c>
      <c r="C15" s="12">
        <v>78</v>
      </c>
      <c r="D15" s="13">
        <v>77976</v>
      </c>
      <c r="E15" s="12">
        <v>1080</v>
      </c>
      <c r="F15" s="13">
        <v>540</v>
      </c>
      <c r="G15" s="21">
        <f t="shared" si="0"/>
        <v>999.69230769230774</v>
      </c>
    </row>
    <row r="16" spans="1:7" s="2" customFormat="1" ht="22.5" customHeight="1" x14ac:dyDescent="0.2">
      <c r="A16" s="6">
        <v>10</v>
      </c>
      <c r="B16" s="11" t="s">
        <v>15</v>
      </c>
      <c r="C16" s="12">
        <v>720</v>
      </c>
      <c r="D16" s="13">
        <v>248832</v>
      </c>
      <c r="E16" s="12">
        <v>346</v>
      </c>
      <c r="F16" s="13">
        <v>346</v>
      </c>
      <c r="G16" s="21">
        <f t="shared" si="0"/>
        <v>346</v>
      </c>
    </row>
    <row r="17" spans="1:7" s="2" customFormat="1" ht="22.5" customHeight="1" x14ac:dyDescent="0.2">
      <c r="A17" s="10">
        <v>11</v>
      </c>
      <c r="B17" s="11" t="s">
        <v>16</v>
      </c>
      <c r="C17" s="12">
        <v>6030</v>
      </c>
      <c r="D17" s="13">
        <v>1284141</v>
      </c>
      <c r="E17" s="12">
        <v>248</v>
      </c>
      <c r="F17" s="13">
        <v>1</v>
      </c>
      <c r="G17" s="21">
        <f t="shared" si="0"/>
        <v>212.9587064676617</v>
      </c>
    </row>
    <row r="18" spans="1:7" s="2" customFormat="1" ht="22.5" customHeight="1" x14ac:dyDescent="0.2">
      <c r="A18" s="10">
        <v>12</v>
      </c>
      <c r="B18" s="11" t="s">
        <v>17</v>
      </c>
      <c r="C18" s="12">
        <v>92</v>
      </c>
      <c r="D18" s="13">
        <v>69552</v>
      </c>
      <c r="E18" s="12">
        <v>864</v>
      </c>
      <c r="F18" s="13">
        <v>432</v>
      </c>
      <c r="G18" s="21">
        <f t="shared" si="0"/>
        <v>756</v>
      </c>
    </row>
    <row r="19" spans="1:7" s="2" customFormat="1" ht="22.5" customHeight="1" x14ac:dyDescent="0.2">
      <c r="A19" s="6">
        <v>13</v>
      </c>
      <c r="B19" s="11" t="s">
        <v>18</v>
      </c>
      <c r="C19" s="12">
        <v>3389</v>
      </c>
      <c r="D19" s="13">
        <v>1877137</v>
      </c>
      <c r="E19" s="12">
        <v>778</v>
      </c>
      <c r="F19" s="13">
        <v>119</v>
      </c>
      <c r="G19" s="21">
        <f t="shared" si="0"/>
        <v>553.89111832398942</v>
      </c>
    </row>
    <row r="20" spans="1:7" s="2" customFormat="1" ht="22.5" customHeight="1" x14ac:dyDescent="0.2">
      <c r="A20" s="10">
        <v>14</v>
      </c>
      <c r="B20" s="11" t="s">
        <v>19</v>
      </c>
      <c r="C20" s="12">
        <v>700</v>
      </c>
      <c r="D20" s="13">
        <v>224640</v>
      </c>
      <c r="E20" s="12">
        <v>324</v>
      </c>
      <c r="F20" s="13">
        <v>302</v>
      </c>
      <c r="G20" s="21">
        <f t="shared" si="0"/>
        <v>320.91428571428571</v>
      </c>
    </row>
    <row r="21" spans="1:7" s="2" customFormat="1" ht="22.5" customHeight="1" x14ac:dyDescent="0.2">
      <c r="A21" s="10">
        <v>15</v>
      </c>
      <c r="B21" s="11" t="s">
        <v>20</v>
      </c>
      <c r="C21" s="12">
        <v>782</v>
      </c>
      <c r="D21" s="13">
        <v>515927</v>
      </c>
      <c r="E21" s="12">
        <v>734</v>
      </c>
      <c r="F21" s="13">
        <v>194</v>
      </c>
      <c r="G21" s="21">
        <f t="shared" si="0"/>
        <v>659.75319693094627</v>
      </c>
    </row>
    <row r="22" spans="1:7" s="2" customFormat="1" ht="22.5" customHeight="1" x14ac:dyDescent="0.2">
      <c r="A22" s="6">
        <v>16</v>
      </c>
      <c r="B22" s="11" t="s">
        <v>21</v>
      </c>
      <c r="C22" s="12">
        <v>3562</v>
      </c>
      <c r="D22" s="12">
        <v>1736057</v>
      </c>
      <c r="E22" s="12">
        <v>691</v>
      </c>
      <c r="F22" s="13">
        <v>405</v>
      </c>
      <c r="G22" s="21">
        <f t="shared" si="0"/>
        <v>487.3826501965188</v>
      </c>
    </row>
    <row r="23" spans="1:7" s="2" customFormat="1" ht="22.5" customHeight="1" x14ac:dyDescent="0.2">
      <c r="A23" s="10">
        <v>17</v>
      </c>
      <c r="B23" s="11" t="s">
        <v>22</v>
      </c>
      <c r="C23" s="12">
        <v>739</v>
      </c>
      <c r="D23" s="13">
        <v>397656</v>
      </c>
      <c r="E23" s="12">
        <v>1080</v>
      </c>
      <c r="F23" s="13">
        <v>216</v>
      </c>
      <c r="G23" s="21">
        <f t="shared" si="0"/>
        <v>538.10013531799734</v>
      </c>
    </row>
    <row r="24" spans="1:7" s="2" customFormat="1" ht="22.5" customHeight="1" x14ac:dyDescent="0.2">
      <c r="A24" s="10">
        <v>18</v>
      </c>
      <c r="B24" s="11" t="s">
        <v>23</v>
      </c>
      <c r="C24" s="12">
        <v>1602</v>
      </c>
      <c r="D24" s="13">
        <v>303906</v>
      </c>
      <c r="E24" s="12">
        <v>405</v>
      </c>
      <c r="F24" s="13">
        <v>54</v>
      </c>
      <c r="G24" s="21">
        <f t="shared" si="0"/>
        <v>189.70411985018725</v>
      </c>
    </row>
    <row r="25" spans="1:7" s="2" customFormat="1" ht="22.5" customHeight="1" x14ac:dyDescent="0.2">
      <c r="A25" s="6">
        <v>19</v>
      </c>
      <c r="B25" s="11" t="s">
        <v>24</v>
      </c>
      <c r="C25" s="12">
        <v>1515</v>
      </c>
      <c r="D25" s="13">
        <v>316278</v>
      </c>
      <c r="E25" s="12">
        <v>270</v>
      </c>
      <c r="F25" s="13">
        <v>173</v>
      </c>
      <c r="G25" s="21">
        <f t="shared" si="0"/>
        <v>208.76435643564358</v>
      </c>
    </row>
    <row r="26" spans="1:7" s="2" customFormat="1" ht="22.5" customHeight="1" x14ac:dyDescent="0.2">
      <c r="A26" s="10">
        <v>20</v>
      </c>
      <c r="B26" s="11" t="s">
        <v>25</v>
      </c>
      <c r="C26" s="12">
        <v>3190</v>
      </c>
      <c r="D26" s="13">
        <v>633047</v>
      </c>
      <c r="E26" s="12">
        <v>475</v>
      </c>
      <c r="F26" s="13">
        <v>11</v>
      </c>
      <c r="G26" s="21">
        <f t="shared" si="0"/>
        <v>198.4473354231975</v>
      </c>
    </row>
    <row r="27" spans="1:7" s="2" customFormat="1" ht="22.5" customHeight="1" x14ac:dyDescent="0.2">
      <c r="A27" s="10">
        <v>21</v>
      </c>
      <c r="B27" s="11" t="s">
        <v>26</v>
      </c>
      <c r="C27" s="12">
        <v>1634</v>
      </c>
      <c r="D27" s="13">
        <v>228792</v>
      </c>
      <c r="E27" s="12">
        <v>324</v>
      </c>
      <c r="F27" s="13">
        <v>32</v>
      </c>
      <c r="G27" s="21">
        <f t="shared" si="0"/>
        <v>140.01958384332926</v>
      </c>
    </row>
    <row r="28" spans="1:7" s="2" customFormat="1" ht="22.5" customHeight="1" x14ac:dyDescent="0.2">
      <c r="A28" s="6">
        <v>22</v>
      </c>
      <c r="B28" s="11" t="s">
        <v>27</v>
      </c>
      <c r="C28" s="12">
        <v>214</v>
      </c>
      <c r="D28" s="13">
        <v>40122</v>
      </c>
      <c r="E28" s="12">
        <v>281</v>
      </c>
      <c r="F28" s="13">
        <v>108</v>
      </c>
      <c r="G28" s="21">
        <f t="shared" si="0"/>
        <v>187.48598130841123</v>
      </c>
    </row>
    <row r="29" spans="1:7" s="2" customFormat="1" ht="22.5" customHeight="1" x14ac:dyDescent="0.2">
      <c r="A29" s="10">
        <v>23</v>
      </c>
      <c r="B29" s="11" t="s">
        <v>28</v>
      </c>
      <c r="C29" s="12"/>
      <c r="D29" s="13"/>
      <c r="E29" s="12"/>
      <c r="F29" s="13"/>
      <c r="G29" s="21" t="str">
        <f t="shared" si="0"/>
        <v/>
      </c>
    </row>
    <row r="30" spans="1:7" s="2" customFormat="1" ht="22.5" customHeight="1" x14ac:dyDescent="0.2">
      <c r="A30" s="10">
        <v>24</v>
      </c>
      <c r="B30" s="11" t="s">
        <v>29</v>
      </c>
      <c r="C30" s="12">
        <v>686</v>
      </c>
      <c r="D30" s="13">
        <v>221918</v>
      </c>
      <c r="E30" s="12">
        <v>540</v>
      </c>
      <c r="F30" s="13">
        <v>22</v>
      </c>
      <c r="G30" s="21">
        <f t="shared" si="0"/>
        <v>323.49562682215742</v>
      </c>
    </row>
    <row r="31" spans="1:7" s="2" customFormat="1" ht="22.5" customHeight="1" x14ac:dyDescent="0.2">
      <c r="A31" s="6">
        <v>25</v>
      </c>
      <c r="B31" s="27" t="s">
        <v>30</v>
      </c>
      <c r="C31" s="28">
        <v>11550</v>
      </c>
      <c r="D31" s="29">
        <v>4920750</v>
      </c>
      <c r="E31" s="28">
        <v>464</v>
      </c>
      <c r="F31" s="29">
        <v>292</v>
      </c>
      <c r="G31" s="21">
        <f t="shared" si="0"/>
        <v>426.03896103896102</v>
      </c>
    </row>
    <row r="32" spans="1:7" s="2" customFormat="1" ht="22.5" customHeight="1" x14ac:dyDescent="0.2">
      <c r="A32" s="26">
        <v>26</v>
      </c>
      <c r="B32" s="23" t="s">
        <v>36</v>
      </c>
      <c r="C32" s="30">
        <v>1936</v>
      </c>
      <c r="D32" s="13">
        <v>1627691</v>
      </c>
      <c r="E32" s="12">
        <v>1370</v>
      </c>
      <c r="F32" s="13">
        <v>162</v>
      </c>
      <c r="G32" s="21">
        <f t="shared" si="0"/>
        <v>840.74948347107443</v>
      </c>
    </row>
    <row r="33" spans="1:7" s="2" customFormat="1" ht="22.5" customHeight="1" x14ac:dyDescent="0.2">
      <c r="A33" s="6">
        <v>27</v>
      </c>
      <c r="B33" s="7" t="s">
        <v>31</v>
      </c>
      <c r="C33" s="8">
        <v>13700</v>
      </c>
      <c r="D33" s="8">
        <v>3185433</v>
      </c>
      <c r="E33" s="8">
        <v>259</v>
      </c>
      <c r="F33" s="9">
        <v>119</v>
      </c>
      <c r="G33" s="21">
        <f t="shared" si="0"/>
        <v>232.51335766423358</v>
      </c>
    </row>
    <row r="34" spans="1:7" ht="22.5" customHeight="1" thickBot="1" x14ac:dyDescent="0.25">
      <c r="A34" s="25">
        <v>28</v>
      </c>
      <c r="B34" s="14" t="s">
        <v>32</v>
      </c>
      <c r="C34" s="15">
        <v>27</v>
      </c>
      <c r="D34" s="16">
        <v>33199</v>
      </c>
      <c r="E34" s="15">
        <v>1253</v>
      </c>
      <c r="F34" s="17">
        <v>1253</v>
      </c>
      <c r="G34" s="22">
        <f t="shared" si="0"/>
        <v>1253</v>
      </c>
    </row>
    <row r="35" spans="1:7" ht="17.25" customHeight="1" thickTop="1" x14ac:dyDescent="0.45">
      <c r="A35" s="18"/>
      <c r="B35" s="45" t="s">
        <v>33</v>
      </c>
      <c r="C35" s="45"/>
      <c r="D35" s="45"/>
      <c r="E35" s="18"/>
      <c r="F35" s="18"/>
      <c r="G35" s="18"/>
    </row>
    <row r="36" spans="1:7" ht="18" customHeight="1" x14ac:dyDescent="0.45">
      <c r="A36" s="18"/>
      <c r="B36" s="19" t="s">
        <v>38</v>
      </c>
      <c r="C36" s="19"/>
      <c r="D36" s="19"/>
      <c r="E36" s="18"/>
      <c r="F36" s="18"/>
      <c r="G36" s="18"/>
    </row>
    <row r="37" spans="1:7" ht="45" customHeight="1" x14ac:dyDescent="0.45">
      <c r="A37" s="18"/>
      <c r="B37" s="44" t="s">
        <v>35</v>
      </c>
      <c r="C37" s="45"/>
      <c r="D37" s="45"/>
      <c r="E37" s="45"/>
      <c r="F37" s="45"/>
      <c r="G37" s="45"/>
    </row>
    <row r="38" spans="1:7" x14ac:dyDescent="0.45">
      <c r="B38" s="45" t="s">
        <v>37</v>
      </c>
      <c r="C38" s="45"/>
      <c r="D38" s="45"/>
      <c r="E38" s="45"/>
      <c r="F38" s="45"/>
      <c r="G38" s="45"/>
    </row>
  </sheetData>
  <mergeCells count="10">
    <mergeCell ref="D2:G3"/>
    <mergeCell ref="B37:G37"/>
    <mergeCell ref="B38:G38"/>
    <mergeCell ref="E4:G4"/>
    <mergeCell ref="A5:A6"/>
    <mergeCell ref="B5:B6"/>
    <mergeCell ref="C5:C6"/>
    <mergeCell ref="D5:D6"/>
    <mergeCell ref="E5:G5"/>
    <mergeCell ref="B35:D35"/>
  </mergeCells>
  <phoneticPr fontId="2"/>
  <pageMargins left="0.62992125984251968" right="0.23622047244094491" top="0.74803149606299213" bottom="0.35433070866141736" header="0.31496062992125984" footer="0.31496062992125984"/>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9">
    <pageSetUpPr fitToPage="1"/>
  </sheetPr>
  <dimension ref="A1:M38"/>
  <sheetViews>
    <sheetView topLeftCell="A27" zoomScale="120" zoomScaleNormal="120" zoomScaleSheetLayoutView="100" workbookViewId="0">
      <selection activeCell="C7" sqref="C7:F34"/>
    </sheetView>
  </sheetViews>
  <sheetFormatPr defaultColWidth="9" defaultRowHeight="18" x14ac:dyDescent="0.45"/>
  <cols>
    <col min="1" max="1" width="4.5" style="1" customWidth="1"/>
    <col min="2" max="2" width="17.8984375" style="1" customWidth="1"/>
    <col min="3" max="3" width="14.09765625" style="1" customWidth="1"/>
    <col min="4" max="4" width="17" style="1" customWidth="1"/>
    <col min="5" max="7" width="10.59765625" style="1" customWidth="1"/>
    <col min="8" max="16384" width="9" style="1"/>
  </cols>
  <sheetData>
    <row r="1" spans="1:7" ht="16.5" customHeight="1" x14ac:dyDescent="0.45">
      <c r="A1" s="20"/>
      <c r="D1" s="35"/>
      <c r="E1" s="35"/>
      <c r="F1" s="35"/>
      <c r="G1" s="35"/>
    </row>
    <row r="2" spans="1:7" ht="30" customHeight="1" x14ac:dyDescent="0.45">
      <c r="A2" s="20"/>
      <c r="D2" s="59"/>
      <c r="E2" s="59"/>
      <c r="F2" s="59"/>
      <c r="G2" s="59"/>
    </row>
    <row r="3" spans="1:7" ht="36" customHeight="1" x14ac:dyDescent="0.45">
      <c r="D3" s="59"/>
      <c r="E3" s="59"/>
      <c r="F3" s="59"/>
      <c r="G3" s="59"/>
    </row>
    <row r="4" spans="1:7" ht="22.5" customHeight="1" thickBot="1" x14ac:dyDescent="0.25">
      <c r="E4" s="46" t="s">
        <v>67</v>
      </c>
      <c r="F4" s="46"/>
      <c r="G4" s="46"/>
    </row>
    <row r="5" spans="1:7" s="2" customFormat="1" ht="21.75" customHeight="1" thickTop="1" x14ac:dyDescent="0.45">
      <c r="A5" s="60"/>
      <c r="B5" s="49" t="s">
        <v>0</v>
      </c>
      <c r="C5" s="51" t="s">
        <v>1</v>
      </c>
      <c r="D5" s="53" t="s">
        <v>2</v>
      </c>
      <c r="E5" s="54" t="s">
        <v>34</v>
      </c>
      <c r="F5" s="54"/>
      <c r="G5" s="55"/>
    </row>
    <row r="6" spans="1:7" s="2" customFormat="1" ht="20.25" customHeight="1" x14ac:dyDescent="0.45">
      <c r="A6" s="61"/>
      <c r="B6" s="50"/>
      <c r="C6" s="52"/>
      <c r="D6" s="50"/>
      <c r="E6" s="3" t="s">
        <v>3</v>
      </c>
      <c r="F6" s="4" t="s">
        <v>4</v>
      </c>
      <c r="G6" s="5" t="s">
        <v>5</v>
      </c>
    </row>
    <row r="7" spans="1:7" s="2" customFormat="1" ht="22.5" customHeight="1" x14ac:dyDescent="0.2">
      <c r="A7" s="6">
        <v>1</v>
      </c>
      <c r="B7" s="7" t="s">
        <v>6</v>
      </c>
      <c r="C7" s="8">
        <v>7550</v>
      </c>
      <c r="D7" s="9">
        <v>432702</v>
      </c>
      <c r="E7" s="12">
        <v>119</v>
      </c>
      <c r="F7" s="9">
        <v>11</v>
      </c>
      <c r="G7" s="21">
        <f>IF(C7="","",IF(D7/C7&gt;E7,E7,IF(D7/C7&lt;F7,F7,D7/C7)))</f>
        <v>57.311523178807946</v>
      </c>
    </row>
    <row r="8" spans="1:7" s="2" customFormat="1" ht="22.5" customHeight="1" x14ac:dyDescent="0.2">
      <c r="A8" s="10">
        <v>2</v>
      </c>
      <c r="B8" s="11" t="s">
        <v>7</v>
      </c>
      <c r="C8" s="12">
        <v>12410</v>
      </c>
      <c r="D8" s="13">
        <v>1969781</v>
      </c>
      <c r="E8" s="12">
        <v>205</v>
      </c>
      <c r="F8" s="13">
        <v>70</v>
      </c>
      <c r="G8" s="21">
        <f t="shared" ref="G8:G34" si="0">IF(C8="","",IF(D8/C8&gt;E8,E8,IF(D8/C8&lt;F8,F8,D8/C8)))</f>
        <v>158.72530217566478</v>
      </c>
    </row>
    <row r="9" spans="1:7" s="2" customFormat="1" ht="22.5" customHeight="1" x14ac:dyDescent="0.2">
      <c r="A9" s="10">
        <v>3</v>
      </c>
      <c r="B9" s="11" t="s">
        <v>8</v>
      </c>
      <c r="C9" s="12"/>
      <c r="D9" s="13"/>
      <c r="E9" s="12"/>
      <c r="F9" s="13"/>
      <c r="G9" s="21" t="str">
        <f t="shared" si="0"/>
        <v/>
      </c>
    </row>
    <row r="10" spans="1:7" s="2" customFormat="1" ht="22.5" customHeight="1" x14ac:dyDescent="0.2">
      <c r="A10" s="6">
        <v>4</v>
      </c>
      <c r="B10" s="11" t="s">
        <v>9</v>
      </c>
      <c r="C10" s="12">
        <v>568</v>
      </c>
      <c r="D10" s="13">
        <v>144784</v>
      </c>
      <c r="E10" s="12">
        <v>346</v>
      </c>
      <c r="F10" s="13">
        <v>173</v>
      </c>
      <c r="G10" s="21">
        <f t="shared" si="0"/>
        <v>254.90140845070422</v>
      </c>
    </row>
    <row r="11" spans="1:7" s="2" customFormat="1" ht="22.5" customHeight="1" x14ac:dyDescent="0.2">
      <c r="A11" s="10">
        <v>5</v>
      </c>
      <c r="B11" s="11" t="s">
        <v>10</v>
      </c>
      <c r="C11" s="12">
        <v>2628</v>
      </c>
      <c r="D11" s="13">
        <v>485927</v>
      </c>
      <c r="E11" s="12">
        <v>475</v>
      </c>
      <c r="F11" s="13">
        <v>97</v>
      </c>
      <c r="G11" s="21">
        <f t="shared" si="0"/>
        <v>184.9037290715373</v>
      </c>
    </row>
    <row r="12" spans="1:7" s="2" customFormat="1" ht="22.5" customHeight="1" x14ac:dyDescent="0.2">
      <c r="A12" s="10">
        <v>6</v>
      </c>
      <c r="B12" s="11" t="s">
        <v>11</v>
      </c>
      <c r="C12" s="12">
        <v>29490</v>
      </c>
      <c r="D12" s="13">
        <v>2551392</v>
      </c>
      <c r="E12" s="12">
        <v>108</v>
      </c>
      <c r="F12" s="13">
        <v>22</v>
      </c>
      <c r="G12" s="21">
        <f t="shared" si="0"/>
        <v>86.517192268565609</v>
      </c>
    </row>
    <row r="13" spans="1:7" s="2" customFormat="1" ht="22.5" customHeight="1" x14ac:dyDescent="0.2">
      <c r="A13" s="6">
        <v>7</v>
      </c>
      <c r="B13" s="11" t="s">
        <v>12</v>
      </c>
      <c r="C13" s="12">
        <v>686</v>
      </c>
      <c r="D13" s="13">
        <v>282678</v>
      </c>
      <c r="E13" s="12">
        <v>575</v>
      </c>
      <c r="F13" s="13">
        <v>259</v>
      </c>
      <c r="G13" s="21">
        <f t="shared" si="0"/>
        <v>412.06705539358603</v>
      </c>
    </row>
    <row r="14" spans="1:7" s="2" customFormat="1" ht="22.5" customHeight="1" x14ac:dyDescent="0.2">
      <c r="A14" s="10">
        <v>8</v>
      </c>
      <c r="B14" s="11" t="s">
        <v>13</v>
      </c>
      <c r="C14" s="12">
        <v>642</v>
      </c>
      <c r="D14" s="13">
        <v>423152</v>
      </c>
      <c r="E14" s="12">
        <v>1080</v>
      </c>
      <c r="F14" s="13">
        <v>108</v>
      </c>
      <c r="G14" s="21">
        <f t="shared" si="0"/>
        <v>659.11526479750773</v>
      </c>
    </row>
    <row r="15" spans="1:7" s="2" customFormat="1" ht="22.5" customHeight="1" x14ac:dyDescent="0.2">
      <c r="A15" s="10">
        <v>9</v>
      </c>
      <c r="B15" s="11" t="s">
        <v>14</v>
      </c>
      <c r="C15" s="12">
        <v>789</v>
      </c>
      <c r="D15" s="13">
        <v>300024</v>
      </c>
      <c r="E15" s="12">
        <v>1350</v>
      </c>
      <c r="F15" s="13">
        <v>216</v>
      </c>
      <c r="G15" s="21">
        <f t="shared" si="0"/>
        <v>380.25855513307982</v>
      </c>
    </row>
    <row r="16" spans="1:7" s="2" customFormat="1" ht="22.5" customHeight="1" x14ac:dyDescent="0.2">
      <c r="A16" s="6">
        <v>10</v>
      </c>
      <c r="B16" s="11" t="s">
        <v>15</v>
      </c>
      <c r="C16" s="12">
        <v>333</v>
      </c>
      <c r="D16" s="13">
        <v>59292</v>
      </c>
      <c r="E16" s="12">
        <v>231</v>
      </c>
      <c r="F16" s="13">
        <v>108</v>
      </c>
      <c r="G16" s="34">
        <f>IF(C16="","",IF(D16/C16&gt;E16,E16,IF(D16/C16&lt;F16,F16,D16/C16)))</f>
        <v>178.05405405405406</v>
      </c>
    </row>
    <row r="17" spans="1:13" s="2" customFormat="1" ht="22.5" customHeight="1" x14ac:dyDescent="0.2">
      <c r="A17" s="10">
        <v>11</v>
      </c>
      <c r="B17" s="11" t="s">
        <v>16</v>
      </c>
      <c r="C17" s="12">
        <v>33960</v>
      </c>
      <c r="D17" s="13">
        <v>2898133</v>
      </c>
      <c r="E17" s="12">
        <v>130</v>
      </c>
      <c r="F17" s="13">
        <v>1</v>
      </c>
      <c r="G17" s="34">
        <f t="shared" ref="G17:G20" si="1">IF(C17="","",IF(D17/C17&gt;E17,E17,IF(D17/C17&lt;F17,F17,D17/C17)))</f>
        <v>85.339605418138987</v>
      </c>
    </row>
    <row r="18" spans="1:13" s="2" customFormat="1" ht="22.5" customHeight="1" x14ac:dyDescent="0.2">
      <c r="A18" s="10">
        <v>12</v>
      </c>
      <c r="B18" s="11" t="s">
        <v>17</v>
      </c>
      <c r="C18" s="12">
        <v>533</v>
      </c>
      <c r="D18" s="13">
        <v>92423</v>
      </c>
      <c r="E18" s="12">
        <v>335</v>
      </c>
      <c r="F18" s="13">
        <v>76</v>
      </c>
      <c r="G18" s="34">
        <f t="shared" si="1"/>
        <v>173.40150093808631</v>
      </c>
    </row>
    <row r="19" spans="1:13" s="2" customFormat="1" ht="22.5" customHeight="1" x14ac:dyDescent="0.2">
      <c r="A19" s="6">
        <v>13</v>
      </c>
      <c r="B19" s="11" t="s">
        <v>18</v>
      </c>
      <c r="C19" s="12">
        <v>12389</v>
      </c>
      <c r="D19" s="13">
        <v>5285218</v>
      </c>
      <c r="E19" s="12">
        <v>551</v>
      </c>
      <c r="F19" s="13">
        <v>108</v>
      </c>
      <c r="G19" s="21">
        <f t="shared" si="0"/>
        <v>426.60569860359999</v>
      </c>
    </row>
    <row r="20" spans="1:13" s="2" customFormat="1" ht="22.5" customHeight="1" x14ac:dyDescent="0.2">
      <c r="A20" s="10">
        <v>14</v>
      </c>
      <c r="B20" s="11" t="s">
        <v>19</v>
      </c>
      <c r="C20" s="12">
        <v>16040</v>
      </c>
      <c r="D20" s="13">
        <v>6080940</v>
      </c>
      <c r="E20" s="12">
        <v>464</v>
      </c>
      <c r="F20" s="13">
        <v>86</v>
      </c>
      <c r="G20" s="34">
        <f t="shared" si="1"/>
        <v>379.11097256857857</v>
      </c>
    </row>
    <row r="21" spans="1:13" s="2" customFormat="1" ht="22.5" customHeight="1" x14ac:dyDescent="0.2">
      <c r="A21" s="10">
        <v>15</v>
      </c>
      <c r="B21" s="11" t="s">
        <v>20</v>
      </c>
      <c r="C21" s="12">
        <v>2979</v>
      </c>
      <c r="D21" s="13">
        <v>676459</v>
      </c>
      <c r="E21" s="12">
        <v>383</v>
      </c>
      <c r="F21" s="13">
        <v>43</v>
      </c>
      <c r="G21" s="21">
        <f t="shared" si="0"/>
        <v>227.07586438402149</v>
      </c>
    </row>
    <row r="22" spans="1:13" s="2" customFormat="1" ht="22.5" customHeight="1" x14ac:dyDescent="0.2">
      <c r="A22" s="6">
        <v>16</v>
      </c>
      <c r="B22" s="11" t="s">
        <v>21</v>
      </c>
      <c r="C22" s="12">
        <v>4800</v>
      </c>
      <c r="D22" s="13">
        <v>1095023</v>
      </c>
      <c r="E22" s="12">
        <v>432</v>
      </c>
      <c r="F22" s="13">
        <v>32</v>
      </c>
      <c r="G22" s="21">
        <f t="shared" si="0"/>
        <v>228.12979166666668</v>
      </c>
    </row>
    <row r="23" spans="1:13" s="2" customFormat="1" ht="22.5" customHeight="1" x14ac:dyDescent="0.2">
      <c r="A23" s="10">
        <v>17</v>
      </c>
      <c r="B23" s="11" t="s">
        <v>22</v>
      </c>
      <c r="C23" s="12">
        <v>25008</v>
      </c>
      <c r="D23" s="12">
        <v>9642808</v>
      </c>
      <c r="E23" s="12">
        <v>518</v>
      </c>
      <c r="F23" s="13">
        <v>54</v>
      </c>
      <c r="G23" s="21">
        <f t="shared" si="0"/>
        <v>385.58893154190662</v>
      </c>
    </row>
    <row r="24" spans="1:13" s="2" customFormat="1" ht="22.5" customHeight="1" x14ac:dyDescent="0.2">
      <c r="A24" s="10">
        <v>18</v>
      </c>
      <c r="B24" s="11" t="s">
        <v>23</v>
      </c>
      <c r="C24" s="12">
        <v>138</v>
      </c>
      <c r="D24" s="13">
        <v>116641</v>
      </c>
      <c r="E24" s="12">
        <v>1890</v>
      </c>
      <c r="F24" s="13">
        <v>216</v>
      </c>
      <c r="G24" s="21">
        <f t="shared" si="0"/>
        <v>845.22463768115938</v>
      </c>
    </row>
    <row r="25" spans="1:13" s="2" customFormat="1" ht="22.5" customHeight="1" x14ac:dyDescent="0.2">
      <c r="A25" s="6">
        <v>19</v>
      </c>
      <c r="B25" s="11" t="s">
        <v>24</v>
      </c>
      <c r="C25" s="12">
        <v>971</v>
      </c>
      <c r="D25" s="13">
        <v>292626</v>
      </c>
      <c r="E25" s="12">
        <v>324</v>
      </c>
      <c r="F25" s="13">
        <v>254</v>
      </c>
      <c r="G25" s="21">
        <f t="shared" si="0"/>
        <v>301.3656024716787</v>
      </c>
    </row>
    <row r="26" spans="1:13" s="2" customFormat="1" ht="22.5" customHeight="1" x14ac:dyDescent="0.2">
      <c r="A26" s="10">
        <v>20</v>
      </c>
      <c r="B26" s="11" t="s">
        <v>25</v>
      </c>
      <c r="C26" s="12">
        <v>5526</v>
      </c>
      <c r="D26" s="13">
        <v>2733199</v>
      </c>
      <c r="E26" s="12">
        <v>626</v>
      </c>
      <c r="F26" s="13">
        <v>334</v>
      </c>
      <c r="G26" s="21">
        <f t="shared" si="0"/>
        <v>494.60712993123417</v>
      </c>
    </row>
    <row r="27" spans="1:13" s="2" customFormat="1" ht="22.5" customHeight="1" x14ac:dyDescent="0.2">
      <c r="A27" s="10">
        <v>21</v>
      </c>
      <c r="B27" s="11" t="s">
        <v>26</v>
      </c>
      <c r="C27" s="12">
        <v>728</v>
      </c>
      <c r="D27" s="13">
        <v>462380</v>
      </c>
      <c r="E27" s="12">
        <v>713</v>
      </c>
      <c r="F27" s="13">
        <v>292</v>
      </c>
      <c r="G27" s="21">
        <f t="shared" si="0"/>
        <v>635.13736263736268</v>
      </c>
    </row>
    <row r="28" spans="1:13" s="2" customFormat="1" ht="22.5" customHeight="1" x14ac:dyDescent="0.2">
      <c r="A28" s="6">
        <v>22</v>
      </c>
      <c r="B28" s="11" t="s">
        <v>27</v>
      </c>
      <c r="C28" s="12">
        <v>1981</v>
      </c>
      <c r="D28" s="13">
        <v>580904</v>
      </c>
      <c r="E28" s="12">
        <v>389</v>
      </c>
      <c r="F28" s="13">
        <v>162</v>
      </c>
      <c r="G28" s="21">
        <f t="shared" si="0"/>
        <v>293.23775870772334</v>
      </c>
    </row>
    <row r="29" spans="1:13" s="2" customFormat="1" ht="22.5" customHeight="1" x14ac:dyDescent="0.45">
      <c r="A29" s="10">
        <v>23</v>
      </c>
      <c r="B29" s="36" t="s">
        <v>28</v>
      </c>
      <c r="C29" s="12">
        <v>5074</v>
      </c>
      <c r="D29" s="13">
        <v>3782341</v>
      </c>
      <c r="E29" s="12">
        <v>1242</v>
      </c>
      <c r="F29" s="13">
        <v>108</v>
      </c>
      <c r="G29" s="21">
        <f t="shared" ref="G29" si="2">IF(C29="","",IF(D29/C29&gt;E29,E29,IF(D29/C29&lt;F29,F29,D29/C29)))</f>
        <v>745.4357508868743</v>
      </c>
      <c r="H29" s="40"/>
      <c r="I29" s="40"/>
      <c r="J29" s="40"/>
      <c r="K29" s="40"/>
      <c r="L29" s="40"/>
      <c r="M29" s="40"/>
    </row>
    <row r="30" spans="1:13" s="2" customFormat="1" ht="22.5" customHeight="1" x14ac:dyDescent="0.2">
      <c r="A30" s="10">
        <v>24</v>
      </c>
      <c r="B30" s="11" t="s">
        <v>29</v>
      </c>
      <c r="C30" s="12">
        <v>335</v>
      </c>
      <c r="D30" s="13">
        <v>131976</v>
      </c>
      <c r="E30" s="12">
        <v>454</v>
      </c>
      <c r="F30" s="13">
        <v>378</v>
      </c>
      <c r="G30" s="21">
        <f t="shared" si="0"/>
        <v>393.95820895522388</v>
      </c>
    </row>
    <row r="31" spans="1:13" s="2" customFormat="1" ht="22.5" customHeight="1" x14ac:dyDescent="0.2">
      <c r="A31" s="6">
        <v>25</v>
      </c>
      <c r="B31" s="27" t="s">
        <v>30</v>
      </c>
      <c r="C31" s="12">
        <v>9939</v>
      </c>
      <c r="D31" s="13">
        <v>2996438</v>
      </c>
      <c r="E31" s="28">
        <v>410</v>
      </c>
      <c r="F31" s="29">
        <v>86</v>
      </c>
      <c r="G31" s="21">
        <f t="shared" si="0"/>
        <v>301.48284535667574</v>
      </c>
    </row>
    <row r="32" spans="1:13" s="2" customFormat="1" ht="22.5" customHeight="1" x14ac:dyDescent="0.2">
      <c r="A32" s="26">
        <v>26</v>
      </c>
      <c r="B32" s="23" t="s">
        <v>36</v>
      </c>
      <c r="C32" s="12">
        <v>252</v>
      </c>
      <c r="D32" s="29">
        <v>172336</v>
      </c>
      <c r="E32" s="12">
        <v>972</v>
      </c>
      <c r="F32" s="13">
        <v>324</v>
      </c>
      <c r="G32" s="21">
        <f t="shared" si="0"/>
        <v>683.8730158730159</v>
      </c>
    </row>
    <row r="33" spans="1:7" s="2" customFormat="1" ht="22.5" customHeight="1" x14ac:dyDescent="0.2">
      <c r="A33" s="6">
        <v>27</v>
      </c>
      <c r="B33" s="7" t="s">
        <v>31</v>
      </c>
      <c r="C33" s="28">
        <v>8614</v>
      </c>
      <c r="D33" s="13">
        <v>2377641</v>
      </c>
      <c r="E33" s="12">
        <v>378</v>
      </c>
      <c r="F33" s="13">
        <v>97</v>
      </c>
      <c r="G33" s="21">
        <f t="shared" si="0"/>
        <v>276.02054794520546</v>
      </c>
    </row>
    <row r="34" spans="1:7" s="2" customFormat="1" ht="22.5" customHeight="1" thickBot="1" x14ac:dyDescent="0.25">
      <c r="A34" s="25">
        <v>28</v>
      </c>
      <c r="B34" s="14" t="s">
        <v>32</v>
      </c>
      <c r="C34" s="15">
        <v>1462</v>
      </c>
      <c r="D34" s="15">
        <v>1145960</v>
      </c>
      <c r="E34" s="15">
        <v>1037</v>
      </c>
      <c r="F34" s="17">
        <v>184</v>
      </c>
      <c r="G34" s="22">
        <f t="shared" si="0"/>
        <v>783.83036935704513</v>
      </c>
    </row>
    <row r="35" spans="1:7" ht="18.600000000000001" thickTop="1" x14ac:dyDescent="0.45">
      <c r="A35" s="18"/>
      <c r="B35" s="45" t="s">
        <v>33</v>
      </c>
      <c r="C35" s="45"/>
      <c r="D35" s="45"/>
      <c r="E35" s="18"/>
      <c r="F35" s="18"/>
      <c r="G35" s="18"/>
    </row>
    <row r="36" spans="1:7" x14ac:dyDescent="0.45">
      <c r="A36" s="18"/>
      <c r="B36" s="19" t="s">
        <v>38</v>
      </c>
      <c r="C36" s="19"/>
      <c r="D36" s="19"/>
      <c r="E36" s="18"/>
      <c r="F36" s="18"/>
      <c r="G36" s="18"/>
    </row>
    <row r="37" spans="1:7" ht="47.25" customHeight="1" x14ac:dyDescent="0.45">
      <c r="A37" s="18"/>
      <c r="B37" s="44" t="s">
        <v>35</v>
      </c>
      <c r="C37" s="45"/>
      <c r="D37" s="45"/>
      <c r="E37" s="45"/>
      <c r="F37" s="45"/>
      <c r="G37" s="45"/>
    </row>
    <row r="38" spans="1:7" ht="22.5" customHeight="1" x14ac:dyDescent="0.45">
      <c r="B38" s="45" t="s">
        <v>37</v>
      </c>
      <c r="C38" s="45"/>
      <c r="D38" s="45"/>
      <c r="E38" s="45"/>
      <c r="F38" s="45"/>
      <c r="G38" s="45"/>
    </row>
  </sheetData>
  <mergeCells count="10">
    <mergeCell ref="A5:A6"/>
    <mergeCell ref="B5:B6"/>
    <mergeCell ref="C5:C6"/>
    <mergeCell ref="D5:D6"/>
    <mergeCell ref="E5:G5"/>
    <mergeCell ref="B38:G38"/>
    <mergeCell ref="B37:G37"/>
    <mergeCell ref="B35:D35"/>
    <mergeCell ref="E4:G4"/>
    <mergeCell ref="D2:G3"/>
  </mergeCells>
  <phoneticPr fontId="2"/>
  <pageMargins left="0.70866141732283472" right="0.70866141732283472" top="0.74803149606299213" bottom="0.35433070866141736" header="0.31496062992125984" footer="0.31496062992125984"/>
  <pageSetup paperSize="9" scale="86"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K38"/>
  <sheetViews>
    <sheetView zoomScaleNormal="100" workbookViewId="0"/>
  </sheetViews>
  <sheetFormatPr defaultColWidth="9" defaultRowHeight="18" x14ac:dyDescent="0.45"/>
  <cols>
    <col min="1" max="1" width="4.5" style="1" customWidth="1"/>
    <col min="2" max="2" width="17.8984375" style="1" customWidth="1"/>
    <col min="3" max="3" width="14.09765625" style="1" customWidth="1"/>
    <col min="4" max="4" width="17" style="1" customWidth="1"/>
    <col min="5" max="7" width="10.59765625" style="1" customWidth="1"/>
    <col min="8" max="10" width="9" style="1"/>
    <col min="11" max="11" width="9" style="20"/>
    <col min="12" max="16384" width="9" style="1"/>
  </cols>
  <sheetData>
    <row r="1" spans="1:11" ht="17.25" customHeight="1" x14ac:dyDescent="0.45">
      <c r="A1" s="20"/>
      <c r="D1" s="35"/>
      <c r="E1" s="35"/>
      <c r="F1" s="35"/>
      <c r="G1" s="35"/>
      <c r="K1" s="1"/>
    </row>
    <row r="2" spans="1:11" ht="30" customHeight="1" x14ac:dyDescent="0.45">
      <c r="A2" s="20"/>
      <c r="D2" s="59"/>
      <c r="E2" s="59"/>
      <c r="F2" s="59"/>
      <c r="G2" s="59"/>
      <c r="K2" s="1"/>
    </row>
    <row r="3" spans="1:11" ht="36" customHeight="1" x14ac:dyDescent="0.45">
      <c r="D3" s="59"/>
      <c r="E3" s="59"/>
      <c r="F3" s="59"/>
      <c r="G3" s="59"/>
      <c r="K3" s="1"/>
    </row>
    <row r="4" spans="1:11" ht="22.5" customHeight="1" thickBot="1" x14ac:dyDescent="0.25">
      <c r="E4" s="46" t="s">
        <v>68</v>
      </c>
      <c r="F4" s="46"/>
      <c r="G4" s="46"/>
    </row>
    <row r="5" spans="1:11" s="2" customFormat="1" ht="21.75" customHeight="1" thickTop="1" x14ac:dyDescent="0.45">
      <c r="A5" s="47"/>
      <c r="B5" s="49" t="s">
        <v>0</v>
      </c>
      <c r="C5" s="51" t="s">
        <v>1</v>
      </c>
      <c r="D5" s="53" t="s">
        <v>2</v>
      </c>
      <c r="E5" s="54" t="s">
        <v>34</v>
      </c>
      <c r="F5" s="54"/>
      <c r="G5" s="55"/>
      <c r="K5" s="31"/>
    </row>
    <row r="6" spans="1:11" s="2" customFormat="1" ht="20.25" customHeight="1" x14ac:dyDescent="0.45">
      <c r="A6" s="48"/>
      <c r="B6" s="50"/>
      <c r="C6" s="52"/>
      <c r="D6" s="50"/>
      <c r="E6" s="3" t="s">
        <v>3</v>
      </c>
      <c r="F6" s="4" t="s">
        <v>4</v>
      </c>
      <c r="G6" s="5" t="s">
        <v>5</v>
      </c>
      <c r="K6" s="31"/>
    </row>
    <row r="7" spans="1:11" s="2" customFormat="1" ht="22.5" customHeight="1" x14ac:dyDescent="0.2">
      <c r="A7" s="6">
        <v>1</v>
      </c>
      <c r="B7" s="7" t="s">
        <v>6</v>
      </c>
      <c r="C7" s="8">
        <v>6175</v>
      </c>
      <c r="D7" s="9">
        <v>396274</v>
      </c>
      <c r="E7" s="8">
        <v>119</v>
      </c>
      <c r="F7" s="9">
        <v>22</v>
      </c>
      <c r="G7" s="21">
        <f>IF(C7="","",IF(D7/C7&gt;E7,E7,IF(D7/C7&lt;F7,F7,D7/C7)))</f>
        <v>64.173927125506069</v>
      </c>
      <c r="K7" s="31"/>
    </row>
    <row r="8" spans="1:11" s="2" customFormat="1" ht="22.5" customHeight="1" x14ac:dyDescent="0.2">
      <c r="A8" s="10">
        <v>2</v>
      </c>
      <c r="B8" s="11" t="s">
        <v>7</v>
      </c>
      <c r="C8" s="12">
        <v>8813</v>
      </c>
      <c r="D8" s="13">
        <v>1416229</v>
      </c>
      <c r="E8" s="12">
        <v>200</v>
      </c>
      <c r="F8" s="13">
        <v>59</v>
      </c>
      <c r="G8" s="21">
        <f>IF(C8="","",IF(D8/C8&gt;E8,E8,IF(D8/C8&lt;F8,F8,D8/C8)))</f>
        <v>160.69771927833881</v>
      </c>
      <c r="K8" s="31"/>
    </row>
    <row r="9" spans="1:11" s="2" customFormat="1" ht="22.5" customHeight="1" x14ac:dyDescent="0.2">
      <c r="A9" s="10">
        <v>3</v>
      </c>
      <c r="B9" s="11" t="s">
        <v>8</v>
      </c>
      <c r="C9" s="12">
        <v>12</v>
      </c>
      <c r="D9" s="13">
        <v>1296</v>
      </c>
      <c r="E9" s="12">
        <v>108</v>
      </c>
      <c r="F9" s="13">
        <v>108</v>
      </c>
      <c r="G9" s="21">
        <f>IF(C9="","",IF(D9/C9&gt;E9,E9,IF(D9/C9&lt;F9,F9,D9/C9)))</f>
        <v>108</v>
      </c>
      <c r="K9" s="31"/>
    </row>
    <row r="10" spans="1:11" s="2" customFormat="1" ht="22.5" customHeight="1" x14ac:dyDescent="0.2">
      <c r="A10" s="6">
        <v>4</v>
      </c>
      <c r="B10" s="11" t="s">
        <v>9</v>
      </c>
      <c r="C10" s="12">
        <v>283</v>
      </c>
      <c r="D10" s="13">
        <v>93155</v>
      </c>
      <c r="E10" s="12">
        <v>367</v>
      </c>
      <c r="F10" s="13">
        <v>259</v>
      </c>
      <c r="G10" s="21">
        <f>IF(C10="","",IF(D10/C10&gt;E10,E10,IF(D10/C10&lt;F10,F10,D10/C10)))</f>
        <v>329.1696113074205</v>
      </c>
      <c r="K10" s="31"/>
    </row>
    <row r="11" spans="1:11" s="2" customFormat="1" ht="22.5" customHeight="1" x14ac:dyDescent="0.2">
      <c r="A11" s="10">
        <v>5</v>
      </c>
      <c r="B11" s="11" t="s">
        <v>10</v>
      </c>
      <c r="C11" s="12">
        <v>670</v>
      </c>
      <c r="D11" s="13">
        <v>107265</v>
      </c>
      <c r="E11" s="12">
        <v>238</v>
      </c>
      <c r="F11" s="13">
        <v>119</v>
      </c>
      <c r="G11" s="21">
        <f t="shared" ref="G11:G28" si="0">IF(C11="","",IF(D11/C11&gt;E11,E11,IF(D11/C11&lt;F11,F11,D11/C11)))</f>
        <v>160.09701492537314</v>
      </c>
      <c r="K11" s="31"/>
    </row>
    <row r="12" spans="1:11" s="2" customFormat="1" ht="22.5" customHeight="1" x14ac:dyDescent="0.2">
      <c r="A12" s="10">
        <v>6</v>
      </c>
      <c r="B12" s="11" t="s">
        <v>11</v>
      </c>
      <c r="C12" s="12">
        <v>14461</v>
      </c>
      <c r="D12" s="13">
        <v>1267110</v>
      </c>
      <c r="E12" s="12">
        <v>108</v>
      </c>
      <c r="F12" s="13">
        <v>31</v>
      </c>
      <c r="G12" s="21">
        <f>IF(C12="","",IF(D12/C12&gt;E12,E12,IF(D12/C12&lt;F12,F12,D12/C12)))</f>
        <v>87.622571053177509</v>
      </c>
      <c r="K12" s="31"/>
    </row>
    <row r="13" spans="1:11" s="2" customFormat="1" ht="22.5" customHeight="1" x14ac:dyDescent="0.2">
      <c r="A13" s="6">
        <v>7</v>
      </c>
      <c r="B13" s="11" t="s">
        <v>12</v>
      </c>
      <c r="C13" s="12">
        <v>346</v>
      </c>
      <c r="D13" s="13">
        <v>168523</v>
      </c>
      <c r="E13" s="12">
        <v>583</v>
      </c>
      <c r="F13" s="13">
        <v>367</v>
      </c>
      <c r="G13" s="21">
        <f>IF(C13="","",IF(D13/C13&gt;E13,E13,IF(D13/C13&lt;F13,F13,D13/C13)))</f>
        <v>487.06069364161851</v>
      </c>
      <c r="K13" s="31"/>
    </row>
    <row r="14" spans="1:11" s="2" customFormat="1" ht="22.5" customHeight="1" x14ac:dyDescent="0.2">
      <c r="A14" s="10">
        <v>8</v>
      </c>
      <c r="B14" s="11" t="s">
        <v>13</v>
      </c>
      <c r="C14" s="12">
        <v>294</v>
      </c>
      <c r="D14" s="13">
        <v>248943</v>
      </c>
      <c r="E14" s="12">
        <v>1206</v>
      </c>
      <c r="F14" s="13">
        <v>432</v>
      </c>
      <c r="G14" s="21">
        <f>IF(C14="","",IF(D14/C14&gt;E14,E14,IF(D14/C14&lt;F14,F14,D14/C14)))</f>
        <v>846.74489795918362</v>
      </c>
      <c r="K14" s="31"/>
    </row>
    <row r="15" spans="1:11" s="2" customFormat="1" ht="22.5" customHeight="1" x14ac:dyDescent="0.2">
      <c r="A15" s="10">
        <v>9</v>
      </c>
      <c r="B15" s="11" t="s">
        <v>14</v>
      </c>
      <c r="C15" s="12">
        <v>176</v>
      </c>
      <c r="D15" s="13">
        <v>98180</v>
      </c>
      <c r="E15" s="12">
        <v>1034</v>
      </c>
      <c r="F15" s="13">
        <v>216</v>
      </c>
      <c r="G15" s="21">
        <f>IF(C15="","",IF(D15/C15&gt;E15,E15,IF(D15/C15&lt;F15,F15,D15/C15)))</f>
        <v>557.84090909090912</v>
      </c>
      <c r="K15" s="31"/>
    </row>
    <row r="16" spans="1:11" s="2" customFormat="1" ht="22.5" customHeight="1" x14ac:dyDescent="0.2">
      <c r="A16" s="6">
        <v>10</v>
      </c>
      <c r="B16" s="11" t="s">
        <v>15</v>
      </c>
      <c r="C16" s="12">
        <v>771</v>
      </c>
      <c r="D16" s="13">
        <v>149526</v>
      </c>
      <c r="E16" s="12">
        <v>234</v>
      </c>
      <c r="F16" s="13">
        <v>173</v>
      </c>
      <c r="G16" s="21">
        <f t="shared" si="0"/>
        <v>193.93774319066148</v>
      </c>
      <c r="K16" s="31"/>
    </row>
    <row r="17" spans="1:11" s="2" customFormat="1" ht="22.5" customHeight="1" x14ac:dyDescent="0.2">
      <c r="A17" s="10">
        <v>11</v>
      </c>
      <c r="B17" s="11" t="s">
        <v>16</v>
      </c>
      <c r="C17" s="12">
        <v>21940</v>
      </c>
      <c r="D17" s="13">
        <v>1743583</v>
      </c>
      <c r="E17" s="12">
        <v>130</v>
      </c>
      <c r="F17" s="13">
        <v>1</v>
      </c>
      <c r="G17" s="21">
        <f t="shared" si="0"/>
        <v>79.470510483135826</v>
      </c>
      <c r="K17" s="31"/>
    </row>
    <row r="18" spans="1:11" s="2" customFormat="1" ht="22.5" customHeight="1" x14ac:dyDescent="0.2">
      <c r="A18" s="10">
        <v>12</v>
      </c>
      <c r="B18" s="11" t="s">
        <v>17</v>
      </c>
      <c r="C18" s="12">
        <v>535</v>
      </c>
      <c r="D18" s="13">
        <v>85730</v>
      </c>
      <c r="E18" s="32">
        <v>324</v>
      </c>
      <c r="F18" s="33">
        <v>76</v>
      </c>
      <c r="G18" s="21">
        <f t="shared" si="0"/>
        <v>160.24299065420561</v>
      </c>
      <c r="K18" s="31"/>
    </row>
    <row r="19" spans="1:11" s="2" customFormat="1" ht="22.5" customHeight="1" x14ac:dyDescent="0.2">
      <c r="A19" s="6">
        <v>13</v>
      </c>
      <c r="B19" s="11" t="s">
        <v>18</v>
      </c>
      <c r="C19" s="12">
        <v>4159</v>
      </c>
      <c r="D19" s="13">
        <v>1651525</v>
      </c>
      <c r="E19" s="32">
        <v>540</v>
      </c>
      <c r="F19" s="33">
        <v>97</v>
      </c>
      <c r="G19" s="21">
        <f t="shared" si="0"/>
        <v>397.09665785044484</v>
      </c>
      <c r="K19" s="31"/>
    </row>
    <row r="20" spans="1:11" s="2" customFormat="1" ht="22.5" customHeight="1" x14ac:dyDescent="0.2">
      <c r="A20" s="10">
        <v>14</v>
      </c>
      <c r="B20" s="11" t="s">
        <v>19</v>
      </c>
      <c r="C20" s="12">
        <v>550</v>
      </c>
      <c r="D20" s="13">
        <v>171828</v>
      </c>
      <c r="E20" s="32">
        <v>410</v>
      </c>
      <c r="F20" s="33">
        <v>162</v>
      </c>
      <c r="G20" s="21">
        <f>IF(C20="","",IF(D20/C20&gt;E20,E20,IF(D20/C20&lt;F20,F20,D20/C20)))</f>
        <v>312.41454545454548</v>
      </c>
      <c r="K20" s="31"/>
    </row>
    <row r="21" spans="1:11" s="2" customFormat="1" ht="22.5" customHeight="1" x14ac:dyDescent="0.2">
      <c r="A21" s="10">
        <v>15</v>
      </c>
      <c r="B21" s="11" t="s">
        <v>20</v>
      </c>
      <c r="C21" s="12">
        <v>998</v>
      </c>
      <c r="D21" s="13">
        <v>202354</v>
      </c>
      <c r="E21" s="32">
        <v>302</v>
      </c>
      <c r="F21" s="33">
        <v>43</v>
      </c>
      <c r="G21" s="21">
        <f>IF(C21="","",IF(D21/C21&gt;E21,E21,IF(D21/C21&lt;F21,F21,D21/C21)))</f>
        <v>202.75951903807615</v>
      </c>
      <c r="K21" s="31"/>
    </row>
    <row r="22" spans="1:11" s="2" customFormat="1" ht="22.5" customHeight="1" x14ac:dyDescent="0.2">
      <c r="A22" s="6">
        <v>16</v>
      </c>
      <c r="B22" s="11" t="s">
        <v>21</v>
      </c>
      <c r="C22" s="12">
        <v>2328</v>
      </c>
      <c r="D22" s="12">
        <v>725738</v>
      </c>
      <c r="E22" s="12">
        <v>756</v>
      </c>
      <c r="F22" s="13">
        <v>65</v>
      </c>
      <c r="G22" s="21">
        <f t="shared" si="0"/>
        <v>311.7431271477663</v>
      </c>
      <c r="K22" s="31"/>
    </row>
    <row r="23" spans="1:11" s="2" customFormat="1" ht="22.5" customHeight="1" x14ac:dyDescent="0.2">
      <c r="A23" s="10">
        <v>17</v>
      </c>
      <c r="B23" s="11" t="s">
        <v>22</v>
      </c>
      <c r="C23" s="12">
        <v>12441</v>
      </c>
      <c r="D23" s="13">
        <v>4758944</v>
      </c>
      <c r="E23" s="12">
        <v>702</v>
      </c>
      <c r="F23" s="13">
        <v>54</v>
      </c>
      <c r="G23" s="21">
        <f t="shared" si="0"/>
        <v>382.52101921067441</v>
      </c>
      <c r="K23" s="31"/>
    </row>
    <row r="24" spans="1:11" s="2" customFormat="1" ht="22.5" customHeight="1" x14ac:dyDescent="0.2">
      <c r="A24" s="10">
        <v>18</v>
      </c>
      <c r="B24" s="11" t="s">
        <v>23</v>
      </c>
      <c r="C24" s="12">
        <v>54</v>
      </c>
      <c r="D24" s="13">
        <v>62868</v>
      </c>
      <c r="E24" s="12">
        <v>2025</v>
      </c>
      <c r="F24" s="13">
        <v>647</v>
      </c>
      <c r="G24" s="21">
        <f t="shared" si="0"/>
        <v>1164.2222222222222</v>
      </c>
      <c r="K24" s="31"/>
    </row>
    <row r="25" spans="1:11" s="2" customFormat="1" ht="22.5" customHeight="1" x14ac:dyDescent="0.2">
      <c r="A25" s="6">
        <v>19</v>
      </c>
      <c r="B25" s="11" t="s">
        <v>24</v>
      </c>
      <c r="C25" s="12">
        <v>987</v>
      </c>
      <c r="D25" s="13">
        <v>305801</v>
      </c>
      <c r="E25" s="12">
        <v>335</v>
      </c>
      <c r="F25" s="13">
        <v>238</v>
      </c>
      <c r="G25" s="21">
        <f t="shared" si="0"/>
        <v>309.82877406281659</v>
      </c>
      <c r="K25" s="31"/>
    </row>
    <row r="26" spans="1:11" s="2" customFormat="1" ht="22.5" customHeight="1" x14ac:dyDescent="0.2">
      <c r="A26" s="10">
        <v>20</v>
      </c>
      <c r="B26" s="11" t="s">
        <v>25</v>
      </c>
      <c r="C26" s="12">
        <v>1928</v>
      </c>
      <c r="D26" s="13">
        <v>1053530</v>
      </c>
      <c r="E26" s="12">
        <v>605</v>
      </c>
      <c r="F26" s="13">
        <v>324</v>
      </c>
      <c r="G26" s="21">
        <f t="shared" si="0"/>
        <v>546.43672199170123</v>
      </c>
      <c r="K26" s="31"/>
    </row>
    <row r="27" spans="1:11" s="2" customFormat="1" ht="22.5" customHeight="1" x14ac:dyDescent="0.2">
      <c r="A27" s="10">
        <v>21</v>
      </c>
      <c r="B27" s="11" t="s">
        <v>26</v>
      </c>
      <c r="C27" s="12">
        <v>482</v>
      </c>
      <c r="D27" s="13">
        <v>301482</v>
      </c>
      <c r="E27" s="12">
        <v>756</v>
      </c>
      <c r="F27" s="13">
        <v>346</v>
      </c>
      <c r="G27" s="21">
        <f t="shared" si="0"/>
        <v>625.48132780082983</v>
      </c>
      <c r="K27" s="31"/>
    </row>
    <row r="28" spans="1:11" s="2" customFormat="1" ht="22.5" customHeight="1" x14ac:dyDescent="0.2">
      <c r="A28" s="6">
        <v>22</v>
      </c>
      <c r="B28" s="11" t="s">
        <v>27</v>
      </c>
      <c r="C28" s="12">
        <v>312</v>
      </c>
      <c r="D28" s="13">
        <v>82188</v>
      </c>
      <c r="E28" s="12">
        <v>302</v>
      </c>
      <c r="F28" s="13">
        <v>108</v>
      </c>
      <c r="G28" s="21">
        <f t="shared" si="0"/>
        <v>263.42307692307691</v>
      </c>
      <c r="K28" s="31"/>
    </row>
    <row r="29" spans="1:11" s="2" customFormat="1" ht="22.5" customHeight="1" x14ac:dyDescent="0.2">
      <c r="A29" s="10">
        <v>23</v>
      </c>
      <c r="B29" s="11" t="s">
        <v>28</v>
      </c>
      <c r="C29" s="12">
        <v>2984</v>
      </c>
      <c r="D29" s="13">
        <v>2419883</v>
      </c>
      <c r="E29" s="12">
        <v>1296</v>
      </c>
      <c r="F29" s="13">
        <v>108</v>
      </c>
      <c r="G29" s="21">
        <f t="shared" ref="G29" si="1">IF(C29="","",IF(D29/C29&gt;E29,E29,IF(D29/C29&lt;F29,F29,D29/C29)))</f>
        <v>810.95274798927619</v>
      </c>
      <c r="K29" s="31"/>
    </row>
    <row r="30" spans="1:11" s="2" customFormat="1" ht="22.5" customHeight="1" x14ac:dyDescent="0.2">
      <c r="A30" s="10">
        <v>24</v>
      </c>
      <c r="B30" s="11" t="s">
        <v>29</v>
      </c>
      <c r="C30" s="12">
        <v>1380</v>
      </c>
      <c r="D30" s="13">
        <v>534487</v>
      </c>
      <c r="E30" s="12">
        <v>540</v>
      </c>
      <c r="F30" s="13">
        <v>275</v>
      </c>
      <c r="G30" s="21">
        <f>IF(C30="","",IF(D30/C30&gt;E30,E30,IF(D30/C30&lt;F30,F30,D30/C30)))</f>
        <v>387.3094202898551</v>
      </c>
      <c r="K30" s="31"/>
    </row>
    <row r="31" spans="1:11" s="2" customFormat="1" ht="22.5" customHeight="1" x14ac:dyDescent="0.2">
      <c r="A31" s="6">
        <v>25</v>
      </c>
      <c r="B31" s="27" t="s">
        <v>30</v>
      </c>
      <c r="C31" s="28">
        <v>2937</v>
      </c>
      <c r="D31" s="29">
        <v>876841</v>
      </c>
      <c r="E31" s="28">
        <v>378</v>
      </c>
      <c r="F31" s="29">
        <v>140</v>
      </c>
      <c r="G31" s="21">
        <f>IF(C31="","",IF(D31/C31&gt;E31,E31,IF(D31/C31&lt;F31,F31,D31/C31)))</f>
        <v>298.54988083077973</v>
      </c>
      <c r="K31" s="31"/>
    </row>
    <row r="32" spans="1:11" s="2" customFormat="1" ht="22.5" customHeight="1" x14ac:dyDescent="0.2">
      <c r="A32" s="26">
        <v>26</v>
      </c>
      <c r="B32" s="23" t="s">
        <v>36</v>
      </c>
      <c r="C32" s="30">
        <v>40</v>
      </c>
      <c r="D32" s="13">
        <v>16092</v>
      </c>
      <c r="E32" s="12">
        <v>432</v>
      </c>
      <c r="F32" s="13">
        <v>378</v>
      </c>
      <c r="G32" s="21">
        <f>IF(C32="","",IF(D32/C32&gt;E32,E32,IF(D32/C32&lt;F32,F32,D32/C32)))</f>
        <v>402.3</v>
      </c>
      <c r="K32" s="31"/>
    </row>
    <row r="33" spans="1:11" s="2" customFormat="1" ht="22.5" customHeight="1" x14ac:dyDescent="0.2">
      <c r="A33" s="6">
        <v>27</v>
      </c>
      <c r="B33" s="7" t="s">
        <v>31</v>
      </c>
      <c r="C33" s="8">
        <v>10290</v>
      </c>
      <c r="D33" s="8">
        <v>2520045</v>
      </c>
      <c r="E33" s="8">
        <v>390</v>
      </c>
      <c r="F33" s="9">
        <v>126</v>
      </c>
      <c r="G33" s="21">
        <f>IF(C33="","",IF(D33/C33&gt;E33,E33,IF(D33/C33&lt;F33,F33,D33/C33)))</f>
        <v>244.90233236151605</v>
      </c>
      <c r="K33" s="31"/>
    </row>
    <row r="34" spans="1:11" ht="22.5" customHeight="1" thickBot="1" x14ac:dyDescent="0.25">
      <c r="A34" s="25">
        <v>28</v>
      </c>
      <c r="B34" s="14" t="s">
        <v>32</v>
      </c>
      <c r="C34" s="15">
        <v>1139</v>
      </c>
      <c r="D34" s="16">
        <v>871452</v>
      </c>
      <c r="E34" s="15">
        <v>1188</v>
      </c>
      <c r="F34" s="17">
        <v>259</v>
      </c>
      <c r="G34" s="22">
        <f>IF(C34="","",IF(D34/C34&gt;E34,E34,IF(D34/C34&lt;F34,F34,D34/C34)))</f>
        <v>765.10272168568918</v>
      </c>
    </row>
    <row r="35" spans="1:11" ht="18.600000000000001" thickTop="1" x14ac:dyDescent="0.45">
      <c r="A35" s="18"/>
      <c r="B35" s="45" t="s">
        <v>33</v>
      </c>
      <c r="C35" s="45"/>
      <c r="D35" s="45"/>
      <c r="E35" s="18"/>
      <c r="F35" s="18"/>
      <c r="G35" s="18"/>
    </row>
    <row r="36" spans="1:11" ht="18.75" customHeight="1" x14ac:dyDescent="0.45">
      <c r="A36" s="18"/>
      <c r="B36" s="19" t="s">
        <v>38</v>
      </c>
      <c r="C36" s="19"/>
      <c r="D36" s="19"/>
      <c r="E36" s="18"/>
      <c r="F36" s="18"/>
      <c r="G36" s="18"/>
    </row>
    <row r="37" spans="1:11" ht="47.25" customHeight="1" x14ac:dyDescent="0.45">
      <c r="A37" s="18"/>
      <c r="B37" s="44" t="s">
        <v>35</v>
      </c>
      <c r="C37" s="45"/>
      <c r="D37" s="45"/>
      <c r="E37" s="45"/>
      <c r="F37" s="45"/>
      <c r="G37" s="45"/>
    </row>
    <row r="38" spans="1:11" x14ac:dyDescent="0.45">
      <c r="B38" s="45" t="s">
        <v>37</v>
      </c>
      <c r="C38" s="45"/>
      <c r="D38" s="45"/>
      <c r="E38" s="45"/>
      <c r="F38" s="45"/>
      <c r="G38" s="45"/>
    </row>
  </sheetData>
  <mergeCells count="10">
    <mergeCell ref="D2:G3"/>
    <mergeCell ref="B37:G37"/>
    <mergeCell ref="B38:G38"/>
    <mergeCell ref="E4:G4"/>
    <mergeCell ref="A5:A6"/>
    <mergeCell ref="B5:B6"/>
    <mergeCell ref="C5:C6"/>
    <mergeCell ref="D5:D6"/>
    <mergeCell ref="E5:G5"/>
    <mergeCell ref="B35:D35"/>
  </mergeCells>
  <phoneticPr fontId="2"/>
  <pageMargins left="0.82677165354330717" right="0.23622047244094491" top="0.74803149606299213" bottom="0" header="0.31496062992125984" footer="0.31496062992125984"/>
  <pageSetup paperSize="9" scale="85"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pageSetUpPr fitToPage="1"/>
  </sheetPr>
  <dimension ref="A1:G38"/>
  <sheetViews>
    <sheetView topLeftCell="A22" zoomScaleNormal="100" workbookViewId="0">
      <selection activeCell="C7" sqref="C7:F34"/>
    </sheetView>
  </sheetViews>
  <sheetFormatPr defaultColWidth="9" defaultRowHeight="18" x14ac:dyDescent="0.45"/>
  <cols>
    <col min="1" max="1" width="4.5" style="1" customWidth="1"/>
    <col min="2" max="2" width="17.8984375" style="1" customWidth="1"/>
    <col min="3" max="3" width="14.09765625" style="1" customWidth="1"/>
    <col min="4" max="4" width="17" style="1" customWidth="1"/>
    <col min="5" max="7" width="10.59765625" style="1" customWidth="1"/>
    <col min="8" max="16384" width="9" style="1"/>
  </cols>
  <sheetData>
    <row r="1" spans="1:7" ht="16.5" customHeight="1" x14ac:dyDescent="0.45">
      <c r="A1" s="20"/>
      <c r="D1" s="35"/>
      <c r="E1" s="35"/>
      <c r="F1" s="35"/>
      <c r="G1" s="35"/>
    </row>
    <row r="2" spans="1:7" ht="30" customHeight="1" x14ac:dyDescent="0.45">
      <c r="A2" s="20"/>
      <c r="D2" s="43"/>
      <c r="E2" s="57"/>
      <c r="F2" s="57"/>
      <c r="G2" s="57"/>
    </row>
    <row r="3" spans="1:7" ht="36" customHeight="1" x14ac:dyDescent="0.45">
      <c r="D3" s="57"/>
      <c r="E3" s="57"/>
      <c r="F3" s="57"/>
      <c r="G3" s="57"/>
    </row>
    <row r="4" spans="1:7" ht="25.5" customHeight="1" thickBot="1" x14ac:dyDescent="0.25">
      <c r="E4" s="46" t="s">
        <v>69</v>
      </c>
      <c r="F4" s="46"/>
      <c r="G4" s="46"/>
    </row>
    <row r="5" spans="1:7" s="2" customFormat="1" ht="21.75" customHeight="1" thickTop="1" x14ac:dyDescent="0.45">
      <c r="A5" s="60"/>
      <c r="B5" s="49" t="s">
        <v>0</v>
      </c>
      <c r="C5" s="51" t="s">
        <v>1</v>
      </c>
      <c r="D5" s="53" t="s">
        <v>2</v>
      </c>
      <c r="E5" s="54" t="s">
        <v>34</v>
      </c>
      <c r="F5" s="54"/>
      <c r="G5" s="55"/>
    </row>
    <row r="6" spans="1:7" s="2" customFormat="1" ht="20.25" customHeight="1" x14ac:dyDescent="0.45">
      <c r="A6" s="61"/>
      <c r="B6" s="50"/>
      <c r="C6" s="52"/>
      <c r="D6" s="50"/>
      <c r="E6" s="3" t="s">
        <v>3</v>
      </c>
      <c r="F6" s="4" t="s">
        <v>4</v>
      </c>
      <c r="G6" s="5" t="s">
        <v>5</v>
      </c>
    </row>
    <row r="7" spans="1:7" s="2" customFormat="1" ht="22.5" customHeight="1" x14ac:dyDescent="0.2">
      <c r="A7" s="6">
        <v>1</v>
      </c>
      <c r="B7" s="7" t="s">
        <v>6</v>
      </c>
      <c r="C7" s="8">
        <v>13725</v>
      </c>
      <c r="D7" s="9">
        <v>750940</v>
      </c>
      <c r="E7" s="8">
        <v>113</v>
      </c>
      <c r="F7" s="9">
        <v>16</v>
      </c>
      <c r="G7" s="21">
        <f t="shared" ref="G7:G34" si="0">IF(C7="","",IF(D7/C7&gt;E7,E7,IF(D7/C7&lt;F7,F7,D7/C7)))</f>
        <v>54.713296903460837</v>
      </c>
    </row>
    <row r="8" spans="1:7" s="2" customFormat="1" ht="22.5" customHeight="1" x14ac:dyDescent="0.2">
      <c r="A8" s="10">
        <v>2</v>
      </c>
      <c r="B8" s="11" t="s">
        <v>7</v>
      </c>
      <c r="C8" s="12">
        <v>7838</v>
      </c>
      <c r="D8" s="13">
        <v>1210267</v>
      </c>
      <c r="E8" s="12">
        <v>211</v>
      </c>
      <c r="F8" s="13">
        <v>38</v>
      </c>
      <c r="G8" s="21">
        <f t="shared" si="0"/>
        <v>154.41018116866547</v>
      </c>
    </row>
    <row r="9" spans="1:7" s="2" customFormat="1" ht="22.5" customHeight="1" x14ac:dyDescent="0.2">
      <c r="A9" s="10">
        <v>3</v>
      </c>
      <c r="B9" s="11" t="s">
        <v>8</v>
      </c>
      <c r="C9" s="12"/>
      <c r="D9" s="13"/>
      <c r="E9" s="12"/>
      <c r="F9" s="13"/>
      <c r="G9" s="21" t="str">
        <f t="shared" si="0"/>
        <v/>
      </c>
    </row>
    <row r="10" spans="1:7" s="2" customFormat="1" ht="22.5" customHeight="1" x14ac:dyDescent="0.2">
      <c r="A10" s="6">
        <v>4</v>
      </c>
      <c r="B10" s="11" t="s">
        <v>9</v>
      </c>
      <c r="C10" s="12">
        <v>336</v>
      </c>
      <c r="D10" s="13">
        <v>151708</v>
      </c>
      <c r="E10" s="12">
        <v>562</v>
      </c>
      <c r="F10" s="13">
        <v>335</v>
      </c>
      <c r="G10" s="21">
        <f t="shared" si="0"/>
        <v>451.51190476190476</v>
      </c>
    </row>
    <row r="11" spans="1:7" s="2" customFormat="1" ht="22.5" customHeight="1" x14ac:dyDescent="0.2">
      <c r="A11" s="10">
        <v>5</v>
      </c>
      <c r="B11" s="11" t="s">
        <v>10</v>
      </c>
      <c r="C11" s="12">
        <v>1386</v>
      </c>
      <c r="D11" s="13">
        <v>222437</v>
      </c>
      <c r="E11" s="12">
        <v>259</v>
      </c>
      <c r="F11" s="13">
        <v>76</v>
      </c>
      <c r="G11" s="21">
        <f t="shared" si="0"/>
        <v>160.488455988456</v>
      </c>
    </row>
    <row r="12" spans="1:7" s="2" customFormat="1" ht="22.5" customHeight="1" x14ac:dyDescent="0.2">
      <c r="A12" s="10">
        <v>6</v>
      </c>
      <c r="B12" s="11" t="s">
        <v>11</v>
      </c>
      <c r="C12" s="12">
        <v>25000</v>
      </c>
      <c r="D12" s="13">
        <v>2108939</v>
      </c>
      <c r="E12" s="12">
        <v>156</v>
      </c>
      <c r="F12" s="13">
        <v>22</v>
      </c>
      <c r="G12" s="21">
        <f t="shared" si="0"/>
        <v>84.357560000000007</v>
      </c>
    </row>
    <row r="13" spans="1:7" s="2" customFormat="1" ht="22.5" customHeight="1" x14ac:dyDescent="0.2">
      <c r="A13" s="6">
        <v>7</v>
      </c>
      <c r="B13" s="11" t="s">
        <v>12</v>
      </c>
      <c r="C13" s="12">
        <v>605</v>
      </c>
      <c r="D13" s="13">
        <v>354585</v>
      </c>
      <c r="E13" s="12">
        <v>713</v>
      </c>
      <c r="F13" s="13">
        <v>367</v>
      </c>
      <c r="G13" s="21">
        <f t="shared" si="0"/>
        <v>586.09090909090912</v>
      </c>
    </row>
    <row r="14" spans="1:7" s="2" customFormat="1" ht="22.5" customHeight="1" x14ac:dyDescent="0.2">
      <c r="A14" s="10">
        <v>8</v>
      </c>
      <c r="B14" s="11" t="s">
        <v>13</v>
      </c>
      <c r="C14" s="12">
        <v>486</v>
      </c>
      <c r="D14" s="13">
        <v>368707</v>
      </c>
      <c r="E14" s="12">
        <v>1149</v>
      </c>
      <c r="F14" s="13">
        <v>432</v>
      </c>
      <c r="G14" s="21">
        <f t="shared" si="0"/>
        <v>758.65637860082302</v>
      </c>
    </row>
    <row r="15" spans="1:7" s="2" customFormat="1" ht="22.5" customHeight="1" x14ac:dyDescent="0.2">
      <c r="A15" s="10">
        <v>9</v>
      </c>
      <c r="B15" s="11" t="s">
        <v>14</v>
      </c>
      <c r="C15" s="12">
        <v>320</v>
      </c>
      <c r="D15" s="13">
        <v>195934</v>
      </c>
      <c r="E15" s="12">
        <v>1034</v>
      </c>
      <c r="F15" s="13">
        <v>281</v>
      </c>
      <c r="G15" s="21">
        <f t="shared" si="0"/>
        <v>612.29375000000005</v>
      </c>
    </row>
    <row r="16" spans="1:7" s="2" customFormat="1" ht="22.5" customHeight="1" x14ac:dyDescent="0.2">
      <c r="A16" s="6">
        <v>10</v>
      </c>
      <c r="B16" s="11" t="s">
        <v>15</v>
      </c>
      <c r="C16" s="12">
        <v>677</v>
      </c>
      <c r="D16" s="13">
        <v>113511</v>
      </c>
      <c r="E16" s="12">
        <v>216</v>
      </c>
      <c r="F16" s="13">
        <v>146</v>
      </c>
      <c r="G16" s="21">
        <f t="shared" si="0"/>
        <v>167.66765140324964</v>
      </c>
    </row>
    <row r="17" spans="1:7" s="2" customFormat="1" ht="22.5" customHeight="1" x14ac:dyDescent="0.2">
      <c r="A17" s="10">
        <v>11</v>
      </c>
      <c r="B17" s="11" t="s">
        <v>16</v>
      </c>
      <c r="C17" s="12">
        <v>19190</v>
      </c>
      <c r="D17" s="13">
        <v>1552230</v>
      </c>
      <c r="E17" s="12">
        <v>130</v>
      </c>
      <c r="F17" s="13">
        <v>5</v>
      </c>
      <c r="G17" s="21">
        <f t="shared" si="0"/>
        <v>80.88744137571652</v>
      </c>
    </row>
    <row r="18" spans="1:7" s="2" customFormat="1" ht="22.5" customHeight="1" x14ac:dyDescent="0.2">
      <c r="A18" s="10">
        <v>12</v>
      </c>
      <c r="B18" s="11" t="s">
        <v>17</v>
      </c>
      <c r="C18" s="12">
        <v>301</v>
      </c>
      <c r="D18" s="13">
        <v>60145</v>
      </c>
      <c r="E18" s="12">
        <v>313</v>
      </c>
      <c r="F18" s="13">
        <v>97</v>
      </c>
      <c r="G18" s="21">
        <f t="shared" si="0"/>
        <v>199.81727574750832</v>
      </c>
    </row>
    <row r="19" spans="1:7" s="2" customFormat="1" ht="22.5" customHeight="1" x14ac:dyDescent="0.2">
      <c r="A19" s="6">
        <v>13</v>
      </c>
      <c r="B19" s="11" t="s">
        <v>18</v>
      </c>
      <c r="C19" s="12">
        <v>6640</v>
      </c>
      <c r="D19" s="13">
        <v>2081008</v>
      </c>
      <c r="E19" s="12">
        <v>486</v>
      </c>
      <c r="F19" s="13">
        <v>43</v>
      </c>
      <c r="G19" s="21">
        <f t="shared" si="0"/>
        <v>313.40481927710846</v>
      </c>
    </row>
    <row r="20" spans="1:7" s="2" customFormat="1" ht="22.5" customHeight="1" x14ac:dyDescent="0.2">
      <c r="A20" s="10">
        <v>14</v>
      </c>
      <c r="B20" s="11" t="s">
        <v>19</v>
      </c>
      <c r="C20" s="12">
        <v>569</v>
      </c>
      <c r="D20" s="13">
        <v>48870</v>
      </c>
      <c r="E20" s="12">
        <v>162</v>
      </c>
      <c r="F20" s="13">
        <v>54</v>
      </c>
      <c r="G20" s="21">
        <f t="shared" si="0"/>
        <v>85.887521968365547</v>
      </c>
    </row>
    <row r="21" spans="1:7" s="2" customFormat="1" ht="22.5" customHeight="1" x14ac:dyDescent="0.2">
      <c r="A21" s="10">
        <v>15</v>
      </c>
      <c r="B21" s="11" t="s">
        <v>20</v>
      </c>
      <c r="C21" s="12">
        <v>1668</v>
      </c>
      <c r="D21" s="13">
        <v>349282</v>
      </c>
      <c r="E21" s="12">
        <v>335</v>
      </c>
      <c r="F21" s="13">
        <v>54</v>
      </c>
      <c r="G21" s="21">
        <f t="shared" si="0"/>
        <v>209.40167865707434</v>
      </c>
    </row>
    <row r="22" spans="1:7" s="2" customFormat="1" ht="22.5" customHeight="1" x14ac:dyDescent="0.2">
      <c r="A22" s="6">
        <v>16</v>
      </c>
      <c r="B22" s="11" t="s">
        <v>21</v>
      </c>
      <c r="C22" s="12">
        <v>3475</v>
      </c>
      <c r="D22" s="13">
        <v>1112713</v>
      </c>
      <c r="E22" s="12">
        <v>632</v>
      </c>
      <c r="F22" s="13">
        <v>151</v>
      </c>
      <c r="G22" s="21">
        <f t="shared" si="0"/>
        <v>320.20517985611508</v>
      </c>
    </row>
    <row r="23" spans="1:7" s="2" customFormat="1" ht="22.5" customHeight="1" x14ac:dyDescent="0.2">
      <c r="A23" s="10">
        <v>17</v>
      </c>
      <c r="B23" s="11" t="s">
        <v>22</v>
      </c>
      <c r="C23" s="12">
        <v>13357</v>
      </c>
      <c r="D23" s="13">
        <v>5117985</v>
      </c>
      <c r="E23" s="12">
        <v>632</v>
      </c>
      <c r="F23" s="13">
        <v>43</v>
      </c>
      <c r="G23" s="21">
        <f t="shared" si="0"/>
        <v>383.16875046791944</v>
      </c>
    </row>
    <row r="24" spans="1:7" s="2" customFormat="1" ht="22.5" customHeight="1" x14ac:dyDescent="0.2">
      <c r="A24" s="10">
        <v>18</v>
      </c>
      <c r="B24" s="11" t="s">
        <v>23</v>
      </c>
      <c r="C24" s="12">
        <v>93</v>
      </c>
      <c r="D24" s="13">
        <v>113243</v>
      </c>
      <c r="E24" s="12">
        <v>1890</v>
      </c>
      <c r="F24" s="13">
        <v>216</v>
      </c>
      <c r="G24" s="21">
        <f t="shared" si="0"/>
        <v>1217.6666666666667</v>
      </c>
    </row>
    <row r="25" spans="1:7" s="2" customFormat="1" ht="22.5" customHeight="1" x14ac:dyDescent="0.2">
      <c r="A25" s="6">
        <v>19</v>
      </c>
      <c r="B25" s="11" t="s">
        <v>24</v>
      </c>
      <c r="C25" s="12">
        <v>1264</v>
      </c>
      <c r="D25" s="13">
        <v>366914</v>
      </c>
      <c r="E25" s="12">
        <v>324</v>
      </c>
      <c r="F25" s="13">
        <v>238</v>
      </c>
      <c r="G25" s="21">
        <f t="shared" si="0"/>
        <v>290.28006329113924</v>
      </c>
    </row>
    <row r="26" spans="1:7" s="2" customFormat="1" ht="22.5" customHeight="1" x14ac:dyDescent="0.2">
      <c r="A26" s="10">
        <v>20</v>
      </c>
      <c r="B26" s="11" t="s">
        <v>25</v>
      </c>
      <c r="C26" s="12">
        <v>3453</v>
      </c>
      <c r="D26" s="13">
        <v>2145604</v>
      </c>
      <c r="E26" s="12">
        <v>713</v>
      </c>
      <c r="F26" s="13">
        <v>302</v>
      </c>
      <c r="G26" s="21">
        <f t="shared" si="0"/>
        <v>621.37387778743118</v>
      </c>
    </row>
    <row r="27" spans="1:7" s="2" customFormat="1" ht="22.5" customHeight="1" x14ac:dyDescent="0.2">
      <c r="A27" s="10">
        <v>21</v>
      </c>
      <c r="B27" s="11" t="s">
        <v>26</v>
      </c>
      <c r="C27" s="12">
        <v>477</v>
      </c>
      <c r="D27" s="13">
        <v>324389</v>
      </c>
      <c r="E27" s="12">
        <v>821</v>
      </c>
      <c r="F27" s="13">
        <v>76</v>
      </c>
      <c r="G27" s="21">
        <f t="shared" si="0"/>
        <v>680.06079664570234</v>
      </c>
    </row>
    <row r="28" spans="1:7" s="2" customFormat="1" ht="22.5" customHeight="1" x14ac:dyDescent="0.2">
      <c r="A28" s="6">
        <v>22</v>
      </c>
      <c r="B28" s="11" t="s">
        <v>27</v>
      </c>
      <c r="C28" s="12">
        <v>791</v>
      </c>
      <c r="D28" s="13">
        <v>198719</v>
      </c>
      <c r="E28" s="12">
        <v>324</v>
      </c>
      <c r="F28" s="13">
        <v>119</v>
      </c>
      <c r="G28" s="21">
        <f t="shared" si="0"/>
        <v>251.22503160556258</v>
      </c>
    </row>
    <row r="29" spans="1:7" s="2" customFormat="1" ht="22.5" customHeight="1" x14ac:dyDescent="0.2">
      <c r="A29" s="10">
        <v>23</v>
      </c>
      <c r="B29" s="11" t="s">
        <v>28</v>
      </c>
      <c r="C29" s="12">
        <v>3130</v>
      </c>
      <c r="D29" s="13">
        <v>2912074</v>
      </c>
      <c r="E29" s="12">
        <v>1458</v>
      </c>
      <c r="F29" s="13">
        <v>54</v>
      </c>
      <c r="G29" s="21">
        <f>IF(C29="","",IF(D29/C29&gt;E29,E29,IF(D29/C29&lt;F29,F29,D29/C29)))</f>
        <v>930.37507987220442</v>
      </c>
    </row>
    <row r="30" spans="1:7" s="2" customFormat="1" ht="22.5" customHeight="1" x14ac:dyDescent="0.2">
      <c r="A30" s="10">
        <v>24</v>
      </c>
      <c r="B30" s="11" t="s">
        <v>29</v>
      </c>
      <c r="C30" s="12">
        <v>1090</v>
      </c>
      <c r="D30" s="13">
        <v>394524</v>
      </c>
      <c r="E30" s="12">
        <v>432</v>
      </c>
      <c r="F30" s="13">
        <v>194</v>
      </c>
      <c r="G30" s="21">
        <f t="shared" si="0"/>
        <v>361.94862385321102</v>
      </c>
    </row>
    <row r="31" spans="1:7" s="2" customFormat="1" ht="22.5" customHeight="1" x14ac:dyDescent="0.2">
      <c r="A31" s="6">
        <v>25</v>
      </c>
      <c r="B31" s="27" t="s">
        <v>30</v>
      </c>
      <c r="C31" s="12">
        <v>8080</v>
      </c>
      <c r="D31" s="13">
        <v>2595294</v>
      </c>
      <c r="E31" s="12">
        <v>356</v>
      </c>
      <c r="F31" s="13">
        <v>248</v>
      </c>
      <c r="G31" s="21">
        <f t="shared" si="0"/>
        <v>321.19975247524752</v>
      </c>
    </row>
    <row r="32" spans="1:7" s="2" customFormat="1" ht="22.5" customHeight="1" x14ac:dyDescent="0.2">
      <c r="A32" s="26">
        <v>26</v>
      </c>
      <c r="B32" s="23" t="s">
        <v>36</v>
      </c>
      <c r="C32" s="39">
        <v>200</v>
      </c>
      <c r="D32" s="38">
        <v>192024</v>
      </c>
      <c r="E32" s="37">
        <v>1404</v>
      </c>
      <c r="F32" s="38">
        <v>648</v>
      </c>
      <c r="G32" s="21">
        <f t="shared" si="0"/>
        <v>960.12</v>
      </c>
    </row>
    <row r="33" spans="1:7" s="2" customFormat="1" ht="22.5" customHeight="1" x14ac:dyDescent="0.2">
      <c r="A33" s="6">
        <v>27</v>
      </c>
      <c r="B33" s="7" t="s">
        <v>31</v>
      </c>
      <c r="C33" s="12">
        <v>5321</v>
      </c>
      <c r="D33" s="12">
        <v>1522508</v>
      </c>
      <c r="E33" s="12">
        <v>390</v>
      </c>
      <c r="F33" s="13">
        <v>108</v>
      </c>
      <c r="G33" s="21">
        <f t="shared" si="0"/>
        <v>286.13193008832928</v>
      </c>
    </row>
    <row r="34" spans="1:7" ht="22.5" customHeight="1" thickBot="1" x14ac:dyDescent="0.25">
      <c r="A34" s="25">
        <v>28</v>
      </c>
      <c r="B34" s="14" t="s">
        <v>32</v>
      </c>
      <c r="C34" s="15">
        <v>1018</v>
      </c>
      <c r="D34" s="16">
        <v>751498</v>
      </c>
      <c r="E34" s="15">
        <v>972</v>
      </c>
      <c r="F34" s="17">
        <v>216</v>
      </c>
      <c r="G34" s="22">
        <f t="shared" si="0"/>
        <v>738.2102161100197</v>
      </c>
    </row>
    <row r="35" spans="1:7" ht="18.600000000000001" thickTop="1" x14ac:dyDescent="0.45">
      <c r="A35" s="18"/>
      <c r="B35" s="45" t="s">
        <v>33</v>
      </c>
      <c r="C35" s="45"/>
      <c r="D35" s="45"/>
      <c r="E35" s="18"/>
      <c r="F35" s="18"/>
      <c r="G35" s="18"/>
    </row>
    <row r="36" spans="1:7" ht="18.75" customHeight="1" x14ac:dyDescent="0.45">
      <c r="A36" s="18"/>
      <c r="B36" s="19" t="s">
        <v>38</v>
      </c>
      <c r="C36" s="19"/>
      <c r="D36" s="19"/>
      <c r="E36" s="18"/>
      <c r="F36" s="18"/>
      <c r="G36" s="18"/>
    </row>
    <row r="37" spans="1:7" ht="47.25" customHeight="1" x14ac:dyDescent="0.45">
      <c r="A37" s="18"/>
      <c r="B37" s="44" t="s">
        <v>35</v>
      </c>
      <c r="C37" s="45"/>
      <c r="D37" s="45"/>
      <c r="E37" s="45"/>
      <c r="F37" s="45"/>
      <c r="G37" s="45"/>
    </row>
    <row r="38" spans="1:7" x14ac:dyDescent="0.45">
      <c r="B38" s="45" t="s">
        <v>37</v>
      </c>
      <c r="C38" s="45"/>
      <c r="D38" s="45"/>
      <c r="E38" s="45"/>
      <c r="F38" s="45"/>
      <c r="G38" s="45"/>
    </row>
  </sheetData>
  <mergeCells count="10">
    <mergeCell ref="D2:G3"/>
    <mergeCell ref="B37:G37"/>
    <mergeCell ref="B38:G38"/>
    <mergeCell ref="E4:G4"/>
    <mergeCell ref="A5:A6"/>
    <mergeCell ref="B5:B6"/>
    <mergeCell ref="C5:C6"/>
    <mergeCell ref="D5:D6"/>
    <mergeCell ref="E5:G5"/>
    <mergeCell ref="B35:D35"/>
  </mergeCells>
  <phoneticPr fontId="2"/>
  <pageMargins left="0.62992125984251968" right="0.23622047244094491" top="0.74803149606299213" bottom="0" header="0.31496062992125984" footer="0.31496062992125984"/>
  <pageSetup paperSize="9" scale="85"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G38"/>
  <sheetViews>
    <sheetView zoomScaleNormal="100" workbookViewId="0">
      <selection activeCell="G34" sqref="G34"/>
    </sheetView>
  </sheetViews>
  <sheetFormatPr defaultColWidth="9" defaultRowHeight="18" x14ac:dyDescent="0.45"/>
  <cols>
    <col min="1" max="1" width="4.5" style="1" customWidth="1"/>
    <col min="2" max="2" width="17.8984375" style="1" customWidth="1"/>
    <col min="3" max="3" width="14.09765625" style="1" customWidth="1"/>
    <col min="4" max="4" width="17" style="1" customWidth="1"/>
    <col min="5" max="7" width="11.69921875" style="1" customWidth="1"/>
    <col min="8" max="16384" width="9" style="1"/>
  </cols>
  <sheetData>
    <row r="1" spans="1:7" ht="16.5" customHeight="1" x14ac:dyDescent="0.45">
      <c r="A1" s="20"/>
      <c r="D1" s="35"/>
      <c r="E1" s="35"/>
      <c r="F1" s="35"/>
      <c r="G1" s="35"/>
    </row>
    <row r="2" spans="1:7" ht="30" customHeight="1" x14ac:dyDescent="0.45">
      <c r="A2" s="20"/>
      <c r="D2" s="67" t="s">
        <v>64</v>
      </c>
      <c r="E2" s="67"/>
      <c r="F2" s="67"/>
      <c r="G2" s="67"/>
    </row>
    <row r="3" spans="1:7" ht="36" customHeight="1" x14ac:dyDescent="0.45">
      <c r="D3" s="67"/>
      <c r="E3" s="67"/>
      <c r="F3" s="67"/>
      <c r="G3" s="67"/>
    </row>
    <row r="4" spans="1:7" ht="25.5" customHeight="1" thickBot="1" x14ac:dyDescent="0.25">
      <c r="E4" s="46" t="s">
        <v>66</v>
      </c>
      <c r="F4" s="46"/>
      <c r="G4" s="46"/>
    </row>
    <row r="5" spans="1:7" s="2" customFormat="1" ht="21.75" customHeight="1" thickTop="1" x14ac:dyDescent="0.45">
      <c r="A5" s="60"/>
      <c r="B5" s="49" t="s">
        <v>0</v>
      </c>
      <c r="C5" s="51" t="s">
        <v>1</v>
      </c>
      <c r="D5" s="53" t="s">
        <v>2</v>
      </c>
      <c r="E5" s="54" t="s">
        <v>34</v>
      </c>
      <c r="F5" s="54"/>
      <c r="G5" s="55"/>
    </row>
    <row r="6" spans="1:7" s="2" customFormat="1" ht="20.25" customHeight="1" x14ac:dyDescent="0.45">
      <c r="A6" s="61"/>
      <c r="B6" s="50"/>
      <c r="C6" s="52"/>
      <c r="D6" s="50"/>
      <c r="E6" s="3" t="s">
        <v>3</v>
      </c>
      <c r="F6" s="4" t="s">
        <v>4</v>
      </c>
      <c r="G6" s="5" t="s">
        <v>5</v>
      </c>
    </row>
    <row r="7" spans="1:7" s="2" customFormat="1" ht="22.5" customHeight="1" x14ac:dyDescent="0.2">
      <c r="A7" s="6">
        <v>1</v>
      </c>
      <c r="B7" s="7" t="s">
        <v>6</v>
      </c>
      <c r="C7" s="8">
        <v>11865</v>
      </c>
      <c r="D7" s="9">
        <v>1895724</v>
      </c>
      <c r="E7" s="8">
        <v>211</v>
      </c>
      <c r="F7" s="9">
        <v>7</v>
      </c>
      <c r="G7" s="21">
        <f>IF(C7="","",IF(D7/C7&gt;E7,E7,IF(D7/C7&lt;F7,F7,D7/C7)))</f>
        <v>159.77446270543615</v>
      </c>
    </row>
    <row r="8" spans="1:7" s="2" customFormat="1" ht="22.5" customHeight="1" x14ac:dyDescent="0.2">
      <c r="A8" s="10">
        <v>2</v>
      </c>
      <c r="B8" s="11" t="s">
        <v>7</v>
      </c>
      <c r="C8" s="12">
        <v>1760</v>
      </c>
      <c r="D8" s="13">
        <v>432324</v>
      </c>
      <c r="E8" s="12">
        <v>254</v>
      </c>
      <c r="F8" s="13">
        <v>151</v>
      </c>
      <c r="G8" s="21">
        <f t="shared" ref="G8:G34" si="0">IF(C8="","",IF(D8/C8&gt;E8,E8,IF(D8/C8&lt;F8,F8,D8/C8)))</f>
        <v>245.63863636363635</v>
      </c>
    </row>
    <row r="9" spans="1:7" s="2" customFormat="1" ht="22.5" customHeight="1" x14ac:dyDescent="0.2">
      <c r="A9" s="10">
        <v>3</v>
      </c>
      <c r="B9" s="11" t="s">
        <v>8</v>
      </c>
      <c r="C9" s="12">
        <v>448</v>
      </c>
      <c r="D9" s="13">
        <v>328481</v>
      </c>
      <c r="E9" s="12">
        <v>1080</v>
      </c>
      <c r="F9" s="13">
        <v>324</v>
      </c>
      <c r="G9" s="21">
        <f t="shared" si="0"/>
        <v>733.21651785714289</v>
      </c>
    </row>
    <row r="10" spans="1:7" s="2" customFormat="1" ht="22.5" customHeight="1" x14ac:dyDescent="0.2">
      <c r="A10" s="6">
        <v>4</v>
      </c>
      <c r="B10" s="11" t="s">
        <v>9</v>
      </c>
      <c r="C10" s="12">
        <v>691</v>
      </c>
      <c r="D10" s="13">
        <v>219688</v>
      </c>
      <c r="E10" s="12">
        <v>432</v>
      </c>
      <c r="F10" s="13">
        <v>194</v>
      </c>
      <c r="G10" s="21">
        <f t="shared" si="0"/>
        <v>317.92764109985529</v>
      </c>
    </row>
    <row r="11" spans="1:7" s="2" customFormat="1" ht="22.5" customHeight="1" x14ac:dyDescent="0.2">
      <c r="A11" s="10">
        <v>5</v>
      </c>
      <c r="B11" s="11" t="s">
        <v>10</v>
      </c>
      <c r="C11" s="12">
        <v>1961</v>
      </c>
      <c r="D11" s="13">
        <v>667111</v>
      </c>
      <c r="E11" s="12">
        <v>648</v>
      </c>
      <c r="F11" s="13">
        <v>130</v>
      </c>
      <c r="G11" s="21">
        <f t="shared" si="0"/>
        <v>340.18918918918916</v>
      </c>
    </row>
    <row r="12" spans="1:7" s="2" customFormat="1" ht="22.5" customHeight="1" x14ac:dyDescent="0.2">
      <c r="A12" s="10">
        <v>6</v>
      </c>
      <c r="B12" s="11" t="s">
        <v>11</v>
      </c>
      <c r="C12" s="12">
        <v>37734</v>
      </c>
      <c r="D12" s="13">
        <v>14150916</v>
      </c>
      <c r="E12" s="12">
        <v>486</v>
      </c>
      <c r="F12" s="13">
        <v>175</v>
      </c>
      <c r="G12" s="21">
        <f t="shared" si="0"/>
        <v>375.01764986484335</v>
      </c>
    </row>
    <row r="13" spans="1:7" s="2" customFormat="1" ht="22.5" customHeight="1" x14ac:dyDescent="0.2">
      <c r="A13" s="6">
        <v>7</v>
      </c>
      <c r="B13" s="11" t="s">
        <v>12</v>
      </c>
      <c r="C13" s="12">
        <v>1507</v>
      </c>
      <c r="D13" s="13">
        <v>883527</v>
      </c>
      <c r="E13" s="12">
        <v>1080</v>
      </c>
      <c r="F13" s="13">
        <v>130</v>
      </c>
      <c r="G13" s="21">
        <f t="shared" si="0"/>
        <v>586.2820172528202</v>
      </c>
    </row>
    <row r="14" spans="1:7" s="2" customFormat="1" ht="22.5" customHeight="1" x14ac:dyDescent="0.2">
      <c r="A14" s="10">
        <v>8</v>
      </c>
      <c r="B14" s="11" t="s">
        <v>13</v>
      </c>
      <c r="C14" s="12">
        <v>857</v>
      </c>
      <c r="D14" s="13">
        <v>1725230</v>
      </c>
      <c r="E14" s="12">
        <v>2872</v>
      </c>
      <c r="F14" s="13">
        <v>1210</v>
      </c>
      <c r="G14" s="21">
        <f t="shared" si="0"/>
        <v>2013.1038506417735</v>
      </c>
    </row>
    <row r="15" spans="1:7" s="2" customFormat="1" ht="22.5" customHeight="1" x14ac:dyDescent="0.2">
      <c r="A15" s="10">
        <v>9</v>
      </c>
      <c r="B15" s="11" t="s">
        <v>14</v>
      </c>
      <c r="C15" s="12">
        <v>359</v>
      </c>
      <c r="D15" s="13">
        <v>668571</v>
      </c>
      <c r="E15" s="12">
        <v>2241</v>
      </c>
      <c r="F15" s="13">
        <v>1426</v>
      </c>
      <c r="G15" s="21">
        <f t="shared" si="0"/>
        <v>1862.3147632311977</v>
      </c>
    </row>
    <row r="16" spans="1:7" s="2" customFormat="1" ht="22.5" customHeight="1" x14ac:dyDescent="0.2">
      <c r="A16" s="6">
        <v>10</v>
      </c>
      <c r="B16" s="11" t="s">
        <v>15</v>
      </c>
      <c r="C16" s="12">
        <v>420</v>
      </c>
      <c r="D16" s="13">
        <v>170424</v>
      </c>
      <c r="E16" s="12">
        <v>518</v>
      </c>
      <c r="F16" s="13">
        <v>360</v>
      </c>
      <c r="G16" s="21">
        <f t="shared" si="0"/>
        <v>405.77142857142854</v>
      </c>
    </row>
    <row r="17" spans="1:7" s="2" customFormat="1" ht="22.5" customHeight="1" x14ac:dyDescent="0.2">
      <c r="A17" s="10">
        <v>11</v>
      </c>
      <c r="B17" s="11" t="s">
        <v>16</v>
      </c>
      <c r="C17" s="12">
        <v>21160</v>
      </c>
      <c r="D17" s="13">
        <v>8361144</v>
      </c>
      <c r="E17" s="12">
        <v>432</v>
      </c>
      <c r="F17" s="13">
        <v>162</v>
      </c>
      <c r="G17" s="21">
        <f t="shared" si="0"/>
        <v>395.1391304347826</v>
      </c>
    </row>
    <row r="18" spans="1:7" s="2" customFormat="1" ht="22.5" customHeight="1" x14ac:dyDescent="0.2">
      <c r="A18" s="10">
        <v>12</v>
      </c>
      <c r="B18" s="11" t="s">
        <v>17</v>
      </c>
      <c r="C18" s="12">
        <v>874</v>
      </c>
      <c r="D18" s="13">
        <v>362955</v>
      </c>
      <c r="E18" s="12">
        <v>756</v>
      </c>
      <c r="F18" s="13">
        <v>238</v>
      </c>
      <c r="G18" s="21">
        <f t="shared" si="0"/>
        <v>415.28032036613274</v>
      </c>
    </row>
    <row r="19" spans="1:7" s="2" customFormat="1" ht="22.5" customHeight="1" x14ac:dyDescent="0.2">
      <c r="A19" s="6">
        <v>13</v>
      </c>
      <c r="B19" s="11" t="s">
        <v>18</v>
      </c>
      <c r="C19" s="12">
        <v>23159</v>
      </c>
      <c r="D19" s="13">
        <v>5731322</v>
      </c>
      <c r="E19" s="12">
        <v>443</v>
      </c>
      <c r="F19" s="13">
        <v>54</v>
      </c>
      <c r="G19" s="21">
        <f t="shared" si="0"/>
        <v>247.47709313873656</v>
      </c>
    </row>
    <row r="20" spans="1:7" s="2" customFormat="1" ht="22.5" customHeight="1" x14ac:dyDescent="0.2">
      <c r="A20" s="10">
        <v>14</v>
      </c>
      <c r="B20" s="11" t="s">
        <v>19</v>
      </c>
      <c r="C20" s="12">
        <v>2030</v>
      </c>
      <c r="D20" s="13">
        <v>784458</v>
      </c>
      <c r="E20" s="12">
        <v>421</v>
      </c>
      <c r="F20" s="13">
        <v>356</v>
      </c>
      <c r="G20" s="21">
        <f t="shared" si="0"/>
        <v>386.43251231527091</v>
      </c>
    </row>
    <row r="21" spans="1:7" s="2" customFormat="1" ht="22.5" customHeight="1" x14ac:dyDescent="0.2">
      <c r="A21" s="10">
        <v>15</v>
      </c>
      <c r="B21" s="11" t="s">
        <v>20</v>
      </c>
      <c r="C21" s="12">
        <v>2261</v>
      </c>
      <c r="D21" s="13">
        <v>1215144</v>
      </c>
      <c r="E21" s="12">
        <v>734</v>
      </c>
      <c r="F21" s="13">
        <v>216</v>
      </c>
      <c r="G21" s="21">
        <f t="shared" si="0"/>
        <v>537.43653250773991</v>
      </c>
    </row>
    <row r="22" spans="1:7" s="2" customFormat="1" ht="22.5" customHeight="1" x14ac:dyDescent="0.2">
      <c r="A22" s="6">
        <v>16</v>
      </c>
      <c r="B22" s="11" t="s">
        <v>21</v>
      </c>
      <c r="C22" s="12">
        <v>4706</v>
      </c>
      <c r="D22" s="13">
        <v>2852712</v>
      </c>
      <c r="E22" s="12">
        <v>1026</v>
      </c>
      <c r="F22" s="13">
        <v>378</v>
      </c>
      <c r="G22" s="21">
        <f t="shared" si="0"/>
        <v>606.18614534636629</v>
      </c>
    </row>
    <row r="23" spans="1:7" s="2" customFormat="1" ht="22.5" customHeight="1" x14ac:dyDescent="0.2">
      <c r="A23" s="10">
        <v>17</v>
      </c>
      <c r="B23" s="11" t="s">
        <v>22</v>
      </c>
      <c r="C23" s="12">
        <v>19054</v>
      </c>
      <c r="D23" s="13">
        <v>7083784</v>
      </c>
      <c r="E23" s="12">
        <v>1264</v>
      </c>
      <c r="F23" s="13">
        <v>216</v>
      </c>
      <c r="G23" s="21">
        <f t="shared" si="0"/>
        <v>371.77411567125012</v>
      </c>
    </row>
    <row r="24" spans="1:7" s="2" customFormat="1" ht="22.5" customHeight="1" x14ac:dyDescent="0.2">
      <c r="A24" s="10">
        <v>18</v>
      </c>
      <c r="B24" s="11" t="s">
        <v>23</v>
      </c>
      <c r="C24" s="12">
        <v>205</v>
      </c>
      <c r="D24" s="13">
        <v>339239</v>
      </c>
      <c r="E24" s="12">
        <v>2700</v>
      </c>
      <c r="F24" s="13">
        <v>1080</v>
      </c>
      <c r="G24" s="21">
        <f t="shared" si="0"/>
        <v>1654.8243902439024</v>
      </c>
    </row>
    <row r="25" spans="1:7" s="2" customFormat="1" ht="22.5" customHeight="1" x14ac:dyDescent="0.2">
      <c r="A25" s="6">
        <v>19</v>
      </c>
      <c r="B25" s="11" t="s">
        <v>24</v>
      </c>
      <c r="C25" s="12">
        <v>179</v>
      </c>
      <c r="D25" s="13">
        <v>49697</v>
      </c>
      <c r="E25" s="12">
        <v>346</v>
      </c>
      <c r="F25" s="13">
        <v>205</v>
      </c>
      <c r="G25" s="21">
        <f t="shared" si="0"/>
        <v>277.6368715083799</v>
      </c>
    </row>
    <row r="26" spans="1:7" s="2" customFormat="1" ht="22.5" customHeight="1" x14ac:dyDescent="0.2">
      <c r="A26" s="10">
        <v>20</v>
      </c>
      <c r="B26" s="11" t="s">
        <v>25</v>
      </c>
      <c r="C26" s="12">
        <v>10631</v>
      </c>
      <c r="D26" s="13">
        <v>5434378</v>
      </c>
      <c r="E26" s="12">
        <v>648</v>
      </c>
      <c r="F26" s="13">
        <v>270</v>
      </c>
      <c r="G26" s="21">
        <f t="shared" si="0"/>
        <v>511.18220299125198</v>
      </c>
    </row>
    <row r="27" spans="1:7" s="2" customFormat="1" ht="22.5" customHeight="1" x14ac:dyDescent="0.2">
      <c r="A27" s="10">
        <v>21</v>
      </c>
      <c r="B27" s="11" t="s">
        <v>26</v>
      </c>
      <c r="C27" s="12">
        <v>2356</v>
      </c>
      <c r="D27" s="13">
        <v>767929</v>
      </c>
      <c r="E27" s="12">
        <v>605</v>
      </c>
      <c r="F27" s="13">
        <v>22</v>
      </c>
      <c r="G27" s="21">
        <f t="shared" si="0"/>
        <v>325.9460950764007</v>
      </c>
    </row>
    <row r="28" spans="1:7" s="2" customFormat="1" ht="22.5" customHeight="1" x14ac:dyDescent="0.2">
      <c r="A28" s="6">
        <v>22</v>
      </c>
      <c r="B28" s="11" t="s">
        <v>27</v>
      </c>
      <c r="C28" s="12">
        <v>586</v>
      </c>
      <c r="D28" s="13">
        <v>84964</v>
      </c>
      <c r="E28" s="12">
        <v>216</v>
      </c>
      <c r="F28" s="13">
        <v>32</v>
      </c>
      <c r="G28" s="21">
        <f t="shared" si="0"/>
        <v>144.98976109215016</v>
      </c>
    </row>
    <row r="29" spans="1:7" s="2" customFormat="1" ht="22.5" customHeight="1" x14ac:dyDescent="0.2">
      <c r="A29" s="10">
        <v>23</v>
      </c>
      <c r="B29" s="11" t="s">
        <v>28</v>
      </c>
      <c r="C29" s="12">
        <v>7270</v>
      </c>
      <c r="D29" s="13">
        <v>5653684</v>
      </c>
      <c r="E29" s="12">
        <v>1269</v>
      </c>
      <c r="F29" s="13">
        <v>216</v>
      </c>
      <c r="G29" s="21">
        <f>IF(C29="","",IF(D29/C29&gt;E29,E29,IF(D29/C29&lt;F29,F29,D29/C29)))</f>
        <v>777.67317744154059</v>
      </c>
    </row>
    <row r="30" spans="1:7" s="2" customFormat="1" ht="22.5" customHeight="1" x14ac:dyDescent="0.2">
      <c r="A30" s="10">
        <v>24</v>
      </c>
      <c r="B30" s="11" t="s">
        <v>29</v>
      </c>
      <c r="C30" s="12">
        <v>285</v>
      </c>
      <c r="D30" s="13">
        <v>93474</v>
      </c>
      <c r="E30" s="12">
        <v>367</v>
      </c>
      <c r="F30" s="13">
        <v>140</v>
      </c>
      <c r="G30" s="21">
        <f t="shared" si="0"/>
        <v>327.97894736842107</v>
      </c>
    </row>
    <row r="31" spans="1:7" s="2" customFormat="1" ht="22.5" customHeight="1" x14ac:dyDescent="0.2">
      <c r="A31" s="6">
        <v>25</v>
      </c>
      <c r="B31" s="27" t="s">
        <v>30</v>
      </c>
      <c r="C31" s="12">
        <v>16270</v>
      </c>
      <c r="D31" s="13">
        <v>5230440</v>
      </c>
      <c r="E31" s="12">
        <v>356</v>
      </c>
      <c r="F31" s="13">
        <v>270</v>
      </c>
      <c r="G31" s="21">
        <f t="shared" si="0"/>
        <v>321.47756607252614</v>
      </c>
    </row>
    <row r="32" spans="1:7" s="2" customFormat="1" ht="22.5" customHeight="1" x14ac:dyDescent="0.2">
      <c r="A32" s="26">
        <v>26</v>
      </c>
      <c r="B32" s="23" t="s">
        <v>36</v>
      </c>
      <c r="C32" s="39">
        <v>276</v>
      </c>
      <c r="D32" s="38">
        <v>213602</v>
      </c>
      <c r="E32" s="37">
        <v>1026</v>
      </c>
      <c r="F32" s="38">
        <v>626</v>
      </c>
      <c r="G32" s="21">
        <f t="shared" si="0"/>
        <v>773.9202898550725</v>
      </c>
    </row>
    <row r="33" spans="1:7" s="2" customFormat="1" ht="22.5" customHeight="1" x14ac:dyDescent="0.2">
      <c r="A33" s="6">
        <v>27</v>
      </c>
      <c r="B33" s="7" t="s">
        <v>31</v>
      </c>
      <c r="C33" s="12">
        <v>28750</v>
      </c>
      <c r="D33" s="12">
        <v>4992516</v>
      </c>
      <c r="E33" s="12">
        <v>206</v>
      </c>
      <c r="F33" s="13">
        <v>113</v>
      </c>
      <c r="G33" s="21">
        <f t="shared" si="0"/>
        <v>173.6527304347826</v>
      </c>
    </row>
    <row r="34" spans="1:7" ht="22.5" customHeight="1" thickBot="1" x14ac:dyDescent="0.25">
      <c r="A34" s="25">
        <v>28</v>
      </c>
      <c r="B34" s="14" t="s">
        <v>32</v>
      </c>
      <c r="C34" s="15">
        <v>159</v>
      </c>
      <c r="D34" s="16">
        <v>445435</v>
      </c>
      <c r="E34" s="15">
        <v>3564</v>
      </c>
      <c r="F34" s="17">
        <v>518</v>
      </c>
      <c r="G34" s="22">
        <f t="shared" si="0"/>
        <v>2801.4779874213837</v>
      </c>
    </row>
    <row r="35" spans="1:7" ht="18.600000000000001" thickTop="1" x14ac:dyDescent="0.45">
      <c r="A35" s="18"/>
      <c r="B35" s="45" t="s">
        <v>33</v>
      </c>
      <c r="C35" s="45"/>
      <c r="D35" s="45"/>
      <c r="E35" s="18"/>
      <c r="F35" s="18"/>
      <c r="G35" s="18"/>
    </row>
    <row r="36" spans="1:7" ht="18.75" customHeight="1" x14ac:dyDescent="0.45">
      <c r="A36" s="18"/>
      <c r="B36" s="19" t="s">
        <v>38</v>
      </c>
      <c r="C36" s="19"/>
      <c r="D36" s="19"/>
      <c r="E36" s="18"/>
      <c r="F36" s="18"/>
      <c r="G36" s="18"/>
    </row>
    <row r="37" spans="1:7" ht="47.25" customHeight="1" x14ac:dyDescent="0.45">
      <c r="A37" s="18"/>
      <c r="B37" s="44" t="s">
        <v>35</v>
      </c>
      <c r="C37" s="45"/>
      <c r="D37" s="45"/>
      <c r="E37" s="45"/>
      <c r="F37" s="45"/>
      <c r="G37" s="45"/>
    </row>
    <row r="38" spans="1:7" x14ac:dyDescent="0.45">
      <c r="B38" s="45" t="s">
        <v>37</v>
      </c>
      <c r="C38" s="45"/>
      <c r="D38" s="45"/>
      <c r="E38" s="45"/>
      <c r="F38" s="45"/>
      <c r="G38" s="45"/>
    </row>
  </sheetData>
  <mergeCells count="10">
    <mergeCell ref="A5:A6"/>
    <mergeCell ref="B5:B6"/>
    <mergeCell ref="C5:C6"/>
    <mergeCell ref="D5:D6"/>
    <mergeCell ref="E5:G5"/>
    <mergeCell ref="B35:D35"/>
    <mergeCell ref="B37:G37"/>
    <mergeCell ref="B38:G38"/>
    <mergeCell ref="D2:G3"/>
    <mergeCell ref="E4:G4"/>
  </mergeCells>
  <phoneticPr fontId="2"/>
  <pageMargins left="0.62992125984251968" right="0.23622047244094491" top="0.74803149606299213" bottom="0" header="0.31496062992125984" footer="0.31496062992125984"/>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3"/>
  <dimension ref="A1:G38"/>
  <sheetViews>
    <sheetView view="pageBreakPreview" topLeftCell="A4" zoomScaleNormal="100" zoomScaleSheetLayoutView="100" workbookViewId="0">
      <selection activeCell="H4" sqref="H4"/>
    </sheetView>
  </sheetViews>
  <sheetFormatPr defaultColWidth="9" defaultRowHeight="18" x14ac:dyDescent="0.45"/>
  <cols>
    <col min="1" max="1" width="4.5" style="1" customWidth="1"/>
    <col min="2" max="2" width="17.8984375" style="1" customWidth="1"/>
    <col min="3" max="3" width="14.09765625" style="1" customWidth="1"/>
    <col min="4" max="4" width="17" style="1" customWidth="1"/>
    <col min="5" max="7" width="10.59765625" style="1" customWidth="1"/>
    <col min="8" max="16384" width="9" style="1"/>
  </cols>
  <sheetData>
    <row r="1" spans="1:7" ht="16.5" customHeight="1" x14ac:dyDescent="0.45">
      <c r="A1" s="20"/>
      <c r="D1" s="35"/>
      <c r="E1" s="35"/>
      <c r="F1" s="35"/>
      <c r="G1" s="35"/>
    </row>
    <row r="2" spans="1:7" ht="30" customHeight="1" x14ac:dyDescent="0.45">
      <c r="A2" s="20"/>
      <c r="D2" s="68"/>
      <c r="E2" s="68"/>
      <c r="F2" s="68"/>
      <c r="G2" s="68"/>
    </row>
    <row r="3" spans="1:7" ht="36" customHeight="1" x14ac:dyDescent="0.45">
      <c r="D3" s="68"/>
      <c r="E3" s="68"/>
      <c r="F3" s="68"/>
      <c r="G3" s="68"/>
    </row>
    <row r="4" spans="1:7" ht="25.5" customHeight="1" thickBot="1" x14ac:dyDescent="0.25">
      <c r="E4" s="46" t="s">
        <v>63</v>
      </c>
      <c r="F4" s="46"/>
      <c r="G4" s="46"/>
    </row>
    <row r="5" spans="1:7" s="2" customFormat="1" ht="21.75" customHeight="1" thickTop="1" x14ac:dyDescent="0.45">
      <c r="A5" s="47"/>
      <c r="B5" s="49" t="s">
        <v>0</v>
      </c>
      <c r="C5" s="51" t="s">
        <v>1</v>
      </c>
      <c r="D5" s="53" t="s">
        <v>2</v>
      </c>
      <c r="E5" s="54" t="s">
        <v>34</v>
      </c>
      <c r="F5" s="54"/>
      <c r="G5" s="55"/>
    </row>
    <row r="6" spans="1:7" s="2" customFormat="1" ht="20.25" customHeight="1" x14ac:dyDescent="0.45">
      <c r="A6" s="48"/>
      <c r="B6" s="50"/>
      <c r="C6" s="52"/>
      <c r="D6" s="50"/>
      <c r="E6" s="3" t="s">
        <v>3</v>
      </c>
      <c r="F6" s="4" t="s">
        <v>4</v>
      </c>
      <c r="G6" s="5" t="s">
        <v>5</v>
      </c>
    </row>
    <row r="7" spans="1:7" s="2" customFormat="1" ht="22.5" customHeight="1" x14ac:dyDescent="0.2">
      <c r="A7" s="6" t="s">
        <v>62</v>
      </c>
      <c r="B7" s="7" t="s">
        <v>6</v>
      </c>
      <c r="C7" s="8"/>
      <c r="D7" s="9"/>
      <c r="E7" s="8"/>
      <c r="F7" s="9"/>
      <c r="G7" s="21" t="str">
        <f>IF(C7="","",IF(D7/C7&gt;E7,E7,IF(D7/C7&lt;F7,F7,D7/C7)))</f>
        <v/>
      </c>
    </row>
    <row r="8" spans="1:7" s="2" customFormat="1" ht="22.5" customHeight="1" x14ac:dyDescent="0.2">
      <c r="A8" s="10">
        <v>2</v>
      </c>
      <c r="B8" s="11" t="s">
        <v>7</v>
      </c>
      <c r="C8" s="12"/>
      <c r="D8" s="13"/>
      <c r="E8" s="12"/>
      <c r="F8" s="13"/>
      <c r="G8" s="21" t="str">
        <f t="shared" ref="G8:G34" si="0">IF(C8="","",IF(D8/C8&gt;E8,E8,IF(D8/C8&lt;F8,F8,D8/C8)))</f>
        <v/>
      </c>
    </row>
    <row r="9" spans="1:7" s="2" customFormat="1" ht="22.5" customHeight="1" x14ac:dyDescent="0.2">
      <c r="A9" s="10">
        <v>3</v>
      </c>
      <c r="B9" s="11" t="s">
        <v>8</v>
      </c>
      <c r="C9" s="12"/>
      <c r="D9" s="13"/>
      <c r="E9" s="12"/>
      <c r="F9" s="13"/>
      <c r="G9" s="21" t="str">
        <f t="shared" si="0"/>
        <v/>
      </c>
    </row>
    <row r="10" spans="1:7" s="2" customFormat="1" ht="22.5" customHeight="1" x14ac:dyDescent="0.2">
      <c r="A10" s="6">
        <v>4</v>
      </c>
      <c r="B10" s="11" t="s">
        <v>9</v>
      </c>
      <c r="C10" s="12"/>
      <c r="D10" s="13"/>
      <c r="E10" s="12"/>
      <c r="F10" s="13"/>
      <c r="G10" s="21" t="str">
        <f t="shared" si="0"/>
        <v/>
      </c>
    </row>
    <row r="11" spans="1:7" s="2" customFormat="1" ht="22.5" customHeight="1" x14ac:dyDescent="0.2">
      <c r="A11" s="10">
        <v>5</v>
      </c>
      <c r="B11" s="11" t="s">
        <v>10</v>
      </c>
      <c r="C11" s="12"/>
      <c r="D11" s="13"/>
      <c r="E11" s="12"/>
      <c r="F11" s="13"/>
      <c r="G11" s="21" t="str">
        <f t="shared" si="0"/>
        <v/>
      </c>
    </row>
    <row r="12" spans="1:7" s="2" customFormat="1" ht="22.5" customHeight="1" x14ac:dyDescent="0.2">
      <c r="A12" s="10">
        <v>6</v>
      </c>
      <c r="B12" s="11" t="s">
        <v>11</v>
      </c>
      <c r="C12" s="12"/>
      <c r="D12" s="13"/>
      <c r="E12" s="12"/>
      <c r="F12" s="13"/>
      <c r="G12" s="21" t="str">
        <f t="shared" si="0"/>
        <v/>
      </c>
    </row>
    <row r="13" spans="1:7" s="2" customFormat="1" ht="22.5" customHeight="1" x14ac:dyDescent="0.2">
      <c r="A13" s="6">
        <v>7</v>
      </c>
      <c r="B13" s="11" t="s">
        <v>12</v>
      </c>
      <c r="C13" s="12"/>
      <c r="D13" s="13"/>
      <c r="E13" s="12"/>
      <c r="F13" s="13"/>
      <c r="G13" s="21" t="str">
        <f t="shared" si="0"/>
        <v/>
      </c>
    </row>
    <row r="14" spans="1:7" s="2" customFormat="1" ht="22.5" customHeight="1" x14ac:dyDescent="0.2">
      <c r="A14" s="10">
        <v>8</v>
      </c>
      <c r="B14" s="11" t="s">
        <v>13</v>
      </c>
      <c r="C14" s="12"/>
      <c r="D14" s="13"/>
      <c r="E14" s="12"/>
      <c r="F14" s="13"/>
      <c r="G14" s="21" t="str">
        <f t="shared" si="0"/>
        <v/>
      </c>
    </row>
    <row r="15" spans="1:7" s="2" customFormat="1" ht="22.5" customHeight="1" x14ac:dyDescent="0.2">
      <c r="A15" s="10">
        <v>9</v>
      </c>
      <c r="B15" s="11" t="s">
        <v>14</v>
      </c>
      <c r="C15" s="12"/>
      <c r="D15" s="13"/>
      <c r="E15" s="12"/>
      <c r="F15" s="13"/>
      <c r="G15" s="21" t="str">
        <f t="shared" si="0"/>
        <v/>
      </c>
    </row>
    <row r="16" spans="1:7" s="2" customFormat="1" ht="22.5" customHeight="1" x14ac:dyDescent="0.2">
      <c r="A16" s="6">
        <v>10</v>
      </c>
      <c r="B16" s="11" t="s">
        <v>15</v>
      </c>
      <c r="C16" s="12"/>
      <c r="D16" s="13"/>
      <c r="E16" s="12"/>
      <c r="F16" s="13"/>
      <c r="G16" s="21" t="str">
        <f t="shared" si="0"/>
        <v/>
      </c>
    </row>
    <row r="17" spans="1:7" s="2" customFormat="1" ht="22.5" customHeight="1" x14ac:dyDescent="0.2">
      <c r="A17" s="10">
        <v>11</v>
      </c>
      <c r="B17" s="11" t="s">
        <v>16</v>
      </c>
      <c r="C17" s="12"/>
      <c r="D17" s="13"/>
      <c r="E17" s="12"/>
      <c r="F17" s="13"/>
      <c r="G17" s="21" t="str">
        <f t="shared" si="0"/>
        <v/>
      </c>
    </row>
    <row r="18" spans="1:7" s="2" customFormat="1" ht="22.5" customHeight="1" x14ac:dyDescent="0.2">
      <c r="A18" s="10">
        <v>12</v>
      </c>
      <c r="B18" s="11" t="s">
        <v>17</v>
      </c>
      <c r="C18" s="12"/>
      <c r="D18" s="13"/>
      <c r="E18" s="12"/>
      <c r="F18" s="13"/>
      <c r="G18" s="21" t="str">
        <f t="shared" si="0"/>
        <v/>
      </c>
    </row>
    <row r="19" spans="1:7" s="2" customFormat="1" ht="22.5" customHeight="1" x14ac:dyDescent="0.2">
      <c r="A19" s="6">
        <v>13</v>
      </c>
      <c r="B19" s="11" t="s">
        <v>18</v>
      </c>
      <c r="C19" s="12"/>
      <c r="D19" s="13"/>
      <c r="E19" s="12"/>
      <c r="F19" s="13"/>
      <c r="G19" s="21" t="str">
        <f t="shared" si="0"/>
        <v/>
      </c>
    </row>
    <row r="20" spans="1:7" s="2" customFormat="1" ht="22.5" customHeight="1" x14ac:dyDescent="0.2">
      <c r="A20" s="10">
        <v>14</v>
      </c>
      <c r="B20" s="11" t="s">
        <v>19</v>
      </c>
      <c r="C20" s="12"/>
      <c r="D20" s="13"/>
      <c r="E20" s="12"/>
      <c r="F20" s="13"/>
      <c r="G20" s="21" t="str">
        <f t="shared" si="0"/>
        <v/>
      </c>
    </row>
    <row r="21" spans="1:7" s="2" customFormat="1" ht="22.5" customHeight="1" x14ac:dyDescent="0.2">
      <c r="A21" s="10">
        <v>15</v>
      </c>
      <c r="B21" s="11" t="s">
        <v>20</v>
      </c>
      <c r="C21" s="12"/>
      <c r="D21" s="13"/>
      <c r="E21" s="12"/>
      <c r="F21" s="13"/>
      <c r="G21" s="21" t="str">
        <f t="shared" si="0"/>
        <v/>
      </c>
    </row>
    <row r="22" spans="1:7" s="2" customFormat="1" ht="22.5" customHeight="1" x14ac:dyDescent="0.2">
      <c r="A22" s="6">
        <v>16</v>
      </c>
      <c r="B22" s="11" t="s">
        <v>21</v>
      </c>
      <c r="C22" s="12"/>
      <c r="D22" s="13"/>
      <c r="E22" s="12"/>
      <c r="F22" s="13"/>
      <c r="G22" s="21" t="str">
        <f t="shared" si="0"/>
        <v/>
      </c>
    </row>
    <row r="23" spans="1:7" s="2" customFormat="1" ht="22.5" customHeight="1" x14ac:dyDescent="0.2">
      <c r="A23" s="10">
        <v>17</v>
      </c>
      <c r="B23" s="11" t="s">
        <v>22</v>
      </c>
      <c r="C23" s="12"/>
      <c r="D23" s="13"/>
      <c r="E23" s="12"/>
      <c r="F23" s="13"/>
      <c r="G23" s="21" t="str">
        <f t="shared" si="0"/>
        <v/>
      </c>
    </row>
    <row r="24" spans="1:7" s="2" customFormat="1" ht="22.5" customHeight="1" x14ac:dyDescent="0.2">
      <c r="A24" s="10">
        <v>18</v>
      </c>
      <c r="B24" s="11" t="s">
        <v>23</v>
      </c>
      <c r="C24" s="12"/>
      <c r="D24" s="13"/>
      <c r="E24" s="12"/>
      <c r="F24" s="13"/>
      <c r="G24" s="21" t="str">
        <f t="shared" si="0"/>
        <v/>
      </c>
    </row>
    <row r="25" spans="1:7" s="2" customFormat="1" ht="22.5" customHeight="1" x14ac:dyDescent="0.2">
      <c r="A25" s="6">
        <v>19</v>
      </c>
      <c r="B25" s="11" t="s">
        <v>24</v>
      </c>
      <c r="C25" s="12"/>
      <c r="D25" s="13"/>
      <c r="E25" s="12"/>
      <c r="F25" s="13"/>
      <c r="G25" s="21" t="str">
        <f t="shared" si="0"/>
        <v/>
      </c>
    </row>
    <row r="26" spans="1:7" s="2" customFormat="1" ht="22.5" customHeight="1" x14ac:dyDescent="0.2">
      <c r="A26" s="10">
        <v>20</v>
      </c>
      <c r="B26" s="11" t="s">
        <v>25</v>
      </c>
      <c r="C26" s="12"/>
      <c r="D26" s="13"/>
      <c r="E26" s="12"/>
      <c r="F26" s="13"/>
      <c r="G26" s="21" t="str">
        <f t="shared" si="0"/>
        <v/>
      </c>
    </row>
    <row r="27" spans="1:7" s="2" customFormat="1" ht="22.5" customHeight="1" x14ac:dyDescent="0.2">
      <c r="A27" s="10">
        <v>21</v>
      </c>
      <c r="B27" s="11" t="s">
        <v>26</v>
      </c>
      <c r="C27" s="12"/>
      <c r="D27" s="13"/>
      <c r="E27" s="12"/>
      <c r="F27" s="13"/>
      <c r="G27" s="21" t="str">
        <f t="shared" si="0"/>
        <v/>
      </c>
    </row>
    <row r="28" spans="1:7" s="2" customFormat="1" ht="22.5" customHeight="1" x14ac:dyDescent="0.2">
      <c r="A28" s="6">
        <v>22</v>
      </c>
      <c r="B28" s="11" t="s">
        <v>27</v>
      </c>
      <c r="C28" s="12"/>
      <c r="D28" s="13"/>
      <c r="E28" s="12"/>
      <c r="F28" s="13"/>
      <c r="G28" s="21" t="str">
        <f t="shared" si="0"/>
        <v/>
      </c>
    </row>
    <row r="29" spans="1:7" s="2" customFormat="1" ht="22.5" customHeight="1" x14ac:dyDescent="0.2">
      <c r="A29" s="10">
        <v>23</v>
      </c>
      <c r="B29" s="11" t="s">
        <v>28</v>
      </c>
      <c r="C29" s="12"/>
      <c r="D29" s="13"/>
      <c r="E29" s="12"/>
      <c r="F29" s="13"/>
      <c r="G29" s="21" t="str">
        <f t="shared" si="0"/>
        <v/>
      </c>
    </row>
    <row r="30" spans="1:7" s="2" customFormat="1" ht="22.5" customHeight="1" x14ac:dyDescent="0.2">
      <c r="A30" s="10">
        <v>24</v>
      </c>
      <c r="B30" s="11" t="s">
        <v>29</v>
      </c>
      <c r="C30" s="12"/>
      <c r="D30" s="13"/>
      <c r="E30" s="12"/>
      <c r="F30" s="13"/>
      <c r="G30" s="21" t="str">
        <f t="shared" si="0"/>
        <v/>
      </c>
    </row>
    <row r="31" spans="1:7" s="2" customFormat="1" ht="22.5" customHeight="1" x14ac:dyDescent="0.2">
      <c r="A31" s="6">
        <v>25</v>
      </c>
      <c r="B31" s="11" t="s">
        <v>30</v>
      </c>
      <c r="C31" s="12"/>
      <c r="D31" s="13"/>
      <c r="E31" s="12"/>
      <c r="F31" s="13"/>
      <c r="G31" s="21" t="str">
        <f t="shared" si="0"/>
        <v/>
      </c>
    </row>
    <row r="32" spans="1:7" s="2" customFormat="1" ht="22.5" customHeight="1" x14ac:dyDescent="0.2">
      <c r="A32" s="26">
        <v>26</v>
      </c>
      <c r="B32" s="23" t="s">
        <v>36</v>
      </c>
      <c r="C32" s="39"/>
      <c r="D32" s="38"/>
      <c r="E32" s="37"/>
      <c r="F32" s="38"/>
      <c r="G32" s="21" t="str">
        <f t="shared" si="0"/>
        <v/>
      </c>
    </row>
    <row r="33" spans="1:7" s="2" customFormat="1" ht="22.5" customHeight="1" x14ac:dyDescent="0.2">
      <c r="A33" s="10">
        <v>27</v>
      </c>
      <c r="B33" s="11" t="s">
        <v>31</v>
      </c>
      <c r="C33" s="12"/>
      <c r="D33" s="12"/>
      <c r="E33" s="12"/>
      <c r="F33" s="13"/>
      <c r="G33" s="21" t="str">
        <f t="shared" si="0"/>
        <v/>
      </c>
    </row>
    <row r="34" spans="1:7" ht="18.600000000000001" thickBot="1" x14ac:dyDescent="0.25">
      <c r="A34" s="10">
        <v>28</v>
      </c>
      <c r="B34" s="14" t="s">
        <v>32</v>
      </c>
      <c r="C34" s="15"/>
      <c r="D34" s="16"/>
      <c r="E34" s="15"/>
      <c r="F34" s="17"/>
      <c r="G34" s="22" t="str">
        <f t="shared" si="0"/>
        <v/>
      </c>
    </row>
    <row r="35" spans="1:7" ht="18.600000000000001" thickTop="1" x14ac:dyDescent="0.45">
      <c r="A35" s="18"/>
      <c r="B35" s="45" t="s">
        <v>33</v>
      </c>
      <c r="C35" s="45"/>
      <c r="D35" s="45"/>
      <c r="E35" s="18"/>
      <c r="F35" s="18"/>
      <c r="G35" s="18"/>
    </row>
    <row r="36" spans="1:7" ht="42" customHeight="1" x14ac:dyDescent="0.45">
      <c r="A36" s="18"/>
      <c r="B36" s="19" t="s">
        <v>38</v>
      </c>
      <c r="C36" s="19"/>
      <c r="D36" s="19"/>
      <c r="E36" s="18"/>
      <c r="F36" s="18"/>
      <c r="G36" s="18"/>
    </row>
    <row r="37" spans="1:7" x14ac:dyDescent="0.45">
      <c r="A37" s="18"/>
      <c r="B37" s="44" t="s">
        <v>35</v>
      </c>
      <c r="C37" s="45"/>
      <c r="D37" s="45"/>
      <c r="E37" s="45"/>
      <c r="F37" s="45"/>
      <c r="G37" s="45"/>
    </row>
    <row r="38" spans="1:7" x14ac:dyDescent="0.45">
      <c r="B38" s="45" t="s">
        <v>37</v>
      </c>
      <c r="C38" s="45"/>
      <c r="D38" s="45"/>
      <c r="E38" s="45"/>
      <c r="F38" s="45"/>
      <c r="G38" s="45"/>
    </row>
  </sheetData>
  <mergeCells count="10">
    <mergeCell ref="B38:G38"/>
    <mergeCell ref="B37:G37"/>
    <mergeCell ref="B35:D35"/>
    <mergeCell ref="E4:G4"/>
    <mergeCell ref="D2:G3"/>
    <mergeCell ref="A5:A6"/>
    <mergeCell ref="B5:B6"/>
    <mergeCell ref="C5:C6"/>
    <mergeCell ref="D5:D6"/>
    <mergeCell ref="E5:G5"/>
  </mergeCells>
  <phoneticPr fontId="2"/>
  <pageMargins left="0.62992125984251968" right="0.23622047244094491" top="0.74803149606299213" bottom="0.35433070866141736"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6</vt:i4>
      </vt:variant>
    </vt:vector>
  </HeadingPairs>
  <TitlesOfParts>
    <vt:vector size="14" baseType="lpstr">
      <vt:lpstr>月曜日</vt:lpstr>
      <vt:lpstr>火曜日</vt:lpstr>
      <vt:lpstr>水曜日</vt:lpstr>
      <vt:lpstr>木曜日</vt:lpstr>
      <vt:lpstr>金曜日</vt:lpstr>
      <vt:lpstr>土曜日</vt:lpstr>
      <vt:lpstr>日曜日（臨時）</vt:lpstr>
      <vt:lpstr>日曜日</vt:lpstr>
      <vt:lpstr>金曜日!Print_Area</vt:lpstr>
      <vt:lpstr>月曜日!Print_Area</vt:lpstr>
      <vt:lpstr>水曜日!Print_Area</vt:lpstr>
      <vt:lpstr>土曜日!Print_Area</vt:lpstr>
      <vt:lpstr>'日曜日（臨時）'!Print_Area</vt:lpstr>
      <vt:lpstr>木曜日!Print_Area</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0007692</cp:lastModifiedBy>
  <cp:lastPrinted>2026-03-18T00:40:56Z</cp:lastPrinted>
  <dcterms:created xsi:type="dcterms:W3CDTF">2018-07-05T01:15:48Z</dcterms:created>
  <dcterms:modified xsi:type="dcterms:W3CDTF">2026-03-18T00:49:08Z</dcterms:modified>
</cp:coreProperties>
</file>