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40\share\01ホームページ\00市況情報(せり後に更新)\"/>
    </mc:Choice>
  </mc:AlternateContent>
  <xr:revisionPtr revIDLastSave="0" documentId="13_ncr:1_{05A6ECD9-10EE-4012-89DF-1383CAD386F1}" xr6:coauthVersionLast="47" xr6:coauthVersionMax="47" xr10:uidLastSave="{00000000-0000-0000-0000-000000000000}"/>
  <bookViews>
    <workbookView xWindow="-108" yWindow="-108" windowWidth="23256" windowHeight="12456" activeTab="4"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<sst xmlns="http://schemas.openxmlformats.org/spreadsheetml/2006/main" count="321" uniqueCount="72">
  <si>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</si>
  <si>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</si>
  <si>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</si>
  <si>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</si>
  <si>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</si>
  <si>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</si>
  <si>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</si>
  <si>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</si>
  <si>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</si>
  <si>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</si>
  <si>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</si>
  <si>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</si>
  <si>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</si>
  <si>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</si>
  <si>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</si>
  <si>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</si>
  <si>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</si>
  <si>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</si>
  <si>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</si>
  <si>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</si>
  <si>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</si>
  <si>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</si>
  <si>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</si>
  <si>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</si>
  <si>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</si>
  <si>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</si>
  <si>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</si>
  <si>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</si>
  <si>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</si>
  <si>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</si>
  <si>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</si>
  <si>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</si>
  <si>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</si>
  <si>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</si>
  <si>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</si>
  <si>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</si>
  <si>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</si>
  <si>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</si>
  <si>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</si>
  <si>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</si>
  <si>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</si>
  <si>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</si>
  <si>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</si>
  <si>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</si>
  <si>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</si>
  <si>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</si>
  <si>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</si>
  <si>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</si>
  <si>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</si>
  <si>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</si>
  <si>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</si>
  <si>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</si>
  <si>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</si>
  <si>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</si>
  <si>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</si>
  <si>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</si>
  <si>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</si>
  <si>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</si>
  <si>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</si>
  <si>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</si>
  <si>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</si>
  <si>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</si>
  <si>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</si>
  <si>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</si>
  <si>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</si>
  <si>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</si>
  <si>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</si>
  <si>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令和7年12月6日</t>
    <rPh sb="0" eb="2">
      <t>レイワ</t>
    </rPh>
    <rPh sb="3" eb="4">
      <t>ネン</t>
    </rPh>
    <rPh sb="6" eb="7">
      <t>ガツ</t>
    </rPh>
    <rPh sb="8" eb="9">
      <t>ニチ</t>
    </rPh>
    <phoneticPr fontId="2"/>
  </si>
  <si>
    <t>令和7年12月8日</t>
    <rPh sb="0" eb="2">
      <t>レイワ</t>
    </rPh>
    <rPh sb="3" eb="4">
      <t>ネン</t>
    </rPh>
    <rPh sb="6" eb="7">
      <t>ガツ</t>
    </rPh>
    <rPh sb="8" eb="9">
      <t>ニチ</t>
    </rPh>
    <phoneticPr fontId="2"/>
  </si>
  <si>
    <t>令和7年12月9日</t>
    <rPh sb="0" eb="2">
      <t>レイワ</t>
    </rPh>
    <rPh sb="3" eb="4">
      <t>ネン</t>
    </rPh>
    <rPh sb="6" eb="7">
      <t>ガツ</t>
    </rPh>
    <rPh sb="8" eb="9">
      <t>ニチ</t>
    </rPh>
    <phoneticPr fontId="2"/>
  </si>
  <si>
    <t>令和7年12月11日</t>
    <rPh sb="0" eb="2">
      <t>レイワ</t>
    </rPh>
    <rPh sb="3" eb="4">
      <t>ネン</t>
    </rPh>
    <rPh sb="6" eb="7">
      <t>ガツ</t>
    </rPh>
    <rPh sb="9" eb="10">
      <t>ニチ</t>
    </rPh>
    <phoneticPr fontId="2"/>
  </si>
  <si>
    <t>令和7年12月12日</t>
    <rPh sb="0" eb="2">
      <t>レイワ</t>
    </rPh>
    <rPh sb="3" eb="4">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</si>
</sst>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20"/>
      <c r="D1" s="35"/>
      <c r="E1" s="35"/>
      <c r="F1" s="35"/>
      <c r="G1" s="35"/>
    </row>
    <row r="2" spans="1:8" ht="30" customHeight="1" x14ac:dyDescent="0.45">
      <c r="A2" s="20"/>
      <c r="D2" s="42"/>
      <c r="E2" s="42"/>
      <c r="F2" s="42"/>
      <c r="G2" s="42"/>
    </row>
    <row r="3" spans="1:8" ht="36" customHeight="1" x14ac:dyDescent="0.45">
      <c r="D3" s="42"/>
      <c r="E3" s="42"/>
      <c r="F3" s="42"/>
      <c r="G3" s="42"/>
    </row>
    <row r="4" spans="1:8" ht="25.5" customHeight="1" thickBot="1" x14ac:dyDescent="0.25">
      <c r="E4" s="45" t="s">
        <v>68</v>
      </c>
      <c r="F4" s="45"/>
      <c r="G4" s="45"/>
    </row>
    <row r="5" spans="1:8" s="2" customFormat="1" ht="21.75" customHeight="1" thickTop="1" x14ac:dyDescent="0.45">
      <c r="A5" s="46"/>
      <c r="B5" s="48" t="s">
        <v>0</v>
      </c>
      <c r="C5" s="50" t="s">
        <v>1</v>
      </c>
      <c r="D5" s="52" t="s">
        <v>2</v>
      </c>
      <c r="E5" s="53" t="s">
        <v>34</v>
      </c>
      <c r="F5" s="53"/>
      <c r="G5" s="54"/>
    </row>
    <row r="6" spans="1:8" s="2" customFormat="1" ht="20.25" customHeight="1" x14ac:dyDescent="0.45">
      <c r="A6" s="47"/>
      <c r="B6" s="49"/>
      <c r="C6" s="51"/>
      <c r="D6" s="49"/>
      <c r="E6" s="3" t="s">
        <v>3</v>
      </c>
      <c r="F6" s="4" t="s">
        <v>4</v>
      </c>
      <c r="G6" s="5" t="s">
        <v>5</v>
      </c>
    </row>
    <row r="7" spans="1:8" s="2" customFormat="1" ht="22.5" customHeight="1" x14ac:dyDescent="0.2">
      <c r="A7" s="6">
        <v>1</v>
      </c>
      <c r="B7" s="7" t="s">
        <v>6</v>
      </c>
      <c r="C7" s="12">
        <v>5425</v>
      </c>
      <c r="D7" s="13">
        <v>533466</v>
      </c>
      <c r="E7" s="12">
        <v>151</v>
      </c>
      <c r="F7" s="13">
        <v>72</v>
      </c>
      <c r="G7" s="21">
        <f t="shared" ref="G7:G10" si="0">IF(C7="","",IF(D7/C7&gt;E7,E7,IF(D7/C7&lt;F7,F7,D7/C7)))</f>
        <v>98.334746543778806</v>
      </c>
      <c r="H7" s="24"/>
    </row>
    <row r="8" spans="1:8" s="2" customFormat="1" ht="22.5" customHeight="1" x14ac:dyDescent="0.2">
      <c r="A8" s="10">
        <v>2</v>
      </c>
      <c r="B8" s="11" t="s">
        <v>39</v>
      </c>
      <c r="C8" s="12">
        <v>6890</v>
      </c>
      <c r="D8" s="13">
        <v>1330906</v>
      </c>
      <c r="E8" s="12">
        <v>346</v>
      </c>
      <c r="F8" s="13">
        <v>140</v>
      </c>
      <c r="G8" s="21">
        <f t="shared" si="0"/>
        <v>193.16487663280117</v>
      </c>
    </row>
    <row r="9" spans="1:8" s="2" customFormat="1" ht="22.5" customHeight="1" x14ac:dyDescent="0.2">
      <c r="A9" s="10">
        <v>3</v>
      </c>
      <c r="B9" s="11" t="s">
        <v>8</v>
      </c>
      <c r="C9" s="12">
        <v>199</v>
      </c>
      <c r="D9" s="13">
        <v>117321</v>
      </c>
      <c r="E9" s="12">
        <v>864</v>
      </c>
      <c r="F9" s="13">
        <v>324</v>
      </c>
      <c r="G9" s="21">
        <f t="shared" si="0"/>
        <v>589.5527638190955</v>
      </c>
    </row>
    <row r="10" spans="1:8" s="2" customFormat="1" ht="22.5" customHeight="1" x14ac:dyDescent="0.2">
      <c r="A10" s="6">
        <v>4</v>
      </c>
      <c r="B10" s="11" t="s">
        <v>40</v>
      </c>
      <c r="C10" s="12">
        <v>505</v>
      </c>
      <c r="D10" s="13">
        <v>267300</v>
      </c>
      <c r="E10" s="12">
        <v>675</v>
      </c>
      <c r="F10" s="13">
        <v>324</v>
      </c>
      <c r="G10" s="21">
        <f t="shared" si="0"/>
        <v>529.30693069306926</v>
      </c>
    </row>
    <row r="11" spans="1:8" s="2" customFormat="1" ht="22.5" customHeight="1" x14ac:dyDescent="0.2">
      <c r="A11" s="10">
        <v>5</v>
      </c>
      <c r="B11" s="11" t="s">
        <v>41</v>
      </c>
      <c r="C11" s="12">
        <v>2744</v>
      </c>
      <c r="D11" s="13">
        <v>894872</v>
      </c>
      <c r="E11" s="12">
        <v>475</v>
      </c>
      <c r="F11" s="13">
        <v>270</v>
      </c>
      <c r="G11" s="21">
        <f t="shared" ref="G11:G34" si="1">IF(C11="","",IF(D11/C11&gt;E11,E11,IF(D11/C11&lt;F11,F11,D11/C11)))</f>
        <v>326.11953352769677</v>
      </c>
    </row>
    <row r="12" spans="1:8" s="2" customFormat="1" ht="22.5" customHeight="1" x14ac:dyDescent="0.2">
      <c r="A12" s="10">
        <v>6</v>
      </c>
      <c r="B12" s="11" t="s">
        <v>42</v>
      </c>
      <c r="C12" s="12">
        <v>27210</v>
      </c>
      <c r="D12" s="13">
        <v>3111952</v>
      </c>
      <c r="E12" s="12">
        <v>151</v>
      </c>
      <c r="F12" s="13">
        <v>22</v>
      </c>
      <c r="G12" s="21">
        <f t="shared" si="1"/>
        <v>114.36795295847115</v>
      </c>
    </row>
    <row r="13" spans="1:8" s="2" customFormat="1" ht="22.5" customHeight="1" x14ac:dyDescent="0.2">
      <c r="A13" s="6">
        <v>7</v>
      </c>
      <c r="B13" s="11" t="s">
        <v>43</v>
      </c>
      <c r="C13" s="12">
        <v>575</v>
      </c>
      <c r="D13" s="13">
        <v>413320</v>
      </c>
      <c r="E13" s="12">
        <v>864</v>
      </c>
      <c r="F13" s="13">
        <v>486</v>
      </c>
      <c r="G13" s="21">
        <f t="shared" si="1"/>
        <v>718.81739130434778</v>
      </c>
    </row>
    <row r="14" spans="1:8" s="2" customFormat="1" ht="22.5" customHeight="1" x14ac:dyDescent="0.2">
      <c r="A14" s="10">
        <v>8</v>
      </c>
      <c r="B14" s="11" t="s">
        <v>13</v>
      </c>
      <c r="C14" s="12">
        <v>915</v>
      </c>
      <c r="D14" s="13">
        <v>1207008</v>
      </c>
      <c r="E14" s="12">
        <v>1728</v>
      </c>
      <c r="F14" s="13">
        <v>756</v>
      </c>
      <c r="G14" s="21">
        <f t="shared" si="1"/>
        <v>1319.1344262295081</v>
      </c>
    </row>
    <row r="15" spans="1:8" s="2" customFormat="1" ht="22.5" customHeight="1" x14ac:dyDescent="0.2">
      <c r="A15" s="10">
        <v>9</v>
      </c>
      <c r="B15" s="11" t="s">
        <v>44</v>
      </c>
      <c r="C15" s="12">
        <v>547</v>
      </c>
      <c r="D15" s="13">
        <v>555342</v>
      </c>
      <c r="E15" s="12">
        <v>1404</v>
      </c>
      <c r="F15" s="13">
        <v>216</v>
      </c>
      <c r="G15" s="21">
        <f t="shared" si="1"/>
        <v>1015.2504570383912</v>
      </c>
    </row>
    <row r="16" spans="1:8" s="2" customFormat="1" ht="22.5" customHeight="1" x14ac:dyDescent="0.2">
      <c r="A16" s="6">
        <v>10</v>
      </c>
      <c r="B16" s="11" t="s">
        <v>45</v>
      </c>
      <c r="C16" s="12">
        <v>800</v>
      </c>
      <c r="D16" s="13">
        <v>213300</v>
      </c>
      <c r="E16" s="12">
        <v>432</v>
      </c>
      <c r="F16" s="13">
        <v>86</v>
      </c>
      <c r="G16" s="21">
        <f t="shared" si="1"/>
        <v>266.625</v>
      </c>
    </row>
    <row r="17" spans="1:7" s="2" customFormat="1" ht="22.5" customHeight="1" x14ac:dyDescent="0.2">
      <c r="A17" s="10">
        <v>11</v>
      </c>
      <c r="B17" s="11" t="s">
        <v>46</v>
      </c>
      <c r="C17" s="12">
        <v>14130</v>
      </c>
      <c r="D17" s="13">
        <v>1809899</v>
      </c>
      <c r="E17" s="12">
        <v>178</v>
      </c>
      <c r="F17" s="13">
        <v>1</v>
      </c>
      <c r="G17" s="21">
        <f t="shared" si="1"/>
        <v>128.08910120311396</v>
      </c>
    </row>
    <row r="18" spans="1:7" s="2" customFormat="1" ht="22.5" customHeight="1" x14ac:dyDescent="0.2">
      <c r="A18" s="10">
        <v>12</v>
      </c>
      <c r="B18" s="11" t="s">
        <v>47</v>
      </c>
      <c r="C18" s="12">
        <v>529</v>
      </c>
      <c r="D18" s="13">
        <v>151535</v>
      </c>
      <c r="E18" s="12">
        <v>517</v>
      </c>
      <c r="F18" s="13">
        <v>238</v>
      </c>
      <c r="G18" s="21">
        <f>IF(C18="","",IF(D18/C18&gt;E18,E18,IF(D18/C18&lt;F18,F18,D18/C18)))</f>
        <v>286.45557655954633</v>
      </c>
    </row>
    <row r="19" spans="1:7" s="2" customFormat="1" ht="22.5" customHeight="1" x14ac:dyDescent="0.2">
      <c r="A19" s="6">
        <v>13</v>
      </c>
      <c r="B19" s="11" t="s">
        <v>48</v>
      </c>
      <c r="C19" s="12">
        <v>5822</v>
      </c>
      <c r="D19" s="13">
        <v>2094067</v>
      </c>
      <c r="E19" s="12">
        <v>454</v>
      </c>
      <c r="F19" s="13">
        <v>194</v>
      </c>
      <c r="G19" s="21">
        <f t="shared" si="1"/>
        <v>359.68172449330126</v>
      </c>
    </row>
    <row r="20" spans="1:7" s="2" customFormat="1" ht="22.5" customHeight="1" x14ac:dyDescent="0.2">
      <c r="A20" s="10">
        <v>14</v>
      </c>
      <c r="B20" s="11" t="s">
        <v>19</v>
      </c>
      <c r="C20" s="12">
        <v>970</v>
      </c>
      <c r="D20" s="13">
        <v>268412</v>
      </c>
      <c r="E20" s="12">
        <v>378</v>
      </c>
      <c r="F20" s="13">
        <v>173</v>
      </c>
      <c r="G20" s="21">
        <f t="shared" si="1"/>
        <v>276.71340206185567</v>
      </c>
    </row>
    <row r="21" spans="1:7" s="2" customFormat="1" ht="22.5" customHeight="1" x14ac:dyDescent="0.2">
      <c r="A21" s="10">
        <v>15</v>
      </c>
      <c r="B21" s="11" t="s">
        <v>49</v>
      </c>
      <c r="C21" s="12">
        <v>1878</v>
      </c>
      <c r="D21" s="13">
        <v>753658</v>
      </c>
      <c r="E21" s="12">
        <v>475</v>
      </c>
      <c r="F21" s="13">
        <v>205</v>
      </c>
      <c r="G21" s="21">
        <f t="shared" si="1"/>
        <v>401.30883919062831</v>
      </c>
    </row>
    <row r="22" spans="1:7" s="2" customFormat="1" ht="22.5" customHeight="1" x14ac:dyDescent="0.2">
      <c r="A22" s="6">
        <v>16</v>
      </c>
      <c r="B22" s="11" t="s">
        <v>50</v>
      </c>
      <c r="C22" s="12">
        <v>1550</v>
      </c>
      <c r="D22" s="12">
        <v>1047535</v>
      </c>
      <c r="E22" s="12">
        <v>863</v>
      </c>
      <c r="F22" s="13">
        <v>567</v>
      </c>
      <c r="G22" s="21">
        <f t="shared" si="1"/>
        <v>675.82903225806456</v>
      </c>
    </row>
    <row r="23" spans="1:7" s="2" customFormat="1" ht="22.5" customHeight="1" x14ac:dyDescent="0.2">
      <c r="A23" s="10">
        <v>17</v>
      </c>
      <c r="B23" s="11" t="s">
        <v>51</v>
      </c>
      <c r="C23" s="12">
        <v>6963</v>
      </c>
      <c r="D23" s="13">
        <v>3872751</v>
      </c>
      <c r="E23" s="12">
        <v>1620</v>
      </c>
      <c r="F23" s="13">
        <v>324</v>
      </c>
      <c r="G23" s="21">
        <f t="shared" si="1"/>
        <v>556.19000430848769</v>
      </c>
    </row>
    <row r="24" spans="1:7" s="2" customFormat="1" ht="22.5" customHeight="1" x14ac:dyDescent="0.2">
      <c r="A24" s="10">
        <v>18</v>
      </c>
      <c r="B24" s="11" t="s">
        <v>52</v>
      </c>
      <c r="C24" s="12">
        <v>769</v>
      </c>
      <c r="D24" s="13">
        <v>539169</v>
      </c>
      <c r="E24" s="12">
        <v>1080</v>
      </c>
      <c r="F24" s="13">
        <v>108</v>
      </c>
      <c r="G24" s="21">
        <f t="shared" si="1"/>
        <v>701.1300390117035</v>
      </c>
    </row>
    <row r="25" spans="1:7" s="2" customFormat="1" ht="22.5" customHeight="1" x14ac:dyDescent="0.2">
      <c r="A25" s="6">
        <v>19</v>
      </c>
      <c r="B25" s="11" t="s">
        <v>53</v>
      </c>
      <c r="C25" s="12">
        <v>805</v>
      </c>
      <c r="D25" s="13">
        <v>79002</v>
      </c>
      <c r="E25" s="12">
        <v>140</v>
      </c>
      <c r="F25" s="13">
        <v>53</v>
      </c>
      <c r="G25" s="21">
        <f t="shared" si="1"/>
        <v>98.139130434782615</v>
      </c>
    </row>
    <row r="26" spans="1:7" s="2" customFormat="1" ht="22.5" customHeight="1" x14ac:dyDescent="0.2">
      <c r="A26" s="10">
        <v>20</v>
      </c>
      <c r="B26" s="11" t="s">
        <v>54</v>
      </c>
      <c r="C26" s="12">
        <v>1494</v>
      </c>
      <c r="D26" s="13">
        <v>1071160</v>
      </c>
      <c r="E26" s="12">
        <v>886</v>
      </c>
      <c r="F26" s="13">
        <v>292</v>
      </c>
      <c r="G26" s="21">
        <f t="shared" si="1"/>
        <v>716.97456492637218</v>
      </c>
    </row>
    <row r="27" spans="1:7" s="2" customFormat="1" ht="22.5" customHeight="1" x14ac:dyDescent="0.2">
      <c r="A27" s="10">
        <v>21</v>
      </c>
      <c r="B27" s="11" t="s">
        <v>55</v>
      </c>
      <c r="C27" s="12">
        <v>1185</v>
      </c>
      <c r="D27" s="13">
        <v>533934</v>
      </c>
      <c r="E27" s="12">
        <v>626</v>
      </c>
      <c r="F27" s="13">
        <v>43</v>
      </c>
      <c r="G27" s="21">
        <f t="shared" si="1"/>
        <v>450.57721518987341</v>
      </c>
    </row>
    <row r="28" spans="1:7" s="2" customFormat="1" ht="22.5" customHeight="1" x14ac:dyDescent="0.2">
      <c r="A28" s="6">
        <v>22</v>
      </c>
      <c r="B28" s="11" t="s">
        <v>56</v>
      </c>
      <c r="C28" s="12">
        <v>968</v>
      </c>
      <c r="D28" s="13">
        <v>105217</v>
      </c>
      <c r="E28" s="12">
        <v>151</v>
      </c>
      <c r="F28" s="13">
        <v>54</v>
      </c>
      <c r="G28" s="21">
        <f t="shared" si="1"/>
        <v>108.6952479338843</v>
      </c>
    </row>
    <row r="29" spans="1:7" s="2" customFormat="1" ht="22.5" customHeight="1" x14ac:dyDescent="0.2">
      <c r="A29" s="10">
        <v>23</v>
      </c>
      <c r="B29" s="11" t="s">
        <v>57</v>
      </c>
      <c r="C29" s="12">
        <v>1532</v>
      </c>
      <c r="D29" s="13">
        <v>1227503</v>
      </c>
      <c r="E29" s="12">
        <v>1620</v>
      </c>
      <c r="F29" s="13">
        <v>162</v>
      </c>
      <c r="G29" s="21">
        <f t="shared" si="1"/>
        <v>801.2421671018277</v>
      </c>
    </row>
    <row r="30" spans="1:7" s="2" customFormat="1" ht="22.5" customHeight="1" x14ac:dyDescent="0.2">
      <c r="A30" s="10">
        <v>24</v>
      </c>
      <c r="B30" s="11" t="s">
        <v>58</v>
      </c>
      <c r="C30" s="12">
        <v>716</v>
      </c>
      <c r="D30" s="13">
        <v>205092</v>
      </c>
      <c r="E30" s="12">
        <v>389</v>
      </c>
      <c r="F30" s="13">
        <v>108</v>
      </c>
      <c r="G30" s="21">
        <f t="shared" si="1"/>
        <v>286.44134078212289</v>
      </c>
    </row>
    <row r="31" spans="1:7" s="2" customFormat="1" ht="22.5" customHeight="1" x14ac:dyDescent="0.2">
      <c r="A31" s="6">
        <v>25</v>
      </c>
      <c r="B31" s="27" t="s">
        <v>59</v>
      </c>
      <c r="C31" s="28">
        <v>5550</v>
      </c>
      <c r="D31" s="29">
        <v>1995192</v>
      </c>
      <c r="E31" s="28">
        <v>486</v>
      </c>
      <c r="F31" s="29">
        <v>259</v>
      </c>
      <c r="G31" s="21">
        <f t="shared" si="1"/>
        <v>359.49405405405406</v>
      </c>
    </row>
    <row r="32" spans="1:7" s="2" customFormat="1" ht="22.5" customHeight="1" x14ac:dyDescent="0.2">
      <c r="A32" s="26">
        <v>26</v>
      </c>
      <c r="B32" s="23" t="s">
        <v>36</v>
      </c>
      <c r="C32" s="30"/>
      <c r="D32" s="13"/>
      <c r="E32" s="12"/>
      <c r="F32" s="13"/>
      <c r="G32" s="21" t="str">
        <f t="shared" si="1"/>
        <v/>
      </c>
    </row>
    <row r="33" spans="1:7" s="2" customFormat="1" ht="22.5" customHeight="1" x14ac:dyDescent="0.2">
      <c r="A33" s="6">
        <v>27</v>
      </c>
      <c r="B33" s="7" t="s">
        <v>60</v>
      </c>
      <c r="C33" s="8">
        <v>11280</v>
      </c>
      <c r="D33" s="8">
        <v>2126709</v>
      </c>
      <c r="E33" s="8">
        <v>335</v>
      </c>
      <c r="F33" s="9">
        <v>108</v>
      </c>
      <c r="G33" s="21">
        <f t="shared" si="1"/>
        <v>188.53803191489362</v>
      </c>
    </row>
    <row r="34" spans="1:7" ht="22.5" customHeight="1" thickBot="1" x14ac:dyDescent="0.25">
      <c r="A34" s="25">
        <v>28</v>
      </c>
      <c r="B34" s="14" t="s">
        <v>61</v>
      </c>
      <c r="C34" s="15">
        <v>328</v>
      </c>
      <c r="D34" s="16">
        <v>516721</v>
      </c>
      <c r="E34" s="15">
        <v>2376</v>
      </c>
      <c r="F34" s="17">
        <v>205</v>
      </c>
      <c r="G34" s="22">
        <f t="shared" si="1"/>
        <v>1575.3689024390244</v>
      </c>
    </row>
    <row r="35" spans="1:7" ht="18.600000000000001" thickTop="1" x14ac:dyDescent="0.45">
      <c r="A35" s="18"/>
      <c r="B35" s="44"/>
      <c r="C35" s="44"/>
      <c r="D35" s="44"/>
      <c r="E35" s="18"/>
      <c r="F35" s="18"/>
      <c r="G35" s="18"/>
    </row>
    <row r="36" spans="1:7" ht="18.75" customHeight="1" x14ac:dyDescent="0.45">
      <c r="A36" s="18"/>
      <c r="B36" s="19" t="s">
        <v>38</v>
      </c>
      <c r="C36" s="19"/>
      <c r="D36" s="19"/>
      <c r="E36" s="18"/>
      <c r="F36" s="18"/>
      <c r="G36" s="18"/>
    </row>
    <row r="37" spans="1:7" ht="47.2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5"/>
      <c r="E2" s="56"/>
      <c r="F2" s="56"/>
      <c r="G2" s="56"/>
    </row>
    <row r="3" spans="1:8" ht="36" customHeight="1" x14ac:dyDescent="0.45">
      <c r="D3" s="56"/>
      <c r="E3" s="56"/>
      <c r="F3" s="56"/>
      <c r="G3" s="56"/>
    </row>
    <row r="4" spans="1:8" ht="22.5" customHeight="1" thickBot="1" x14ac:dyDescent="0.25">
      <c r="E4" s="45" t="s">
        <v>69</v>
      </c>
      <c r="F4" s="45"/>
      <c r="G4" s="45"/>
      <c r="H4" s="41"/>
    </row>
    <row r="5" spans="1:8" s="2" customFormat="1" ht="21.75" customHeight="1" thickTop="1" x14ac:dyDescent="0.45">
      <c r="A5" s="46"/>
      <c r="B5" s="48" t="s">
        <v>0</v>
      </c>
      <c r="C5" s="50" t="s">
        <v>1</v>
      </c>
      <c r="D5" s="52" t="s">
        <v>2</v>
      </c>
      <c r="E5" s="53" t="s">
        <v>34</v>
      </c>
      <c r="F5" s="53"/>
      <c r="G5" s="54"/>
    </row>
    <row r="6" spans="1:8" s="2" customFormat="1" ht="20.25" customHeight="1" x14ac:dyDescent="0.45">
      <c r="A6" s="47"/>
      <c r="B6" s="49"/>
      <c r="C6" s="51"/>
      <c r="D6" s="49"/>
      <c r="E6" s="3" t="s">
        <v>3</v>
      </c>
      <c r="F6" s="4" t="s">
        <v>4</v>
      </c>
      <c r="G6" s="5" t="s">
        <v>5</v>
      </c>
    </row>
    <row r="7" spans="1:8" s="2" customFormat="1" ht="22.5" customHeight="1" x14ac:dyDescent="0.2">
      <c r="A7" s="6">
        <v>1</v>
      </c>
      <c r="B7" s="7" t="s">
        <v>6</v>
      </c>
      <c r="C7" s="8">
        <v>7430</v>
      </c>
      <c r="D7" s="9">
        <v>779868</v>
      </c>
      <c r="E7" s="12">
        <v>135</v>
      </c>
      <c r="F7" s="9">
        <v>68</v>
      </c>
      <c r="G7" s="21">
        <f>IF(C7="","",IF(D7/C7&gt;E7,E7,IF(D7/C7&lt;F7,F7,D7/C7)))</f>
        <v>104.96204576043068</v>
      </c>
    </row>
    <row r="8" spans="1:8" s="2" customFormat="1" ht="22.5" customHeight="1" x14ac:dyDescent="0.2">
      <c r="A8" s="10">
        <v>2</v>
      </c>
      <c r="B8" s="11" t="s">
        <v>7</v>
      </c>
      <c r="C8" s="12">
        <v>3600</v>
      </c>
      <c r="D8" s="13">
        <v>689580</v>
      </c>
      <c r="E8" s="12">
        <v>281</v>
      </c>
      <c r="F8" s="13">
        <v>140</v>
      </c>
      <c r="G8" s="21">
        <f t="shared" ref="G8:G34" si="0">IF(C8="","",IF(D8/C8&gt;E8,E8,IF(D8/C8&lt;F8,F8,D8/C8)))</f>
        <v>191.55</v>
      </c>
    </row>
    <row r="9" spans="1:8" s="2" customFormat="1" ht="22.5" customHeight="1" x14ac:dyDescent="0.2">
      <c r="A9" s="10">
        <v>3</v>
      </c>
      <c r="B9" s="11" t="s">
        <v>8</v>
      </c>
      <c r="C9" s="12">
        <v>460</v>
      </c>
      <c r="D9" s="13">
        <v>346356</v>
      </c>
      <c r="E9" s="12">
        <v>864</v>
      </c>
      <c r="F9" s="13">
        <v>475</v>
      </c>
      <c r="G9" s="21">
        <f t="shared" si="0"/>
        <v>752.94782608695652</v>
      </c>
    </row>
    <row r="10" spans="1:8" s="2" customFormat="1" ht="22.5" customHeight="1" x14ac:dyDescent="0.2">
      <c r="A10" s="6">
        <v>4</v>
      </c>
      <c r="B10" s="11" t="s">
        <v>9</v>
      </c>
      <c r="C10" s="12">
        <v>407</v>
      </c>
      <c r="D10" s="13">
        <v>188460</v>
      </c>
      <c r="E10" s="12">
        <v>540</v>
      </c>
      <c r="F10" s="13">
        <v>238</v>
      </c>
      <c r="G10" s="21">
        <f t="shared" si="0"/>
        <v>463.04668304668303</v>
      </c>
    </row>
    <row r="11" spans="1:8" s="2" customFormat="1" ht="22.5" customHeight="1" x14ac:dyDescent="0.2">
      <c r="A11" s="10">
        <v>5</v>
      </c>
      <c r="B11" s="11" t="s">
        <v>10</v>
      </c>
      <c r="C11" s="12">
        <v>2537</v>
      </c>
      <c r="D11" s="13">
        <v>582946</v>
      </c>
      <c r="E11" s="12">
        <v>292</v>
      </c>
      <c r="F11" s="13">
        <v>140</v>
      </c>
      <c r="G11" s="21">
        <f t="shared" si="0"/>
        <v>229.77769018525817</v>
      </c>
    </row>
    <row r="12" spans="1:8" s="2" customFormat="1" ht="22.5" customHeight="1" x14ac:dyDescent="0.2">
      <c r="A12" s="10">
        <v>6</v>
      </c>
      <c r="B12" s="11" t="s">
        <v>11</v>
      </c>
      <c r="C12" s="12">
        <v>17830</v>
      </c>
      <c r="D12" s="13">
        <v>1917702</v>
      </c>
      <c r="E12" s="12">
        <v>151</v>
      </c>
      <c r="F12" s="13">
        <v>59</v>
      </c>
      <c r="G12" s="21">
        <f t="shared" si="0"/>
        <v>107.55479528883903</v>
      </c>
    </row>
    <row r="13" spans="1:8" s="2" customFormat="1" ht="22.5" customHeight="1" x14ac:dyDescent="0.2">
      <c r="A13" s="6">
        <v>7</v>
      </c>
      <c r="B13" s="11" t="s">
        <v>12</v>
      </c>
      <c r="C13" s="12">
        <v>289</v>
      </c>
      <c r="D13" s="13">
        <v>215665</v>
      </c>
      <c r="E13" s="12">
        <v>4212</v>
      </c>
      <c r="F13" s="13">
        <v>648</v>
      </c>
      <c r="G13" s="21">
        <f t="shared" si="0"/>
        <v>746.24567474048445</v>
      </c>
    </row>
    <row r="14" spans="1:8" s="2" customFormat="1" ht="22.5" customHeight="1" x14ac:dyDescent="0.2">
      <c r="A14" s="10">
        <v>8</v>
      </c>
      <c r="B14" s="11" t="s">
        <v>13</v>
      </c>
      <c r="C14" s="12">
        <v>66</v>
      </c>
      <c r="D14" s="13">
        <v>67392</v>
      </c>
      <c r="E14" s="12">
        <v>1620</v>
      </c>
      <c r="F14" s="13">
        <v>756</v>
      </c>
      <c r="G14" s="21">
        <f t="shared" si="0"/>
        <v>1021.0909090909091</v>
      </c>
    </row>
    <row r="15" spans="1:8" s="2" customFormat="1" ht="22.5" customHeight="1" x14ac:dyDescent="0.2">
      <c r="A15" s="10">
        <v>9</v>
      </c>
      <c r="B15" s="11" t="s">
        <v>14</v>
      </c>
      <c r="C15" s="12">
        <v>264</v>
      </c>
      <c r="D15" s="13">
        <v>240818</v>
      </c>
      <c r="E15" s="12">
        <v>1080</v>
      </c>
      <c r="F15" s="13">
        <v>22</v>
      </c>
      <c r="G15" s="21">
        <f t="shared" si="0"/>
        <v>912.18939393939399</v>
      </c>
    </row>
    <row r="16" spans="1:8" s="2" customFormat="1" ht="22.5" customHeight="1" x14ac:dyDescent="0.2">
      <c r="A16" s="6">
        <v>10</v>
      </c>
      <c r="B16" s="11" t="s">
        <v>15</v>
      </c>
      <c r="C16" s="12">
        <v>820</v>
      </c>
      <c r="D16" s="13">
        <v>359964</v>
      </c>
      <c r="E16" s="12">
        <v>535</v>
      </c>
      <c r="F16" s="13">
        <v>346</v>
      </c>
      <c r="G16" s="21">
        <f t="shared" si="0"/>
        <v>438.98048780487807</v>
      </c>
    </row>
    <row r="17" spans="1:7" s="2" customFormat="1" ht="22.5" customHeight="1" x14ac:dyDescent="0.2">
      <c r="A17" s="10">
        <v>11</v>
      </c>
      <c r="B17" s="11" t="s">
        <v>16</v>
      </c>
      <c r="C17" s="12">
        <v>6570</v>
      </c>
      <c r="D17" s="13">
        <v>875664</v>
      </c>
      <c r="E17" s="12">
        <v>151</v>
      </c>
      <c r="F17" s="13">
        <v>54</v>
      </c>
      <c r="G17" s="21">
        <f t="shared" si="0"/>
        <v>133.2821917808219</v>
      </c>
    </row>
    <row r="18" spans="1:7" s="2" customFormat="1" ht="22.5" customHeight="1" x14ac:dyDescent="0.2">
      <c r="A18" s="10">
        <v>12</v>
      </c>
      <c r="B18" s="11" t="s">
        <v>17</v>
      </c>
      <c r="C18" s="12">
        <v>392</v>
      </c>
      <c r="D18" s="13">
        <v>124654</v>
      </c>
      <c r="E18" s="12">
        <v>367</v>
      </c>
      <c r="F18" s="13">
        <v>238</v>
      </c>
      <c r="G18" s="21">
        <f>IF(C18="","",IF(D18/C18&gt;E18,E18,IF(D18/C18&lt;F18,F18,D18/C18)))</f>
        <v>317.99489795918367</v>
      </c>
    </row>
    <row r="19" spans="1:7" s="2" customFormat="1" ht="22.5" customHeight="1" x14ac:dyDescent="0.2">
      <c r="A19" s="6">
        <v>13</v>
      </c>
      <c r="B19" s="11" t="s">
        <v>18</v>
      </c>
      <c r="C19" s="12">
        <v>6234</v>
      </c>
      <c r="D19" s="13">
        <v>2157943</v>
      </c>
      <c r="E19" s="12">
        <v>497</v>
      </c>
      <c r="F19" s="13">
        <v>173</v>
      </c>
      <c r="G19" s="21">
        <f t="shared" si="0"/>
        <v>346.15704202759065</v>
      </c>
    </row>
    <row r="20" spans="1:7" s="2" customFormat="1" ht="22.5" customHeight="1" x14ac:dyDescent="0.2">
      <c r="A20" s="10">
        <v>14</v>
      </c>
      <c r="B20" s="11" t="s">
        <v>19</v>
      </c>
      <c r="C20" s="12">
        <v>1010</v>
      </c>
      <c r="D20" s="13">
        <v>305985</v>
      </c>
      <c r="E20" s="12">
        <v>378</v>
      </c>
      <c r="F20" s="13">
        <v>230</v>
      </c>
      <c r="G20" s="21">
        <f t="shared" si="0"/>
        <v>302.95544554455444</v>
      </c>
    </row>
    <row r="21" spans="1:7" s="2" customFormat="1" ht="22.5" customHeight="1" x14ac:dyDescent="0.2">
      <c r="A21" s="10">
        <v>15</v>
      </c>
      <c r="B21" s="11" t="s">
        <v>20</v>
      </c>
      <c r="C21" s="12">
        <v>1643</v>
      </c>
      <c r="D21" s="13">
        <v>680249</v>
      </c>
      <c r="E21" s="12">
        <v>497</v>
      </c>
      <c r="F21" s="13">
        <v>356</v>
      </c>
      <c r="G21" s="21">
        <f t="shared" si="0"/>
        <v>414.02860620815579</v>
      </c>
    </row>
    <row r="22" spans="1:7" s="2" customFormat="1" ht="22.5" customHeight="1" x14ac:dyDescent="0.2">
      <c r="A22" s="6">
        <v>16</v>
      </c>
      <c r="B22" s="11" t="s">
        <v>21</v>
      </c>
      <c r="C22" s="12">
        <v>224</v>
      </c>
      <c r="D22" s="13">
        <v>136620</v>
      </c>
      <c r="E22" s="12">
        <v>756</v>
      </c>
      <c r="F22" s="13">
        <v>400</v>
      </c>
      <c r="G22" s="21">
        <f t="shared" si="0"/>
        <v>609.91071428571433</v>
      </c>
    </row>
    <row r="23" spans="1:7" s="2" customFormat="1" ht="22.5" customHeight="1" x14ac:dyDescent="0.2">
      <c r="A23" s="10">
        <v>17</v>
      </c>
      <c r="B23" s="11" t="s">
        <v>22</v>
      </c>
      <c r="C23" s="12">
        <v>4966</v>
      </c>
      <c r="D23" s="12">
        <v>2919366</v>
      </c>
      <c r="E23" s="12">
        <v>810</v>
      </c>
      <c r="F23" s="13">
        <v>410</v>
      </c>
      <c r="G23" s="21">
        <f t="shared" si="0"/>
        <v>587.87072090213451</v>
      </c>
    </row>
    <row r="24" spans="1:7" s="2" customFormat="1" ht="22.5" customHeight="1" x14ac:dyDescent="0.2">
      <c r="A24" s="10">
        <v>18</v>
      </c>
      <c r="B24" s="11" t="s">
        <v>23</v>
      </c>
      <c r="C24" s="12">
        <v>626</v>
      </c>
      <c r="D24" s="13">
        <v>427224</v>
      </c>
      <c r="E24" s="12">
        <v>945</v>
      </c>
      <c r="F24" s="13">
        <v>108</v>
      </c>
      <c r="G24" s="21">
        <f>IF(C24="","",IF(D24/C24&gt;E24,E24,IF(D24/C24&lt;F24,F24,D24/C24)))</f>
        <v>682.46645367412145</v>
      </c>
    </row>
    <row r="25" spans="1:7" s="2" customFormat="1" ht="22.5" customHeight="1" x14ac:dyDescent="0.2">
      <c r="A25" s="6">
        <v>19</v>
      </c>
      <c r="B25" s="11" t="s">
        <v>24</v>
      </c>
      <c r="C25" s="12">
        <v>2261</v>
      </c>
      <c r="D25" s="13">
        <v>268786</v>
      </c>
      <c r="E25" s="12">
        <v>184</v>
      </c>
      <c r="F25" s="13">
        <v>32</v>
      </c>
      <c r="G25" s="21">
        <f>IF(C25="","",IF(D25/C25&gt;E25,E25,IF(D25/C25&lt;F25,F25,D25/C25)))</f>
        <v>118.87925696594428</v>
      </c>
    </row>
    <row r="26" spans="1:7" s="2" customFormat="1" ht="22.5" customHeight="1" x14ac:dyDescent="0.2">
      <c r="A26" s="10">
        <v>20</v>
      </c>
      <c r="B26" s="11" t="s">
        <v>25</v>
      </c>
      <c r="C26" s="12">
        <v>3400</v>
      </c>
      <c r="D26" s="13">
        <v>2387565</v>
      </c>
      <c r="E26" s="12">
        <v>842</v>
      </c>
      <c r="F26" s="13">
        <v>324</v>
      </c>
      <c r="G26" s="21">
        <f t="shared" si="0"/>
        <v>702.22500000000002</v>
      </c>
    </row>
    <row r="27" spans="1:7" s="2" customFormat="1" ht="22.5" customHeight="1" x14ac:dyDescent="0.2">
      <c r="A27" s="10">
        <v>21</v>
      </c>
      <c r="B27" s="11" t="s">
        <v>26</v>
      </c>
      <c r="C27" s="12">
        <v>1110</v>
      </c>
      <c r="D27" s="13">
        <v>486692</v>
      </c>
      <c r="E27" s="12">
        <v>626</v>
      </c>
      <c r="F27" s="13">
        <v>162</v>
      </c>
      <c r="G27" s="21">
        <f t="shared" si="0"/>
        <v>438.46126126126126</v>
      </c>
    </row>
    <row r="28" spans="1:7" s="2" customFormat="1" ht="22.5" customHeight="1" x14ac:dyDescent="0.2">
      <c r="A28" s="6">
        <v>22</v>
      </c>
      <c r="B28" s="11" t="s">
        <v>27</v>
      </c>
      <c r="C28" s="12">
        <v>2552</v>
      </c>
      <c r="D28" s="13">
        <v>215909</v>
      </c>
      <c r="E28" s="12">
        <v>162</v>
      </c>
      <c r="F28" s="13">
        <v>32</v>
      </c>
      <c r="G28" s="21">
        <f t="shared" si="0"/>
        <v>84.603840125391855</v>
      </c>
    </row>
    <row r="29" spans="1:7" s="2" customFormat="1" ht="22.5" customHeight="1" x14ac:dyDescent="0.2">
      <c r="A29" s="10">
        <v>23</v>
      </c>
      <c r="B29" s="11" t="s">
        <v>28</v>
      </c>
      <c r="C29" s="12">
        <v>1492</v>
      </c>
      <c r="D29" s="13">
        <v>1157534</v>
      </c>
      <c r="E29" s="12">
        <v>1566</v>
      </c>
      <c r="F29" s="13">
        <v>162</v>
      </c>
      <c r="G29" s="21">
        <f t="shared" si="0"/>
        <v>775.82707774798928</v>
      </c>
    </row>
    <row r="30" spans="1:7" s="2" customFormat="1" ht="22.5" customHeight="1" x14ac:dyDescent="0.2">
      <c r="A30" s="10">
        <v>24</v>
      </c>
      <c r="B30" s="11" t="s">
        <v>29</v>
      </c>
      <c r="C30" s="12">
        <v>600</v>
      </c>
      <c r="D30" s="13">
        <v>170532</v>
      </c>
      <c r="E30" s="12">
        <v>648</v>
      </c>
      <c r="F30" s="13">
        <v>65</v>
      </c>
      <c r="G30" s="21">
        <f t="shared" si="0"/>
        <v>284.22000000000003</v>
      </c>
    </row>
    <row r="31" spans="1:7" s="2" customFormat="1" ht="22.5" customHeight="1" x14ac:dyDescent="0.2">
      <c r="A31" s="6">
        <v>25</v>
      </c>
      <c r="B31" s="27" t="s">
        <v>30</v>
      </c>
      <c r="C31" s="12">
        <v>5050</v>
      </c>
      <c r="D31" s="13">
        <v>1897344</v>
      </c>
      <c r="E31" s="28">
        <v>389</v>
      </c>
      <c r="F31" s="29">
        <v>324</v>
      </c>
      <c r="G31" s="21">
        <f t="shared" si="0"/>
        <v>375.71168316831682</v>
      </c>
    </row>
    <row r="32" spans="1:7" s="2" customFormat="1" ht="22.5" customHeight="1" x14ac:dyDescent="0.2">
      <c r="A32" s="26">
        <v>26</v>
      </c>
      <c r="B32" s="23" t="s">
        <v>36</v>
      </c>
      <c r="C32" s="12">
        <v>426</v>
      </c>
      <c r="D32" s="29">
        <v>314949</v>
      </c>
      <c r="E32" s="12">
        <v>1242</v>
      </c>
      <c r="F32" s="13">
        <v>324</v>
      </c>
      <c r="G32" s="21">
        <f t="shared" si="0"/>
        <v>739.31690140845069</v>
      </c>
    </row>
    <row r="33" spans="1:7" s="2" customFormat="1" ht="22.5" customHeight="1" x14ac:dyDescent="0.2">
      <c r="A33" s="6">
        <v>27</v>
      </c>
      <c r="B33" s="7" t="s">
        <v>31</v>
      </c>
      <c r="C33" s="28">
        <v>8330</v>
      </c>
      <c r="D33" s="13">
        <v>1774078</v>
      </c>
      <c r="E33" s="12">
        <v>329</v>
      </c>
      <c r="F33" s="13">
        <v>108</v>
      </c>
      <c r="G33" s="21">
        <f t="shared" si="0"/>
        <v>212.97454981992797</v>
      </c>
    </row>
    <row r="34" spans="1:7" ht="22.5" customHeight="1" thickBot="1" x14ac:dyDescent="0.25">
      <c r="A34" s="25">
        <v>28</v>
      </c>
      <c r="B34" s="14" t="s">
        <v>32</v>
      </c>
      <c r="C34" s="15">
        <v>183</v>
      </c>
      <c r="D34" s="15">
        <v>323039</v>
      </c>
      <c r="E34" s="15">
        <v>2160</v>
      </c>
      <c r="F34" s="17">
        <v>734</v>
      </c>
      <c r="G34" s="22">
        <f t="shared" si="0"/>
        <v>1765.2404371584701</v>
      </c>
    </row>
    <row r="35" spans="1:7" ht="18.600000000000001" thickTop="1" x14ac:dyDescent="0.45">
      <c r="A35" s="18"/>
      <c r="B35" s="44" t="s">
        <v>33</v>
      </c>
      <c r="C35" s="44"/>
      <c r="D35" s="44"/>
      <c r="E35" s="18"/>
      <c r="F35" s="18"/>
      <c r="G35" s="18"/>
    </row>
    <row r="36" spans="1:7" ht="18.75" customHeight="1" x14ac:dyDescent="0.45">
      <c r="A36" s="18"/>
      <c r="B36" s="19" t="s">
        <v>38</v>
      </c>
      <c r="C36" s="19"/>
      <c r="D36" s="19"/>
      <c r="E36" s="18"/>
      <c r="F36" s="18"/>
      <c r="G36" s="18"/>
    </row>
    <row r="37" spans="1:7" ht="47.2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A5:A6"/>
    <mergeCell ref="B5:B6"/>
    <mergeCell ref="C5:C6"/>
    <mergeCell ref="D5:D6"/>
    <mergeCell ref="E5:G5"/>
    <mergeCell ref="E4:G4"/>
    <mergeCell ref="B35:D35"/>
    <mergeCell ref="B37:G37"/>
    <mergeCell ref="B38:G38"/>
    <mergeCell ref="D2:G3"/>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7"/>
      <c r="E2" s="58"/>
      <c r="F2" s="58"/>
      <c r="G2" s="58"/>
    </row>
    <row r="3" spans="1:7" ht="36" customHeight="1" x14ac:dyDescent="0.45">
      <c r="D3" s="58"/>
      <c r="E3" s="58"/>
      <c r="F3" s="58"/>
      <c r="G3" s="58"/>
    </row>
    <row r="4" spans="1:7" ht="22.5" customHeight="1" thickBot="1" x14ac:dyDescent="0.25">
      <c r="E4" s="45" t="s">
        <v>65</v>
      </c>
      <c r="F4" s="45"/>
      <c r="G4" s="45"/>
    </row>
    <row r="5" spans="1:7" s="2" customFormat="1" ht="21.75" customHeight="1" thickTop="1" x14ac:dyDescent="0.45">
      <c r="A5" s="59"/>
      <c r="B5" s="61" t="s">
        <v>0</v>
      </c>
      <c r="C5" s="61" t="s">
        <v>1</v>
      </c>
      <c r="D5" s="61" t="s">
        <v>2</v>
      </c>
      <c r="E5" s="63" t="s">
        <v>34</v>
      </c>
      <c r="F5" s="64"/>
      <c r="G5" s="65"/>
    </row>
    <row r="6" spans="1:7" s="2" customFormat="1" ht="20.25" customHeight="1" x14ac:dyDescent="0.45">
      <c r="A6" s="60"/>
      <c r="B6" s="62"/>
      <c r="C6" s="62"/>
      <c r="D6" s="62"/>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4" t="s">
        <v>33</v>
      </c>
      <c r="C35" s="44"/>
      <c r="D35" s="44"/>
      <c r="E35" s="18"/>
      <c r="F35" s="18"/>
      <c r="G35" s="18"/>
    </row>
    <row r="36" spans="1:7" ht="18" customHeight="1" x14ac:dyDescent="0.45">
      <c r="A36" s="18"/>
      <c r="B36" s="19" t="s">
        <v>38</v>
      </c>
      <c r="C36" s="19"/>
      <c r="D36" s="19"/>
      <c r="E36" s="18"/>
      <c r="F36" s="18"/>
      <c r="G36" s="18"/>
    </row>
    <row r="37" spans="1:7" ht="4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zoomScale="120" zoomScaleNormal="120" zoomScaleSheetLayoutView="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8"/>
      <c r="F2" s="58"/>
      <c r="G2" s="58"/>
    </row>
    <row r="3" spans="1:7" ht="36" customHeight="1" x14ac:dyDescent="0.45">
      <c r="D3" s="58"/>
      <c r="E3" s="58"/>
      <c r="F3" s="58"/>
      <c r="G3" s="58"/>
    </row>
    <row r="4" spans="1:7" ht="22.5" customHeight="1" thickBot="1" x14ac:dyDescent="0.25">
      <c r="E4" s="45" t="s">
        <v>70</v>
      </c>
      <c r="F4" s="45"/>
      <c r="G4" s="45"/>
    </row>
    <row r="5" spans="1:7" s="2" customFormat="1" ht="21.75" customHeight="1" thickTop="1" x14ac:dyDescent="0.45">
      <c r="A5" s="59"/>
      <c r="B5" s="48" t="s">
        <v>0</v>
      </c>
      <c r="C5" s="50" t="s">
        <v>1</v>
      </c>
      <c r="D5" s="52" t="s">
        <v>2</v>
      </c>
      <c r="E5" s="53" t="s">
        <v>34</v>
      </c>
      <c r="F5" s="53"/>
      <c r="G5" s="54"/>
    </row>
    <row r="6" spans="1:7" s="2" customFormat="1" ht="20.25" customHeight="1" x14ac:dyDescent="0.45">
      <c r="A6" s="60"/>
      <c r="B6" s="49"/>
      <c r="C6" s="51"/>
      <c r="D6" s="49"/>
      <c r="E6" s="3" t="s">
        <v>3</v>
      </c>
      <c r="F6" s="4" t="s">
        <v>4</v>
      </c>
      <c r="G6" s="5" t="s">
        <v>5</v>
      </c>
    </row>
    <row r="7" spans="1:7" s="2" customFormat="1" ht="22.5" customHeight="1" x14ac:dyDescent="0.2">
      <c r="A7" s="6">
        <v>1</v>
      </c>
      <c r="B7" s="7" t="s">
        <v>6</v>
      </c>
      <c r="C7" s="8">
        <v>8765</v>
      </c>
      <c r="D7" s="9">
        <v>976482</v>
      </c>
      <c r="E7" s="12">
        <v>130</v>
      </c>
      <c r="F7" s="9">
        <v>72</v>
      </c>
      <c r="G7" s="21">
        <f>IF(C7="","",IF(D7/C7&gt;E7,E7,IF(D7/C7&lt;F7,F7,D7/C7)))</f>
        <v>111.40695949800342</v>
      </c>
    </row>
    <row r="8" spans="1:7" s="2" customFormat="1" ht="22.5" customHeight="1" x14ac:dyDescent="0.2">
      <c r="A8" s="10">
        <v>2</v>
      </c>
      <c r="B8" s="11" t="s">
        <v>7</v>
      </c>
      <c r="C8" s="12">
        <v>4440</v>
      </c>
      <c r="D8" s="13">
        <v>875610</v>
      </c>
      <c r="E8" s="12">
        <v>292</v>
      </c>
      <c r="F8" s="13">
        <v>140</v>
      </c>
      <c r="G8" s="21">
        <f t="shared" ref="G8:G34" si="0">IF(C8="","",IF(D8/C8&gt;E8,E8,IF(D8/C8&lt;F8,F8,D8/C8)))</f>
        <v>197.20945945945945</v>
      </c>
    </row>
    <row r="9" spans="1:7" s="2" customFormat="1" ht="22.5" customHeight="1" x14ac:dyDescent="0.2">
      <c r="A9" s="10">
        <v>3</v>
      </c>
      <c r="B9" s="11" t="s">
        <v>8</v>
      </c>
      <c r="C9" s="12">
        <v>331</v>
      </c>
      <c r="D9" s="13">
        <v>237103</v>
      </c>
      <c r="E9" s="12">
        <v>864</v>
      </c>
      <c r="F9" s="13">
        <v>367</v>
      </c>
      <c r="G9" s="21">
        <f t="shared" si="0"/>
        <v>716.32326283987913</v>
      </c>
    </row>
    <row r="10" spans="1:7" s="2" customFormat="1" ht="22.5" customHeight="1" x14ac:dyDescent="0.2">
      <c r="A10" s="6">
        <v>4</v>
      </c>
      <c r="B10" s="11" t="s">
        <v>9</v>
      </c>
      <c r="C10" s="12">
        <v>807</v>
      </c>
      <c r="D10" s="13">
        <v>291303</v>
      </c>
      <c r="E10" s="12">
        <v>621</v>
      </c>
      <c r="F10" s="13">
        <v>130</v>
      </c>
      <c r="G10" s="21">
        <f t="shared" si="0"/>
        <v>360.97026022304834</v>
      </c>
    </row>
    <row r="11" spans="1:7" s="2" customFormat="1" ht="22.5" customHeight="1" x14ac:dyDescent="0.2">
      <c r="A11" s="10">
        <v>5</v>
      </c>
      <c r="B11" s="11" t="s">
        <v>10</v>
      </c>
      <c r="C11" s="12">
        <v>2002</v>
      </c>
      <c r="D11" s="13">
        <v>563699</v>
      </c>
      <c r="E11" s="12">
        <v>475</v>
      </c>
      <c r="F11" s="13">
        <v>140</v>
      </c>
      <c r="G11" s="21">
        <f t="shared" si="0"/>
        <v>281.56793206793208</v>
      </c>
    </row>
    <row r="12" spans="1:7" s="2" customFormat="1" ht="22.5" customHeight="1" x14ac:dyDescent="0.2">
      <c r="A12" s="10">
        <v>6</v>
      </c>
      <c r="B12" s="11" t="s">
        <v>11</v>
      </c>
      <c r="C12" s="12">
        <v>13220</v>
      </c>
      <c r="D12" s="13">
        <v>1533635</v>
      </c>
      <c r="E12" s="12">
        <v>144</v>
      </c>
      <c r="F12" s="13">
        <v>29</v>
      </c>
      <c r="G12" s="21">
        <f t="shared" si="0"/>
        <v>116.00869894099849</v>
      </c>
    </row>
    <row r="13" spans="1:7" s="2" customFormat="1" ht="22.5" customHeight="1" x14ac:dyDescent="0.2">
      <c r="A13" s="6">
        <v>7</v>
      </c>
      <c r="B13" s="11" t="s">
        <v>12</v>
      </c>
      <c r="C13" s="12">
        <v>867</v>
      </c>
      <c r="D13" s="13">
        <v>523422</v>
      </c>
      <c r="E13" s="12">
        <v>756</v>
      </c>
      <c r="F13" s="13">
        <v>432</v>
      </c>
      <c r="G13" s="21">
        <f t="shared" si="0"/>
        <v>603.71626297577859</v>
      </c>
    </row>
    <row r="14" spans="1:7" s="2" customFormat="1" ht="22.5" customHeight="1" x14ac:dyDescent="0.2">
      <c r="A14" s="10">
        <v>8</v>
      </c>
      <c r="B14" s="11" t="s">
        <v>13</v>
      </c>
      <c r="C14" s="12">
        <v>507</v>
      </c>
      <c r="D14" s="13">
        <v>703270</v>
      </c>
      <c r="E14" s="12">
        <v>1620</v>
      </c>
      <c r="F14" s="13">
        <v>648</v>
      </c>
      <c r="G14" s="21">
        <f t="shared" si="0"/>
        <v>1387.1203155818541</v>
      </c>
    </row>
    <row r="15" spans="1:7" s="2" customFormat="1" ht="22.5" customHeight="1" x14ac:dyDescent="0.2">
      <c r="A15" s="10">
        <v>9</v>
      </c>
      <c r="B15" s="11" t="s">
        <v>14</v>
      </c>
      <c r="C15" s="12">
        <v>352</v>
      </c>
      <c r="D15" s="13">
        <v>403203</v>
      </c>
      <c r="E15" s="12">
        <v>1404</v>
      </c>
      <c r="F15" s="13">
        <v>864</v>
      </c>
      <c r="G15" s="21">
        <f t="shared" si="0"/>
        <v>1145.4630681818182</v>
      </c>
    </row>
    <row r="16" spans="1:7" s="2" customFormat="1" ht="22.5" customHeight="1" x14ac:dyDescent="0.2">
      <c r="A16" s="6">
        <v>10</v>
      </c>
      <c r="B16" s="11" t="s">
        <v>15</v>
      </c>
      <c r="C16" s="12">
        <v>449</v>
      </c>
      <c r="D16" s="13">
        <v>182520</v>
      </c>
      <c r="E16" s="12">
        <v>427</v>
      </c>
      <c r="F16" s="13">
        <v>288</v>
      </c>
      <c r="G16" s="34">
        <f>IF(C16="","",IF(D16/C16&gt;E16,E16,IF(D16/C16&lt;F16,F16,D16/C16)))</f>
        <v>406.50334075723833</v>
      </c>
    </row>
    <row r="17" spans="1:13" s="2" customFormat="1" ht="22.5" customHeight="1" x14ac:dyDescent="0.2">
      <c r="A17" s="10">
        <v>11</v>
      </c>
      <c r="B17" s="11" t="s">
        <v>16</v>
      </c>
      <c r="C17" s="12">
        <v>9340</v>
      </c>
      <c r="D17" s="13">
        <v>1353327</v>
      </c>
      <c r="E17" s="12">
        <v>213</v>
      </c>
      <c r="F17" s="13">
        <v>1</v>
      </c>
      <c r="G17" s="34">
        <f t="shared" ref="G17:G20" si="1">IF(C17="","",IF(D17/C17&gt;E17,E17,IF(D17/C17&lt;F17,F17,D17/C17)))</f>
        <v>144.8958244111349</v>
      </c>
    </row>
    <row r="18" spans="1:13" s="2" customFormat="1" ht="22.5" customHeight="1" x14ac:dyDescent="0.2">
      <c r="A18" s="10">
        <v>12</v>
      </c>
      <c r="B18" s="11" t="s">
        <v>17</v>
      </c>
      <c r="C18" s="12">
        <v>474</v>
      </c>
      <c r="D18" s="13">
        <v>131317</v>
      </c>
      <c r="E18" s="12">
        <v>410</v>
      </c>
      <c r="F18" s="13">
        <v>130</v>
      </c>
      <c r="G18" s="34">
        <f t="shared" si="1"/>
        <v>277.04008438818568</v>
      </c>
    </row>
    <row r="19" spans="1:13" s="2" customFormat="1" ht="22.5" customHeight="1" x14ac:dyDescent="0.2">
      <c r="A19" s="6">
        <v>13</v>
      </c>
      <c r="B19" s="11" t="s">
        <v>18</v>
      </c>
      <c r="C19" s="12">
        <v>7951</v>
      </c>
      <c r="D19" s="13">
        <v>2423373</v>
      </c>
      <c r="E19" s="12">
        <v>378</v>
      </c>
      <c r="F19" s="13">
        <v>119</v>
      </c>
      <c r="G19" s="21">
        <f t="shared" si="0"/>
        <v>304.78845428248019</v>
      </c>
    </row>
    <row r="20" spans="1:13" s="2" customFormat="1" ht="22.5" customHeight="1" x14ac:dyDescent="0.2">
      <c r="A20" s="10">
        <v>14</v>
      </c>
      <c r="B20" s="11" t="s">
        <v>19</v>
      </c>
      <c r="C20" s="12">
        <v>2640</v>
      </c>
      <c r="D20" s="13">
        <v>696978</v>
      </c>
      <c r="E20" s="12">
        <v>390</v>
      </c>
      <c r="F20" s="13">
        <v>86</v>
      </c>
      <c r="G20" s="34">
        <f t="shared" si="1"/>
        <v>264.00681818181818</v>
      </c>
    </row>
    <row r="21" spans="1:13" s="2" customFormat="1" ht="22.5" customHeight="1" x14ac:dyDescent="0.2">
      <c r="A21" s="10">
        <v>15</v>
      </c>
      <c r="B21" s="11" t="s">
        <v>20</v>
      </c>
      <c r="C21" s="12">
        <v>2192</v>
      </c>
      <c r="D21" s="13">
        <v>880087</v>
      </c>
      <c r="E21" s="12">
        <v>508</v>
      </c>
      <c r="F21" s="13">
        <v>356</v>
      </c>
      <c r="G21" s="21">
        <f t="shared" si="0"/>
        <v>401.49954379562041</v>
      </c>
    </row>
    <row r="22" spans="1:13" s="2" customFormat="1" ht="22.5" customHeight="1" x14ac:dyDescent="0.2">
      <c r="A22" s="6">
        <v>16</v>
      </c>
      <c r="B22" s="11" t="s">
        <v>21</v>
      </c>
      <c r="C22" s="12">
        <v>1250</v>
      </c>
      <c r="D22" s="13">
        <v>892706</v>
      </c>
      <c r="E22" s="12">
        <v>810</v>
      </c>
      <c r="F22" s="13">
        <v>459</v>
      </c>
      <c r="G22" s="21">
        <f t="shared" si="0"/>
        <v>714.16480000000001</v>
      </c>
    </row>
    <row r="23" spans="1:13" s="2" customFormat="1" ht="22.5" customHeight="1" x14ac:dyDescent="0.2">
      <c r="A23" s="10">
        <v>17</v>
      </c>
      <c r="B23" s="11" t="s">
        <v>22</v>
      </c>
      <c r="C23" s="12">
        <v>6096</v>
      </c>
      <c r="D23" s="12">
        <v>3442328</v>
      </c>
      <c r="E23" s="12">
        <v>1620</v>
      </c>
      <c r="F23" s="13">
        <v>432</v>
      </c>
      <c r="G23" s="21">
        <f t="shared" si="0"/>
        <v>564.6863517060367</v>
      </c>
    </row>
    <row r="24" spans="1:13" s="2" customFormat="1" ht="22.5" customHeight="1" x14ac:dyDescent="0.2">
      <c r="A24" s="10">
        <v>18</v>
      </c>
      <c r="B24" s="11" t="s">
        <v>23</v>
      </c>
      <c r="C24" s="12">
        <v>871</v>
      </c>
      <c r="D24" s="13">
        <v>557346</v>
      </c>
      <c r="E24" s="12">
        <v>945</v>
      </c>
      <c r="F24" s="13">
        <v>108</v>
      </c>
      <c r="G24" s="21">
        <f t="shared" si="0"/>
        <v>639.8920780711826</v>
      </c>
    </row>
    <row r="25" spans="1:13" s="2" customFormat="1" ht="22.5" customHeight="1" x14ac:dyDescent="0.2">
      <c r="A25" s="6">
        <v>19</v>
      </c>
      <c r="B25" s="11" t="s">
        <v>24</v>
      </c>
      <c r="C25" s="12">
        <v>659</v>
      </c>
      <c r="D25" s="13">
        <v>65038</v>
      </c>
      <c r="E25" s="12">
        <v>146</v>
      </c>
      <c r="F25" s="13">
        <v>59</v>
      </c>
      <c r="G25" s="21">
        <f t="shared" si="0"/>
        <v>98.691957511380878</v>
      </c>
    </row>
    <row r="26" spans="1:13" s="2" customFormat="1" ht="22.5" customHeight="1" x14ac:dyDescent="0.2">
      <c r="A26" s="10">
        <v>20</v>
      </c>
      <c r="B26" s="11" t="s">
        <v>25</v>
      </c>
      <c r="C26" s="12">
        <v>4060</v>
      </c>
      <c r="D26" s="13">
        <v>2443615</v>
      </c>
      <c r="E26" s="12">
        <v>734</v>
      </c>
      <c r="F26" s="13">
        <v>324</v>
      </c>
      <c r="G26" s="21">
        <f t="shared" si="0"/>
        <v>601.87561576354676</v>
      </c>
    </row>
    <row r="27" spans="1:13" s="2" customFormat="1" ht="22.5" customHeight="1" x14ac:dyDescent="0.2">
      <c r="A27" s="10">
        <v>21</v>
      </c>
      <c r="B27" s="11" t="s">
        <v>26</v>
      </c>
      <c r="C27" s="12">
        <v>2593</v>
      </c>
      <c r="D27" s="13">
        <v>967778</v>
      </c>
      <c r="E27" s="12">
        <v>605</v>
      </c>
      <c r="F27" s="13">
        <v>108</v>
      </c>
      <c r="G27" s="21">
        <f t="shared" si="0"/>
        <v>373.2271500192827</v>
      </c>
    </row>
    <row r="28" spans="1:13" s="2" customFormat="1" ht="22.5" customHeight="1" x14ac:dyDescent="0.2">
      <c r="A28" s="6">
        <v>22</v>
      </c>
      <c r="B28" s="11" t="s">
        <v>27</v>
      </c>
      <c r="C28" s="12">
        <v>342</v>
      </c>
      <c r="D28" s="13">
        <v>44521</v>
      </c>
      <c r="E28" s="12">
        <v>270</v>
      </c>
      <c r="F28" s="13">
        <v>49</v>
      </c>
      <c r="G28" s="21">
        <f t="shared" si="0"/>
        <v>130.17836257309941</v>
      </c>
    </row>
    <row r="29" spans="1:13" s="2" customFormat="1" ht="22.5" customHeight="1" x14ac:dyDescent="0.45">
      <c r="A29" s="10">
        <v>23</v>
      </c>
      <c r="B29" s="36" t="s">
        <v>28</v>
      </c>
      <c r="C29" s="12">
        <v>2237</v>
      </c>
      <c r="D29" s="13">
        <v>1924171</v>
      </c>
      <c r="E29" s="12">
        <v>1539</v>
      </c>
      <c r="F29" s="13">
        <v>173</v>
      </c>
      <c r="G29" s="21">
        <f t="shared" ref="G29" si="2">IF(C29="","",IF(D29/C29&gt;E29,E29,IF(D29/C29&lt;F29,F29,D29/C29)))</f>
        <v>860.15690657130085</v>
      </c>
      <c r="H29" s="40"/>
      <c r="I29" s="40"/>
      <c r="J29" s="40"/>
      <c r="K29" s="40"/>
      <c r="L29" s="40"/>
      <c r="M29" s="40"/>
    </row>
    <row r="30" spans="1:13" s="2" customFormat="1" ht="22.5" customHeight="1" x14ac:dyDescent="0.2">
      <c r="A30" s="10">
        <v>24</v>
      </c>
      <c r="B30" s="11" t="s">
        <v>29</v>
      </c>
      <c r="C30" s="12">
        <v>1237</v>
      </c>
      <c r="D30" s="13">
        <v>355180</v>
      </c>
      <c r="E30" s="12">
        <v>497</v>
      </c>
      <c r="F30" s="13">
        <v>153</v>
      </c>
      <c r="G30" s="21">
        <f t="shared" si="0"/>
        <v>287.13015359741308</v>
      </c>
    </row>
    <row r="31" spans="1:13" s="2" customFormat="1" ht="22.5" customHeight="1" x14ac:dyDescent="0.2">
      <c r="A31" s="6">
        <v>25</v>
      </c>
      <c r="B31" s="27" t="s">
        <v>30</v>
      </c>
      <c r="C31" s="12">
        <v>5620</v>
      </c>
      <c r="D31" s="13">
        <v>2050488</v>
      </c>
      <c r="E31" s="28">
        <v>486</v>
      </c>
      <c r="F31" s="29">
        <v>228</v>
      </c>
      <c r="G31" s="21">
        <f t="shared" si="0"/>
        <v>364.85551601423487</v>
      </c>
    </row>
    <row r="32" spans="1:13" s="2" customFormat="1" ht="22.5" customHeight="1" x14ac:dyDescent="0.2">
      <c r="A32" s="26">
        <v>26</v>
      </c>
      <c r="B32" s="23" t="s">
        <v>36</v>
      </c>
      <c r="C32" s="12">
        <v>72</v>
      </c>
      <c r="D32" s="29">
        <v>41105</v>
      </c>
      <c r="E32" s="12">
        <v>756</v>
      </c>
      <c r="F32" s="13">
        <v>410</v>
      </c>
      <c r="G32" s="21">
        <f t="shared" si="0"/>
        <v>570.90277777777783</v>
      </c>
    </row>
    <row r="33" spans="1:7" s="2" customFormat="1" ht="22.5" customHeight="1" x14ac:dyDescent="0.2">
      <c r="A33" s="6">
        <v>27</v>
      </c>
      <c r="B33" s="7" t="s">
        <v>31</v>
      </c>
      <c r="C33" s="28">
        <v>12220</v>
      </c>
      <c r="D33" s="13">
        <v>2709531</v>
      </c>
      <c r="E33" s="12">
        <v>324</v>
      </c>
      <c r="F33" s="13">
        <v>108</v>
      </c>
      <c r="G33" s="21">
        <f t="shared" si="0"/>
        <v>221.72921440261865</v>
      </c>
    </row>
    <row r="34" spans="1:7" s="2" customFormat="1" ht="22.5" customHeight="1" thickBot="1" x14ac:dyDescent="0.25">
      <c r="A34" s="25">
        <v>28</v>
      </c>
      <c r="B34" s="14" t="s">
        <v>32</v>
      </c>
      <c r="C34" s="15">
        <v>337</v>
      </c>
      <c r="D34" s="15">
        <v>601884</v>
      </c>
      <c r="E34" s="15">
        <v>2376</v>
      </c>
      <c r="F34" s="17">
        <v>594</v>
      </c>
      <c r="G34" s="22">
        <f t="shared" si="0"/>
        <v>1786.0059347181009</v>
      </c>
    </row>
    <row r="35" spans="1:7" ht="18.600000000000001" thickTop="1" x14ac:dyDescent="0.45">
      <c r="A35" s="18"/>
      <c r="B35" s="44" t="s">
        <v>33</v>
      </c>
      <c r="C35" s="44"/>
      <c r="D35" s="44"/>
      <c r="E35" s="18"/>
      <c r="F35" s="18"/>
      <c r="G35" s="18"/>
    </row>
    <row r="36" spans="1:7" x14ac:dyDescent="0.45">
      <c r="A36" s="18"/>
      <c r="B36" s="19" t="s">
        <v>38</v>
      </c>
      <c r="C36" s="19"/>
      <c r="D36" s="19"/>
      <c r="E36" s="18"/>
      <c r="F36" s="18"/>
      <c r="G36" s="18"/>
    </row>
    <row r="37" spans="1:7" ht="47.25" customHeight="1" x14ac:dyDescent="0.45">
      <c r="A37" s="18"/>
      <c r="B37" s="43" t="s">
        <v>35</v>
      </c>
      <c r="C37" s="44"/>
      <c r="D37" s="44"/>
      <c r="E37" s="44"/>
      <c r="F37" s="44"/>
      <c r="G37" s="44"/>
    </row>
    <row r="38" spans="1:7" ht="22.5" customHeight="1" x14ac:dyDescent="0.45">
      <c r="B38" s="44" t="s">
        <v>37</v>
      </c>
      <c r="C38" s="44"/>
      <c r="D38" s="44"/>
      <c r="E38" s="44"/>
      <c r="F38" s="44"/>
      <c r="G38" s="44"/>
    </row>
  </sheetData>
  <mergeCells count="10">
    <mergeCell ref="B38:G38"/>
    <mergeCell ref="B37:G37"/>
    <mergeCell ref="B35:D35"/>
    <mergeCell ref="E4:G4"/>
    <mergeCell ref="D2:G3"/>
    <mergeCell ref="A5:A6"/>
    <mergeCell ref="B5:B6"/>
    <mergeCell ref="C5:C6"/>
    <mergeCell ref="D5:D6"/>
    <mergeCell ref="E5:G5"/>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tabSelected="1"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8"/>
      <c r="E2" s="58"/>
      <c r="F2" s="58"/>
      <c r="G2" s="58"/>
      <c r="K2" s="1"/>
    </row>
    <row r="3" spans="1:11" ht="36" customHeight="1" x14ac:dyDescent="0.45">
      <c r="D3" s="58"/>
      <c r="E3" s="58"/>
      <c r="F3" s="58"/>
      <c r="G3" s="58"/>
      <c r="K3" s="1"/>
    </row>
    <row r="4" spans="1:11" ht="22.5" customHeight="1" thickBot="1" x14ac:dyDescent="0.25">
      <c r="E4" s="45" t="s">
        <v>71</v>
      </c>
      <c r="F4" s="45"/>
      <c r="G4" s="45"/>
    </row>
    <row r="5" spans="1:11" s="2" customFormat="1" ht="21.75" customHeight="1" thickTop="1" x14ac:dyDescent="0.45">
      <c r="A5" s="46"/>
      <c r="B5" s="48" t="s">
        <v>0</v>
      </c>
      <c r="C5" s="50" t="s">
        <v>1</v>
      </c>
      <c r="D5" s="52" t="s">
        <v>2</v>
      </c>
      <c r="E5" s="53" t="s">
        <v>34</v>
      </c>
      <c r="F5" s="53"/>
      <c r="G5" s="54"/>
      <c r="K5" s="31"/>
    </row>
    <row r="6" spans="1:11" s="2" customFormat="1" ht="20.25" customHeight="1" x14ac:dyDescent="0.45">
      <c r="A6" s="47"/>
      <c r="B6" s="49"/>
      <c r="C6" s="51"/>
      <c r="D6" s="49"/>
      <c r="E6" s="3" t="s">
        <v>3</v>
      </c>
      <c r="F6" s="4" t="s">
        <v>4</v>
      </c>
      <c r="G6" s="5" t="s">
        <v>5</v>
      </c>
      <c r="K6" s="31"/>
    </row>
    <row r="7" spans="1:11" s="2" customFormat="1" ht="22.5" customHeight="1" x14ac:dyDescent="0.2">
      <c r="A7" s="6">
        <v>1</v>
      </c>
      <c r="B7" s="7" t="s">
        <v>6</v>
      </c>
      <c r="C7" s="8">
        <v>5160</v>
      </c>
      <c r="D7" s="9">
        <v>426870</v>
      </c>
      <c r="E7" s="8">
        <v>130</v>
      </c>
      <c r="F7" s="9">
        <v>43</v>
      </c>
      <c r="G7" s="21">
        <f>IF(C7="","",IF(D7/C7&gt;E7,E7,IF(D7/C7&lt;F7,F7,D7/C7)))</f>
        <v>82.726744186046517</v>
      </c>
      <c r="K7" s="31"/>
    </row>
    <row r="8" spans="1:11" s="2" customFormat="1" ht="22.5" customHeight="1" x14ac:dyDescent="0.2">
      <c r="A8" s="10">
        <v>2</v>
      </c>
      <c r="B8" s="11" t="s">
        <v>7</v>
      </c>
      <c r="C8" s="12">
        <v>1030</v>
      </c>
      <c r="D8" s="13">
        <v>233172</v>
      </c>
      <c r="E8" s="12">
        <v>248</v>
      </c>
      <c r="F8" s="13">
        <v>140</v>
      </c>
      <c r="G8" s="21">
        <f>IF(C8="","",IF(D8/C8&gt;E8,E8,IF(D8/C8&lt;F8,F8,D8/C8)))</f>
        <v>226.38058252427186</v>
      </c>
      <c r="K8" s="31"/>
    </row>
    <row r="9" spans="1:11" s="2" customFormat="1" ht="22.5" customHeight="1" x14ac:dyDescent="0.2">
      <c r="A9" s="10">
        <v>3</v>
      </c>
      <c r="B9" s="11" t="s">
        <v>8</v>
      </c>
      <c r="C9" s="12">
        <v>122</v>
      </c>
      <c r="D9" s="13">
        <v>82113</v>
      </c>
      <c r="E9" s="12">
        <v>735</v>
      </c>
      <c r="F9" s="13">
        <v>432</v>
      </c>
      <c r="G9" s="21">
        <f>IF(C9="","",IF(D9/C9&gt;E9,E9,IF(D9/C9&lt;F9,F9,D9/C9)))</f>
        <v>673.05737704918033</v>
      </c>
      <c r="K9" s="31"/>
    </row>
    <row r="10" spans="1:11" s="2" customFormat="1" ht="22.5" customHeight="1" x14ac:dyDescent="0.2">
      <c r="A10" s="6">
        <v>4</v>
      </c>
      <c r="B10" s="11" t="s">
        <v>9</v>
      </c>
      <c r="C10" s="12">
        <v>458</v>
      </c>
      <c r="D10" s="13">
        <v>159808</v>
      </c>
      <c r="E10" s="12">
        <v>454</v>
      </c>
      <c r="F10" s="13">
        <v>130</v>
      </c>
      <c r="G10" s="21">
        <f>IF(C10="","",IF(D10/C10&gt;E10,E10,IF(D10/C10&lt;F10,F10,D10/C10)))</f>
        <v>348.92576419213975</v>
      </c>
      <c r="K10" s="31"/>
    </row>
    <row r="11" spans="1:11" s="2" customFormat="1" ht="22.5" customHeight="1" x14ac:dyDescent="0.2">
      <c r="A11" s="10">
        <v>5</v>
      </c>
      <c r="B11" s="11" t="s">
        <v>10</v>
      </c>
      <c r="C11" s="12">
        <v>1160</v>
      </c>
      <c r="D11" s="13">
        <v>266199</v>
      </c>
      <c r="E11" s="12">
        <v>281</v>
      </c>
      <c r="F11" s="13">
        <v>162</v>
      </c>
      <c r="G11" s="21">
        <f t="shared" ref="G11:G28" si="0">IF(C11="","",IF(D11/C11&gt;E11,E11,IF(D11/C11&lt;F11,F11,D11/C11)))</f>
        <v>229.48189655172413</v>
      </c>
      <c r="K11" s="31"/>
    </row>
    <row r="12" spans="1:11" s="2" customFormat="1" ht="22.5" customHeight="1" x14ac:dyDescent="0.2">
      <c r="A12" s="10">
        <v>6</v>
      </c>
      <c r="B12" s="11" t="s">
        <v>11</v>
      </c>
      <c r="C12" s="12">
        <v>11747</v>
      </c>
      <c r="D12" s="13">
        <v>1216350</v>
      </c>
      <c r="E12" s="12">
        <v>123</v>
      </c>
      <c r="F12" s="13">
        <v>41</v>
      </c>
      <c r="G12" s="21">
        <f>IF(C12="","",IF(D12/C12&gt;E12,E12,IF(D12/C12&lt;F12,F12,D12/C12)))</f>
        <v>103.54558610709117</v>
      </c>
      <c r="K12" s="31"/>
    </row>
    <row r="13" spans="1:11" s="2" customFormat="1" ht="22.5" customHeight="1" x14ac:dyDescent="0.2">
      <c r="A13" s="6">
        <v>7</v>
      </c>
      <c r="B13" s="11" t="s">
        <v>12</v>
      </c>
      <c r="C13" s="12">
        <v>484</v>
      </c>
      <c r="D13" s="13">
        <v>221907</v>
      </c>
      <c r="E13" s="12">
        <v>540</v>
      </c>
      <c r="F13" s="13">
        <v>400</v>
      </c>
      <c r="G13" s="21">
        <f>IF(C13="","",IF(D13/C13&gt;E13,E13,IF(D13/C13&lt;F13,F13,D13/C13)))</f>
        <v>458.48553719008265</v>
      </c>
      <c r="K13" s="31"/>
    </row>
    <row r="14" spans="1:11" s="2" customFormat="1" ht="22.5" customHeight="1" x14ac:dyDescent="0.2">
      <c r="A14" s="10">
        <v>8</v>
      </c>
      <c r="B14" s="11" t="s">
        <v>13</v>
      </c>
      <c r="C14" s="12">
        <v>378</v>
      </c>
      <c r="D14" s="13">
        <v>409536</v>
      </c>
      <c r="E14" s="12">
        <v>1512</v>
      </c>
      <c r="F14" s="13">
        <v>972</v>
      </c>
      <c r="G14" s="21">
        <f>IF(C14="","",IF(D14/C14&gt;E14,E14,IF(D14/C14&lt;F14,F14,D14/C14)))</f>
        <v>1083.4285714285713</v>
      </c>
      <c r="K14" s="31"/>
    </row>
    <row r="15" spans="1:11" s="2" customFormat="1" ht="22.5" customHeight="1" x14ac:dyDescent="0.2">
      <c r="A15" s="10">
        <v>9</v>
      </c>
      <c r="B15" s="11" t="s">
        <v>14</v>
      </c>
      <c r="C15" s="12">
        <v>97</v>
      </c>
      <c r="D15" s="13">
        <v>92210</v>
      </c>
      <c r="E15" s="12">
        <v>1080</v>
      </c>
      <c r="F15" s="13">
        <v>864</v>
      </c>
      <c r="G15" s="21">
        <f>IF(C15="","",IF(D15/C15&gt;E15,E15,IF(D15/C15&lt;F15,F15,D15/C15)))</f>
        <v>950.61855670103091</v>
      </c>
      <c r="K15" s="31"/>
    </row>
    <row r="16" spans="1:11" s="2" customFormat="1" ht="22.5" customHeight="1" x14ac:dyDescent="0.2">
      <c r="A16" s="6">
        <v>10</v>
      </c>
      <c r="B16" s="11" t="s">
        <v>15</v>
      </c>
      <c r="C16" s="12">
        <v>478</v>
      </c>
      <c r="D16" s="13">
        <v>174830</v>
      </c>
      <c r="E16" s="12">
        <v>535</v>
      </c>
      <c r="F16" s="13">
        <v>274</v>
      </c>
      <c r="G16" s="21">
        <f t="shared" si="0"/>
        <v>365.75313807531381</v>
      </c>
      <c r="K16" s="31"/>
    </row>
    <row r="17" spans="1:11" s="2" customFormat="1" ht="22.5" customHeight="1" x14ac:dyDescent="0.2">
      <c r="A17" s="10">
        <v>11</v>
      </c>
      <c r="B17" s="11" t="s">
        <v>16</v>
      </c>
      <c r="C17" s="12">
        <v>6240</v>
      </c>
      <c r="D17" s="13">
        <v>865242</v>
      </c>
      <c r="E17" s="12">
        <v>151</v>
      </c>
      <c r="F17" s="13">
        <v>54</v>
      </c>
      <c r="G17" s="21">
        <f t="shared" si="0"/>
        <v>138.66057692307692</v>
      </c>
      <c r="K17" s="31"/>
    </row>
    <row r="18" spans="1:11" s="2" customFormat="1" ht="22.5" customHeight="1" x14ac:dyDescent="0.2">
      <c r="A18" s="10">
        <v>12</v>
      </c>
      <c r="B18" s="11" t="s">
        <v>17</v>
      </c>
      <c r="C18" s="12">
        <v>518</v>
      </c>
      <c r="D18" s="13">
        <v>148986</v>
      </c>
      <c r="E18" s="32">
        <v>421</v>
      </c>
      <c r="F18" s="33">
        <v>216</v>
      </c>
      <c r="G18" s="21">
        <f t="shared" si="0"/>
        <v>287.61776061776061</v>
      </c>
      <c r="K18" s="31"/>
    </row>
    <row r="19" spans="1:11" s="2" customFormat="1" ht="22.5" customHeight="1" x14ac:dyDescent="0.2">
      <c r="A19" s="6">
        <v>13</v>
      </c>
      <c r="B19" s="11" t="s">
        <v>18</v>
      </c>
      <c r="C19" s="12">
        <v>5298</v>
      </c>
      <c r="D19" s="13">
        <v>1603455</v>
      </c>
      <c r="E19" s="32">
        <v>421</v>
      </c>
      <c r="F19" s="33">
        <v>140</v>
      </c>
      <c r="G19" s="21">
        <f t="shared" si="0"/>
        <v>302.65288788221972</v>
      </c>
      <c r="K19" s="31"/>
    </row>
    <row r="20" spans="1:11" s="2" customFormat="1" ht="22.5" customHeight="1" x14ac:dyDescent="0.2">
      <c r="A20" s="10">
        <v>14</v>
      </c>
      <c r="B20" s="11" t="s">
        <v>19</v>
      </c>
      <c r="C20" s="12">
        <v>4400</v>
      </c>
      <c r="D20" s="13">
        <v>713388</v>
      </c>
      <c r="E20" s="32">
        <v>299</v>
      </c>
      <c r="F20" s="33">
        <v>11</v>
      </c>
      <c r="G20" s="21">
        <f>IF(C20="","",IF(D20/C20&gt;E20,E20,IF(D20/C20&lt;F20,F20,D20/C20)))</f>
        <v>162.13363636363636</v>
      </c>
      <c r="K20" s="31"/>
    </row>
    <row r="21" spans="1:11" s="2" customFormat="1" ht="22.5" customHeight="1" x14ac:dyDescent="0.2">
      <c r="A21" s="10">
        <v>15</v>
      </c>
      <c r="B21" s="11" t="s">
        <v>20</v>
      </c>
      <c r="C21" s="12">
        <v>1143</v>
      </c>
      <c r="D21" s="13">
        <v>456147</v>
      </c>
      <c r="E21" s="32">
        <v>518</v>
      </c>
      <c r="F21" s="33">
        <v>187</v>
      </c>
      <c r="G21" s="21">
        <f>IF(C21="","",IF(D21/C21&gt;E21,E21,IF(D21/C21&lt;F21,F21,D21/C21)))</f>
        <v>399.0787401574803</v>
      </c>
      <c r="K21" s="31"/>
    </row>
    <row r="22" spans="1:11" s="2" customFormat="1" ht="22.5" customHeight="1" x14ac:dyDescent="0.2">
      <c r="A22" s="6">
        <v>16</v>
      </c>
      <c r="B22" s="11" t="s">
        <v>21</v>
      </c>
      <c r="C22" s="12">
        <v>64</v>
      </c>
      <c r="D22" s="12">
        <v>34560</v>
      </c>
      <c r="E22" s="12">
        <v>621</v>
      </c>
      <c r="F22" s="13">
        <v>508</v>
      </c>
      <c r="G22" s="21">
        <f t="shared" si="0"/>
        <v>540</v>
      </c>
      <c r="K22" s="31"/>
    </row>
    <row r="23" spans="1:11" s="2" customFormat="1" ht="22.5" customHeight="1" x14ac:dyDescent="0.2">
      <c r="A23" s="10">
        <v>17</v>
      </c>
      <c r="B23" s="11" t="s">
        <v>22</v>
      </c>
      <c r="C23" s="12">
        <v>4805</v>
      </c>
      <c r="D23" s="13">
        <v>2761468</v>
      </c>
      <c r="E23" s="12">
        <v>1296</v>
      </c>
      <c r="F23" s="13">
        <v>324</v>
      </c>
      <c r="G23" s="21">
        <f t="shared" si="0"/>
        <v>574.70718002081162</v>
      </c>
      <c r="K23" s="31"/>
    </row>
    <row r="24" spans="1:11" s="2" customFormat="1" ht="22.5" customHeight="1" x14ac:dyDescent="0.2">
      <c r="A24" s="10">
        <v>18</v>
      </c>
      <c r="B24" s="11" t="s">
        <v>23</v>
      </c>
      <c r="C24" s="12">
        <v>316</v>
      </c>
      <c r="D24" s="13">
        <v>202381</v>
      </c>
      <c r="E24" s="12">
        <v>945</v>
      </c>
      <c r="F24" s="13">
        <v>162</v>
      </c>
      <c r="G24" s="21">
        <f t="shared" si="0"/>
        <v>640.44620253164555</v>
      </c>
      <c r="K24" s="31"/>
    </row>
    <row r="25" spans="1:11" s="2" customFormat="1" ht="22.5" customHeight="1" x14ac:dyDescent="0.2">
      <c r="A25" s="6">
        <v>19</v>
      </c>
      <c r="B25" s="11" t="s">
        <v>24</v>
      </c>
      <c r="C25" s="12">
        <v>20</v>
      </c>
      <c r="D25" s="13">
        <v>1188</v>
      </c>
      <c r="E25" s="12">
        <v>64</v>
      </c>
      <c r="F25" s="13">
        <v>54</v>
      </c>
      <c r="G25" s="21">
        <f t="shared" si="0"/>
        <v>59.4</v>
      </c>
      <c r="K25" s="31"/>
    </row>
    <row r="26" spans="1:11" s="2" customFormat="1" ht="22.5" customHeight="1" x14ac:dyDescent="0.2">
      <c r="A26" s="10">
        <v>20</v>
      </c>
      <c r="B26" s="11" t="s">
        <v>25</v>
      </c>
      <c r="C26" s="12">
        <v>2442</v>
      </c>
      <c r="D26" s="13">
        <v>1149121</v>
      </c>
      <c r="E26" s="12">
        <v>702</v>
      </c>
      <c r="F26" s="13">
        <v>216</v>
      </c>
      <c r="G26" s="21">
        <f t="shared" si="0"/>
        <v>470.56552006552005</v>
      </c>
      <c r="K26" s="31"/>
    </row>
    <row r="27" spans="1:11" s="2" customFormat="1" ht="22.5" customHeight="1" x14ac:dyDescent="0.2">
      <c r="A27" s="10">
        <v>21</v>
      </c>
      <c r="B27" s="11" t="s">
        <v>26</v>
      </c>
      <c r="C27" s="12">
        <v>1728</v>
      </c>
      <c r="D27" s="13">
        <v>535874</v>
      </c>
      <c r="E27" s="12">
        <v>540</v>
      </c>
      <c r="F27" s="13">
        <v>97</v>
      </c>
      <c r="G27" s="21">
        <f t="shared" si="0"/>
        <v>310.11226851851853</v>
      </c>
      <c r="K27" s="31"/>
    </row>
    <row r="28" spans="1:11" s="2" customFormat="1" ht="22.5" customHeight="1" x14ac:dyDescent="0.2">
      <c r="A28" s="6">
        <v>22</v>
      </c>
      <c r="B28" s="11" t="s">
        <v>27</v>
      </c>
      <c r="C28" s="12">
        <v>224</v>
      </c>
      <c r="D28" s="13">
        <v>24830</v>
      </c>
      <c r="E28" s="12">
        <v>146</v>
      </c>
      <c r="F28" s="13">
        <v>27</v>
      </c>
      <c r="G28" s="21">
        <f t="shared" si="0"/>
        <v>110.84821428571429</v>
      </c>
      <c r="K28" s="31"/>
    </row>
    <row r="29" spans="1:11" s="2" customFormat="1" ht="22.5" customHeight="1" x14ac:dyDescent="0.2">
      <c r="A29" s="10">
        <v>23</v>
      </c>
      <c r="B29" s="11" t="s">
        <v>28</v>
      </c>
      <c r="C29" s="12">
        <v>1618</v>
      </c>
      <c r="D29" s="13">
        <v>1492323</v>
      </c>
      <c r="E29" s="12">
        <v>1566</v>
      </c>
      <c r="F29" s="13">
        <v>162</v>
      </c>
      <c r="G29" s="21">
        <f t="shared" ref="G29" si="1">IF(C29="","",IF(D29/C29&gt;E29,E29,IF(D29/C29&lt;F29,F29,D29/C29)))</f>
        <v>922.32571075401734</v>
      </c>
      <c r="K29" s="31"/>
    </row>
    <row r="30" spans="1:11" s="2" customFormat="1" ht="22.5" customHeight="1" x14ac:dyDescent="0.2">
      <c r="A30" s="10">
        <v>24</v>
      </c>
      <c r="B30" s="11" t="s">
        <v>29</v>
      </c>
      <c r="C30" s="12">
        <v>680</v>
      </c>
      <c r="D30" s="13">
        <v>188082</v>
      </c>
      <c r="E30" s="12">
        <v>432</v>
      </c>
      <c r="F30" s="13">
        <v>151</v>
      </c>
      <c r="G30" s="21">
        <f>IF(C30="","",IF(D30/C30&gt;E30,E30,IF(D30/C30&lt;F30,F30,D30/C30)))</f>
        <v>276.59117647058821</v>
      </c>
      <c r="K30" s="31"/>
    </row>
    <row r="31" spans="1:11" s="2" customFormat="1" ht="22.5" customHeight="1" x14ac:dyDescent="0.2">
      <c r="A31" s="6">
        <v>25</v>
      </c>
      <c r="B31" s="27" t="s">
        <v>30</v>
      </c>
      <c r="C31" s="28">
        <v>3280</v>
      </c>
      <c r="D31" s="29">
        <v>1177956</v>
      </c>
      <c r="E31" s="28">
        <v>389</v>
      </c>
      <c r="F31" s="29">
        <v>335</v>
      </c>
      <c r="G31" s="21">
        <f>IF(C31="","",IF(D31/C31&gt;E31,E31,IF(D31/C31&lt;F31,F31,D31/C31)))</f>
        <v>359.13292682926829</v>
      </c>
      <c r="K31" s="31"/>
    </row>
    <row r="32" spans="1:11" s="2" customFormat="1" ht="22.5" customHeight="1" x14ac:dyDescent="0.2">
      <c r="A32" s="26">
        <v>26</v>
      </c>
      <c r="B32" s="23" t="s">
        <v>36</v>
      </c>
      <c r="C32" s="30">
        <v>161</v>
      </c>
      <c r="D32" s="13">
        <v>81886</v>
      </c>
      <c r="E32" s="12">
        <v>1296</v>
      </c>
      <c r="F32" s="13">
        <v>32</v>
      </c>
      <c r="G32" s="21">
        <f>IF(C32="","",IF(D32/C32&gt;E32,E32,IF(D32/C32&lt;F32,F32,D32/C32)))</f>
        <v>508.60869565217394</v>
      </c>
      <c r="K32" s="31"/>
    </row>
    <row r="33" spans="1:11" s="2" customFormat="1" ht="22.5" customHeight="1" x14ac:dyDescent="0.2">
      <c r="A33" s="6">
        <v>27</v>
      </c>
      <c r="B33" s="7" t="s">
        <v>31</v>
      </c>
      <c r="C33" s="8">
        <v>5240</v>
      </c>
      <c r="D33" s="8">
        <v>1211436</v>
      </c>
      <c r="E33" s="8">
        <v>346</v>
      </c>
      <c r="F33" s="9">
        <v>108</v>
      </c>
      <c r="G33" s="21">
        <f>IF(C33="","",IF(D33/C33&gt;E33,E33,IF(D33/C33&lt;F33,F33,D33/C33)))</f>
        <v>231.19007633587788</v>
      </c>
      <c r="K33" s="31"/>
    </row>
    <row r="34" spans="1:11" ht="22.5" customHeight="1" thickBot="1" x14ac:dyDescent="0.25">
      <c r="A34" s="25">
        <v>28</v>
      </c>
      <c r="B34" s="14" t="s">
        <v>32</v>
      </c>
      <c r="C34" s="15">
        <v>250</v>
      </c>
      <c r="D34" s="16">
        <v>444847</v>
      </c>
      <c r="E34" s="15">
        <v>2376</v>
      </c>
      <c r="F34" s="17">
        <v>1242</v>
      </c>
      <c r="G34" s="22">
        <f>IF(C34="","",IF(D34/C34&gt;E34,E34,IF(D34/C34&lt;F34,F34,D34/C34)))</f>
        <v>1779.3879999999999</v>
      </c>
    </row>
    <row r="35" spans="1:11" ht="18.600000000000001" thickTop="1" x14ac:dyDescent="0.45">
      <c r="A35" s="18"/>
      <c r="B35" s="44" t="s">
        <v>33</v>
      </c>
      <c r="C35" s="44"/>
      <c r="D35" s="44"/>
      <c r="E35" s="18"/>
      <c r="F35" s="18"/>
      <c r="G35" s="18"/>
    </row>
    <row r="36" spans="1:11" ht="18.75" customHeight="1" x14ac:dyDescent="0.45">
      <c r="A36" s="18"/>
      <c r="B36" s="19" t="s">
        <v>38</v>
      </c>
      <c r="C36" s="19"/>
      <c r="D36" s="19"/>
      <c r="E36" s="18"/>
      <c r="F36" s="18"/>
      <c r="G36" s="18"/>
    </row>
    <row r="37" spans="1:11" ht="47.25" customHeight="1" x14ac:dyDescent="0.45">
      <c r="A37" s="18"/>
      <c r="B37" s="43" t="s">
        <v>35</v>
      </c>
      <c r="C37" s="44"/>
      <c r="D37" s="44"/>
      <c r="E37" s="44"/>
      <c r="F37" s="44"/>
      <c r="G37" s="44"/>
    </row>
    <row r="38" spans="1:11" x14ac:dyDescent="0.45">
      <c r="B38" s="44" t="s">
        <v>37</v>
      </c>
      <c r="C38" s="44"/>
      <c r="D38" s="44"/>
      <c r="E38" s="44"/>
      <c r="F38" s="44"/>
      <c r="G38" s="44"/>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2"/>
      <c r="E2" s="56"/>
      <c r="F2" s="56"/>
      <c r="G2" s="56"/>
    </row>
    <row r="3" spans="1:7" ht="36" customHeight="1" x14ac:dyDescent="0.45">
      <c r="D3" s="56"/>
      <c r="E3" s="56"/>
      <c r="F3" s="56"/>
      <c r="G3" s="56"/>
    </row>
    <row r="4" spans="1:7" ht="25.5" customHeight="1" thickBot="1" x14ac:dyDescent="0.25">
      <c r="E4" s="45" t="s">
        <v>67</v>
      </c>
      <c r="F4" s="45"/>
      <c r="G4" s="45"/>
    </row>
    <row r="5" spans="1:7" s="2" customFormat="1" ht="21.75" customHeight="1" thickTop="1" x14ac:dyDescent="0.45">
      <c r="A5" s="59"/>
      <c r="B5" s="48" t="s">
        <v>0</v>
      </c>
      <c r="C5" s="50" t="s">
        <v>1</v>
      </c>
      <c r="D5" s="52" t="s">
        <v>2</v>
      </c>
      <c r="E5" s="53" t="s">
        <v>34</v>
      </c>
      <c r="F5" s="53"/>
      <c r="G5" s="54"/>
    </row>
    <row r="6" spans="1:7" s="2" customFormat="1" ht="20.25" customHeight="1" x14ac:dyDescent="0.45">
      <c r="A6" s="60"/>
      <c r="B6" s="49"/>
      <c r="C6" s="51"/>
      <c r="D6" s="49"/>
      <c r="E6" s="3" t="s">
        <v>3</v>
      </c>
      <c r="F6" s="4" t="s">
        <v>4</v>
      </c>
      <c r="G6" s="5" t="s">
        <v>5</v>
      </c>
    </row>
    <row r="7" spans="1:7" s="2" customFormat="1" ht="22.5" customHeight="1" x14ac:dyDescent="0.2">
      <c r="A7" s="6">
        <v>1</v>
      </c>
      <c r="B7" s="7" t="s">
        <v>6</v>
      </c>
      <c r="C7" s="8">
        <v>6085</v>
      </c>
      <c r="D7" s="9">
        <v>574636</v>
      </c>
      <c r="E7" s="8">
        <v>146</v>
      </c>
      <c r="F7" s="9">
        <v>50</v>
      </c>
      <c r="G7" s="21">
        <f t="shared" ref="G7:G34" si="0">IF(C7="","",IF(D7/C7&gt;E7,E7,IF(D7/C7&lt;F7,F7,D7/C7)))</f>
        <v>94.434839769926043</v>
      </c>
    </row>
    <row r="8" spans="1:7" s="2" customFormat="1" ht="22.5" customHeight="1" x14ac:dyDescent="0.2">
      <c r="A8" s="10">
        <v>2</v>
      </c>
      <c r="B8" s="11" t="s">
        <v>7</v>
      </c>
      <c r="C8" s="12">
        <v>5720</v>
      </c>
      <c r="D8" s="13">
        <v>1088869</v>
      </c>
      <c r="E8" s="12">
        <v>301</v>
      </c>
      <c r="F8" s="13">
        <v>103</v>
      </c>
      <c r="G8" s="21">
        <f t="shared" si="0"/>
        <v>190.3617132867133</v>
      </c>
    </row>
    <row r="9" spans="1:7" s="2" customFormat="1" ht="22.5" customHeight="1" x14ac:dyDescent="0.2">
      <c r="A9" s="10">
        <v>3</v>
      </c>
      <c r="B9" s="11" t="s">
        <v>8</v>
      </c>
      <c r="C9" s="12">
        <v>207</v>
      </c>
      <c r="D9" s="13">
        <v>116262</v>
      </c>
      <c r="E9" s="12">
        <v>734</v>
      </c>
      <c r="F9" s="13">
        <v>281</v>
      </c>
      <c r="G9" s="21">
        <f t="shared" si="0"/>
        <v>561.6521739130435</v>
      </c>
    </row>
    <row r="10" spans="1:7" s="2" customFormat="1" ht="22.5" customHeight="1" x14ac:dyDescent="0.2">
      <c r="A10" s="6">
        <v>4</v>
      </c>
      <c r="B10" s="11" t="s">
        <v>9</v>
      </c>
      <c r="C10" s="12">
        <v>382</v>
      </c>
      <c r="D10" s="13">
        <v>176364</v>
      </c>
      <c r="E10" s="12">
        <v>648</v>
      </c>
      <c r="F10" s="13">
        <v>367</v>
      </c>
      <c r="G10" s="21">
        <f t="shared" si="0"/>
        <v>461.68586387434556</v>
      </c>
    </row>
    <row r="11" spans="1:7" s="2" customFormat="1" ht="22.5" customHeight="1" x14ac:dyDescent="0.2">
      <c r="A11" s="10">
        <v>5</v>
      </c>
      <c r="B11" s="11" t="s">
        <v>10</v>
      </c>
      <c r="C11" s="12">
        <v>1990</v>
      </c>
      <c r="D11" s="13">
        <v>693749</v>
      </c>
      <c r="E11" s="12">
        <v>410</v>
      </c>
      <c r="F11" s="13">
        <v>270</v>
      </c>
      <c r="G11" s="21">
        <f t="shared" si="0"/>
        <v>348.61758793969847</v>
      </c>
    </row>
    <row r="12" spans="1:7" s="2" customFormat="1" ht="22.5" customHeight="1" x14ac:dyDescent="0.2">
      <c r="A12" s="10">
        <v>6</v>
      </c>
      <c r="B12" s="11" t="s">
        <v>11</v>
      </c>
      <c r="C12" s="12">
        <v>23110</v>
      </c>
      <c r="D12" s="13">
        <v>2937291</v>
      </c>
      <c r="E12" s="12">
        <v>151</v>
      </c>
      <c r="F12" s="13">
        <v>70</v>
      </c>
      <c r="G12" s="21">
        <f t="shared" si="0"/>
        <v>127.1004327131112</v>
      </c>
    </row>
    <row r="13" spans="1:7" s="2" customFormat="1" ht="22.5" customHeight="1" x14ac:dyDescent="0.2">
      <c r="A13" s="6">
        <v>7</v>
      </c>
      <c r="B13" s="11" t="s">
        <v>12</v>
      </c>
      <c r="C13" s="12">
        <v>370</v>
      </c>
      <c r="D13" s="13">
        <v>268629</v>
      </c>
      <c r="E13" s="12">
        <v>810</v>
      </c>
      <c r="F13" s="13">
        <v>605</v>
      </c>
      <c r="G13" s="21">
        <f t="shared" si="0"/>
        <v>726.02432432432431</v>
      </c>
    </row>
    <row r="14" spans="1:7" s="2" customFormat="1" ht="22.5" customHeight="1" x14ac:dyDescent="0.2">
      <c r="A14" s="10">
        <v>8</v>
      </c>
      <c r="B14" s="11" t="s">
        <v>13</v>
      </c>
      <c r="C14" s="12">
        <v>176</v>
      </c>
      <c r="D14" s="13">
        <v>251424</v>
      </c>
      <c r="E14" s="12">
        <v>1728</v>
      </c>
      <c r="F14" s="13">
        <v>713</v>
      </c>
      <c r="G14" s="21">
        <f t="shared" si="0"/>
        <v>1428.5454545454545</v>
      </c>
    </row>
    <row r="15" spans="1:7" s="2" customFormat="1" ht="22.5" customHeight="1" x14ac:dyDescent="0.2">
      <c r="A15" s="10">
        <v>9</v>
      </c>
      <c r="B15" s="11" t="s">
        <v>14</v>
      </c>
      <c r="C15" s="12">
        <v>341</v>
      </c>
      <c r="D15" s="13">
        <v>361610</v>
      </c>
      <c r="E15" s="12">
        <v>1404</v>
      </c>
      <c r="F15" s="13">
        <v>864</v>
      </c>
      <c r="G15" s="21">
        <f t="shared" si="0"/>
        <v>1060.4398826979473</v>
      </c>
    </row>
    <row r="16" spans="1:7" s="2" customFormat="1" ht="22.5" customHeight="1" x14ac:dyDescent="0.2">
      <c r="A16" s="6">
        <v>10</v>
      </c>
      <c r="B16" s="11" t="s">
        <v>15</v>
      </c>
      <c r="C16" s="12">
        <v>280</v>
      </c>
      <c r="D16" s="13">
        <v>119448</v>
      </c>
      <c r="E16" s="12">
        <v>427</v>
      </c>
      <c r="F16" s="13">
        <v>427</v>
      </c>
      <c r="G16" s="21">
        <f t="shared" si="0"/>
        <v>427</v>
      </c>
    </row>
    <row r="17" spans="1:7" s="2" customFormat="1" ht="22.5" customHeight="1" x14ac:dyDescent="0.2">
      <c r="A17" s="10">
        <v>11</v>
      </c>
      <c r="B17" s="11" t="s">
        <v>16</v>
      </c>
      <c r="C17" s="12">
        <v>7860</v>
      </c>
      <c r="D17" s="13">
        <v>1098684</v>
      </c>
      <c r="E17" s="12">
        <v>173</v>
      </c>
      <c r="F17" s="13">
        <v>65</v>
      </c>
      <c r="G17" s="21">
        <f t="shared" si="0"/>
        <v>139.78167938931298</v>
      </c>
    </row>
    <row r="18" spans="1:7" s="2" customFormat="1" ht="22.5" customHeight="1" x14ac:dyDescent="0.2">
      <c r="A18" s="10">
        <v>12</v>
      </c>
      <c r="B18" s="11" t="s">
        <v>17</v>
      </c>
      <c r="C18" s="12">
        <v>462</v>
      </c>
      <c r="D18" s="13">
        <v>134039</v>
      </c>
      <c r="E18" s="12">
        <v>486</v>
      </c>
      <c r="F18" s="13">
        <v>194</v>
      </c>
      <c r="G18" s="21">
        <f t="shared" si="0"/>
        <v>290.12770562770561</v>
      </c>
    </row>
    <row r="19" spans="1:7" s="2" customFormat="1" ht="22.5" customHeight="1" x14ac:dyDescent="0.2">
      <c r="A19" s="6">
        <v>13</v>
      </c>
      <c r="B19" s="11" t="s">
        <v>18</v>
      </c>
      <c r="C19" s="12">
        <v>9969</v>
      </c>
      <c r="D19" s="13">
        <v>3683896</v>
      </c>
      <c r="E19" s="12">
        <v>529</v>
      </c>
      <c r="F19" s="13">
        <v>173</v>
      </c>
      <c r="G19" s="21">
        <f t="shared" si="0"/>
        <v>369.53515899287794</v>
      </c>
    </row>
    <row r="20" spans="1:7" s="2" customFormat="1" ht="22.5" customHeight="1" x14ac:dyDescent="0.2">
      <c r="A20" s="10">
        <v>14</v>
      </c>
      <c r="B20" s="11" t="s">
        <v>19</v>
      </c>
      <c r="C20" s="12">
        <v>1330</v>
      </c>
      <c r="D20" s="13">
        <v>372567</v>
      </c>
      <c r="E20" s="12">
        <v>346</v>
      </c>
      <c r="F20" s="13">
        <v>230</v>
      </c>
      <c r="G20" s="21">
        <f t="shared" si="0"/>
        <v>280.12556390977443</v>
      </c>
    </row>
    <row r="21" spans="1:7" s="2" customFormat="1" ht="22.5" customHeight="1" x14ac:dyDescent="0.2">
      <c r="A21" s="10">
        <v>15</v>
      </c>
      <c r="B21" s="11" t="s">
        <v>20</v>
      </c>
      <c r="C21" s="12">
        <v>3083</v>
      </c>
      <c r="D21" s="13">
        <v>1212910</v>
      </c>
      <c r="E21" s="12">
        <v>486</v>
      </c>
      <c r="F21" s="13">
        <v>270</v>
      </c>
      <c r="G21" s="21">
        <f t="shared" si="0"/>
        <v>393.41874797275381</v>
      </c>
    </row>
    <row r="22" spans="1:7" s="2" customFormat="1" ht="22.5" customHeight="1" x14ac:dyDescent="0.2">
      <c r="A22" s="6">
        <v>16</v>
      </c>
      <c r="B22" s="11" t="s">
        <v>21</v>
      </c>
      <c r="C22" s="12">
        <v>611</v>
      </c>
      <c r="D22" s="13">
        <v>405983</v>
      </c>
      <c r="E22" s="12">
        <v>729</v>
      </c>
      <c r="F22" s="13">
        <v>497</v>
      </c>
      <c r="G22" s="21">
        <f t="shared" si="0"/>
        <v>664.45662847790504</v>
      </c>
    </row>
    <row r="23" spans="1:7" s="2" customFormat="1" ht="22.5" customHeight="1" x14ac:dyDescent="0.2">
      <c r="A23" s="10">
        <v>17</v>
      </c>
      <c r="B23" s="11" t="s">
        <v>22</v>
      </c>
      <c r="C23" s="12">
        <v>3065</v>
      </c>
      <c r="D23" s="13">
        <v>1630393</v>
      </c>
      <c r="E23" s="12">
        <v>1609</v>
      </c>
      <c r="F23" s="13">
        <v>324</v>
      </c>
      <c r="G23" s="21">
        <f t="shared" si="0"/>
        <v>531.93898858075045</v>
      </c>
    </row>
    <row r="24" spans="1:7" s="2" customFormat="1" ht="22.5" customHeight="1" x14ac:dyDescent="0.2">
      <c r="A24" s="10">
        <v>18</v>
      </c>
      <c r="B24" s="11" t="s">
        <v>23</v>
      </c>
      <c r="C24" s="12">
        <v>504</v>
      </c>
      <c r="D24" s="13">
        <v>355680</v>
      </c>
      <c r="E24" s="12">
        <v>1013</v>
      </c>
      <c r="F24" s="13">
        <v>324</v>
      </c>
      <c r="G24" s="21">
        <f t="shared" si="0"/>
        <v>705.71428571428567</v>
      </c>
    </row>
    <row r="25" spans="1:7" s="2" customFormat="1" ht="22.5" customHeight="1" x14ac:dyDescent="0.2">
      <c r="A25" s="6">
        <v>19</v>
      </c>
      <c r="B25" s="11" t="s">
        <v>24</v>
      </c>
      <c r="C25" s="12">
        <v>3147</v>
      </c>
      <c r="D25" s="13">
        <v>380504</v>
      </c>
      <c r="E25" s="12">
        <v>173</v>
      </c>
      <c r="F25" s="13">
        <v>49</v>
      </c>
      <c r="G25" s="21">
        <f t="shared" si="0"/>
        <v>120.91007308547823</v>
      </c>
    </row>
    <row r="26" spans="1:7" s="2" customFormat="1" ht="22.5" customHeight="1" x14ac:dyDescent="0.2">
      <c r="A26" s="10">
        <v>20</v>
      </c>
      <c r="B26" s="11" t="s">
        <v>25</v>
      </c>
      <c r="C26" s="12">
        <v>3314</v>
      </c>
      <c r="D26" s="13">
        <v>1962868</v>
      </c>
      <c r="E26" s="12">
        <v>778</v>
      </c>
      <c r="F26" s="13">
        <v>151</v>
      </c>
      <c r="G26" s="21">
        <f t="shared" si="0"/>
        <v>592.29571514785755</v>
      </c>
    </row>
    <row r="27" spans="1:7" s="2" customFormat="1" ht="22.5" customHeight="1" x14ac:dyDescent="0.2">
      <c r="A27" s="10">
        <v>21</v>
      </c>
      <c r="B27" s="11" t="s">
        <v>26</v>
      </c>
      <c r="C27" s="12">
        <v>701</v>
      </c>
      <c r="D27" s="13">
        <v>389173</v>
      </c>
      <c r="E27" s="12">
        <v>821</v>
      </c>
      <c r="F27" s="13">
        <v>173</v>
      </c>
      <c r="G27" s="21">
        <f t="shared" si="0"/>
        <v>555.16833095577749</v>
      </c>
    </row>
    <row r="28" spans="1:7" s="2" customFormat="1" ht="22.5" customHeight="1" x14ac:dyDescent="0.2">
      <c r="A28" s="6">
        <v>22</v>
      </c>
      <c r="B28" s="11" t="s">
        <v>27</v>
      </c>
      <c r="C28" s="12">
        <v>734</v>
      </c>
      <c r="D28" s="13">
        <v>86901</v>
      </c>
      <c r="E28" s="12">
        <v>173</v>
      </c>
      <c r="F28" s="13">
        <v>22</v>
      </c>
      <c r="G28" s="21">
        <f t="shared" si="0"/>
        <v>118.39373297002724</v>
      </c>
    </row>
    <row r="29" spans="1:7" s="2" customFormat="1" ht="22.5" customHeight="1" x14ac:dyDescent="0.2">
      <c r="A29" s="10">
        <v>23</v>
      </c>
      <c r="B29" s="11" t="s">
        <v>28</v>
      </c>
      <c r="C29" s="12">
        <v>1125</v>
      </c>
      <c r="D29" s="13">
        <v>861639</v>
      </c>
      <c r="E29" s="12">
        <v>1674</v>
      </c>
      <c r="F29" s="13">
        <v>302</v>
      </c>
      <c r="G29" s="21">
        <f>IF(C29="","",IF(D29/C29&gt;E29,E29,IF(D29/C29&lt;F29,F29,D29/C29)))</f>
        <v>765.90133333333335</v>
      </c>
    </row>
    <row r="30" spans="1:7" s="2" customFormat="1" ht="22.5" customHeight="1" x14ac:dyDescent="0.2">
      <c r="A30" s="10">
        <v>24</v>
      </c>
      <c r="B30" s="11" t="s">
        <v>29</v>
      </c>
      <c r="C30" s="12">
        <v>608</v>
      </c>
      <c r="D30" s="13">
        <v>168750</v>
      </c>
      <c r="E30" s="12">
        <v>648</v>
      </c>
      <c r="F30" s="13">
        <v>158</v>
      </c>
      <c r="G30" s="21">
        <f t="shared" si="0"/>
        <v>277.54934210526318</v>
      </c>
    </row>
    <row r="31" spans="1:7" s="2" customFormat="1" ht="22.5" customHeight="1" x14ac:dyDescent="0.2">
      <c r="A31" s="6">
        <v>25</v>
      </c>
      <c r="B31" s="27" t="s">
        <v>30</v>
      </c>
      <c r="C31" s="12">
        <v>6370</v>
      </c>
      <c r="D31" s="13">
        <v>2373516</v>
      </c>
      <c r="E31" s="12">
        <v>400</v>
      </c>
      <c r="F31" s="13">
        <v>346</v>
      </c>
      <c r="G31" s="21">
        <f t="shared" si="0"/>
        <v>372.60847723704865</v>
      </c>
    </row>
    <row r="32" spans="1:7" s="2" customFormat="1" ht="22.5" customHeight="1" x14ac:dyDescent="0.2">
      <c r="A32" s="26">
        <v>26</v>
      </c>
      <c r="B32" s="23" t="s">
        <v>36</v>
      </c>
      <c r="C32" s="39">
        <v>317</v>
      </c>
      <c r="D32" s="38">
        <v>224878</v>
      </c>
      <c r="E32" s="37">
        <v>1242</v>
      </c>
      <c r="F32" s="38">
        <v>389</v>
      </c>
      <c r="G32" s="21">
        <f t="shared" si="0"/>
        <v>709.39432176656146</v>
      </c>
    </row>
    <row r="33" spans="1:7" s="2" customFormat="1" ht="22.5" customHeight="1" x14ac:dyDescent="0.2">
      <c r="A33" s="6">
        <v>27</v>
      </c>
      <c r="B33" s="7" t="s">
        <v>31</v>
      </c>
      <c r="C33" s="12">
        <v>2960</v>
      </c>
      <c r="D33" s="12">
        <v>637092</v>
      </c>
      <c r="E33" s="12">
        <v>335</v>
      </c>
      <c r="F33" s="13">
        <v>108</v>
      </c>
      <c r="G33" s="21">
        <f t="shared" si="0"/>
        <v>215.23378378378379</v>
      </c>
    </row>
    <row r="34" spans="1:7" ht="22.5" customHeight="1" thickBot="1" x14ac:dyDescent="0.25">
      <c r="A34" s="25">
        <v>28</v>
      </c>
      <c r="B34" s="14" t="s">
        <v>32</v>
      </c>
      <c r="C34" s="15">
        <v>253</v>
      </c>
      <c r="D34" s="16">
        <v>432486</v>
      </c>
      <c r="E34" s="15">
        <v>2592</v>
      </c>
      <c r="F34" s="17">
        <v>713</v>
      </c>
      <c r="G34" s="22">
        <f t="shared" si="0"/>
        <v>1709.4308300395257</v>
      </c>
    </row>
    <row r="35" spans="1:7" ht="18.600000000000001" thickTop="1" x14ac:dyDescent="0.45">
      <c r="A35" s="18"/>
      <c r="B35" s="44" t="s">
        <v>33</v>
      </c>
      <c r="C35" s="44"/>
      <c r="D35" s="44"/>
      <c r="E35" s="18"/>
      <c r="F35" s="18"/>
      <c r="G35" s="18"/>
    </row>
    <row r="36" spans="1:7" ht="18.75" customHeight="1" x14ac:dyDescent="0.45">
      <c r="A36" s="18"/>
      <c r="B36" s="19" t="s">
        <v>38</v>
      </c>
      <c r="C36" s="19"/>
      <c r="D36" s="19"/>
      <c r="E36" s="18"/>
      <c r="F36" s="18"/>
      <c r="G36" s="18"/>
    </row>
    <row r="37" spans="1:7" ht="47.2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6" t="s">
        <v>64</v>
      </c>
      <c r="E2" s="66"/>
      <c r="F2" s="66"/>
      <c r="G2" s="66"/>
    </row>
    <row r="3" spans="1:7" ht="36" customHeight="1" x14ac:dyDescent="0.45">
      <c r="D3" s="66"/>
      <c r="E3" s="66"/>
      <c r="F3" s="66"/>
      <c r="G3" s="66"/>
    </row>
    <row r="4" spans="1:7" ht="25.5" customHeight="1" thickBot="1" x14ac:dyDescent="0.25">
      <c r="E4" s="45" t="s">
        <v>66</v>
      </c>
      <c r="F4" s="45"/>
      <c r="G4" s="45"/>
    </row>
    <row r="5" spans="1:7" s="2" customFormat="1" ht="21.75" customHeight="1" thickTop="1" x14ac:dyDescent="0.45">
      <c r="A5" s="59"/>
      <c r="B5" s="48" t="s">
        <v>0</v>
      </c>
      <c r="C5" s="50" t="s">
        <v>1</v>
      </c>
      <c r="D5" s="52" t="s">
        <v>2</v>
      </c>
      <c r="E5" s="53" t="s">
        <v>34</v>
      </c>
      <c r="F5" s="53"/>
      <c r="G5" s="54"/>
    </row>
    <row r="6" spans="1:7" s="2" customFormat="1" ht="20.25" customHeight="1" x14ac:dyDescent="0.45">
      <c r="A6" s="60"/>
      <c r="B6" s="49"/>
      <c r="C6" s="51"/>
      <c r="D6" s="49"/>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4" t="s">
        <v>33</v>
      </c>
      <c r="C35" s="44"/>
      <c r="D35" s="44"/>
      <c r="E35" s="18"/>
      <c r="F35" s="18"/>
      <c r="G35" s="18"/>
    </row>
    <row r="36" spans="1:7" ht="18.75" customHeight="1" x14ac:dyDescent="0.45">
      <c r="A36" s="18"/>
      <c r="B36" s="19" t="s">
        <v>38</v>
      </c>
      <c r="C36" s="19"/>
      <c r="D36" s="19"/>
      <c r="E36" s="18"/>
      <c r="F36" s="18"/>
      <c r="G36" s="18"/>
    </row>
    <row r="37" spans="1:7" ht="47.2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B35:D35"/>
    <mergeCell ref="B37:G37"/>
    <mergeCell ref="B38:G38"/>
    <mergeCell ref="D2:G3"/>
    <mergeCell ref="E4:G4"/>
    <mergeCell ref="A5:A6"/>
    <mergeCell ref="B5:B6"/>
    <mergeCell ref="C5:C6"/>
    <mergeCell ref="D5:D6"/>
    <mergeCell ref="E5:G5"/>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7"/>
      <c r="E2" s="67"/>
      <c r="F2" s="67"/>
      <c r="G2" s="67"/>
    </row>
    <row r="3" spans="1:7" ht="36" customHeight="1" x14ac:dyDescent="0.45">
      <c r="D3" s="67"/>
      <c r="E3" s="67"/>
      <c r="F3" s="67"/>
      <c r="G3" s="67"/>
    </row>
    <row r="4" spans="1:7" ht="25.5" customHeight="1" thickBot="1" x14ac:dyDescent="0.25">
      <c r="E4" s="45" t="s">
        <v>63</v>
      </c>
      <c r="F4" s="45"/>
      <c r="G4" s="45"/>
    </row>
    <row r="5" spans="1:7" s="2" customFormat="1" ht="21.75" customHeight="1" thickTop="1" x14ac:dyDescent="0.45">
      <c r="A5" s="46"/>
      <c r="B5" s="48" t="s">
        <v>0</v>
      </c>
      <c r="C5" s="50" t="s">
        <v>1</v>
      </c>
      <c r="D5" s="52" t="s">
        <v>2</v>
      </c>
      <c r="E5" s="53" t="s">
        <v>34</v>
      </c>
      <c r="F5" s="53"/>
      <c r="G5" s="54"/>
    </row>
    <row r="6" spans="1:7" s="2" customFormat="1" ht="20.25" customHeight="1" x14ac:dyDescent="0.45">
      <c r="A6" s="47"/>
      <c r="B6" s="49"/>
      <c r="C6" s="51"/>
      <c r="D6" s="49"/>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4" t="s">
        <v>33</v>
      </c>
      <c r="C35" s="44"/>
      <c r="D35" s="44"/>
      <c r="E35" s="18"/>
      <c r="F35" s="18"/>
      <c r="G35" s="18"/>
    </row>
    <row r="36" spans="1:7" ht="42" customHeight="1" x14ac:dyDescent="0.45">
      <c r="A36" s="18"/>
      <c r="B36" s="19" t="s">
        <v>38</v>
      </c>
      <c r="C36" s="19"/>
      <c r="D36" s="19"/>
      <c r="E36" s="18"/>
      <c r="F36" s="18"/>
      <c r="G36" s="18"/>
    </row>
    <row r="37" spans="1:7" x14ac:dyDescent="0.45">
      <c r="A37" s="18"/>
      <c r="B37" s="43" t="s">
        <v>35</v>
      </c>
      <c r="C37" s="44"/>
      <c r="D37" s="44"/>
      <c r="E37" s="44"/>
      <c r="F37" s="44"/>
      <c r="G37" s="44"/>
    </row>
    <row r="38" spans="1:7" x14ac:dyDescent="0.45">
      <c r="B38" s="44" t="s">
        <v>37</v>
      </c>
      <c r="C38" s="44"/>
      <c r="D38" s="44"/>
      <c r="E38" s="44"/>
      <c r="F38" s="44"/>
      <c r="G38" s="44"/>
    </row>
  </sheetData>
  <mergeCells count="10">
    <mergeCell ref="A5:A6"/>
    <mergeCell ref="B5:B6"/>
    <mergeCell ref="C5:C6"/>
    <mergeCell ref="D5:D6"/>
    <mergeCell ref="E5:G5"/>
    <mergeCell ref="B38:G38"/>
    <mergeCell ref="B37:G37"/>
    <mergeCell ref="B35:D35"/>
    <mergeCell ref="E4:G4"/>
    <mergeCell ref="D2:G3"/>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2025-12-11T04:44:30Z</cp:lastPrinted>
  <dcterms:created xsi:type="dcterms:W3CDTF">2018-07-05T01:15:48Z</dcterms:created>
  <dcterms:modified xsi:type="dcterms:W3CDTF">2025-12-12T04:04:32Z</dcterms:modified>
</cp:coreProperties>
</file>