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57DEB2E2-4988-4F8F-9608-D35763815B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月曜日" sheetId="1" r:id="rId1"/>
    <sheet name="火曜日" sheetId="2" r:id="rId2"/>
    <sheet name="水曜日" sheetId="4" r:id="rId3"/>
    <sheet name="木曜日" sheetId="5" state="hidden" r:id="rId4"/>
    <sheet name="金曜日" sheetId="6" r:id="rId5"/>
    <sheet name="土曜日" sheetId="7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6" l="1"/>
  <c r="G12" i="6"/>
  <c r="G13" i="6"/>
  <c r="G14" i="6"/>
  <c r="G16" i="4"/>
  <c r="G11" i="4"/>
  <c r="G10" i="4"/>
  <c r="G15" i="4"/>
  <c r="G17" i="4"/>
  <c r="G18" i="4"/>
  <c r="G20" i="4"/>
  <c r="G19" i="4" l="1"/>
  <c r="G14" i="4"/>
  <c r="G13" i="4"/>
  <c r="G12" i="4"/>
  <c r="G15" i="6" l="1"/>
  <c r="G16" i="6"/>
  <c r="G17" i="6"/>
  <c r="G18" i="6"/>
  <c r="G19" i="6"/>
  <c r="G20" i="6"/>
  <c r="G21" i="6"/>
  <c r="G11" i="1" l="1"/>
  <c r="G20" i="1" l="1"/>
  <c r="G19" i="1"/>
  <c r="G18" i="1"/>
  <c r="G17" i="1"/>
  <c r="G16" i="1"/>
  <c r="G15" i="1"/>
  <c r="G14" i="1"/>
  <c r="G13" i="1"/>
  <c r="G12" i="1"/>
  <c r="G10" i="1"/>
  <c r="G21" i="2" l="1"/>
  <c r="G20" i="2"/>
  <c r="G19" i="2"/>
  <c r="G18" i="2"/>
  <c r="G17" i="2"/>
  <c r="G16" i="2"/>
  <c r="G15" i="2"/>
  <c r="G14" i="2"/>
  <c r="G13" i="2"/>
  <c r="G12" i="2"/>
  <c r="G11" i="2"/>
  <c r="G21" i="7"/>
  <c r="G20" i="7"/>
  <c r="G19" i="7"/>
  <c r="G18" i="7"/>
  <c r="G17" i="7"/>
  <c r="G16" i="7"/>
  <c r="G15" i="7"/>
  <c r="G14" i="7"/>
  <c r="G13" i="7"/>
  <c r="G12" i="7"/>
  <c r="G11" i="7"/>
  <c r="G21" i="5"/>
  <c r="G20" i="5"/>
  <c r="G19" i="5"/>
  <c r="G18" i="5"/>
  <c r="G17" i="5"/>
  <c r="G16" i="5"/>
  <c r="G15" i="5"/>
  <c r="G14" i="5"/>
  <c r="G13" i="5"/>
  <c r="G12" i="5"/>
  <c r="G11" i="5"/>
</calcChain>
</file>

<file path=xl/sharedStrings.xml><?xml version="1.0" encoding="utf-8"?>
<sst xmlns="http://schemas.openxmlformats.org/spreadsheetml/2006/main" count="127" uniqueCount="26">
  <si>
    <t>数量（本）</t>
    <rPh sb="0" eb="2">
      <t>スウリョウ</t>
    </rPh>
    <rPh sb="3" eb="4">
      <t>ホン</t>
    </rPh>
    <phoneticPr fontId="1"/>
  </si>
  <si>
    <t>金額（円）</t>
    <rPh sb="0" eb="2">
      <t>キンガク</t>
    </rPh>
    <rPh sb="3" eb="4">
      <t>エン</t>
    </rPh>
    <phoneticPr fontId="1"/>
  </si>
  <si>
    <t>高値</t>
    <rPh sb="0" eb="2">
      <t>タカネ</t>
    </rPh>
    <phoneticPr fontId="1"/>
  </si>
  <si>
    <t>安値</t>
    <rPh sb="0" eb="2">
      <t>ヤスネ</t>
    </rPh>
    <phoneticPr fontId="1"/>
  </si>
  <si>
    <t>平均</t>
    <rPh sb="0" eb="2">
      <t>ヘイキン</t>
    </rPh>
    <phoneticPr fontId="1"/>
  </si>
  <si>
    <t>販売価格（円／本）</t>
    <rPh sb="0" eb="2">
      <t>ハンバイ</t>
    </rPh>
    <rPh sb="2" eb="4">
      <t>カカク</t>
    </rPh>
    <rPh sb="5" eb="6">
      <t>エン</t>
    </rPh>
    <rPh sb="7" eb="8">
      <t>ホン</t>
    </rPh>
    <phoneticPr fontId="1"/>
  </si>
  <si>
    <t>大ギク</t>
    <rPh sb="0" eb="1">
      <t>オオ</t>
    </rPh>
    <phoneticPr fontId="2"/>
  </si>
  <si>
    <t>小ギク</t>
    <rPh sb="0" eb="1">
      <t>コ</t>
    </rPh>
    <phoneticPr fontId="2"/>
  </si>
  <si>
    <t>カーネーション</t>
  </si>
  <si>
    <t>バラ</t>
  </si>
  <si>
    <t>オリエンタルユリ</t>
  </si>
  <si>
    <t>デンファレ</t>
  </si>
  <si>
    <t>カスミソウ</t>
  </si>
  <si>
    <t>ストレリチア</t>
  </si>
  <si>
    <t>トルコキキョウ</t>
  </si>
  <si>
    <t>アレカヤシ</t>
  </si>
  <si>
    <t>スプレーギク</t>
    <phoneticPr fontId="1"/>
  </si>
  <si>
    <t>※2021年4月からスプレーギクを掲載品目に追加しました。</t>
    <rPh sb="5" eb="6">
      <t>ネン</t>
    </rPh>
    <rPh sb="7" eb="8">
      <t>ガツ</t>
    </rPh>
    <rPh sb="17" eb="21">
      <t>ケイサイヒンモク</t>
    </rPh>
    <rPh sb="22" eb="24">
      <t>ツイカ</t>
    </rPh>
    <phoneticPr fontId="1"/>
  </si>
  <si>
    <t/>
  </si>
  <si>
    <t xml:space="preserve">   </t>
    <phoneticPr fontId="1"/>
  </si>
  <si>
    <t>令和5年12月23日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</si>
  <si>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令和5年12月28日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</si>
  <si>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令和6年12月24日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</si>
  <si>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令和7年8月27日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</si>
  <si>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令和7年8月29日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</si>
  <si>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>令和7年9月1日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</si>
</sst>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&quot;元&quot;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38" fontId="11" fillId="0" borderId="19" xfId="3" applyFont="1" applyFill="1" applyBorder="1" applyProtection="1"/>
    <xf numFmtId="38" fontId="11" fillId="0" borderId="20" xfId="3" applyFont="1" applyFill="1" applyBorder="1" applyAlignment="1" applyProtection="1">
      <alignment shrinkToFit="1"/>
    </xf>
    <xf numFmtId="38" fontId="11" fillId="0" borderId="20" xfId="3" applyFont="1" applyFill="1" applyBorder="1" applyProtection="1"/>
    <xf numFmtId="38" fontId="11" fillId="0" borderId="11" xfId="3" applyFont="1" applyFill="1" applyBorder="1" applyProtection="1"/>
    <xf numFmtId="38" fontId="11" fillId="0" borderId="1" xfId="3" applyFont="1" applyFill="1" applyBorder="1" applyAlignment="1" applyProtection="1">
      <alignment shrinkToFit="1"/>
    </xf>
    <xf numFmtId="38" fontId="11" fillId="0" borderId="1" xfId="3" applyFont="1" applyFill="1" applyBorder="1" applyProtection="1"/>
    <xf numFmtId="38" fontId="11" fillId="0" borderId="12" xfId="3" applyFont="1" applyFill="1" applyBorder="1" applyProtection="1"/>
    <xf numFmtId="38" fontId="11" fillId="0" borderId="13" xfId="3" applyFont="1" applyFill="1" applyBorder="1" applyAlignment="1" applyProtection="1">
      <alignment shrinkToFit="1"/>
    </xf>
    <xf numFmtId="38" fontId="11" fillId="0" borderId="13" xfId="3" applyFont="1" applyFill="1" applyBorder="1" applyProtection="1"/>
    <xf numFmtId="176" fontId="2" fillId="0" borderId="0" xfId="0" applyNumberFormat="1" applyFont="1">
      <alignment vertical="center"/>
    </xf>
    <xf numFmtId="38" fontId="7" fillId="0" borderId="9" xfId="1" applyFont="1" applyBorder="1" applyAlignment="1"/>
    <xf numFmtId="38" fontId="7" fillId="0" borderId="17" xfId="1" applyFont="1" applyBorder="1" applyAlignment="1"/>
    <xf numFmtId="38" fontId="11" fillId="0" borderId="10" xfId="3" applyFont="1" applyFill="1" applyBorder="1" applyProtection="1"/>
    <xf numFmtId="38" fontId="11" fillId="0" borderId="3" xfId="3" applyFont="1" applyFill="1" applyBorder="1" applyAlignment="1" applyProtection="1">
      <alignment shrinkToFit="1"/>
    </xf>
    <xf numFmtId="38" fontId="11" fillId="0" borderId="3" xfId="3" applyFont="1" applyFill="1" applyBorder="1" applyProtection="1"/>
    <xf numFmtId="0" fontId="9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>
      <alignment vertical="center"/>
    </xf>
    <xf numFmtId="38" fontId="16" fillId="0" borderId="11" xfId="3" applyFont="1" applyFill="1" applyBorder="1" applyProtection="1"/>
    <xf numFmtId="38" fontId="16" fillId="0" borderId="1" xfId="3" applyFont="1" applyFill="1" applyBorder="1" applyAlignment="1" applyProtection="1">
      <alignment shrinkToFit="1"/>
    </xf>
    <xf numFmtId="38" fontId="16" fillId="0" borderId="1" xfId="3" applyFont="1" applyFill="1" applyBorder="1" applyProtection="1"/>
    <xf numFmtId="38" fontId="16" fillId="0" borderId="21" xfId="3" applyFont="1" applyFill="1" applyBorder="1" applyProtection="1"/>
    <xf numFmtId="38" fontId="16" fillId="0" borderId="22" xfId="3" applyFont="1" applyFill="1" applyBorder="1" applyAlignment="1" applyProtection="1">
      <alignment shrinkToFit="1"/>
    </xf>
    <xf numFmtId="38" fontId="16" fillId="0" borderId="22" xfId="3" applyFont="1" applyFill="1" applyBorder="1" applyProtection="1"/>
    <xf numFmtId="38" fontId="16" fillId="0" borderId="23" xfId="3" applyFont="1" applyFill="1" applyBorder="1" applyProtection="1"/>
    <xf numFmtId="38" fontId="16" fillId="0" borderId="24" xfId="3" applyFont="1" applyFill="1" applyBorder="1" applyAlignment="1" applyProtection="1">
      <alignment shrinkToFit="1"/>
    </xf>
    <xf numFmtId="38" fontId="16" fillId="0" borderId="24" xfId="3" applyFont="1" applyFill="1" applyBorder="1" applyProtection="1"/>
    <xf numFmtId="0" fontId="12" fillId="0" borderId="1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10" fillId="0" borderId="14" xfId="0" applyNumberFormat="1" applyFont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295274</xdr:rowOff>
    </xdr:from>
    <xdr:ext cx="3905250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438274"/>
          <a:ext cx="3905250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切花市況（月曜日）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130969</xdr:rowOff>
    </xdr:from>
    <xdr:ext cx="3940969" cy="649623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2035969"/>
          <a:ext cx="3940969" cy="64962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切花市況（火曜日）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4153</xdr:colOff>
      <xdr:row>5</xdr:row>
      <xdr:rowOff>143982</xdr:rowOff>
    </xdr:from>
    <xdr:ext cx="4357687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53" y="2026831"/>
          <a:ext cx="4357687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切花市況（水曜日）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5</xdr:row>
      <xdr:rowOff>369094</xdr:rowOff>
    </xdr:from>
    <xdr:ext cx="3988594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" y="2274094"/>
          <a:ext cx="3988594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切花市況（木曜日）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308730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2191579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切花市況（金曜日）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261936</xdr:rowOff>
    </xdr:from>
    <xdr:ext cx="4355651" cy="62581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2166936"/>
          <a:ext cx="4355651" cy="62581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3175">
                <a:solidFill>
                  <a:sysClr val="windowText" lastClr="000000"/>
                </a:solidFill>
              </a:ln>
              <a:solidFill>
                <a:srgbClr val="FFFF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切花市況（土曜日）</a:t>
          </a:r>
          <a:endParaRPr lang="en-US" altLang="ja-JP" sz="3200" b="0" cap="none" spc="0">
            <a:ln w="3175">
              <a:solidFill>
                <a:sysClr val="windowText" lastClr="000000"/>
              </a:solidFill>
            </a:ln>
            <a:solidFill>
              <a:srgbClr val="FFFF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ＤＦ特太ゴシック体" panose="020B0509000000000000" pitchFamily="49" charset="-128"/>
            <a:ea typeface="ＤＦ特太ゴシック体" panose="020B05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"/>
  <sheetViews>
    <sheetView tabSelected="1" workbookViewId="0">
      <selection activeCell="H9" sqref="H9"/>
    </sheetView>
  </sheetViews>
  <sheetFormatPr defaultColWidth="9" defaultRowHeight="19.8" x14ac:dyDescent="0.45"/>
  <cols>
    <col min="1" max="1" width="4.5" style="1" bestFit="1" customWidth="1"/>
    <col min="2" max="2" width="24.09765625" style="1" customWidth="1"/>
    <col min="3" max="3" width="14.796875" style="1" customWidth="1"/>
    <col min="4" max="4" width="20.59765625" style="1" customWidth="1"/>
    <col min="5" max="7" width="12.5" style="1" customWidth="1"/>
    <col min="8" max="16384" width="9" style="1"/>
  </cols>
  <sheetData>
    <row r="1" spans="1:7" ht="30" customHeight="1" x14ac:dyDescent="0.45">
      <c r="D1" s="27"/>
      <c r="E1" s="25"/>
      <c r="F1" s="25"/>
      <c r="G1" s="25"/>
    </row>
    <row r="2" spans="1:7" ht="30" customHeight="1" x14ac:dyDescent="0.45">
      <c r="D2" s="26"/>
      <c r="E2" s="26"/>
      <c r="F2" s="26"/>
      <c r="G2" s="26"/>
    </row>
    <row r="3" spans="1:7" ht="30" customHeight="1" x14ac:dyDescent="0.45">
      <c r="D3" s="26"/>
      <c r="E3" s="26"/>
      <c r="F3" s="26"/>
      <c r="G3" s="26"/>
    </row>
    <row r="4" spans="1:7" ht="30" customHeight="1" x14ac:dyDescent="0.45">
      <c r="D4" s="26"/>
      <c r="E4" s="26"/>
      <c r="F4" s="26"/>
      <c r="G4" s="26"/>
    </row>
    <row r="5" spans="1:7" ht="30" customHeight="1" x14ac:dyDescent="0.45">
      <c r="D5" s="26"/>
      <c r="E5" s="26"/>
      <c r="F5" s="26"/>
      <c r="G5" s="26"/>
    </row>
    <row r="6" spans="1:7" ht="30" customHeight="1" x14ac:dyDescent="0.45">
      <c r="D6" s="26"/>
      <c r="E6" s="26"/>
      <c r="F6" s="26"/>
      <c r="G6" s="26"/>
    </row>
    <row r="7" spans="1:7" ht="36" customHeight="1" thickBot="1" x14ac:dyDescent="0.5">
      <c r="E7" s="45" t="s">
        <v>25</v>
      </c>
      <c r="F7" s="45"/>
      <c r="G7" s="45"/>
    </row>
    <row r="8" spans="1:7" ht="25.5" customHeight="1" thickTop="1" x14ac:dyDescent="0.45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45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">
      <c r="A10" s="2">
        <v>1</v>
      </c>
      <c r="B10" s="7" t="s">
        <v>6</v>
      </c>
      <c r="C10" s="10">
        <v>13950</v>
      </c>
      <c r="D10" s="11">
        <v>1058707</v>
      </c>
      <c r="E10" s="12">
        <v>176</v>
      </c>
      <c r="F10" s="12">
        <v>23</v>
      </c>
      <c r="G10" s="20">
        <f t="shared" ref="G10:G20" si="0">IF(C10="","",D10/C10)</f>
        <v>75.892974910394258</v>
      </c>
    </row>
    <row r="11" spans="1:7" ht="30" customHeight="1" x14ac:dyDescent="0.2">
      <c r="A11" s="2">
        <v>2</v>
      </c>
      <c r="B11" s="7" t="s">
        <v>16</v>
      </c>
      <c r="C11" s="22">
        <v>32840</v>
      </c>
      <c r="D11" s="23">
        <v>2514333</v>
      </c>
      <c r="E11" s="24">
        <v>242</v>
      </c>
      <c r="F11" s="24">
        <v>33</v>
      </c>
      <c r="G11" s="20">
        <f t="shared" ref="G11" si="1">IF(C11="","",D11/C11)</f>
        <v>76.563124238733252</v>
      </c>
    </row>
    <row r="12" spans="1:7" ht="30" customHeight="1" x14ac:dyDescent="0.2">
      <c r="A12" s="3">
        <v>3</v>
      </c>
      <c r="B12" s="8" t="s">
        <v>7</v>
      </c>
      <c r="C12" s="13">
        <v>26690</v>
      </c>
      <c r="D12" s="14">
        <v>1786026</v>
      </c>
      <c r="E12" s="15">
        <v>99</v>
      </c>
      <c r="F12" s="15">
        <v>1</v>
      </c>
      <c r="G12" s="20">
        <f>IF(C12="","",D12/C12)</f>
        <v>66.917422255526418</v>
      </c>
    </row>
    <row r="13" spans="1:7" ht="30" customHeight="1" x14ac:dyDescent="0.2">
      <c r="A13" s="2">
        <v>4</v>
      </c>
      <c r="B13" s="8" t="s">
        <v>8</v>
      </c>
      <c r="C13" s="13">
        <v>17739</v>
      </c>
      <c r="D13" s="14">
        <v>1526340</v>
      </c>
      <c r="E13" s="15">
        <v>132</v>
      </c>
      <c r="F13" s="15">
        <v>55</v>
      </c>
      <c r="G13" s="20">
        <f t="shared" si="0"/>
        <v>86.04430914933198</v>
      </c>
    </row>
    <row r="14" spans="1:7" ht="30" customHeight="1" x14ac:dyDescent="0.2">
      <c r="A14" s="2">
        <v>5</v>
      </c>
      <c r="B14" s="8" t="s">
        <v>9</v>
      </c>
      <c r="C14" s="13">
        <v>7604</v>
      </c>
      <c r="D14" s="14">
        <v>1030340</v>
      </c>
      <c r="E14" s="15">
        <v>385</v>
      </c>
      <c r="F14" s="15">
        <v>44</v>
      </c>
      <c r="G14" s="20">
        <f t="shared" si="0"/>
        <v>135.49973698053657</v>
      </c>
    </row>
    <row r="15" spans="1:7" ht="30" customHeight="1" x14ac:dyDescent="0.2">
      <c r="A15" s="3">
        <v>6</v>
      </c>
      <c r="B15" s="8" t="s">
        <v>10</v>
      </c>
      <c r="C15" s="13">
        <v>7475</v>
      </c>
      <c r="D15" s="14">
        <v>2789655</v>
      </c>
      <c r="E15" s="15">
        <v>1100</v>
      </c>
      <c r="F15" s="15">
        <v>154</v>
      </c>
      <c r="G15" s="20">
        <f t="shared" si="0"/>
        <v>373.19799331103678</v>
      </c>
    </row>
    <row r="16" spans="1:7" ht="30" customHeight="1" x14ac:dyDescent="0.2">
      <c r="A16" s="2">
        <v>7</v>
      </c>
      <c r="B16" s="8" t="s">
        <v>11</v>
      </c>
      <c r="C16" s="13">
        <v>18460</v>
      </c>
      <c r="D16" s="14">
        <v>1313676</v>
      </c>
      <c r="E16" s="15">
        <v>165</v>
      </c>
      <c r="F16" s="15">
        <v>33</v>
      </c>
      <c r="G16" s="20">
        <f t="shared" si="0"/>
        <v>71.163380281690138</v>
      </c>
    </row>
    <row r="17" spans="1:7" ht="30" customHeight="1" x14ac:dyDescent="0.2">
      <c r="A17" s="2">
        <v>8</v>
      </c>
      <c r="B17" s="8" t="s">
        <v>12</v>
      </c>
      <c r="C17" s="13">
        <v>1680</v>
      </c>
      <c r="D17" s="14">
        <v>344109</v>
      </c>
      <c r="E17" s="15">
        <v>297</v>
      </c>
      <c r="F17" s="15">
        <v>88</v>
      </c>
      <c r="G17" s="20">
        <f t="shared" si="0"/>
        <v>204.82678571428571</v>
      </c>
    </row>
    <row r="18" spans="1:7" ht="30" customHeight="1" x14ac:dyDescent="0.2">
      <c r="A18" s="3">
        <v>9</v>
      </c>
      <c r="B18" s="8" t="s">
        <v>13</v>
      </c>
      <c r="C18" s="13">
        <v>1235</v>
      </c>
      <c r="D18" s="14">
        <v>75625</v>
      </c>
      <c r="E18" s="15">
        <v>198</v>
      </c>
      <c r="F18" s="15">
        <v>33</v>
      </c>
      <c r="G18" s="20">
        <f t="shared" si="0"/>
        <v>61.234817813765183</v>
      </c>
    </row>
    <row r="19" spans="1:7" ht="30" customHeight="1" x14ac:dyDescent="0.2">
      <c r="A19" s="2">
        <v>10</v>
      </c>
      <c r="B19" s="8" t="s">
        <v>14</v>
      </c>
      <c r="C19" s="13">
        <v>5105</v>
      </c>
      <c r="D19" s="14">
        <v>1308150</v>
      </c>
      <c r="E19" s="15">
        <v>418</v>
      </c>
      <c r="F19" s="15">
        <v>33</v>
      </c>
      <c r="G19" s="20">
        <f t="shared" si="0"/>
        <v>256.24877571008813</v>
      </c>
    </row>
    <row r="20" spans="1:7" ht="30" customHeight="1" thickBot="1" x14ac:dyDescent="0.25">
      <c r="A20" s="4">
        <v>11</v>
      </c>
      <c r="B20" s="9" t="s">
        <v>15</v>
      </c>
      <c r="C20" s="16">
        <v>3720</v>
      </c>
      <c r="D20" s="17">
        <v>160435</v>
      </c>
      <c r="E20" s="18">
        <v>77</v>
      </c>
      <c r="F20" s="18">
        <v>6</v>
      </c>
      <c r="G20" s="21">
        <f t="shared" si="0"/>
        <v>43.127688172043008</v>
      </c>
    </row>
    <row r="21" spans="1:7" ht="20.399999999999999" thickTop="1" x14ac:dyDescent="0.45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A8:A9"/>
    <mergeCell ref="E7:G7"/>
    <mergeCell ref="E8:G8"/>
    <mergeCell ref="C8:C9"/>
    <mergeCell ref="D8:D9"/>
    <mergeCell ref="B8:B9"/>
  </mergeCells>
  <phoneticPr fontId="1"/>
  <dataValidations count="1">
    <dataValidation imeMode="off" allowBlank="1" showInputMessage="1" showErrorMessage="1" sqref="C10:F20" xr:uid="{59A979EF-35A5-41A4-A1D0-C70437633AA7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2"/>
  <sheetViews>
    <sheetView topLeftCell="A6" workbookViewId="0">
      <selection activeCell="C11" sqref="C11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3.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E1" s="27"/>
      <c r="F1" s="28"/>
      <c r="G1" s="28"/>
    </row>
    <row r="2" spans="1:7" ht="30" customHeight="1" x14ac:dyDescent="0.45">
      <c r="D2" s="31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D5" s="32"/>
      <c r="E5" s="32"/>
      <c r="F5" s="32"/>
      <c r="G5" s="32"/>
    </row>
    <row r="6" spans="1:7" ht="30" customHeight="1" x14ac:dyDescent="0.45">
      <c r="D6" s="30"/>
      <c r="E6" s="30"/>
      <c r="F6" s="30"/>
      <c r="G6" s="30"/>
    </row>
    <row r="7" spans="1:7" ht="30" customHeight="1" x14ac:dyDescent="0.45">
      <c r="E7" s="26"/>
      <c r="F7" s="26"/>
      <c r="G7" s="26"/>
    </row>
    <row r="8" spans="1:7" ht="36" customHeight="1" thickBot="1" x14ac:dyDescent="0.5">
      <c r="E8" s="45" t="s">
        <v>22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19780</v>
      </c>
      <c r="D11" s="11">
        <v>2309066</v>
      </c>
      <c r="E11" s="12">
        <v>253</v>
      </c>
      <c r="F11" s="12">
        <v>16</v>
      </c>
      <c r="G11" s="20">
        <f t="shared" ref="G11:G21" si="0">IF(C11="","",D11/C11)</f>
        <v>116.73741152679474</v>
      </c>
    </row>
    <row r="12" spans="1:7" ht="30" customHeight="1" x14ac:dyDescent="0.2">
      <c r="A12" s="2">
        <v>2</v>
      </c>
      <c r="B12" s="7" t="s">
        <v>16</v>
      </c>
      <c r="C12" s="22">
        <v>14360</v>
      </c>
      <c r="D12" s="23">
        <v>1372855</v>
      </c>
      <c r="E12" s="24">
        <v>132</v>
      </c>
      <c r="F12" s="24">
        <v>44</v>
      </c>
      <c r="G12" s="20">
        <f t="shared" si="0"/>
        <v>95.602715877437319</v>
      </c>
    </row>
    <row r="13" spans="1:7" ht="30" customHeight="1" x14ac:dyDescent="0.2">
      <c r="A13" s="3">
        <v>3</v>
      </c>
      <c r="B13" s="8" t="s">
        <v>7</v>
      </c>
      <c r="C13" s="13">
        <v>4020</v>
      </c>
      <c r="D13" s="14">
        <v>42262</v>
      </c>
      <c r="E13" s="15">
        <v>99</v>
      </c>
      <c r="F13" s="15">
        <v>3</v>
      </c>
      <c r="G13" s="20">
        <f>IF(C13="","",D13/C13)</f>
        <v>10.512935323383084</v>
      </c>
    </row>
    <row r="14" spans="1:7" ht="30" customHeight="1" x14ac:dyDescent="0.2">
      <c r="A14" s="2">
        <v>4</v>
      </c>
      <c r="B14" s="8" t="s">
        <v>8</v>
      </c>
      <c r="C14" s="13">
        <v>1000</v>
      </c>
      <c r="D14" s="14">
        <v>85250</v>
      </c>
      <c r="E14" s="15">
        <v>99</v>
      </c>
      <c r="F14" s="15">
        <v>0</v>
      </c>
      <c r="G14" s="20">
        <f t="shared" si="0"/>
        <v>85.25</v>
      </c>
    </row>
    <row r="15" spans="1:7" ht="30" customHeight="1" x14ac:dyDescent="0.2">
      <c r="A15" s="2">
        <v>5</v>
      </c>
      <c r="B15" s="8" t="s">
        <v>9</v>
      </c>
      <c r="C15" s="13">
        <v>1820</v>
      </c>
      <c r="D15" s="14">
        <v>142230</v>
      </c>
      <c r="E15" s="15">
        <v>440</v>
      </c>
      <c r="F15" s="15">
        <v>66</v>
      </c>
      <c r="G15" s="20">
        <f t="shared" si="0"/>
        <v>78.14835164835165</v>
      </c>
    </row>
    <row r="16" spans="1:7" ht="30" customHeight="1" x14ac:dyDescent="0.2">
      <c r="A16" s="3">
        <v>6</v>
      </c>
      <c r="B16" s="8" t="s">
        <v>10</v>
      </c>
      <c r="C16" s="13">
        <v>115</v>
      </c>
      <c r="D16" s="14">
        <v>39270</v>
      </c>
      <c r="E16" s="15">
        <v>462</v>
      </c>
      <c r="F16" s="15">
        <v>275</v>
      </c>
      <c r="G16" s="20">
        <f t="shared" si="0"/>
        <v>341.47826086956519</v>
      </c>
    </row>
    <row r="17" spans="1:7" ht="30" customHeight="1" x14ac:dyDescent="0.2">
      <c r="A17" s="2">
        <v>7</v>
      </c>
      <c r="B17" s="8" t="s">
        <v>11</v>
      </c>
      <c r="C17" s="13">
        <v>1560</v>
      </c>
      <c r="D17" s="14">
        <v>106425</v>
      </c>
      <c r="E17" s="15">
        <v>82</v>
      </c>
      <c r="F17" s="15">
        <v>55</v>
      </c>
      <c r="G17" s="20">
        <f t="shared" si="0"/>
        <v>68.22115384615384</v>
      </c>
    </row>
    <row r="18" spans="1:7" ht="30" customHeight="1" x14ac:dyDescent="0.2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">
      <c r="A19" s="3">
        <v>9</v>
      </c>
      <c r="B19" s="8" t="s">
        <v>13</v>
      </c>
      <c r="C19" s="13" t="s">
        <v>18</v>
      </c>
      <c r="D19" s="14" t="s">
        <v>18</v>
      </c>
      <c r="E19" s="15" t="s">
        <v>18</v>
      </c>
      <c r="F19" s="15" t="s">
        <v>18</v>
      </c>
      <c r="G19" s="20" t="str">
        <f t="shared" si="0"/>
        <v/>
      </c>
    </row>
    <row r="20" spans="1:7" ht="30" customHeight="1" x14ac:dyDescent="0.2">
      <c r="A20" s="2">
        <v>10</v>
      </c>
      <c r="B20" s="8" t="s">
        <v>14</v>
      </c>
      <c r="C20" s="13">
        <v>20</v>
      </c>
      <c r="D20" s="14">
        <v>7700</v>
      </c>
      <c r="E20" s="15">
        <v>385</v>
      </c>
      <c r="F20" s="15">
        <v>385</v>
      </c>
      <c r="G20" s="20">
        <f t="shared" si="0"/>
        <v>385</v>
      </c>
    </row>
    <row r="21" spans="1:7" ht="30" customHeight="1" thickBot="1" x14ac:dyDescent="0.25">
      <c r="A21" s="4">
        <v>11</v>
      </c>
      <c r="B21" s="9" t="s">
        <v>15</v>
      </c>
      <c r="C21" s="16">
        <v>190</v>
      </c>
      <c r="D21" s="17">
        <v>10340</v>
      </c>
      <c r="E21" s="18">
        <v>77</v>
      </c>
      <c r="F21" s="18">
        <v>33</v>
      </c>
      <c r="G21" s="21">
        <f t="shared" si="0"/>
        <v>54.421052631578945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100-000000000000}"/>
  </dataValidations>
  <pageMargins left="0.70866141732283472" right="0.51181102362204722" top="0.15748031496062992" bottom="0.35433070866141736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21"/>
  <sheetViews>
    <sheetView topLeftCell="A7" workbookViewId="0">
      <selection activeCell="J8" sqref="J8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A1" s="1" t="s">
        <v>19</v>
      </c>
      <c r="D1" s="31"/>
      <c r="E1" s="32"/>
      <c r="F1" s="32"/>
      <c r="G1" s="32"/>
    </row>
    <row r="2" spans="1:7" ht="30" customHeight="1" x14ac:dyDescent="0.45">
      <c r="D2" s="32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E5" s="26"/>
      <c r="F5" s="26"/>
      <c r="G5" s="26"/>
    </row>
    <row r="6" spans="1:7" ht="30" customHeight="1" x14ac:dyDescent="0.45">
      <c r="E6" s="26"/>
      <c r="F6" s="26"/>
      <c r="G6" s="26"/>
    </row>
    <row r="7" spans="1:7" ht="36" customHeight="1" thickBot="1" x14ac:dyDescent="0.5">
      <c r="E7" s="45" t="s">
        <v>23</v>
      </c>
      <c r="F7" s="45"/>
      <c r="G7" s="45"/>
    </row>
    <row r="8" spans="1:7" ht="25.5" customHeight="1" thickTop="1" x14ac:dyDescent="0.45">
      <c r="A8" s="43"/>
      <c r="B8" s="50"/>
      <c r="C8" s="48" t="s">
        <v>0</v>
      </c>
      <c r="D8" s="48" t="s">
        <v>1</v>
      </c>
      <c r="E8" s="46" t="s">
        <v>5</v>
      </c>
      <c r="F8" s="46"/>
      <c r="G8" s="47"/>
    </row>
    <row r="9" spans="1:7" ht="23.25" customHeight="1" x14ac:dyDescent="0.45">
      <c r="A9" s="44"/>
      <c r="B9" s="51"/>
      <c r="C9" s="49"/>
      <c r="D9" s="49"/>
      <c r="E9" s="5" t="s">
        <v>2</v>
      </c>
      <c r="F9" s="5" t="s">
        <v>3</v>
      </c>
      <c r="G9" s="6" t="s">
        <v>4</v>
      </c>
    </row>
    <row r="10" spans="1:7" ht="30" customHeight="1" x14ac:dyDescent="0.2">
      <c r="A10" s="2">
        <v>1</v>
      </c>
      <c r="B10" s="7" t="s">
        <v>6</v>
      </c>
      <c r="C10" s="36">
        <v>7720</v>
      </c>
      <c r="D10" s="37">
        <v>513645</v>
      </c>
      <c r="E10" s="38">
        <v>132</v>
      </c>
      <c r="F10" s="38">
        <v>44</v>
      </c>
      <c r="G10" s="20">
        <f t="shared" ref="G10:G20" si="0">IF(C10="","",D10/C10)</f>
        <v>66.534326424870471</v>
      </c>
    </row>
    <row r="11" spans="1:7" ht="30" customHeight="1" x14ac:dyDescent="0.2">
      <c r="A11" s="2">
        <v>2</v>
      </c>
      <c r="B11" s="7" t="s">
        <v>16</v>
      </c>
      <c r="C11" s="33">
        <v>28795</v>
      </c>
      <c r="D11" s="34">
        <v>2002628</v>
      </c>
      <c r="E11" s="35">
        <v>242</v>
      </c>
      <c r="F11" s="35">
        <v>22</v>
      </c>
      <c r="G11" s="20">
        <f t="shared" si="0"/>
        <v>69.547768709845457</v>
      </c>
    </row>
    <row r="12" spans="1:7" ht="30" customHeight="1" x14ac:dyDescent="0.2">
      <c r="A12" s="3">
        <v>3</v>
      </c>
      <c r="B12" s="8" t="s">
        <v>7</v>
      </c>
      <c r="C12" s="33">
        <v>39680</v>
      </c>
      <c r="D12" s="34">
        <v>1170599</v>
      </c>
      <c r="E12" s="35">
        <v>99</v>
      </c>
      <c r="F12" s="35">
        <v>22</v>
      </c>
      <c r="G12" s="20">
        <f>IF(C12="","",D12/C12)</f>
        <v>29.500982862903225</v>
      </c>
    </row>
    <row r="13" spans="1:7" ht="30" customHeight="1" x14ac:dyDescent="0.2">
      <c r="A13" s="2">
        <v>4</v>
      </c>
      <c r="B13" s="8" t="s">
        <v>8</v>
      </c>
      <c r="C13" s="33">
        <v>6776</v>
      </c>
      <c r="D13" s="34">
        <v>587473</v>
      </c>
      <c r="E13" s="35">
        <v>143</v>
      </c>
      <c r="F13" s="35">
        <v>40</v>
      </c>
      <c r="G13" s="20">
        <f t="shared" si="0"/>
        <v>86.699085005903186</v>
      </c>
    </row>
    <row r="14" spans="1:7" ht="30" customHeight="1" x14ac:dyDescent="0.2">
      <c r="A14" s="2">
        <v>5</v>
      </c>
      <c r="B14" s="8" t="s">
        <v>9</v>
      </c>
      <c r="C14" s="33">
        <v>4495</v>
      </c>
      <c r="D14" s="34">
        <v>511840</v>
      </c>
      <c r="E14" s="35">
        <v>308</v>
      </c>
      <c r="F14" s="35">
        <v>44</v>
      </c>
      <c r="G14" s="20">
        <f t="shared" si="0"/>
        <v>113.86874304783092</v>
      </c>
    </row>
    <row r="15" spans="1:7" ht="30" customHeight="1" x14ac:dyDescent="0.2">
      <c r="A15" s="3">
        <v>6</v>
      </c>
      <c r="B15" s="8" t="s">
        <v>10</v>
      </c>
      <c r="C15" s="33">
        <v>2750</v>
      </c>
      <c r="D15" s="34">
        <v>927025</v>
      </c>
      <c r="E15" s="35">
        <v>825</v>
      </c>
      <c r="F15" s="35">
        <v>77</v>
      </c>
      <c r="G15" s="20">
        <f t="shared" si="0"/>
        <v>337.1</v>
      </c>
    </row>
    <row r="16" spans="1:7" ht="30" customHeight="1" x14ac:dyDescent="0.2">
      <c r="A16" s="2">
        <v>7</v>
      </c>
      <c r="B16" s="8" t="s">
        <v>11</v>
      </c>
      <c r="C16" s="33">
        <v>6845</v>
      </c>
      <c r="D16" s="34">
        <v>438383</v>
      </c>
      <c r="E16" s="35">
        <v>143</v>
      </c>
      <c r="F16" s="35">
        <v>22</v>
      </c>
      <c r="G16" s="20">
        <f t="shared" si="0"/>
        <v>64.044265887509127</v>
      </c>
    </row>
    <row r="17" spans="1:7" ht="30" customHeight="1" x14ac:dyDescent="0.2">
      <c r="A17" s="2">
        <v>8</v>
      </c>
      <c r="B17" s="8" t="s">
        <v>12</v>
      </c>
      <c r="C17" s="33">
        <v>880</v>
      </c>
      <c r="D17" s="34">
        <v>201630</v>
      </c>
      <c r="E17" s="35">
        <v>330</v>
      </c>
      <c r="F17" s="35">
        <v>99</v>
      </c>
      <c r="G17" s="20">
        <f t="shared" si="0"/>
        <v>229.125</v>
      </c>
    </row>
    <row r="18" spans="1:7" ht="30" customHeight="1" x14ac:dyDescent="0.2">
      <c r="A18" s="3">
        <v>9</v>
      </c>
      <c r="B18" s="8" t="s">
        <v>13</v>
      </c>
      <c r="C18" s="33">
        <v>500</v>
      </c>
      <c r="D18" s="34">
        <v>26015</v>
      </c>
      <c r="E18" s="35">
        <v>77</v>
      </c>
      <c r="F18" s="35">
        <v>33</v>
      </c>
      <c r="G18" s="20">
        <f t="shared" si="0"/>
        <v>52.03</v>
      </c>
    </row>
    <row r="19" spans="1:7" ht="30" customHeight="1" x14ac:dyDescent="0.2">
      <c r="A19" s="2">
        <v>10</v>
      </c>
      <c r="B19" s="8" t="s">
        <v>14</v>
      </c>
      <c r="C19" s="33">
        <v>4130</v>
      </c>
      <c r="D19" s="34">
        <v>900492</v>
      </c>
      <c r="E19" s="35">
        <v>363</v>
      </c>
      <c r="F19" s="35">
        <v>77</v>
      </c>
      <c r="G19" s="20">
        <f t="shared" si="0"/>
        <v>218.03680387409202</v>
      </c>
    </row>
    <row r="20" spans="1:7" ht="30" customHeight="1" thickBot="1" x14ac:dyDescent="0.25">
      <c r="A20" s="4">
        <v>11</v>
      </c>
      <c r="B20" s="9" t="s">
        <v>15</v>
      </c>
      <c r="C20" s="39">
        <v>4280</v>
      </c>
      <c r="D20" s="40">
        <v>171600</v>
      </c>
      <c r="E20" s="41">
        <v>99</v>
      </c>
      <c r="F20" s="41">
        <v>6</v>
      </c>
      <c r="G20" s="21">
        <f t="shared" si="0"/>
        <v>40.09345794392523</v>
      </c>
    </row>
    <row r="21" spans="1:7" ht="20.399999999999999" thickTop="1" x14ac:dyDescent="0.45">
      <c r="A21" s="42" t="s">
        <v>17</v>
      </c>
      <c r="B21" s="42"/>
      <c r="C21" s="42"/>
      <c r="D21" s="42"/>
      <c r="E21" s="42"/>
      <c r="F21" s="42"/>
      <c r="G21" s="42"/>
    </row>
  </sheetData>
  <mergeCells count="7">
    <mergeCell ref="A21:G21"/>
    <mergeCell ref="E7:G7"/>
    <mergeCell ref="A8:A9"/>
    <mergeCell ref="B8:B9"/>
    <mergeCell ref="C8:C9"/>
    <mergeCell ref="D8:D9"/>
    <mergeCell ref="E8:G8"/>
  </mergeCells>
  <phoneticPr fontId="1"/>
  <dataValidations count="1">
    <dataValidation imeMode="off" allowBlank="1" showInputMessage="1" showErrorMessage="1" sqref="C10:F20" xr:uid="{C51E32D6-0E9D-4B96-AF69-6345FB3289AC}"/>
  </dataValidations>
  <pageMargins left="0.70866141732283472" right="0" top="0.15748031496062992" bottom="0.35433070866141736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22"/>
  <sheetViews>
    <sheetView workbookViewId="0">
      <selection activeCell="I21" sqref="I21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1.19921875" style="1" customWidth="1"/>
    <col min="7" max="7" width="12.296875" style="1" customWidth="1"/>
    <col min="8" max="16384" width="9" style="1"/>
  </cols>
  <sheetData>
    <row r="1" spans="1:7" ht="30" customHeight="1" x14ac:dyDescent="0.45">
      <c r="D1" s="31"/>
      <c r="E1" s="32"/>
      <c r="F1" s="32"/>
      <c r="G1" s="32"/>
    </row>
    <row r="2" spans="1:7" ht="30" customHeight="1" x14ac:dyDescent="0.45">
      <c r="D2" s="32"/>
      <c r="E2" s="32"/>
      <c r="F2" s="32"/>
      <c r="G2" s="32"/>
    </row>
    <row r="3" spans="1:7" ht="30" customHeight="1" x14ac:dyDescent="0.45">
      <c r="D3" s="32"/>
      <c r="E3" s="32"/>
      <c r="F3" s="32"/>
      <c r="G3" s="32"/>
    </row>
    <row r="4" spans="1:7" ht="30" customHeight="1" x14ac:dyDescent="0.45">
      <c r="D4" s="32"/>
      <c r="E4" s="32"/>
      <c r="F4" s="32"/>
      <c r="G4" s="32"/>
    </row>
    <row r="5" spans="1:7" ht="30" customHeight="1" x14ac:dyDescent="0.45">
      <c r="E5" s="26"/>
      <c r="F5" s="26"/>
      <c r="G5" s="26"/>
    </row>
    <row r="6" spans="1:7" ht="30" customHeight="1" x14ac:dyDescent="0.45">
      <c r="E6" s="26"/>
      <c r="F6" s="26"/>
      <c r="G6" s="26"/>
    </row>
    <row r="8" spans="1:7" ht="36" customHeight="1" thickBot="1" x14ac:dyDescent="0.5">
      <c r="E8" s="45" t="s">
        <v>21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27945</v>
      </c>
      <c r="D11" s="11">
        <v>2000790</v>
      </c>
      <c r="E11" s="12">
        <v>220</v>
      </c>
      <c r="F11" s="12">
        <v>27</v>
      </c>
      <c r="G11" s="20">
        <f t="shared" ref="G11:G21" si="0">IF(C11="","",D11/C11)</f>
        <v>71.597423510466996</v>
      </c>
    </row>
    <row r="12" spans="1:7" ht="30" customHeight="1" x14ac:dyDescent="0.2">
      <c r="A12" s="2">
        <v>2</v>
      </c>
      <c r="B12" s="7" t="s">
        <v>16</v>
      </c>
      <c r="C12" s="22">
        <v>10240</v>
      </c>
      <c r="D12" s="23">
        <v>752455</v>
      </c>
      <c r="E12" s="24">
        <v>132</v>
      </c>
      <c r="F12" s="24">
        <v>16</v>
      </c>
      <c r="G12" s="20">
        <f t="shared" si="0"/>
        <v>73.48193359375</v>
      </c>
    </row>
    <row r="13" spans="1:7" ht="30" customHeight="1" x14ac:dyDescent="0.2">
      <c r="A13" s="3">
        <v>3</v>
      </c>
      <c r="B13" s="8" t="s">
        <v>7</v>
      </c>
      <c r="C13" s="13">
        <v>11440</v>
      </c>
      <c r="D13" s="14">
        <v>306955</v>
      </c>
      <c r="E13" s="15">
        <v>154</v>
      </c>
      <c r="F13" s="15">
        <v>1</v>
      </c>
      <c r="G13" s="20">
        <f>IF(C13="","",D13/C13)</f>
        <v>26.83173076923077</v>
      </c>
    </row>
    <row r="14" spans="1:7" ht="30" customHeight="1" x14ac:dyDescent="0.2">
      <c r="A14" s="2">
        <v>4</v>
      </c>
      <c r="B14" s="8" t="s">
        <v>8</v>
      </c>
      <c r="C14" s="13">
        <v>6285</v>
      </c>
      <c r="D14" s="14">
        <v>451385</v>
      </c>
      <c r="E14" s="15">
        <v>132</v>
      </c>
      <c r="F14" s="15">
        <v>33</v>
      </c>
      <c r="G14" s="20">
        <f t="shared" si="0"/>
        <v>71.819411296738267</v>
      </c>
    </row>
    <row r="15" spans="1:7" ht="30" customHeight="1" x14ac:dyDescent="0.2">
      <c r="A15" s="2">
        <v>5</v>
      </c>
      <c r="B15" s="8" t="s">
        <v>9</v>
      </c>
      <c r="C15" s="13">
        <v>620</v>
      </c>
      <c r="D15" s="14">
        <v>65450</v>
      </c>
      <c r="E15" s="15">
        <v>198</v>
      </c>
      <c r="F15" s="15">
        <v>33</v>
      </c>
      <c r="G15" s="20">
        <f t="shared" si="0"/>
        <v>105.56451612903226</v>
      </c>
    </row>
    <row r="16" spans="1:7" ht="30" customHeight="1" x14ac:dyDescent="0.2">
      <c r="A16" s="3">
        <v>6</v>
      </c>
      <c r="B16" s="8" t="s">
        <v>10</v>
      </c>
      <c r="C16" s="13">
        <v>1385</v>
      </c>
      <c r="D16" s="14">
        <v>403095</v>
      </c>
      <c r="E16" s="15">
        <v>990</v>
      </c>
      <c r="F16" s="15">
        <v>110</v>
      </c>
      <c r="G16" s="20">
        <f t="shared" si="0"/>
        <v>291.04332129963899</v>
      </c>
    </row>
    <row r="17" spans="1:7" ht="30" customHeight="1" x14ac:dyDescent="0.2">
      <c r="A17" s="2">
        <v>7</v>
      </c>
      <c r="B17" s="8" t="s">
        <v>11</v>
      </c>
      <c r="C17" s="13">
        <v>810</v>
      </c>
      <c r="D17" s="14">
        <v>71610</v>
      </c>
      <c r="E17" s="15">
        <v>94</v>
      </c>
      <c r="F17" s="15">
        <v>88</v>
      </c>
      <c r="G17" s="20">
        <f t="shared" si="0"/>
        <v>88.407407407407405</v>
      </c>
    </row>
    <row r="18" spans="1:7" ht="30" customHeight="1" x14ac:dyDescent="0.2">
      <c r="A18" s="2">
        <v>8</v>
      </c>
      <c r="B18" s="8" t="s">
        <v>12</v>
      </c>
      <c r="C18" s="13">
        <v>200</v>
      </c>
      <c r="D18" s="14">
        <v>50050</v>
      </c>
      <c r="E18" s="15">
        <v>297</v>
      </c>
      <c r="F18" s="15">
        <v>110</v>
      </c>
      <c r="G18" s="20">
        <f t="shared" si="0"/>
        <v>250.25</v>
      </c>
    </row>
    <row r="19" spans="1:7" ht="30" customHeight="1" x14ac:dyDescent="0.2">
      <c r="A19" s="3">
        <v>9</v>
      </c>
      <c r="B19" s="8" t="s">
        <v>13</v>
      </c>
      <c r="C19" s="13">
        <v>240</v>
      </c>
      <c r="D19" s="14">
        <v>19580</v>
      </c>
      <c r="E19" s="15">
        <v>110</v>
      </c>
      <c r="F19" s="15">
        <v>33</v>
      </c>
      <c r="G19" s="20">
        <f t="shared" si="0"/>
        <v>81.583333333333329</v>
      </c>
    </row>
    <row r="20" spans="1:7" ht="30" customHeight="1" x14ac:dyDescent="0.2">
      <c r="A20" s="2">
        <v>10</v>
      </c>
      <c r="B20" s="8" t="s">
        <v>14</v>
      </c>
      <c r="C20" s="13">
        <v>735</v>
      </c>
      <c r="D20" s="14">
        <v>120725</v>
      </c>
      <c r="E20" s="15">
        <v>363</v>
      </c>
      <c r="F20" s="15">
        <v>110</v>
      </c>
      <c r="G20" s="20">
        <f t="shared" si="0"/>
        <v>164.25170068027211</v>
      </c>
    </row>
    <row r="21" spans="1:7" ht="30" customHeight="1" thickBot="1" x14ac:dyDescent="0.25">
      <c r="A21" s="4">
        <v>11</v>
      </c>
      <c r="B21" s="9" t="s">
        <v>15</v>
      </c>
      <c r="C21" s="16">
        <v>200</v>
      </c>
      <c r="D21" s="17">
        <v>8800</v>
      </c>
      <c r="E21" s="18">
        <v>44</v>
      </c>
      <c r="F21" s="18">
        <v>44</v>
      </c>
      <c r="G21" s="21">
        <f t="shared" si="0"/>
        <v>44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300-000000000000}"/>
  </dataValidations>
  <pageMargins left="0.70866141732283472" right="0" top="0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22"/>
  <sheetViews>
    <sheetView topLeftCell="A5" zoomScale="90" zoomScaleNormal="90" workbookViewId="0">
      <selection activeCell="E7" sqref="E7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6" width="11.796875" style="1" customWidth="1"/>
    <col min="7" max="7" width="11.296875" style="1" customWidth="1"/>
    <col min="8" max="8" width="9.296875" style="1" customWidth="1"/>
    <col min="9" max="13" width="9" style="1"/>
    <col min="14" max="14" width="19.296875" style="1" bestFit="1" customWidth="1"/>
    <col min="15" max="16384" width="9" style="1"/>
  </cols>
  <sheetData>
    <row r="1" spans="1:14" ht="30" customHeight="1" x14ac:dyDescent="0.45">
      <c r="D1" s="31"/>
      <c r="E1" s="32"/>
      <c r="F1" s="32"/>
      <c r="G1" s="32"/>
    </row>
    <row r="2" spans="1:14" ht="30" customHeight="1" x14ac:dyDescent="0.45">
      <c r="D2" s="32"/>
      <c r="E2" s="32"/>
      <c r="F2" s="32"/>
      <c r="G2" s="32"/>
    </row>
    <row r="3" spans="1:14" ht="30" customHeight="1" x14ac:dyDescent="0.45">
      <c r="D3" s="32"/>
      <c r="E3" s="32"/>
      <c r="F3" s="32"/>
      <c r="G3" s="32"/>
    </row>
    <row r="4" spans="1:14" ht="30" customHeight="1" x14ac:dyDescent="0.45">
      <c r="D4" s="32"/>
      <c r="E4" s="32"/>
      <c r="F4" s="32"/>
      <c r="G4" s="32"/>
    </row>
    <row r="5" spans="1:14" ht="30" customHeight="1" x14ac:dyDescent="0.45">
      <c r="E5" s="26"/>
      <c r="F5" s="26"/>
      <c r="G5" s="26"/>
    </row>
    <row r="6" spans="1:14" ht="30" customHeight="1" x14ac:dyDescent="0.45">
      <c r="E6" s="26"/>
      <c r="F6" s="26"/>
      <c r="G6" s="26"/>
      <c r="N6" s="19"/>
    </row>
    <row r="8" spans="1:14" ht="36" customHeight="1" thickBot="1" x14ac:dyDescent="0.5">
      <c r="E8" s="45" t="s">
        <v>24</v>
      </c>
      <c r="F8" s="45"/>
      <c r="G8" s="45"/>
    </row>
    <row r="9" spans="1:14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14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14" ht="30" customHeight="1" x14ac:dyDescent="0.2">
      <c r="A11" s="2">
        <v>1</v>
      </c>
      <c r="B11" s="7" t="s">
        <v>6</v>
      </c>
      <c r="C11" s="36">
        <v>7840</v>
      </c>
      <c r="D11" s="37">
        <v>542080</v>
      </c>
      <c r="E11" s="38">
        <v>137</v>
      </c>
      <c r="F11" s="38">
        <v>44</v>
      </c>
      <c r="G11" s="20">
        <f t="shared" ref="G11:G21" si="0">IF(C11="","",D11/C11)</f>
        <v>69.142857142857139</v>
      </c>
    </row>
    <row r="12" spans="1:14" ht="30" customHeight="1" x14ac:dyDescent="0.2">
      <c r="A12" s="2">
        <v>2</v>
      </c>
      <c r="B12" s="7" t="s">
        <v>16</v>
      </c>
      <c r="C12" s="33">
        <v>38750</v>
      </c>
      <c r="D12" s="34">
        <v>3026210</v>
      </c>
      <c r="E12" s="35">
        <v>242</v>
      </c>
      <c r="F12" s="35">
        <v>22</v>
      </c>
      <c r="G12" s="20">
        <f t="shared" si="0"/>
        <v>78.095741935483872</v>
      </c>
    </row>
    <row r="13" spans="1:14" ht="30" customHeight="1" x14ac:dyDescent="0.2">
      <c r="A13" s="3">
        <v>3</v>
      </c>
      <c r="B13" s="8" t="s">
        <v>7</v>
      </c>
      <c r="C13" s="33">
        <v>35200</v>
      </c>
      <c r="D13" s="34">
        <v>1272370</v>
      </c>
      <c r="E13" s="35">
        <v>55</v>
      </c>
      <c r="F13" s="35">
        <v>3</v>
      </c>
      <c r="G13" s="20">
        <f>IF(C13="","",D13/C13)</f>
        <v>36.146875000000001</v>
      </c>
    </row>
    <row r="14" spans="1:14" ht="30" customHeight="1" x14ac:dyDescent="0.2">
      <c r="A14" s="2">
        <v>4</v>
      </c>
      <c r="B14" s="8" t="s">
        <v>8</v>
      </c>
      <c r="C14" s="33">
        <v>12312</v>
      </c>
      <c r="D14" s="34">
        <v>1077816</v>
      </c>
      <c r="E14" s="35">
        <v>143</v>
      </c>
      <c r="F14" s="35">
        <v>22</v>
      </c>
      <c r="G14" s="20">
        <f t="shared" si="0"/>
        <v>87.541910331384017</v>
      </c>
    </row>
    <row r="15" spans="1:14" ht="30" customHeight="1" x14ac:dyDescent="0.2">
      <c r="A15" s="2">
        <v>5</v>
      </c>
      <c r="B15" s="8" t="s">
        <v>9</v>
      </c>
      <c r="C15" s="33">
        <v>6816</v>
      </c>
      <c r="D15" s="34">
        <v>821118</v>
      </c>
      <c r="E15" s="35">
        <v>363</v>
      </c>
      <c r="F15" s="35">
        <v>22</v>
      </c>
      <c r="G15" s="20">
        <f t="shared" si="0"/>
        <v>120.46919014084507</v>
      </c>
    </row>
    <row r="16" spans="1:14" ht="30" customHeight="1" x14ac:dyDescent="0.2">
      <c r="A16" s="3">
        <v>6</v>
      </c>
      <c r="B16" s="8" t="s">
        <v>10</v>
      </c>
      <c r="C16" s="33">
        <v>4485</v>
      </c>
      <c r="D16" s="34">
        <v>1672275</v>
      </c>
      <c r="E16" s="35">
        <v>1100</v>
      </c>
      <c r="F16" s="35">
        <v>193</v>
      </c>
      <c r="G16" s="20">
        <f t="shared" si="0"/>
        <v>372.85953177257522</v>
      </c>
    </row>
    <row r="17" spans="1:7" ht="30" customHeight="1" x14ac:dyDescent="0.2">
      <c r="A17" s="2">
        <v>7</v>
      </c>
      <c r="B17" s="8" t="s">
        <v>11</v>
      </c>
      <c r="C17" s="33">
        <v>10380</v>
      </c>
      <c r="D17" s="34">
        <v>700260</v>
      </c>
      <c r="E17" s="35">
        <v>110</v>
      </c>
      <c r="F17" s="35">
        <v>33</v>
      </c>
      <c r="G17" s="20">
        <f t="shared" si="0"/>
        <v>67.462427745664741</v>
      </c>
    </row>
    <row r="18" spans="1:7" ht="30" customHeight="1" x14ac:dyDescent="0.2">
      <c r="A18" s="2">
        <v>8</v>
      </c>
      <c r="B18" s="8" t="s">
        <v>12</v>
      </c>
      <c r="C18" s="33">
        <v>1610</v>
      </c>
      <c r="D18" s="34">
        <v>339900</v>
      </c>
      <c r="E18" s="35">
        <v>330</v>
      </c>
      <c r="F18" s="35">
        <v>93</v>
      </c>
      <c r="G18" s="20">
        <f t="shared" si="0"/>
        <v>211.11801242236024</v>
      </c>
    </row>
    <row r="19" spans="1:7" ht="30" customHeight="1" x14ac:dyDescent="0.2">
      <c r="A19" s="3">
        <v>9</v>
      </c>
      <c r="B19" s="8" t="s">
        <v>13</v>
      </c>
      <c r="C19" s="33">
        <v>785</v>
      </c>
      <c r="D19" s="34">
        <v>42818</v>
      </c>
      <c r="E19" s="35">
        <v>66</v>
      </c>
      <c r="F19" s="35">
        <v>22</v>
      </c>
      <c r="G19" s="20">
        <f t="shared" si="0"/>
        <v>54.545222929936308</v>
      </c>
    </row>
    <row r="20" spans="1:7" ht="30" customHeight="1" x14ac:dyDescent="0.2">
      <c r="A20" s="2">
        <v>10</v>
      </c>
      <c r="B20" s="8" t="s">
        <v>14</v>
      </c>
      <c r="C20" s="33">
        <v>2610</v>
      </c>
      <c r="D20" s="34">
        <v>689425</v>
      </c>
      <c r="E20" s="35">
        <v>385</v>
      </c>
      <c r="F20" s="35">
        <v>132</v>
      </c>
      <c r="G20" s="20">
        <f t="shared" si="0"/>
        <v>264.14750957854409</v>
      </c>
    </row>
    <row r="21" spans="1:7" ht="30" customHeight="1" thickBot="1" x14ac:dyDescent="0.25">
      <c r="A21" s="4">
        <v>11</v>
      </c>
      <c r="B21" s="9" t="s">
        <v>15</v>
      </c>
      <c r="C21" s="39">
        <v>3230</v>
      </c>
      <c r="D21" s="40">
        <v>158510</v>
      </c>
      <c r="E21" s="41">
        <v>77</v>
      </c>
      <c r="F21" s="41">
        <v>17</v>
      </c>
      <c r="G21" s="21">
        <f t="shared" si="0"/>
        <v>49.074303405572756</v>
      </c>
    </row>
    <row r="22" spans="1:7" ht="30.75" customHeight="1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67E52C06-1170-4915-8C05-96B610510256}"/>
  </dataValidations>
  <pageMargins left="0.70866141732283472" right="0" top="0.15748031496062992" bottom="0.35433070866141736" header="0.31496062992125984" footer="0.31496062992125984"/>
  <pageSetup paperSize="9" scale="8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22"/>
  <sheetViews>
    <sheetView topLeftCell="A7" workbookViewId="0">
      <selection activeCell="F27" sqref="F27"/>
    </sheetView>
  </sheetViews>
  <sheetFormatPr defaultColWidth="9" defaultRowHeight="19.8" x14ac:dyDescent="0.45"/>
  <cols>
    <col min="1" max="1" width="4.5" style="1" bestFit="1" customWidth="1"/>
    <col min="2" max="2" width="24" style="1" customWidth="1"/>
    <col min="3" max="3" width="14.796875" style="1" customWidth="1"/>
    <col min="4" max="4" width="20.59765625" style="1" customWidth="1"/>
    <col min="5" max="5" width="12.296875" style="1" customWidth="1"/>
    <col min="6" max="6" width="10.5" style="1" customWidth="1"/>
    <col min="7" max="7" width="12.296875" style="1" customWidth="1"/>
    <col min="8" max="16384" width="9" style="1"/>
  </cols>
  <sheetData>
    <row r="1" spans="1:7" ht="30" customHeight="1" x14ac:dyDescent="0.45"/>
    <row r="2" spans="1:7" ht="30" customHeight="1" x14ac:dyDescent="0.45"/>
    <row r="3" spans="1:7" ht="30" customHeight="1" x14ac:dyDescent="0.45">
      <c r="E3" s="27"/>
      <c r="F3" s="28"/>
      <c r="G3" s="28"/>
    </row>
    <row r="4" spans="1:7" ht="30" customHeight="1" x14ac:dyDescent="0.45">
      <c r="E4" s="29"/>
      <c r="F4" s="29"/>
      <c r="G4" s="29"/>
    </row>
    <row r="5" spans="1:7" ht="30" customHeight="1" x14ac:dyDescent="0.45">
      <c r="E5" s="29"/>
      <c r="F5" s="29"/>
      <c r="G5" s="29"/>
    </row>
    <row r="6" spans="1:7" ht="30" customHeight="1" x14ac:dyDescent="0.45">
      <c r="E6" s="29"/>
      <c r="F6" s="29"/>
      <c r="G6" s="29"/>
    </row>
    <row r="8" spans="1:7" ht="36" customHeight="1" thickBot="1" x14ac:dyDescent="0.5">
      <c r="E8" s="45" t="s">
        <v>20</v>
      </c>
      <c r="F8" s="45"/>
      <c r="G8" s="45"/>
    </row>
    <row r="9" spans="1:7" ht="25.5" customHeight="1" thickTop="1" x14ac:dyDescent="0.45">
      <c r="A9" s="43"/>
      <c r="B9" s="50"/>
      <c r="C9" s="48" t="s">
        <v>0</v>
      </c>
      <c r="D9" s="48" t="s">
        <v>1</v>
      </c>
      <c r="E9" s="46" t="s">
        <v>5</v>
      </c>
      <c r="F9" s="46"/>
      <c r="G9" s="47"/>
    </row>
    <row r="10" spans="1:7" ht="23.25" customHeight="1" x14ac:dyDescent="0.45">
      <c r="A10" s="44"/>
      <c r="B10" s="51"/>
      <c r="C10" s="49"/>
      <c r="D10" s="49"/>
      <c r="E10" s="5" t="s">
        <v>2</v>
      </c>
      <c r="F10" s="5" t="s">
        <v>3</v>
      </c>
      <c r="G10" s="6" t="s">
        <v>4</v>
      </c>
    </row>
    <row r="11" spans="1:7" ht="30" customHeight="1" x14ac:dyDescent="0.2">
      <c r="A11" s="2">
        <v>1</v>
      </c>
      <c r="B11" s="7" t="s">
        <v>6</v>
      </c>
      <c r="C11" s="10">
        <v>20589</v>
      </c>
      <c r="D11" s="11">
        <v>1767975</v>
      </c>
      <c r="E11" s="12">
        <v>220</v>
      </c>
      <c r="F11" s="12">
        <v>28</v>
      </c>
      <c r="G11" s="20">
        <f t="shared" ref="G11:G21" si="0">IF(C11="","",D11/C11)</f>
        <v>85.869881975812334</v>
      </c>
    </row>
    <row r="12" spans="1:7" ht="30" customHeight="1" x14ac:dyDescent="0.2">
      <c r="A12" s="2">
        <v>2</v>
      </c>
      <c r="B12" s="7" t="s">
        <v>16</v>
      </c>
      <c r="C12" s="22">
        <v>8350</v>
      </c>
      <c r="D12" s="23">
        <v>519035</v>
      </c>
      <c r="E12" s="24">
        <v>143</v>
      </c>
      <c r="F12" s="24">
        <v>33</v>
      </c>
      <c r="G12" s="20">
        <f t="shared" si="0"/>
        <v>62.159880239520959</v>
      </c>
    </row>
    <row r="13" spans="1:7" ht="30" customHeight="1" x14ac:dyDescent="0.2">
      <c r="A13" s="3">
        <v>3</v>
      </c>
      <c r="B13" s="8" t="s">
        <v>7</v>
      </c>
      <c r="C13" s="13">
        <v>37010</v>
      </c>
      <c r="D13" s="14">
        <v>884125</v>
      </c>
      <c r="E13" s="15">
        <v>55</v>
      </c>
      <c r="F13" s="15">
        <v>2</v>
      </c>
      <c r="G13" s="20">
        <f>IF(C13="","",D13/C13)</f>
        <v>23.888813834098894</v>
      </c>
    </row>
    <row r="14" spans="1:7" ht="30" customHeight="1" x14ac:dyDescent="0.2">
      <c r="A14" s="2">
        <v>4</v>
      </c>
      <c r="B14" s="8" t="s">
        <v>8</v>
      </c>
      <c r="C14" s="13">
        <v>7993</v>
      </c>
      <c r="D14" s="14">
        <v>671721</v>
      </c>
      <c r="E14" s="15">
        <v>105</v>
      </c>
      <c r="F14" s="15">
        <v>44</v>
      </c>
      <c r="G14" s="20">
        <f t="shared" si="0"/>
        <v>84.038658826473167</v>
      </c>
    </row>
    <row r="15" spans="1:7" ht="30" customHeight="1" x14ac:dyDescent="0.2">
      <c r="A15" s="2">
        <v>5</v>
      </c>
      <c r="B15" s="8" t="s">
        <v>9</v>
      </c>
      <c r="C15" s="13">
        <v>460</v>
      </c>
      <c r="D15" s="14">
        <v>32670</v>
      </c>
      <c r="E15" s="15">
        <v>88</v>
      </c>
      <c r="F15" s="15">
        <v>66</v>
      </c>
      <c r="G15" s="20">
        <f t="shared" si="0"/>
        <v>71.021739130434781</v>
      </c>
    </row>
    <row r="16" spans="1:7" ht="30" customHeight="1" x14ac:dyDescent="0.2">
      <c r="A16" s="3">
        <v>6</v>
      </c>
      <c r="B16" s="8" t="s">
        <v>10</v>
      </c>
      <c r="C16" s="13">
        <v>248</v>
      </c>
      <c r="D16" s="14">
        <v>111914</v>
      </c>
      <c r="E16" s="15">
        <v>1210</v>
      </c>
      <c r="F16" s="15">
        <v>55</v>
      </c>
      <c r="G16" s="20">
        <f t="shared" si="0"/>
        <v>451.26612903225805</v>
      </c>
    </row>
    <row r="17" spans="1:7" ht="30" customHeight="1" x14ac:dyDescent="0.2">
      <c r="A17" s="2">
        <v>7</v>
      </c>
      <c r="B17" s="8" t="s">
        <v>11</v>
      </c>
      <c r="C17" s="13">
        <v>700</v>
      </c>
      <c r="D17" s="14">
        <v>57750</v>
      </c>
      <c r="E17" s="15">
        <v>0</v>
      </c>
      <c r="F17" s="15">
        <v>0</v>
      </c>
      <c r="G17" s="20">
        <f t="shared" si="0"/>
        <v>82.5</v>
      </c>
    </row>
    <row r="18" spans="1:7" ht="30" customHeight="1" x14ac:dyDescent="0.2">
      <c r="A18" s="2">
        <v>8</v>
      </c>
      <c r="B18" s="8" t="s">
        <v>12</v>
      </c>
      <c r="C18" s="13" t="s">
        <v>18</v>
      </c>
      <c r="D18" s="14" t="s">
        <v>18</v>
      </c>
      <c r="E18" s="15" t="s">
        <v>18</v>
      </c>
      <c r="F18" s="15" t="s">
        <v>18</v>
      </c>
      <c r="G18" s="20" t="str">
        <f t="shared" si="0"/>
        <v/>
      </c>
    </row>
    <row r="19" spans="1:7" ht="30" customHeight="1" x14ac:dyDescent="0.2">
      <c r="A19" s="3">
        <v>9</v>
      </c>
      <c r="B19" s="8" t="s">
        <v>13</v>
      </c>
      <c r="C19" s="13">
        <v>130</v>
      </c>
      <c r="D19" s="14">
        <v>4290</v>
      </c>
      <c r="E19" s="15">
        <v>33</v>
      </c>
      <c r="F19" s="15">
        <v>33</v>
      </c>
      <c r="G19" s="20">
        <f t="shared" si="0"/>
        <v>33</v>
      </c>
    </row>
    <row r="20" spans="1:7" ht="30" customHeight="1" x14ac:dyDescent="0.2">
      <c r="A20" s="2">
        <v>10</v>
      </c>
      <c r="B20" s="8" t="s">
        <v>14</v>
      </c>
      <c r="C20" s="13">
        <v>200</v>
      </c>
      <c r="D20" s="14">
        <v>42020</v>
      </c>
      <c r="E20" s="15">
        <v>330</v>
      </c>
      <c r="F20" s="15">
        <v>143</v>
      </c>
      <c r="G20" s="20">
        <f t="shared" si="0"/>
        <v>210.1</v>
      </c>
    </row>
    <row r="21" spans="1:7" ht="30" customHeight="1" thickBot="1" x14ac:dyDescent="0.25">
      <c r="A21" s="4">
        <v>11</v>
      </c>
      <c r="B21" s="9" t="s">
        <v>15</v>
      </c>
      <c r="C21" s="16">
        <v>920</v>
      </c>
      <c r="D21" s="17">
        <v>20625</v>
      </c>
      <c r="E21" s="18">
        <v>55</v>
      </c>
      <c r="F21" s="18">
        <v>11</v>
      </c>
      <c r="G21" s="21">
        <f t="shared" si="0"/>
        <v>22.418478260869566</v>
      </c>
    </row>
    <row r="22" spans="1:7" ht="20.399999999999999" thickTop="1" x14ac:dyDescent="0.45">
      <c r="A22" s="42" t="s">
        <v>17</v>
      </c>
      <c r="B22" s="42"/>
      <c r="C22" s="42"/>
      <c r="D22" s="42"/>
      <c r="E22" s="42"/>
      <c r="F22" s="42"/>
      <c r="G22" s="42"/>
    </row>
  </sheetData>
  <mergeCells count="7">
    <mergeCell ref="A22:G22"/>
    <mergeCell ref="E8:G8"/>
    <mergeCell ref="A9:A10"/>
    <mergeCell ref="B9:B10"/>
    <mergeCell ref="C9:C10"/>
    <mergeCell ref="D9:D10"/>
    <mergeCell ref="E9:G9"/>
  </mergeCells>
  <phoneticPr fontId="1"/>
  <dataValidations count="1">
    <dataValidation imeMode="off" allowBlank="1" showInputMessage="1" showErrorMessage="1" sqref="C11:F21" xr:uid="{00000000-0002-0000-0500-000000000000}"/>
  </dataValidations>
  <pageMargins left="0.70866141732283472" right="0" top="0.19685039370078741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0007692</cp:lastModifiedBy>
  <cp:lastPrinted>2025-09-02T02:05:13Z</cp:lastPrinted>
  <dcterms:created xsi:type="dcterms:W3CDTF">2018-07-11T07:03:58Z</dcterms:created>
  <dcterms:modified xsi:type="dcterms:W3CDTF">2025-09-02T02:08:47Z</dcterms:modified>
</cp:coreProperties>
</file>