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69.254.161.24\share\01ホームページ\00市況情報(せり後に更新)\"/>
    </mc:Choice>
  </mc:AlternateContent>
  <xr:revisionPtr revIDLastSave="0" documentId="13_ncr:1_{8397E5F9-1C9C-416F-B62E-0FD3FBE4523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月曜日" sheetId="1" r:id="rId1"/>
    <sheet name="火曜日" sheetId="2" r:id="rId2"/>
    <sheet name="水曜日" sheetId="4" r:id="rId3"/>
    <sheet name="木曜日" sheetId="5" state="hidden" r:id="rId4"/>
    <sheet name="金曜日" sheetId="6" r:id="rId5"/>
    <sheet name="土曜日" sheetId="7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6" l="1"/>
  <c r="G12" i="6"/>
  <c r="G13" i="6"/>
  <c r="G14" i="6"/>
  <c r="G16" i="4"/>
  <c r="G11" i="4"/>
  <c r="G10" i="4"/>
  <c r="G15" i="4"/>
  <c r="G17" i="4"/>
  <c r="G18" i="4"/>
  <c r="G20" i="4"/>
  <c r="G19" i="4" l="1"/>
  <c r="G14" i="4"/>
  <c r="G13" i="4"/>
  <c r="G12" i="4"/>
  <c r="G15" i="6" l="1"/>
  <c r="G16" i="6"/>
  <c r="G17" i="6"/>
  <c r="G18" i="6"/>
  <c r="G19" i="6"/>
  <c r="G20" i="6"/>
  <c r="G21" i="6"/>
  <c r="G11" i="1" l="1"/>
  <c r="G20" i="1" l="1"/>
  <c r="G19" i="1"/>
  <c r="G18" i="1"/>
  <c r="G17" i="1"/>
  <c r="G16" i="1"/>
  <c r="G15" i="1"/>
  <c r="G14" i="1"/>
  <c r="G13" i="1"/>
  <c r="G12" i="1"/>
  <c r="G10" i="1"/>
  <c r="G21" i="2" l="1"/>
  <c r="G20" i="2"/>
  <c r="G19" i="2"/>
  <c r="G18" i="2"/>
  <c r="G17" i="2"/>
  <c r="G16" i="2"/>
  <c r="G15" i="2"/>
  <c r="G14" i="2"/>
  <c r="G13" i="2"/>
  <c r="G12" i="2"/>
  <c r="G11" i="2"/>
  <c r="G21" i="7"/>
  <c r="G20" i="7"/>
  <c r="G19" i="7"/>
  <c r="G18" i="7"/>
  <c r="G17" i="7"/>
  <c r="G16" i="7"/>
  <c r="G15" i="7"/>
  <c r="G14" i="7"/>
  <c r="G13" i="7"/>
  <c r="G12" i="7"/>
  <c r="G11" i="7"/>
  <c r="G21" i="5"/>
  <c r="G20" i="5"/>
  <c r="G19" i="5"/>
  <c r="G18" i="5"/>
  <c r="G17" i="5"/>
  <c r="G16" i="5"/>
  <c r="G15" i="5"/>
  <c r="G14" i="5"/>
  <c r="G13" i="5"/>
  <c r="G12" i="5"/>
  <c r="G11" i="5"/>
</calcChain>
</file>

<file path=xl/sharedStrings.xml><?xml version="1.0" encoding="utf-8"?>
<sst xmlns="http://schemas.openxmlformats.org/spreadsheetml/2006/main" count="127" uniqueCount="26">
  <si>
    <t>数量（本）</t>
    <rPh sb="0" eb="2">
      <t>スウリョウ</t>
    </rPh>
    <rPh sb="3" eb="4">
      <t>ホン</t>
    </rPh>
    <phoneticPr fontId="1"/>
  </si>
  <si>
    <t>金額（円）</t>
    <rPh sb="0" eb="2">
      <t>キンガク</t>
    </rPh>
    <rPh sb="3" eb="4">
      <t>エン</t>
    </rPh>
    <phoneticPr fontId="1"/>
  </si>
  <si>
    <t>高値</t>
    <rPh sb="0" eb="2">
      <t>タカネ</t>
    </rPh>
    <phoneticPr fontId="1"/>
  </si>
  <si>
    <t>安値</t>
    <rPh sb="0" eb="2">
      <t>ヤスネ</t>
    </rPh>
    <phoneticPr fontId="1"/>
  </si>
  <si>
    <t>平均</t>
    <rPh sb="0" eb="2">
      <t>ヘイキン</t>
    </rPh>
    <phoneticPr fontId="1"/>
  </si>
  <si>
    <t>販売価格（円／本）</t>
    <rPh sb="0" eb="2">
      <t>ハンバイ</t>
    </rPh>
    <rPh sb="2" eb="4">
      <t>カカク</t>
    </rPh>
    <rPh sb="5" eb="6">
      <t>エン</t>
    </rPh>
    <rPh sb="7" eb="8">
      <t>ホン</t>
    </rPh>
    <phoneticPr fontId="1"/>
  </si>
  <si>
    <t>大ギク</t>
    <rPh sb="0" eb="1">
      <t>オオ</t>
    </rPh>
    <phoneticPr fontId="2"/>
  </si>
  <si>
    <t>小ギク</t>
    <rPh sb="0" eb="1">
      <t>コ</t>
    </rPh>
    <phoneticPr fontId="2"/>
  </si>
  <si>
    <t>カーネーション</t>
  </si>
  <si>
    <t>バラ</t>
  </si>
  <si>
    <t>オリエンタルユリ</t>
  </si>
  <si>
    <t>デンファレ</t>
  </si>
  <si>
    <t>カスミソウ</t>
  </si>
  <si>
    <t>ストレリチア</t>
  </si>
  <si>
    <t>トルコキキョウ</t>
  </si>
  <si>
    <t>アレカヤシ</t>
  </si>
  <si>
    <t>スプレーギク</t>
    <phoneticPr fontId="1"/>
  </si>
  <si>
    <t>※2021年4月からスプレーギクを掲載品目に追加しました。</t>
    <rPh sb="5" eb="6">
      <t>ネン</t>
    </rPh>
    <rPh sb="7" eb="8">
      <t>ガツ</t>
    </rPh>
    <rPh sb="17" eb="21">
      <t>ケイサイヒンモク</t>
    </rPh>
    <rPh sb="22" eb="24">
      <t>ツイカ</t>
    </rPh>
    <phoneticPr fontId="1"/>
  </si>
  <si>
    <t/>
  </si>
  <si>
    <t xml:space="preserve">   </t>
    <phoneticPr fontId="1"/>
  </si>
  <si>
    <t>令和5年12月23日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</si>
  <si>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令和5年12月28日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</si>
  <si>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令和6年12月24日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</si>
  <si>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令和7年4月21日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</si>
  <si>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令和7年4月23日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</si>
  <si>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令和7年4月25日</t>
    <rPh sb="0" eb="2">
      <t>レイワ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</si>
</sst>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&quot;元&quot;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3" xfId="0" applyFont="1" applyBorder="1">
      <alignment vertical="center"/>
    </xf>
    <xf numFmtId="38" fontId="11" fillId="0" borderId="19" xfId="3" applyFont="1" applyFill="1" applyBorder="1" applyProtection="1"/>
    <xf numFmtId="38" fontId="11" fillId="0" borderId="20" xfId="3" applyFont="1" applyFill="1" applyBorder="1" applyAlignment="1" applyProtection="1">
      <alignment shrinkToFit="1"/>
    </xf>
    <xf numFmtId="38" fontId="11" fillId="0" borderId="20" xfId="3" applyFont="1" applyFill="1" applyBorder="1" applyProtection="1"/>
    <xf numFmtId="38" fontId="11" fillId="0" borderId="11" xfId="3" applyFont="1" applyFill="1" applyBorder="1" applyProtection="1"/>
    <xf numFmtId="38" fontId="11" fillId="0" borderId="1" xfId="3" applyFont="1" applyFill="1" applyBorder="1" applyAlignment="1" applyProtection="1">
      <alignment shrinkToFit="1"/>
    </xf>
    <xf numFmtId="38" fontId="11" fillId="0" borderId="1" xfId="3" applyFont="1" applyFill="1" applyBorder="1" applyProtection="1"/>
    <xf numFmtId="38" fontId="11" fillId="0" borderId="12" xfId="3" applyFont="1" applyFill="1" applyBorder="1" applyProtection="1"/>
    <xf numFmtId="38" fontId="11" fillId="0" borderId="13" xfId="3" applyFont="1" applyFill="1" applyBorder="1" applyAlignment="1" applyProtection="1">
      <alignment shrinkToFit="1"/>
    </xf>
    <xf numFmtId="38" fontId="11" fillId="0" borderId="13" xfId="3" applyFont="1" applyFill="1" applyBorder="1" applyProtection="1"/>
    <xf numFmtId="176" fontId="2" fillId="0" borderId="0" xfId="0" applyNumberFormat="1" applyFont="1">
      <alignment vertical="center"/>
    </xf>
    <xf numFmtId="38" fontId="7" fillId="0" borderId="9" xfId="1" applyFont="1" applyBorder="1" applyAlignment="1"/>
    <xf numFmtId="38" fontId="7" fillId="0" borderId="17" xfId="1" applyFont="1" applyBorder="1" applyAlignment="1"/>
    <xf numFmtId="38" fontId="11" fillId="0" borderId="10" xfId="3" applyFont="1" applyFill="1" applyBorder="1" applyProtection="1"/>
    <xf numFmtId="38" fontId="11" fillId="0" borderId="3" xfId="3" applyFont="1" applyFill="1" applyBorder="1" applyAlignment="1" applyProtection="1">
      <alignment shrinkToFit="1"/>
    </xf>
    <xf numFmtId="38" fontId="11" fillId="0" borderId="3" xfId="3" applyFont="1" applyFill="1" applyBorder="1" applyProtection="1"/>
    <xf numFmtId="0" fontId="9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38" fontId="16" fillId="0" borderId="11" xfId="3" applyFont="1" applyFill="1" applyBorder="1" applyProtection="1"/>
    <xf numFmtId="38" fontId="16" fillId="0" borderId="1" xfId="3" applyFont="1" applyFill="1" applyBorder="1" applyAlignment="1" applyProtection="1">
      <alignment shrinkToFit="1"/>
    </xf>
    <xf numFmtId="38" fontId="16" fillId="0" borderId="1" xfId="3" applyFont="1" applyFill="1" applyBorder="1" applyProtection="1"/>
    <xf numFmtId="38" fontId="16" fillId="0" borderId="21" xfId="3" applyFont="1" applyFill="1" applyBorder="1" applyProtection="1"/>
    <xf numFmtId="38" fontId="16" fillId="0" borderId="22" xfId="3" applyFont="1" applyFill="1" applyBorder="1" applyAlignment="1" applyProtection="1">
      <alignment shrinkToFit="1"/>
    </xf>
    <xf numFmtId="38" fontId="16" fillId="0" borderId="22" xfId="3" applyFont="1" applyFill="1" applyBorder="1" applyProtection="1"/>
    <xf numFmtId="38" fontId="16" fillId="0" borderId="23" xfId="3" applyFont="1" applyFill="1" applyBorder="1" applyProtection="1"/>
    <xf numFmtId="38" fontId="16" fillId="0" borderId="24" xfId="3" applyFont="1" applyFill="1" applyBorder="1" applyAlignment="1" applyProtection="1">
      <alignment shrinkToFit="1"/>
    </xf>
    <xf numFmtId="38" fontId="16" fillId="0" borderId="24" xfId="3" applyFont="1" applyFill="1" applyBorder="1" applyProtection="1"/>
    <xf numFmtId="0" fontId="12" fillId="0" borderId="1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10" fillId="0" borderId="14" xfId="0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295274</xdr:rowOff>
    </xdr:from>
    <xdr:ext cx="3905250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438274"/>
          <a:ext cx="3905250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切花市況（月曜日）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130969</xdr:rowOff>
    </xdr:from>
    <xdr:ext cx="3940969" cy="64962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2035969"/>
          <a:ext cx="3940969" cy="64962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切花市況（火曜日）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4153</xdr:colOff>
      <xdr:row>5</xdr:row>
      <xdr:rowOff>143982</xdr:rowOff>
    </xdr:from>
    <xdr:ext cx="4357687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153" y="2026831"/>
          <a:ext cx="435768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切花市況（水曜日）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</xdr:row>
      <xdr:rowOff>369094</xdr:rowOff>
    </xdr:from>
    <xdr:ext cx="3988594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" y="2274094"/>
          <a:ext cx="3988594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切花市況（木曜日）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308730</xdr:rowOff>
    </xdr:from>
    <xdr:ext cx="4355651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2191579"/>
          <a:ext cx="4355651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切花市況（金曜日）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261936</xdr:rowOff>
    </xdr:from>
    <xdr:ext cx="4355651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2166936"/>
          <a:ext cx="4355651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切花市況（土曜日）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"/>
  <sheetViews>
    <sheetView topLeftCell="A5" workbookViewId="0">
      <selection activeCell="K8" sqref="K8"/>
    </sheetView>
  </sheetViews>
  <sheetFormatPr defaultColWidth="9" defaultRowHeight="19.8" x14ac:dyDescent="0.45"/>
  <cols>
    <col min="1" max="1" width="4.5" style="1" bestFit="1" customWidth="1"/>
    <col min="2" max="2" width="24.09765625" style="1" customWidth="1"/>
    <col min="3" max="3" width="14.796875" style="1" customWidth="1"/>
    <col min="4" max="4" width="20.59765625" style="1" customWidth="1"/>
    <col min="5" max="7" width="12.5" style="1" customWidth="1"/>
    <col min="8" max="16384" width="9" style="1"/>
  </cols>
  <sheetData>
    <row r="1" spans="1:7" ht="30" customHeight="1" x14ac:dyDescent="0.45">
      <c r="D1" s="27"/>
      <c r="E1" s="25"/>
      <c r="F1" s="25"/>
      <c r="G1" s="25"/>
    </row>
    <row r="2" spans="1:7" ht="30" customHeight="1" x14ac:dyDescent="0.45">
      <c r="D2" s="26"/>
      <c r="E2" s="26"/>
      <c r="F2" s="26"/>
      <c r="G2" s="26"/>
    </row>
    <row r="3" spans="1:7" ht="30" customHeight="1" x14ac:dyDescent="0.45">
      <c r="D3" s="26"/>
      <c r="E3" s="26"/>
      <c r="F3" s="26"/>
      <c r="G3" s="26"/>
    </row>
    <row r="4" spans="1:7" ht="30" customHeight="1" x14ac:dyDescent="0.45">
      <c r="D4" s="26"/>
      <c r="E4" s="26"/>
      <c r="F4" s="26"/>
      <c r="G4" s="26"/>
    </row>
    <row r="5" spans="1:7" ht="30" customHeight="1" x14ac:dyDescent="0.45">
      <c r="D5" s="26"/>
      <c r="E5" s="26"/>
      <c r="F5" s="26"/>
      <c r="G5" s="26"/>
    </row>
    <row r="6" spans="1:7" ht="30" customHeight="1" x14ac:dyDescent="0.45">
      <c r="D6" s="26"/>
      <c r="E6" s="26"/>
      <c r="F6" s="26"/>
      <c r="G6" s="26"/>
    </row>
    <row r="7" spans="1:7" ht="36" customHeight="1" thickBot="1" x14ac:dyDescent="0.5">
      <c r="E7" s="45" t="s">
        <v>23</v>
      </c>
      <c r="F7" s="45"/>
      <c r="G7" s="45"/>
    </row>
    <row r="8" spans="1:7" ht="25.5" customHeight="1" thickTop="1" x14ac:dyDescent="0.45">
      <c r="A8" s="43"/>
      <c r="B8" s="50"/>
      <c r="C8" s="48" t="s">
        <v>0</v>
      </c>
      <c r="D8" s="48" t="s">
        <v>1</v>
      </c>
      <c r="E8" s="46" t="s">
        <v>5</v>
      </c>
      <c r="F8" s="46"/>
      <c r="G8" s="47"/>
    </row>
    <row r="9" spans="1:7" ht="23.25" customHeight="1" x14ac:dyDescent="0.45">
      <c r="A9" s="44"/>
      <c r="B9" s="51"/>
      <c r="C9" s="49"/>
      <c r="D9" s="49"/>
      <c r="E9" s="5" t="s">
        <v>2</v>
      </c>
      <c r="F9" s="5" t="s">
        <v>3</v>
      </c>
      <c r="G9" s="6" t="s">
        <v>4</v>
      </c>
    </row>
    <row r="10" spans="1:7" ht="30" customHeight="1" x14ac:dyDescent="0.2">
      <c r="A10" s="2">
        <v>1</v>
      </c>
      <c r="B10" s="7" t="s">
        <v>6</v>
      </c>
      <c r="C10" s="10">
        <v>15690</v>
      </c>
      <c r="D10" s="11">
        <v>813876</v>
      </c>
      <c r="E10" s="12">
        <v>110</v>
      </c>
      <c r="F10" s="12">
        <v>5</v>
      </c>
      <c r="G10" s="20">
        <f t="shared" ref="G10:G20" si="0">IF(C10="","",D10/C10)</f>
        <v>51.872275334608034</v>
      </c>
    </row>
    <row r="11" spans="1:7" ht="30" customHeight="1" x14ac:dyDescent="0.2">
      <c r="A11" s="2">
        <v>2</v>
      </c>
      <c r="B11" s="7" t="s">
        <v>16</v>
      </c>
      <c r="C11" s="22">
        <v>22610</v>
      </c>
      <c r="D11" s="23">
        <v>1140488</v>
      </c>
      <c r="E11" s="24">
        <v>72</v>
      </c>
      <c r="F11" s="24">
        <v>11</v>
      </c>
      <c r="G11" s="20">
        <f t="shared" ref="G11" si="1">IF(C11="","",D11/C11)</f>
        <v>50.441751437417075</v>
      </c>
    </row>
    <row r="12" spans="1:7" ht="30" customHeight="1" x14ac:dyDescent="0.2">
      <c r="A12" s="3">
        <v>3</v>
      </c>
      <c r="B12" s="8" t="s">
        <v>7</v>
      </c>
      <c r="C12" s="13">
        <v>17985</v>
      </c>
      <c r="D12" s="14">
        <v>273653</v>
      </c>
      <c r="E12" s="15">
        <v>55</v>
      </c>
      <c r="F12" s="15">
        <v>3</v>
      </c>
      <c r="G12" s="20">
        <f>IF(C12="","",D12/C12)</f>
        <v>15.215624131220462</v>
      </c>
    </row>
    <row r="13" spans="1:7" ht="30" customHeight="1" x14ac:dyDescent="0.2">
      <c r="A13" s="2">
        <v>4</v>
      </c>
      <c r="B13" s="8" t="s">
        <v>8</v>
      </c>
      <c r="C13" s="13">
        <v>12381</v>
      </c>
      <c r="D13" s="14">
        <v>927652</v>
      </c>
      <c r="E13" s="15">
        <v>110</v>
      </c>
      <c r="F13" s="15">
        <v>22</v>
      </c>
      <c r="G13" s="20">
        <f t="shared" si="0"/>
        <v>74.925450286729671</v>
      </c>
    </row>
    <row r="14" spans="1:7" ht="30" customHeight="1" x14ac:dyDescent="0.2">
      <c r="A14" s="2">
        <v>5</v>
      </c>
      <c r="B14" s="8" t="s">
        <v>9</v>
      </c>
      <c r="C14" s="13">
        <v>11452</v>
      </c>
      <c r="D14" s="14">
        <v>1579212</v>
      </c>
      <c r="E14" s="15">
        <v>550</v>
      </c>
      <c r="F14" s="15">
        <v>22</v>
      </c>
      <c r="G14" s="20">
        <f t="shared" si="0"/>
        <v>137.89835836535104</v>
      </c>
    </row>
    <row r="15" spans="1:7" ht="30" customHeight="1" x14ac:dyDescent="0.2">
      <c r="A15" s="3">
        <v>6</v>
      </c>
      <c r="B15" s="8" t="s">
        <v>10</v>
      </c>
      <c r="C15" s="13">
        <v>3896</v>
      </c>
      <c r="D15" s="14">
        <v>953964</v>
      </c>
      <c r="E15" s="15">
        <v>1100</v>
      </c>
      <c r="F15" s="15">
        <v>105</v>
      </c>
      <c r="G15" s="20">
        <f t="shared" si="0"/>
        <v>244.85728952772075</v>
      </c>
    </row>
    <row r="16" spans="1:7" ht="30" customHeight="1" x14ac:dyDescent="0.2">
      <c r="A16" s="2">
        <v>7</v>
      </c>
      <c r="B16" s="8" t="s">
        <v>11</v>
      </c>
      <c r="C16" s="13">
        <v>7370</v>
      </c>
      <c r="D16" s="14">
        <v>553080</v>
      </c>
      <c r="E16" s="15">
        <v>220</v>
      </c>
      <c r="F16" s="15">
        <v>44</v>
      </c>
      <c r="G16" s="20">
        <f t="shared" si="0"/>
        <v>75.044776119402982</v>
      </c>
    </row>
    <row r="17" spans="1:7" ht="30" customHeight="1" x14ac:dyDescent="0.2">
      <c r="A17" s="2">
        <v>8</v>
      </c>
      <c r="B17" s="8" t="s">
        <v>12</v>
      </c>
      <c r="C17" s="13">
        <v>1950</v>
      </c>
      <c r="D17" s="14">
        <v>226765</v>
      </c>
      <c r="E17" s="15">
        <v>275</v>
      </c>
      <c r="F17" s="15">
        <v>22</v>
      </c>
      <c r="G17" s="20">
        <f t="shared" si="0"/>
        <v>116.28974358974359</v>
      </c>
    </row>
    <row r="18" spans="1:7" ht="30" customHeight="1" x14ac:dyDescent="0.2">
      <c r="A18" s="3">
        <v>9</v>
      </c>
      <c r="B18" s="8" t="s">
        <v>13</v>
      </c>
      <c r="C18" s="13">
        <v>820</v>
      </c>
      <c r="D18" s="14">
        <v>40700</v>
      </c>
      <c r="E18" s="15">
        <v>198</v>
      </c>
      <c r="F18" s="15">
        <v>22</v>
      </c>
      <c r="G18" s="20">
        <f t="shared" si="0"/>
        <v>49.634146341463413</v>
      </c>
    </row>
    <row r="19" spans="1:7" ht="30" customHeight="1" x14ac:dyDescent="0.2">
      <c r="A19" s="2">
        <v>10</v>
      </c>
      <c r="B19" s="8" t="s">
        <v>14</v>
      </c>
      <c r="C19" s="13">
        <v>5242</v>
      </c>
      <c r="D19" s="14">
        <v>977735</v>
      </c>
      <c r="E19" s="15">
        <v>440</v>
      </c>
      <c r="F19" s="15">
        <v>33</v>
      </c>
      <c r="G19" s="20">
        <f t="shared" si="0"/>
        <v>186.51945822205266</v>
      </c>
    </row>
    <row r="20" spans="1:7" ht="30" customHeight="1" thickBot="1" x14ac:dyDescent="0.25">
      <c r="A20" s="4">
        <v>11</v>
      </c>
      <c r="B20" s="9" t="s">
        <v>15</v>
      </c>
      <c r="C20" s="16">
        <v>1900</v>
      </c>
      <c r="D20" s="17">
        <v>136565</v>
      </c>
      <c r="E20" s="18">
        <v>126</v>
      </c>
      <c r="F20" s="18">
        <v>22</v>
      </c>
      <c r="G20" s="21">
        <f t="shared" si="0"/>
        <v>71.876315789473679</v>
      </c>
    </row>
    <row r="21" spans="1:7" ht="20.399999999999999" thickTop="1" x14ac:dyDescent="0.45">
      <c r="A21" s="42" t="s">
        <v>17</v>
      </c>
      <c r="B21" s="42"/>
      <c r="C21" s="42"/>
      <c r="D21" s="42"/>
      <c r="E21" s="42"/>
      <c r="F21" s="42"/>
      <c r="G21" s="42"/>
    </row>
  </sheetData>
  <mergeCells count="7">
    <mergeCell ref="A21:G21"/>
    <mergeCell ref="A8:A9"/>
    <mergeCell ref="E7:G7"/>
    <mergeCell ref="E8:G8"/>
    <mergeCell ref="C8:C9"/>
    <mergeCell ref="D8:D9"/>
    <mergeCell ref="B8:B9"/>
  </mergeCells>
  <phoneticPr fontId="1"/>
  <dataValidations count="1">
    <dataValidation imeMode="off" allowBlank="1" showInputMessage="1" showErrorMessage="1" sqref="C10:F20" xr:uid="{34E7E2AF-C22E-4AB6-94BA-6FE2FA6FC006}"/>
  </dataValidations>
  <pageMargins left="0.70866141732283472" right="0" top="0.15748031496062992" bottom="0.35433070866141736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2"/>
  <sheetViews>
    <sheetView topLeftCell="A6" workbookViewId="0">
      <selection activeCell="C11" sqref="C11"/>
    </sheetView>
  </sheetViews>
  <sheetFormatPr defaultColWidth="9" defaultRowHeight="19.8" x14ac:dyDescent="0.45"/>
  <cols>
    <col min="1" max="1" width="4.5" style="1" bestFit="1" customWidth="1"/>
    <col min="2" max="2" width="24" style="1" customWidth="1"/>
    <col min="3" max="3" width="14.796875" style="1" customWidth="1"/>
    <col min="4" max="4" width="20.59765625" style="1" customWidth="1"/>
    <col min="5" max="5" width="13.5" style="1" customWidth="1"/>
    <col min="6" max="6" width="11.19921875" style="1" customWidth="1"/>
    <col min="7" max="7" width="12.296875" style="1" customWidth="1"/>
    <col min="8" max="16384" width="9" style="1"/>
  </cols>
  <sheetData>
    <row r="1" spans="1:7" ht="30" customHeight="1" x14ac:dyDescent="0.45">
      <c r="E1" s="27"/>
      <c r="F1" s="28"/>
      <c r="G1" s="28"/>
    </row>
    <row r="2" spans="1:7" ht="30" customHeight="1" x14ac:dyDescent="0.45">
      <c r="D2" s="31"/>
      <c r="E2" s="32"/>
      <c r="F2" s="32"/>
      <c r="G2" s="32"/>
    </row>
    <row r="3" spans="1:7" ht="30" customHeight="1" x14ac:dyDescent="0.45">
      <c r="D3" s="32"/>
      <c r="E3" s="32"/>
      <c r="F3" s="32"/>
      <c r="G3" s="32"/>
    </row>
    <row r="4" spans="1:7" ht="30" customHeight="1" x14ac:dyDescent="0.45">
      <c r="D4" s="32"/>
      <c r="E4" s="32"/>
      <c r="F4" s="32"/>
      <c r="G4" s="32"/>
    </row>
    <row r="5" spans="1:7" ht="30" customHeight="1" x14ac:dyDescent="0.45">
      <c r="D5" s="32"/>
      <c r="E5" s="32"/>
      <c r="F5" s="32"/>
      <c r="G5" s="32"/>
    </row>
    <row r="6" spans="1:7" ht="30" customHeight="1" x14ac:dyDescent="0.45">
      <c r="D6" s="30"/>
      <c r="E6" s="30"/>
      <c r="F6" s="30"/>
      <c r="G6" s="30"/>
    </row>
    <row r="7" spans="1:7" ht="30" customHeight="1" x14ac:dyDescent="0.45">
      <c r="E7" s="26"/>
      <c r="F7" s="26"/>
      <c r="G7" s="26"/>
    </row>
    <row r="8" spans="1:7" ht="36" customHeight="1" thickBot="1" x14ac:dyDescent="0.5">
      <c r="E8" s="45" t="s">
        <v>22</v>
      </c>
      <c r="F8" s="45"/>
      <c r="G8" s="45"/>
    </row>
    <row r="9" spans="1:7" ht="25.5" customHeight="1" thickTop="1" x14ac:dyDescent="0.45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45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">
      <c r="A11" s="2">
        <v>1</v>
      </c>
      <c r="B11" s="7" t="s">
        <v>6</v>
      </c>
      <c r="C11" s="10">
        <v>19780</v>
      </c>
      <c r="D11" s="11">
        <v>2309066</v>
      </c>
      <c r="E11" s="12">
        <v>253</v>
      </c>
      <c r="F11" s="12">
        <v>16</v>
      </c>
      <c r="G11" s="20">
        <f t="shared" ref="G11:G21" si="0">IF(C11="","",D11/C11)</f>
        <v>116.73741152679474</v>
      </c>
    </row>
    <row r="12" spans="1:7" ht="30" customHeight="1" x14ac:dyDescent="0.2">
      <c r="A12" s="2">
        <v>2</v>
      </c>
      <c r="B12" s="7" t="s">
        <v>16</v>
      </c>
      <c r="C12" s="22">
        <v>14360</v>
      </c>
      <c r="D12" s="23">
        <v>1372855</v>
      </c>
      <c r="E12" s="24">
        <v>132</v>
      </c>
      <c r="F12" s="24">
        <v>44</v>
      </c>
      <c r="G12" s="20">
        <f t="shared" si="0"/>
        <v>95.602715877437319</v>
      </c>
    </row>
    <row r="13" spans="1:7" ht="30" customHeight="1" x14ac:dyDescent="0.2">
      <c r="A13" s="3">
        <v>3</v>
      </c>
      <c r="B13" s="8" t="s">
        <v>7</v>
      </c>
      <c r="C13" s="13">
        <v>4020</v>
      </c>
      <c r="D13" s="14">
        <v>42262</v>
      </c>
      <c r="E13" s="15">
        <v>99</v>
      </c>
      <c r="F13" s="15">
        <v>3</v>
      </c>
      <c r="G13" s="20">
        <f>IF(C13="","",D13/C13)</f>
        <v>10.512935323383084</v>
      </c>
    </row>
    <row r="14" spans="1:7" ht="30" customHeight="1" x14ac:dyDescent="0.2">
      <c r="A14" s="2">
        <v>4</v>
      </c>
      <c r="B14" s="8" t="s">
        <v>8</v>
      </c>
      <c r="C14" s="13">
        <v>1000</v>
      </c>
      <c r="D14" s="14">
        <v>85250</v>
      </c>
      <c r="E14" s="15">
        <v>99</v>
      </c>
      <c r="F14" s="15">
        <v>0</v>
      </c>
      <c r="G14" s="20">
        <f t="shared" si="0"/>
        <v>85.25</v>
      </c>
    </row>
    <row r="15" spans="1:7" ht="30" customHeight="1" x14ac:dyDescent="0.2">
      <c r="A15" s="2">
        <v>5</v>
      </c>
      <c r="B15" s="8" t="s">
        <v>9</v>
      </c>
      <c r="C15" s="13">
        <v>1820</v>
      </c>
      <c r="D15" s="14">
        <v>142230</v>
      </c>
      <c r="E15" s="15">
        <v>440</v>
      </c>
      <c r="F15" s="15">
        <v>66</v>
      </c>
      <c r="G15" s="20">
        <f t="shared" si="0"/>
        <v>78.14835164835165</v>
      </c>
    </row>
    <row r="16" spans="1:7" ht="30" customHeight="1" x14ac:dyDescent="0.2">
      <c r="A16" s="3">
        <v>6</v>
      </c>
      <c r="B16" s="8" t="s">
        <v>10</v>
      </c>
      <c r="C16" s="13">
        <v>115</v>
      </c>
      <c r="D16" s="14">
        <v>39270</v>
      </c>
      <c r="E16" s="15">
        <v>462</v>
      </c>
      <c r="F16" s="15">
        <v>275</v>
      </c>
      <c r="G16" s="20">
        <f t="shared" si="0"/>
        <v>341.47826086956519</v>
      </c>
    </row>
    <row r="17" spans="1:7" ht="30" customHeight="1" x14ac:dyDescent="0.2">
      <c r="A17" s="2">
        <v>7</v>
      </c>
      <c r="B17" s="8" t="s">
        <v>11</v>
      </c>
      <c r="C17" s="13">
        <v>1560</v>
      </c>
      <c r="D17" s="14">
        <v>106425</v>
      </c>
      <c r="E17" s="15">
        <v>82</v>
      </c>
      <c r="F17" s="15">
        <v>55</v>
      </c>
      <c r="G17" s="20">
        <f t="shared" si="0"/>
        <v>68.22115384615384</v>
      </c>
    </row>
    <row r="18" spans="1:7" ht="30" customHeight="1" x14ac:dyDescent="0.2">
      <c r="A18" s="2">
        <v>8</v>
      </c>
      <c r="B18" s="8" t="s">
        <v>12</v>
      </c>
      <c r="C18" s="13" t="s">
        <v>18</v>
      </c>
      <c r="D18" s="14" t="s">
        <v>18</v>
      </c>
      <c r="E18" s="15" t="s">
        <v>18</v>
      </c>
      <c r="F18" s="15" t="s">
        <v>18</v>
      </c>
      <c r="G18" s="20" t="str">
        <f t="shared" si="0"/>
        <v/>
      </c>
    </row>
    <row r="19" spans="1:7" ht="30" customHeight="1" x14ac:dyDescent="0.2">
      <c r="A19" s="3">
        <v>9</v>
      </c>
      <c r="B19" s="8" t="s">
        <v>13</v>
      </c>
      <c r="C19" s="13" t="s">
        <v>18</v>
      </c>
      <c r="D19" s="14" t="s">
        <v>18</v>
      </c>
      <c r="E19" s="15" t="s">
        <v>18</v>
      </c>
      <c r="F19" s="15" t="s">
        <v>18</v>
      </c>
      <c r="G19" s="20" t="str">
        <f t="shared" si="0"/>
        <v/>
      </c>
    </row>
    <row r="20" spans="1:7" ht="30" customHeight="1" x14ac:dyDescent="0.2">
      <c r="A20" s="2">
        <v>10</v>
      </c>
      <c r="B20" s="8" t="s">
        <v>14</v>
      </c>
      <c r="C20" s="13">
        <v>20</v>
      </c>
      <c r="D20" s="14">
        <v>7700</v>
      </c>
      <c r="E20" s="15">
        <v>385</v>
      </c>
      <c r="F20" s="15">
        <v>385</v>
      </c>
      <c r="G20" s="20">
        <f t="shared" si="0"/>
        <v>385</v>
      </c>
    </row>
    <row r="21" spans="1:7" ht="30" customHeight="1" thickBot="1" x14ac:dyDescent="0.25">
      <c r="A21" s="4">
        <v>11</v>
      </c>
      <c r="B21" s="9" t="s">
        <v>15</v>
      </c>
      <c r="C21" s="16">
        <v>190</v>
      </c>
      <c r="D21" s="17">
        <v>10340</v>
      </c>
      <c r="E21" s="18">
        <v>77</v>
      </c>
      <c r="F21" s="18">
        <v>33</v>
      </c>
      <c r="G21" s="21">
        <f t="shared" si="0"/>
        <v>54.421052631578945</v>
      </c>
    </row>
    <row r="22" spans="1:7" ht="20.399999999999999" thickTop="1" x14ac:dyDescent="0.45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100-000000000000}"/>
  </dataValidations>
  <pageMargins left="0.70866141732283472" right="0.51181102362204722" top="0.15748031496062992" bottom="0.35433070866141736" header="0.31496062992125984" footer="0.31496062992125984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1"/>
  <sheetViews>
    <sheetView workbookViewId="0">
      <selection activeCell="H12" sqref="H12"/>
    </sheetView>
  </sheetViews>
  <sheetFormatPr defaultColWidth="9" defaultRowHeight="19.8" x14ac:dyDescent="0.45"/>
  <cols>
    <col min="1" max="1" width="4.5" style="1" bestFit="1" customWidth="1"/>
    <col min="2" max="2" width="24" style="1" customWidth="1"/>
    <col min="3" max="3" width="14.796875" style="1" customWidth="1"/>
    <col min="4" max="4" width="20.59765625" style="1" customWidth="1"/>
    <col min="5" max="5" width="12.296875" style="1" customWidth="1"/>
    <col min="6" max="6" width="11.19921875" style="1" customWidth="1"/>
    <col min="7" max="7" width="12.296875" style="1" customWidth="1"/>
    <col min="8" max="16384" width="9" style="1"/>
  </cols>
  <sheetData>
    <row r="1" spans="1:7" ht="30" customHeight="1" x14ac:dyDescent="0.45">
      <c r="A1" s="1" t="s">
        <v>19</v>
      </c>
      <c r="D1" s="31"/>
      <c r="E1" s="32"/>
      <c r="F1" s="32"/>
      <c r="G1" s="32"/>
    </row>
    <row r="2" spans="1:7" ht="30" customHeight="1" x14ac:dyDescent="0.45">
      <c r="D2" s="32"/>
      <c r="E2" s="32"/>
      <c r="F2" s="32"/>
      <c r="G2" s="32"/>
    </row>
    <row r="3" spans="1:7" ht="30" customHeight="1" x14ac:dyDescent="0.45">
      <c r="D3" s="32"/>
      <c r="E3" s="32"/>
      <c r="F3" s="32"/>
      <c r="G3" s="32"/>
    </row>
    <row r="4" spans="1:7" ht="30" customHeight="1" x14ac:dyDescent="0.45">
      <c r="D4" s="32"/>
      <c r="E4" s="32"/>
      <c r="F4" s="32"/>
      <c r="G4" s="32"/>
    </row>
    <row r="5" spans="1:7" ht="30" customHeight="1" x14ac:dyDescent="0.45">
      <c r="E5" s="26"/>
      <c r="F5" s="26"/>
      <c r="G5" s="26"/>
    </row>
    <row r="6" spans="1:7" ht="30" customHeight="1" x14ac:dyDescent="0.45">
      <c r="E6" s="26"/>
      <c r="F6" s="26"/>
      <c r="G6" s="26"/>
    </row>
    <row r="7" spans="1:7" ht="36" customHeight="1" thickBot="1" x14ac:dyDescent="0.5">
      <c r="E7" s="45" t="s">
        <v>24</v>
      </c>
      <c r="F7" s="45"/>
      <c r="G7" s="45"/>
    </row>
    <row r="8" spans="1:7" ht="25.5" customHeight="1" thickTop="1" x14ac:dyDescent="0.45">
      <c r="A8" s="43"/>
      <c r="B8" s="50"/>
      <c r="C8" s="48" t="s">
        <v>0</v>
      </c>
      <c r="D8" s="48" t="s">
        <v>1</v>
      </c>
      <c r="E8" s="46" t="s">
        <v>5</v>
      </c>
      <c r="F8" s="46"/>
      <c r="G8" s="47"/>
    </row>
    <row r="9" spans="1:7" ht="23.25" customHeight="1" x14ac:dyDescent="0.45">
      <c r="A9" s="44"/>
      <c r="B9" s="51"/>
      <c r="C9" s="49"/>
      <c r="D9" s="49"/>
      <c r="E9" s="5" t="s">
        <v>2</v>
      </c>
      <c r="F9" s="5" t="s">
        <v>3</v>
      </c>
      <c r="G9" s="6" t="s">
        <v>4</v>
      </c>
    </row>
    <row r="10" spans="1:7" ht="30" customHeight="1" x14ac:dyDescent="0.2">
      <c r="A10" s="2">
        <v>1</v>
      </c>
      <c r="B10" s="7" t="s">
        <v>6</v>
      </c>
      <c r="C10" s="36">
        <v>10730</v>
      </c>
      <c r="D10" s="37">
        <v>483711</v>
      </c>
      <c r="E10" s="38">
        <v>94</v>
      </c>
      <c r="F10" s="38">
        <v>13</v>
      </c>
      <c r="G10" s="20">
        <f t="shared" ref="G10:G20" si="0">IF(C10="","",D10/C10)</f>
        <v>45.080242311276791</v>
      </c>
    </row>
    <row r="11" spans="1:7" ht="30" customHeight="1" x14ac:dyDescent="0.2">
      <c r="A11" s="2">
        <v>2</v>
      </c>
      <c r="B11" s="7" t="s">
        <v>16</v>
      </c>
      <c r="C11" s="33">
        <v>14400</v>
      </c>
      <c r="D11" s="34">
        <v>691405</v>
      </c>
      <c r="E11" s="35">
        <v>83</v>
      </c>
      <c r="F11" s="35">
        <v>11</v>
      </c>
      <c r="G11" s="20">
        <f t="shared" si="0"/>
        <v>48.01423611111111</v>
      </c>
    </row>
    <row r="12" spans="1:7" ht="30" customHeight="1" x14ac:dyDescent="0.2">
      <c r="A12" s="3">
        <v>3</v>
      </c>
      <c r="B12" s="8" t="s">
        <v>7</v>
      </c>
      <c r="C12" s="33">
        <v>23125</v>
      </c>
      <c r="D12" s="34">
        <v>272976</v>
      </c>
      <c r="E12" s="35">
        <v>55</v>
      </c>
      <c r="F12" s="35">
        <v>3</v>
      </c>
      <c r="G12" s="20">
        <f>IF(C12="","",D12/C12)</f>
        <v>11.804367567567567</v>
      </c>
    </row>
    <row r="13" spans="1:7" ht="30" customHeight="1" x14ac:dyDescent="0.2">
      <c r="A13" s="2">
        <v>4</v>
      </c>
      <c r="B13" s="8" t="s">
        <v>8</v>
      </c>
      <c r="C13" s="33">
        <v>7314</v>
      </c>
      <c r="D13" s="34">
        <v>519612</v>
      </c>
      <c r="E13" s="35">
        <v>165</v>
      </c>
      <c r="F13" s="35">
        <v>28</v>
      </c>
      <c r="G13" s="20">
        <f t="shared" si="0"/>
        <v>71.043478260869563</v>
      </c>
    </row>
    <row r="14" spans="1:7" ht="30" customHeight="1" x14ac:dyDescent="0.2">
      <c r="A14" s="2">
        <v>5</v>
      </c>
      <c r="B14" s="8" t="s">
        <v>9</v>
      </c>
      <c r="C14" s="33">
        <v>6270</v>
      </c>
      <c r="D14" s="34">
        <v>759111</v>
      </c>
      <c r="E14" s="35">
        <v>330</v>
      </c>
      <c r="F14" s="35">
        <v>28</v>
      </c>
      <c r="G14" s="20">
        <f t="shared" si="0"/>
        <v>121.07033492822967</v>
      </c>
    </row>
    <row r="15" spans="1:7" ht="30" customHeight="1" x14ac:dyDescent="0.2">
      <c r="A15" s="3">
        <v>6</v>
      </c>
      <c r="B15" s="8" t="s">
        <v>10</v>
      </c>
      <c r="C15" s="33">
        <v>4173</v>
      </c>
      <c r="D15" s="34">
        <v>855778</v>
      </c>
      <c r="E15" s="35">
        <v>935</v>
      </c>
      <c r="F15" s="35">
        <v>88</v>
      </c>
      <c r="G15" s="20">
        <f t="shared" si="0"/>
        <v>205.07500599089383</v>
      </c>
    </row>
    <row r="16" spans="1:7" ht="30" customHeight="1" x14ac:dyDescent="0.2">
      <c r="A16" s="2">
        <v>7</v>
      </c>
      <c r="B16" s="8" t="s">
        <v>11</v>
      </c>
      <c r="C16" s="33">
        <v>4640</v>
      </c>
      <c r="D16" s="34">
        <v>366355</v>
      </c>
      <c r="E16" s="35">
        <v>253</v>
      </c>
      <c r="F16" s="35">
        <v>44</v>
      </c>
      <c r="G16" s="20">
        <f t="shared" si="0"/>
        <v>78.955818965517238</v>
      </c>
    </row>
    <row r="17" spans="1:7" ht="30" customHeight="1" x14ac:dyDescent="0.2">
      <c r="A17" s="2">
        <v>8</v>
      </c>
      <c r="B17" s="8" t="s">
        <v>12</v>
      </c>
      <c r="C17" s="33">
        <v>1150</v>
      </c>
      <c r="D17" s="34">
        <v>206360</v>
      </c>
      <c r="E17" s="35">
        <v>275</v>
      </c>
      <c r="F17" s="35">
        <v>88</v>
      </c>
      <c r="G17" s="20">
        <f t="shared" si="0"/>
        <v>179.44347826086957</v>
      </c>
    </row>
    <row r="18" spans="1:7" ht="30" customHeight="1" x14ac:dyDescent="0.2">
      <c r="A18" s="3">
        <v>9</v>
      </c>
      <c r="B18" s="8" t="s">
        <v>13</v>
      </c>
      <c r="C18" s="33">
        <v>625</v>
      </c>
      <c r="D18" s="34">
        <v>26675</v>
      </c>
      <c r="E18" s="35">
        <v>77</v>
      </c>
      <c r="F18" s="35">
        <v>22</v>
      </c>
      <c r="G18" s="20">
        <f t="shared" si="0"/>
        <v>42.68</v>
      </c>
    </row>
    <row r="19" spans="1:7" ht="30" customHeight="1" x14ac:dyDescent="0.2">
      <c r="A19" s="2">
        <v>10</v>
      </c>
      <c r="B19" s="8" t="s">
        <v>14</v>
      </c>
      <c r="C19" s="33">
        <v>4781</v>
      </c>
      <c r="D19" s="34">
        <v>819115</v>
      </c>
      <c r="E19" s="35">
        <v>418</v>
      </c>
      <c r="F19" s="35">
        <v>22</v>
      </c>
      <c r="G19" s="20">
        <f t="shared" si="0"/>
        <v>171.32712821585443</v>
      </c>
    </row>
    <row r="20" spans="1:7" ht="30" customHeight="1" thickBot="1" x14ac:dyDescent="0.25">
      <c r="A20" s="4">
        <v>11</v>
      </c>
      <c r="B20" s="9" t="s">
        <v>15</v>
      </c>
      <c r="C20" s="39">
        <v>2175</v>
      </c>
      <c r="D20" s="40">
        <v>131890</v>
      </c>
      <c r="E20" s="41">
        <v>110</v>
      </c>
      <c r="F20" s="41">
        <v>22</v>
      </c>
      <c r="G20" s="21">
        <f t="shared" si="0"/>
        <v>60.639080459770113</v>
      </c>
    </row>
    <row r="21" spans="1:7" ht="20.399999999999999" thickTop="1" x14ac:dyDescent="0.45">
      <c r="A21" s="42" t="s">
        <v>17</v>
      </c>
      <c r="B21" s="42"/>
      <c r="C21" s="42"/>
      <c r="D21" s="42"/>
      <c r="E21" s="42"/>
      <c r="F21" s="42"/>
      <c r="G21" s="42"/>
    </row>
  </sheetData>
  <mergeCells count="7">
    <mergeCell ref="A21:G21"/>
    <mergeCell ref="E7:G7"/>
    <mergeCell ref="A8:A9"/>
    <mergeCell ref="B8:B9"/>
    <mergeCell ref="C8:C9"/>
    <mergeCell ref="D8:D9"/>
    <mergeCell ref="E8:G8"/>
  </mergeCells>
  <phoneticPr fontId="1"/>
  <dataValidations count="1">
    <dataValidation imeMode="off" allowBlank="1" showInputMessage="1" showErrorMessage="1" sqref="C10:F20" xr:uid="{40E4B4D2-585D-4B00-856B-A559CCECBA86}"/>
  </dataValidations>
  <pageMargins left="0.70866141732283472" right="0" top="0.15748031496062992" bottom="0.35433070866141736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22"/>
  <sheetViews>
    <sheetView workbookViewId="0">
      <selection activeCell="I21" sqref="I21"/>
    </sheetView>
  </sheetViews>
  <sheetFormatPr defaultColWidth="9" defaultRowHeight="19.8" x14ac:dyDescent="0.45"/>
  <cols>
    <col min="1" max="1" width="4.5" style="1" bestFit="1" customWidth="1"/>
    <col min="2" max="2" width="24" style="1" customWidth="1"/>
    <col min="3" max="3" width="14.796875" style="1" customWidth="1"/>
    <col min="4" max="4" width="20.59765625" style="1" customWidth="1"/>
    <col min="5" max="5" width="12.296875" style="1" customWidth="1"/>
    <col min="6" max="6" width="11.19921875" style="1" customWidth="1"/>
    <col min="7" max="7" width="12.296875" style="1" customWidth="1"/>
    <col min="8" max="16384" width="9" style="1"/>
  </cols>
  <sheetData>
    <row r="1" spans="1:7" ht="30" customHeight="1" x14ac:dyDescent="0.45">
      <c r="D1" s="31"/>
      <c r="E1" s="32"/>
      <c r="F1" s="32"/>
      <c r="G1" s="32"/>
    </row>
    <row r="2" spans="1:7" ht="30" customHeight="1" x14ac:dyDescent="0.45">
      <c r="D2" s="32"/>
      <c r="E2" s="32"/>
      <c r="F2" s="32"/>
      <c r="G2" s="32"/>
    </row>
    <row r="3" spans="1:7" ht="30" customHeight="1" x14ac:dyDescent="0.45">
      <c r="D3" s="32"/>
      <c r="E3" s="32"/>
      <c r="F3" s="32"/>
      <c r="G3" s="32"/>
    </row>
    <row r="4" spans="1:7" ht="30" customHeight="1" x14ac:dyDescent="0.45">
      <c r="D4" s="32"/>
      <c r="E4" s="32"/>
      <c r="F4" s="32"/>
      <c r="G4" s="32"/>
    </row>
    <row r="5" spans="1:7" ht="30" customHeight="1" x14ac:dyDescent="0.45">
      <c r="E5" s="26"/>
      <c r="F5" s="26"/>
      <c r="G5" s="26"/>
    </row>
    <row r="6" spans="1:7" ht="30" customHeight="1" x14ac:dyDescent="0.45">
      <c r="E6" s="26"/>
      <c r="F6" s="26"/>
      <c r="G6" s="26"/>
    </row>
    <row r="8" spans="1:7" ht="36" customHeight="1" thickBot="1" x14ac:dyDescent="0.5">
      <c r="E8" s="45" t="s">
        <v>21</v>
      </c>
      <c r="F8" s="45"/>
      <c r="G8" s="45"/>
    </row>
    <row r="9" spans="1:7" ht="25.5" customHeight="1" thickTop="1" x14ac:dyDescent="0.45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45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">
      <c r="A11" s="2">
        <v>1</v>
      </c>
      <c r="B11" s="7" t="s">
        <v>6</v>
      </c>
      <c r="C11" s="10">
        <v>27945</v>
      </c>
      <c r="D11" s="11">
        <v>2000790</v>
      </c>
      <c r="E11" s="12">
        <v>220</v>
      </c>
      <c r="F11" s="12">
        <v>27</v>
      </c>
      <c r="G11" s="20">
        <f t="shared" ref="G11:G21" si="0">IF(C11="","",D11/C11)</f>
        <v>71.597423510466996</v>
      </c>
    </row>
    <row r="12" spans="1:7" ht="30" customHeight="1" x14ac:dyDescent="0.2">
      <c r="A12" s="2">
        <v>2</v>
      </c>
      <c r="B12" s="7" t="s">
        <v>16</v>
      </c>
      <c r="C12" s="22">
        <v>10240</v>
      </c>
      <c r="D12" s="23">
        <v>752455</v>
      </c>
      <c r="E12" s="24">
        <v>132</v>
      </c>
      <c r="F12" s="24">
        <v>16</v>
      </c>
      <c r="G12" s="20">
        <f t="shared" si="0"/>
        <v>73.48193359375</v>
      </c>
    </row>
    <row r="13" spans="1:7" ht="30" customHeight="1" x14ac:dyDescent="0.2">
      <c r="A13" s="3">
        <v>3</v>
      </c>
      <c r="B13" s="8" t="s">
        <v>7</v>
      </c>
      <c r="C13" s="13">
        <v>11440</v>
      </c>
      <c r="D13" s="14">
        <v>306955</v>
      </c>
      <c r="E13" s="15">
        <v>154</v>
      </c>
      <c r="F13" s="15">
        <v>1</v>
      </c>
      <c r="G13" s="20">
        <f>IF(C13="","",D13/C13)</f>
        <v>26.83173076923077</v>
      </c>
    </row>
    <row r="14" spans="1:7" ht="30" customHeight="1" x14ac:dyDescent="0.2">
      <c r="A14" s="2">
        <v>4</v>
      </c>
      <c r="B14" s="8" t="s">
        <v>8</v>
      </c>
      <c r="C14" s="13">
        <v>6285</v>
      </c>
      <c r="D14" s="14">
        <v>451385</v>
      </c>
      <c r="E14" s="15">
        <v>132</v>
      </c>
      <c r="F14" s="15">
        <v>33</v>
      </c>
      <c r="G14" s="20">
        <f t="shared" si="0"/>
        <v>71.819411296738267</v>
      </c>
    </row>
    <row r="15" spans="1:7" ht="30" customHeight="1" x14ac:dyDescent="0.2">
      <c r="A15" s="2">
        <v>5</v>
      </c>
      <c r="B15" s="8" t="s">
        <v>9</v>
      </c>
      <c r="C15" s="13">
        <v>620</v>
      </c>
      <c r="D15" s="14">
        <v>65450</v>
      </c>
      <c r="E15" s="15">
        <v>198</v>
      </c>
      <c r="F15" s="15">
        <v>33</v>
      </c>
      <c r="G15" s="20">
        <f t="shared" si="0"/>
        <v>105.56451612903226</v>
      </c>
    </row>
    <row r="16" spans="1:7" ht="30" customHeight="1" x14ac:dyDescent="0.2">
      <c r="A16" s="3">
        <v>6</v>
      </c>
      <c r="B16" s="8" t="s">
        <v>10</v>
      </c>
      <c r="C16" s="13">
        <v>1385</v>
      </c>
      <c r="D16" s="14">
        <v>403095</v>
      </c>
      <c r="E16" s="15">
        <v>990</v>
      </c>
      <c r="F16" s="15">
        <v>110</v>
      </c>
      <c r="G16" s="20">
        <f t="shared" si="0"/>
        <v>291.04332129963899</v>
      </c>
    </row>
    <row r="17" spans="1:7" ht="30" customHeight="1" x14ac:dyDescent="0.2">
      <c r="A17" s="2">
        <v>7</v>
      </c>
      <c r="B17" s="8" t="s">
        <v>11</v>
      </c>
      <c r="C17" s="13">
        <v>810</v>
      </c>
      <c r="D17" s="14">
        <v>71610</v>
      </c>
      <c r="E17" s="15">
        <v>94</v>
      </c>
      <c r="F17" s="15">
        <v>88</v>
      </c>
      <c r="G17" s="20">
        <f t="shared" si="0"/>
        <v>88.407407407407405</v>
      </c>
    </row>
    <row r="18" spans="1:7" ht="30" customHeight="1" x14ac:dyDescent="0.2">
      <c r="A18" s="2">
        <v>8</v>
      </c>
      <c r="B18" s="8" t="s">
        <v>12</v>
      </c>
      <c r="C18" s="13">
        <v>200</v>
      </c>
      <c r="D18" s="14">
        <v>50050</v>
      </c>
      <c r="E18" s="15">
        <v>297</v>
      </c>
      <c r="F18" s="15">
        <v>110</v>
      </c>
      <c r="G18" s="20">
        <f t="shared" si="0"/>
        <v>250.25</v>
      </c>
    </row>
    <row r="19" spans="1:7" ht="30" customHeight="1" x14ac:dyDescent="0.2">
      <c r="A19" s="3">
        <v>9</v>
      </c>
      <c r="B19" s="8" t="s">
        <v>13</v>
      </c>
      <c r="C19" s="13">
        <v>240</v>
      </c>
      <c r="D19" s="14">
        <v>19580</v>
      </c>
      <c r="E19" s="15">
        <v>110</v>
      </c>
      <c r="F19" s="15">
        <v>33</v>
      </c>
      <c r="G19" s="20">
        <f t="shared" si="0"/>
        <v>81.583333333333329</v>
      </c>
    </row>
    <row r="20" spans="1:7" ht="30" customHeight="1" x14ac:dyDescent="0.2">
      <c r="A20" s="2">
        <v>10</v>
      </c>
      <c r="B20" s="8" t="s">
        <v>14</v>
      </c>
      <c r="C20" s="13">
        <v>735</v>
      </c>
      <c r="D20" s="14">
        <v>120725</v>
      </c>
      <c r="E20" s="15">
        <v>363</v>
      </c>
      <c r="F20" s="15">
        <v>110</v>
      </c>
      <c r="G20" s="20">
        <f t="shared" si="0"/>
        <v>164.25170068027211</v>
      </c>
    </row>
    <row r="21" spans="1:7" ht="30" customHeight="1" thickBot="1" x14ac:dyDescent="0.25">
      <c r="A21" s="4">
        <v>11</v>
      </c>
      <c r="B21" s="9" t="s">
        <v>15</v>
      </c>
      <c r="C21" s="16">
        <v>200</v>
      </c>
      <c r="D21" s="17">
        <v>8800</v>
      </c>
      <c r="E21" s="18">
        <v>44</v>
      </c>
      <c r="F21" s="18">
        <v>44</v>
      </c>
      <c r="G21" s="21">
        <f t="shared" si="0"/>
        <v>44</v>
      </c>
    </row>
    <row r="22" spans="1:7" ht="20.399999999999999" thickTop="1" x14ac:dyDescent="0.45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300-000000000000}"/>
  </dataValidations>
  <pageMargins left="0.70866141732283472" right="0" top="0" bottom="0.35433070866141736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22"/>
  <sheetViews>
    <sheetView tabSelected="1" zoomScale="90" zoomScaleNormal="90" workbookViewId="0">
      <selection activeCell="H8" sqref="H8"/>
    </sheetView>
  </sheetViews>
  <sheetFormatPr defaultColWidth="9" defaultRowHeight="19.8" x14ac:dyDescent="0.45"/>
  <cols>
    <col min="1" max="1" width="4.5" style="1" bestFit="1" customWidth="1"/>
    <col min="2" max="2" width="24" style="1" customWidth="1"/>
    <col min="3" max="3" width="14.796875" style="1" customWidth="1"/>
    <col min="4" max="4" width="20.59765625" style="1" customWidth="1"/>
    <col min="5" max="6" width="11.796875" style="1" customWidth="1"/>
    <col min="7" max="7" width="11.296875" style="1" customWidth="1"/>
    <col min="8" max="8" width="9.296875" style="1" customWidth="1"/>
    <col min="9" max="13" width="9" style="1"/>
    <col min="14" max="14" width="19.296875" style="1" bestFit="1" customWidth="1"/>
    <col min="15" max="16384" width="9" style="1"/>
  </cols>
  <sheetData>
    <row r="1" spans="1:14" ht="30" customHeight="1" x14ac:dyDescent="0.45">
      <c r="D1" s="31"/>
      <c r="E1" s="32"/>
      <c r="F1" s="32"/>
      <c r="G1" s="32"/>
    </row>
    <row r="2" spans="1:14" ht="30" customHeight="1" x14ac:dyDescent="0.45">
      <c r="D2" s="32"/>
      <c r="E2" s="32"/>
      <c r="F2" s="32"/>
      <c r="G2" s="32"/>
    </row>
    <row r="3" spans="1:14" ht="30" customHeight="1" x14ac:dyDescent="0.45">
      <c r="D3" s="32"/>
      <c r="E3" s="32"/>
      <c r="F3" s="32"/>
      <c r="G3" s="32"/>
    </row>
    <row r="4" spans="1:14" ht="30" customHeight="1" x14ac:dyDescent="0.45">
      <c r="D4" s="32"/>
      <c r="E4" s="32"/>
      <c r="F4" s="32"/>
      <c r="G4" s="32"/>
    </row>
    <row r="5" spans="1:14" ht="30" customHeight="1" x14ac:dyDescent="0.45">
      <c r="E5" s="26"/>
      <c r="F5" s="26"/>
      <c r="G5" s="26"/>
    </row>
    <row r="6" spans="1:14" ht="30" customHeight="1" x14ac:dyDescent="0.45">
      <c r="E6" s="26"/>
      <c r="F6" s="26"/>
      <c r="G6" s="26"/>
      <c r="N6" s="19"/>
    </row>
    <row r="8" spans="1:14" ht="36" customHeight="1" thickBot="1" x14ac:dyDescent="0.5">
      <c r="E8" s="45" t="s">
        <v>25</v>
      </c>
      <c r="F8" s="45"/>
      <c r="G8" s="45"/>
    </row>
    <row r="9" spans="1:14" ht="25.5" customHeight="1" thickTop="1" x14ac:dyDescent="0.45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14" ht="23.25" customHeight="1" x14ac:dyDescent="0.45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14" ht="30" customHeight="1" x14ac:dyDescent="0.2">
      <c r="A11" s="2">
        <v>1</v>
      </c>
      <c r="B11" s="7" t="s">
        <v>6</v>
      </c>
      <c r="C11" s="36">
        <v>9510</v>
      </c>
      <c r="D11" s="37">
        <v>624140</v>
      </c>
      <c r="E11" s="38">
        <v>110</v>
      </c>
      <c r="F11" s="38">
        <v>11</v>
      </c>
      <c r="G11" s="20">
        <f t="shared" ref="G11:G21" si="0">IF(C11="","",D11/C11)</f>
        <v>65.629863301787594</v>
      </c>
    </row>
    <row r="12" spans="1:14" ht="30" customHeight="1" x14ac:dyDescent="0.2">
      <c r="A12" s="2">
        <v>2</v>
      </c>
      <c r="B12" s="7" t="s">
        <v>16</v>
      </c>
      <c r="C12" s="33">
        <v>17030</v>
      </c>
      <c r="D12" s="34">
        <v>795190</v>
      </c>
      <c r="E12" s="35">
        <v>94</v>
      </c>
      <c r="F12" s="35">
        <v>11</v>
      </c>
      <c r="G12" s="20">
        <f t="shared" si="0"/>
        <v>46.693482090428652</v>
      </c>
    </row>
    <row r="13" spans="1:14" ht="30" customHeight="1" x14ac:dyDescent="0.2">
      <c r="A13" s="3">
        <v>3</v>
      </c>
      <c r="B13" s="8" t="s">
        <v>7</v>
      </c>
      <c r="C13" s="33">
        <v>27195</v>
      </c>
      <c r="D13" s="34">
        <v>284356</v>
      </c>
      <c r="E13" s="35">
        <v>55</v>
      </c>
      <c r="F13" s="35">
        <v>3</v>
      </c>
      <c r="G13" s="20">
        <f>IF(C13="","",D13/C13)</f>
        <v>10.456186799043943</v>
      </c>
    </row>
    <row r="14" spans="1:14" ht="30" customHeight="1" x14ac:dyDescent="0.2">
      <c r="A14" s="2">
        <v>4</v>
      </c>
      <c r="B14" s="8" t="s">
        <v>8</v>
      </c>
      <c r="C14" s="33">
        <v>5995</v>
      </c>
      <c r="D14" s="34">
        <v>486782</v>
      </c>
      <c r="E14" s="35">
        <v>187</v>
      </c>
      <c r="F14" s="35">
        <v>33</v>
      </c>
      <c r="G14" s="20">
        <f t="shared" si="0"/>
        <v>81.197998331943282</v>
      </c>
    </row>
    <row r="15" spans="1:14" ht="30" customHeight="1" x14ac:dyDescent="0.2">
      <c r="A15" s="2">
        <v>5</v>
      </c>
      <c r="B15" s="8" t="s">
        <v>9</v>
      </c>
      <c r="C15" s="33">
        <v>6994</v>
      </c>
      <c r="D15" s="34">
        <v>886771</v>
      </c>
      <c r="E15" s="35">
        <v>528</v>
      </c>
      <c r="F15" s="35">
        <v>33</v>
      </c>
      <c r="G15" s="20">
        <f t="shared" si="0"/>
        <v>126.79024878467257</v>
      </c>
    </row>
    <row r="16" spans="1:14" ht="30" customHeight="1" x14ac:dyDescent="0.2">
      <c r="A16" s="3">
        <v>6</v>
      </c>
      <c r="B16" s="8" t="s">
        <v>10</v>
      </c>
      <c r="C16" s="33">
        <v>3291</v>
      </c>
      <c r="D16" s="34">
        <v>899151</v>
      </c>
      <c r="E16" s="35">
        <v>990</v>
      </c>
      <c r="F16" s="35">
        <v>110</v>
      </c>
      <c r="G16" s="20">
        <f t="shared" si="0"/>
        <v>273.21513217866908</v>
      </c>
    </row>
    <row r="17" spans="1:7" ht="30" customHeight="1" x14ac:dyDescent="0.2">
      <c r="A17" s="2">
        <v>7</v>
      </c>
      <c r="B17" s="8" t="s">
        <v>11</v>
      </c>
      <c r="C17" s="33">
        <v>7380</v>
      </c>
      <c r="D17" s="34">
        <v>500610</v>
      </c>
      <c r="E17" s="35">
        <v>242</v>
      </c>
      <c r="F17" s="35">
        <v>22</v>
      </c>
      <c r="G17" s="20">
        <f t="shared" si="0"/>
        <v>67.833333333333329</v>
      </c>
    </row>
    <row r="18" spans="1:7" ht="30" customHeight="1" x14ac:dyDescent="0.2">
      <c r="A18" s="2">
        <v>8</v>
      </c>
      <c r="B18" s="8" t="s">
        <v>12</v>
      </c>
      <c r="C18" s="33">
        <v>2355</v>
      </c>
      <c r="D18" s="34">
        <v>259765</v>
      </c>
      <c r="E18" s="35">
        <v>275</v>
      </c>
      <c r="F18" s="35">
        <v>22</v>
      </c>
      <c r="G18" s="20">
        <f t="shared" si="0"/>
        <v>110.3036093418259</v>
      </c>
    </row>
    <row r="19" spans="1:7" ht="30" customHeight="1" x14ac:dyDescent="0.2">
      <c r="A19" s="3">
        <v>9</v>
      </c>
      <c r="B19" s="8" t="s">
        <v>13</v>
      </c>
      <c r="C19" s="33">
        <v>925</v>
      </c>
      <c r="D19" s="34">
        <v>37428</v>
      </c>
      <c r="E19" s="35">
        <v>77</v>
      </c>
      <c r="F19" s="35">
        <v>22</v>
      </c>
      <c r="G19" s="20">
        <f t="shared" si="0"/>
        <v>40.4627027027027</v>
      </c>
    </row>
    <row r="20" spans="1:7" ht="30" customHeight="1" x14ac:dyDescent="0.2">
      <c r="A20" s="2">
        <v>10</v>
      </c>
      <c r="B20" s="8" t="s">
        <v>14</v>
      </c>
      <c r="C20" s="33">
        <v>3542</v>
      </c>
      <c r="D20" s="34">
        <v>613635</v>
      </c>
      <c r="E20" s="35">
        <v>495</v>
      </c>
      <c r="F20" s="35">
        <v>33</v>
      </c>
      <c r="G20" s="20">
        <f t="shared" si="0"/>
        <v>173.24534161490683</v>
      </c>
    </row>
    <row r="21" spans="1:7" ht="30" customHeight="1" thickBot="1" x14ac:dyDescent="0.25">
      <c r="A21" s="4">
        <v>11</v>
      </c>
      <c r="B21" s="9" t="s">
        <v>15</v>
      </c>
      <c r="C21" s="39">
        <v>2190</v>
      </c>
      <c r="D21" s="40">
        <v>107635</v>
      </c>
      <c r="E21" s="41">
        <v>77</v>
      </c>
      <c r="F21" s="41">
        <v>22</v>
      </c>
      <c r="G21" s="21">
        <f t="shared" si="0"/>
        <v>49.148401826484019</v>
      </c>
    </row>
    <row r="22" spans="1:7" ht="30.75" customHeight="1" thickTop="1" x14ac:dyDescent="0.45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F94059ED-A354-42DC-A78E-81C78187CFB2}"/>
  </dataValidations>
  <pageMargins left="0.70866141732283472" right="0" top="0.15748031496062992" bottom="0.35433070866141736" header="0.31496062992125984" footer="0.31496062992125984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22"/>
  <sheetViews>
    <sheetView topLeftCell="A7" workbookViewId="0">
      <selection activeCell="F27" sqref="F27"/>
    </sheetView>
  </sheetViews>
  <sheetFormatPr defaultColWidth="9" defaultRowHeight="19.8" x14ac:dyDescent="0.45"/>
  <cols>
    <col min="1" max="1" width="4.5" style="1" bestFit="1" customWidth="1"/>
    <col min="2" max="2" width="24" style="1" customWidth="1"/>
    <col min="3" max="3" width="14.796875" style="1" customWidth="1"/>
    <col min="4" max="4" width="20.59765625" style="1" customWidth="1"/>
    <col min="5" max="5" width="12.296875" style="1" customWidth="1"/>
    <col min="6" max="6" width="10.5" style="1" customWidth="1"/>
    <col min="7" max="7" width="12.296875" style="1" customWidth="1"/>
    <col min="8" max="16384" width="9" style="1"/>
  </cols>
  <sheetData>
    <row r="1" spans="1:7" ht="30" customHeight="1" x14ac:dyDescent="0.45"/>
    <row r="2" spans="1:7" ht="30" customHeight="1" x14ac:dyDescent="0.45"/>
    <row r="3" spans="1:7" ht="30" customHeight="1" x14ac:dyDescent="0.45">
      <c r="E3" s="27"/>
      <c r="F3" s="28"/>
      <c r="G3" s="28"/>
    </row>
    <row r="4" spans="1:7" ht="30" customHeight="1" x14ac:dyDescent="0.45">
      <c r="E4" s="29"/>
      <c r="F4" s="29"/>
      <c r="G4" s="29"/>
    </row>
    <row r="5" spans="1:7" ht="30" customHeight="1" x14ac:dyDescent="0.45">
      <c r="E5" s="29"/>
      <c r="F5" s="29"/>
      <c r="G5" s="29"/>
    </row>
    <row r="6" spans="1:7" ht="30" customHeight="1" x14ac:dyDescent="0.45">
      <c r="E6" s="29"/>
      <c r="F6" s="29"/>
      <c r="G6" s="29"/>
    </row>
    <row r="8" spans="1:7" ht="36" customHeight="1" thickBot="1" x14ac:dyDescent="0.5">
      <c r="E8" s="45" t="s">
        <v>20</v>
      </c>
      <c r="F8" s="45"/>
      <c r="G8" s="45"/>
    </row>
    <row r="9" spans="1:7" ht="25.5" customHeight="1" thickTop="1" x14ac:dyDescent="0.45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45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">
      <c r="A11" s="2">
        <v>1</v>
      </c>
      <c r="B11" s="7" t="s">
        <v>6</v>
      </c>
      <c r="C11" s="10">
        <v>20589</v>
      </c>
      <c r="D11" s="11">
        <v>1767975</v>
      </c>
      <c r="E11" s="12">
        <v>220</v>
      </c>
      <c r="F11" s="12">
        <v>28</v>
      </c>
      <c r="G11" s="20">
        <f t="shared" ref="G11:G21" si="0">IF(C11="","",D11/C11)</f>
        <v>85.869881975812334</v>
      </c>
    </row>
    <row r="12" spans="1:7" ht="30" customHeight="1" x14ac:dyDescent="0.2">
      <c r="A12" s="2">
        <v>2</v>
      </c>
      <c r="B12" s="7" t="s">
        <v>16</v>
      </c>
      <c r="C12" s="22">
        <v>8350</v>
      </c>
      <c r="D12" s="23">
        <v>519035</v>
      </c>
      <c r="E12" s="24">
        <v>143</v>
      </c>
      <c r="F12" s="24">
        <v>33</v>
      </c>
      <c r="G12" s="20">
        <f t="shared" si="0"/>
        <v>62.159880239520959</v>
      </c>
    </row>
    <row r="13" spans="1:7" ht="30" customHeight="1" x14ac:dyDescent="0.2">
      <c r="A13" s="3">
        <v>3</v>
      </c>
      <c r="B13" s="8" t="s">
        <v>7</v>
      </c>
      <c r="C13" s="13">
        <v>37010</v>
      </c>
      <c r="D13" s="14">
        <v>884125</v>
      </c>
      <c r="E13" s="15">
        <v>55</v>
      </c>
      <c r="F13" s="15">
        <v>2</v>
      </c>
      <c r="G13" s="20">
        <f>IF(C13="","",D13/C13)</f>
        <v>23.888813834098894</v>
      </c>
    </row>
    <row r="14" spans="1:7" ht="30" customHeight="1" x14ac:dyDescent="0.2">
      <c r="A14" s="2">
        <v>4</v>
      </c>
      <c r="B14" s="8" t="s">
        <v>8</v>
      </c>
      <c r="C14" s="13">
        <v>7993</v>
      </c>
      <c r="D14" s="14">
        <v>671721</v>
      </c>
      <c r="E14" s="15">
        <v>105</v>
      </c>
      <c r="F14" s="15">
        <v>44</v>
      </c>
      <c r="G14" s="20">
        <f t="shared" si="0"/>
        <v>84.038658826473167</v>
      </c>
    </row>
    <row r="15" spans="1:7" ht="30" customHeight="1" x14ac:dyDescent="0.2">
      <c r="A15" s="2">
        <v>5</v>
      </c>
      <c r="B15" s="8" t="s">
        <v>9</v>
      </c>
      <c r="C15" s="13">
        <v>460</v>
      </c>
      <c r="D15" s="14">
        <v>32670</v>
      </c>
      <c r="E15" s="15">
        <v>88</v>
      </c>
      <c r="F15" s="15">
        <v>66</v>
      </c>
      <c r="G15" s="20">
        <f t="shared" si="0"/>
        <v>71.021739130434781</v>
      </c>
    </row>
    <row r="16" spans="1:7" ht="30" customHeight="1" x14ac:dyDescent="0.2">
      <c r="A16" s="3">
        <v>6</v>
      </c>
      <c r="B16" s="8" t="s">
        <v>10</v>
      </c>
      <c r="C16" s="13">
        <v>248</v>
      </c>
      <c r="D16" s="14">
        <v>111914</v>
      </c>
      <c r="E16" s="15">
        <v>1210</v>
      </c>
      <c r="F16" s="15">
        <v>55</v>
      </c>
      <c r="G16" s="20">
        <f t="shared" si="0"/>
        <v>451.26612903225805</v>
      </c>
    </row>
    <row r="17" spans="1:7" ht="30" customHeight="1" x14ac:dyDescent="0.2">
      <c r="A17" s="2">
        <v>7</v>
      </c>
      <c r="B17" s="8" t="s">
        <v>11</v>
      </c>
      <c r="C17" s="13">
        <v>700</v>
      </c>
      <c r="D17" s="14">
        <v>57750</v>
      </c>
      <c r="E17" s="15">
        <v>0</v>
      </c>
      <c r="F17" s="15">
        <v>0</v>
      </c>
      <c r="G17" s="20">
        <f t="shared" si="0"/>
        <v>82.5</v>
      </c>
    </row>
    <row r="18" spans="1:7" ht="30" customHeight="1" x14ac:dyDescent="0.2">
      <c r="A18" s="2">
        <v>8</v>
      </c>
      <c r="B18" s="8" t="s">
        <v>12</v>
      </c>
      <c r="C18" s="13" t="s">
        <v>18</v>
      </c>
      <c r="D18" s="14" t="s">
        <v>18</v>
      </c>
      <c r="E18" s="15" t="s">
        <v>18</v>
      </c>
      <c r="F18" s="15" t="s">
        <v>18</v>
      </c>
      <c r="G18" s="20" t="str">
        <f t="shared" si="0"/>
        <v/>
      </c>
    </row>
    <row r="19" spans="1:7" ht="30" customHeight="1" x14ac:dyDescent="0.2">
      <c r="A19" s="3">
        <v>9</v>
      </c>
      <c r="B19" s="8" t="s">
        <v>13</v>
      </c>
      <c r="C19" s="13">
        <v>130</v>
      </c>
      <c r="D19" s="14">
        <v>4290</v>
      </c>
      <c r="E19" s="15">
        <v>33</v>
      </c>
      <c r="F19" s="15">
        <v>33</v>
      </c>
      <c r="G19" s="20">
        <f t="shared" si="0"/>
        <v>33</v>
      </c>
    </row>
    <row r="20" spans="1:7" ht="30" customHeight="1" x14ac:dyDescent="0.2">
      <c r="A20" s="2">
        <v>10</v>
      </c>
      <c r="B20" s="8" t="s">
        <v>14</v>
      </c>
      <c r="C20" s="13">
        <v>200</v>
      </c>
      <c r="D20" s="14">
        <v>42020</v>
      </c>
      <c r="E20" s="15">
        <v>330</v>
      </c>
      <c r="F20" s="15">
        <v>143</v>
      </c>
      <c r="G20" s="20">
        <f t="shared" si="0"/>
        <v>210.1</v>
      </c>
    </row>
    <row r="21" spans="1:7" ht="30" customHeight="1" thickBot="1" x14ac:dyDescent="0.25">
      <c r="A21" s="4">
        <v>11</v>
      </c>
      <c r="B21" s="9" t="s">
        <v>15</v>
      </c>
      <c r="C21" s="16">
        <v>920</v>
      </c>
      <c r="D21" s="17">
        <v>20625</v>
      </c>
      <c r="E21" s="18">
        <v>55</v>
      </c>
      <c r="F21" s="18">
        <v>11</v>
      </c>
      <c r="G21" s="21">
        <f t="shared" si="0"/>
        <v>22.418478260869566</v>
      </c>
    </row>
    <row r="22" spans="1:7" ht="20.399999999999999" thickTop="1" x14ac:dyDescent="0.45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500-000000000000}"/>
  </dataValidations>
  <pageMargins left="0.70866141732283472" right="0" top="0.19685039370078741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月曜日</vt:lpstr>
      <vt:lpstr>火曜日</vt:lpstr>
      <vt:lpstr>水曜日</vt:lpstr>
      <vt:lpstr>木曜日</vt:lpstr>
      <vt:lpstr>金曜日</vt:lpstr>
      <vt:lpstr>土曜日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0007692</cp:lastModifiedBy>
  <cp:lastPrinted>2025-04-21T06:55:30Z</cp:lastPrinted>
  <dcterms:created xsi:type="dcterms:W3CDTF">2018-07-11T07:03:58Z</dcterms:created>
  <dcterms:modified xsi:type="dcterms:W3CDTF">2025-04-30T01:27:25Z</dcterms:modified>
</cp:coreProperties>
</file>