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D28B5AD6-3ED2-4784-9EE4-F33CB356A0B8}" xr6:coauthVersionLast="47" xr6:coauthVersionMax="47" xr10:uidLastSave="{00000000-0000-0000-0000-000000000000}"/>
  <bookViews>
    <workbookView xWindow="-108" yWindow="-108" windowWidth="23256" windowHeight="12456" activeTab="3" xr2:uid="{00000000-000D-0000-FFFF-FFFF00000000}"/>
  </bookViews>
  <sheets>
    <sheet name="月曜日" sheetId="1" r:id="rId1"/>
    <sheet name="火曜日" sheetId="2" r:id="rId2"/>
    <sheet name="水曜日" sheetId="4" state="hidden" r:id="rId3"/>
    <sheet name="水曜日 " sheetId="11" r:id="rId4"/>
    <sheet name="木曜日" sheetId="5" r:id="rId5"/>
    <sheet name="金曜日" sheetId="6" r:id="rId6"/>
    <sheet name="土曜日" sheetId="7" r:id="rId7"/>
    <sheet name="日曜日（臨時）" sheetId="9" state="hidden" r:id="rId8"/>
    <sheet name="日曜日" sheetId="8" state="hidden" r:id="rId9"/>
  </sheets>
  <definedNames>
    <definedName name="_xlnm.Print_Area" localSheetId="1">火曜日!$A$1:$G$32</definedName>
    <definedName name="_xlnm.Print_Area" localSheetId="5">金曜日!$A$1:$G$32</definedName>
    <definedName name="_xlnm.Print_Area" localSheetId="0">月曜日!$A$1:$G$32</definedName>
    <definedName name="_xlnm.Print_Area" localSheetId="2">水曜日!$A$1:$G$32</definedName>
    <definedName name="_xlnm.Print_Area" localSheetId="3">'水曜日 '!$A$1:$G$32</definedName>
    <definedName name="_xlnm.Print_Area" localSheetId="6">土曜日!$A$1:$G$32</definedName>
    <definedName name="_xlnm.Print_Area" localSheetId="8">日曜日!$A$1:$G$31</definedName>
    <definedName name="_xlnm.Print_Area" localSheetId="7">'日曜日（臨時）'!$A$1:$G$32</definedName>
    <definedName name="_xlnm.Print_Area" localSheetId="4">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1" l="1"/>
  <c r="G29" i="11"/>
  <c r="G28" i="11"/>
  <c r="G27" i="11"/>
  <c r="G26" i="11"/>
  <c r="G25" i="11"/>
  <c r="G24" i="11"/>
  <c r="G23" i="11"/>
  <c r="G22" i="11"/>
  <c r="G21" i="11"/>
  <c r="G20" i="11"/>
  <c r="G19" i="11"/>
  <c r="G18" i="11"/>
  <c r="G17" i="11"/>
  <c r="G16" i="11"/>
  <c r="G15" i="11"/>
  <c r="G14" i="11"/>
  <c r="G13" i="11"/>
  <c r="G12" i="11"/>
  <c r="G11" i="11"/>
  <c r="G10" i="11"/>
  <c r="G9" i="11"/>
  <c r="G8" i="11"/>
  <c r="G30" i="2"/>
  <c r="G29" i="2"/>
  <c r="G28" i="2"/>
  <c r="G27" i="2"/>
  <c r="G26" i="2"/>
  <c r="G25" i="2"/>
  <c r="G24" i="2"/>
  <c r="G23" i="2"/>
  <c r="G22" i="2"/>
  <c r="G21" i="2"/>
  <c r="G20" i="2"/>
  <c r="G19" i="2"/>
  <c r="G18" i="2"/>
  <c r="G17" i="2"/>
  <c r="G16" i="2"/>
  <c r="G15" i="2"/>
  <c r="G14" i="2"/>
  <c r="G13" i="2"/>
  <c r="G12" i="2"/>
  <c r="G11" i="2"/>
  <c r="G10" i="2"/>
  <c r="G9" i="2"/>
  <c r="G8" i="2"/>
  <c r="G8" i="6"/>
  <c r="G16" i="7" l="1"/>
  <c r="G22" i="5"/>
  <c r="G23" i="6"/>
  <c r="G19" i="6"/>
  <c r="G12" i="1"/>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5" i="7"/>
  <c r="G14" i="7"/>
  <c r="G13" i="7"/>
  <c r="G11" i="7"/>
  <c r="G10" i="7"/>
  <c r="G9" i="7"/>
  <c r="G8" i="7"/>
  <c r="G30" i="6"/>
  <c r="G29" i="6"/>
  <c r="G28" i="6"/>
  <c r="G27" i="6"/>
  <c r="G26" i="6"/>
  <c r="G25" i="6"/>
  <c r="G24" i="6"/>
  <c r="G22" i="6"/>
  <c r="G20" i="6"/>
  <c r="G18" i="6"/>
  <c r="G16" i="6"/>
  <c r="G15" i="6"/>
  <c r="G14" i="6"/>
  <c r="G13" i="6"/>
  <c r="G12" i="6"/>
  <c r="G11" i="6"/>
  <c r="G10" i="6"/>
  <c r="G9" i="6"/>
  <c r="G30" i="5"/>
  <c r="G29" i="5"/>
  <c r="G27" i="5"/>
  <c r="G26" i="5"/>
  <c r="G25" i="5"/>
  <c r="G24" i="5"/>
  <c r="G23"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<sst xmlns="http://schemas.openxmlformats.org/spreadsheetml/2006/main" count="302" uniqueCount="56">
  <si>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</si>
  <si>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</si>
  <si>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</si>
  <si>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</si>
  <si>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</si>
  <si>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</si>
  <si>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</si>
  <si>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</si>
  <si>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</si>
  <si>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</si>
  <si>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</si>
  <si>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</si>
  <si>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</si>
  <si>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</si>
  <si>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</si>
  <si>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</si>
  <si>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</si>
  <si>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</si>
  <si>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</si>
  <si>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</si>
  <si>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</si>
  <si>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</si>
  <si>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</si>
  <si>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</si>
  <si>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</si>
  <si>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</si>
  <si>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</si>
  <si>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</si>
  <si>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</si>
  <si>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</si>
  <si>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</si>
  <si>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</si>
  <si>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</si>
  <si>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</si>
  <si>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</si>
  <si>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</si>
  <si>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</si>
  <si>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</si>
  <si>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</si>
  <si>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</si>
  <si>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</si>
  <si>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</si>
  <si>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</si>
  <si>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</si>
  <si>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</si>
  <si>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</si>
  <si>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</si>
  <si>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</si>
  <si>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</si>
  <si>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</si>
  <si>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令和7年8月28日</t>
    <rPh sb="0" eb="2">
      <t>レイワ</t>
    </rPh>
    <rPh sb="3" eb="4">
      <t>ネン</t>
    </rPh>
    <rPh sb="5" eb="6">
      <t>ガツ</t>
    </rPh>
    <phoneticPr fontId="2"/>
  </si>
  <si>
    <t>令和7年8月29日</t>
    <phoneticPr fontId="2"/>
  </si>
  <si>
    <t>令和7年8月30日</t>
    <rPh sb="0" eb="2">
      <t>レイワ</t>
    </rPh>
    <rPh sb="3" eb="4">
      <t>ネン</t>
    </rPh>
    <rPh sb="5" eb="6">
      <t>ガツ</t>
    </rPh>
    <rPh sb="8" eb="9">
      <t>ニチ</t>
    </rPh>
    <phoneticPr fontId="2"/>
  </si>
  <si>
    <t>令和7年9月1日</t>
    <rPh sb="0" eb="2">
      <t>レイワ</t>
    </rPh>
    <rPh sb="3" eb="4">
      <t>ネン</t>
    </rPh>
    <rPh sb="5" eb="6">
      <t>ガツ</t>
    </rPh>
    <rPh sb="7" eb="8">
      <t>ニチ</t>
    </rPh>
    <phoneticPr fontId="2"/>
  </si>
  <si>
    <t>令和7年9月2日</t>
    <rPh sb="0" eb="2">
      <t>レイワ</t>
    </rPh>
    <rPh sb="3" eb="4">
      <t>ネン</t>
    </rPh>
    <rPh sb="5" eb="6">
      <t>ツキ</t>
    </rPh>
    <rPh sb="7" eb="8">
      <t>ニチ</t>
    </rPh>
    <phoneticPr fontId="2"/>
  </si>
  <si>
    <t>令和7年9月3日</t>
    <rPh sb="0" eb="2">
      <t>レイワ</t>
    </rPh>
    <rPh sb="3" eb="4">
      <t>ネン</t>
    </rPh>
    <rPh sb="5" eb="6">
      <t>ツキ</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</si>
</sst>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F3120B6C-B35E-4295-885B-C3504470D3EC}"/>
            </a:ext>
          </a:extLst>
        </xdr:cNvPr>
        <xdr:cNvSpPr/>
      </xdr:nvSpPr>
      <xdr:spPr>
        <a:xfrm>
          <a:off x="0" y="69892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opLeftCell="A2" zoomScaleNormal="100" workbookViewId="0">
      <selection activeCell="C8" sqref="C8: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80</v>
      </c>
      <c r="D8" s="9">
        <v>19656</v>
      </c>
      <c r="E8" s="9">
        <v>270</v>
      </c>
      <c r="F8" s="9">
        <v>184</v>
      </c>
      <c r="G8" s="16">
        <f t="shared" ref="G8" si="0">IF(C8="","",IF(D8/C8&gt;E8,E8,IF(D8/C8&lt;F8,F8,D8/C8)))</f>
        <v>245.7</v>
      </c>
      <c r="H8" s="8"/>
    </row>
    <row r="9" spans="1:8" ht="27" customHeight="1" x14ac:dyDescent="0.2">
      <c r="A9" s="14">
        <v>2</v>
      </c>
      <c r="B9" s="11" t="s">
        <v>8</v>
      </c>
      <c r="C9" s="9">
        <v>174</v>
      </c>
      <c r="D9" s="9">
        <v>85461</v>
      </c>
      <c r="E9" s="9">
        <v>1080</v>
      </c>
      <c r="F9" s="9">
        <v>162</v>
      </c>
      <c r="G9" s="16">
        <f t="shared" ref="G9:G30" si="1">IF(C9="","",IF(D9/C9&gt;E9,E9,IF(D9/C9&lt;F9,F9,D9/C9)))</f>
        <v>491.15517241379308</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9590</v>
      </c>
      <c r="D12" s="9">
        <v>7153380</v>
      </c>
      <c r="E12" s="9">
        <v>1080</v>
      </c>
      <c r="F12" s="9"/>
      <c r="G12" s="16">
        <f t="shared" si="1"/>
        <v>745.9207507820646</v>
      </c>
      <c r="H12" s="8"/>
    </row>
    <row r="13" spans="1:8" ht="27" customHeight="1" x14ac:dyDescent="0.2">
      <c r="A13" s="14">
        <v>6</v>
      </c>
      <c r="B13" s="11" t="s">
        <v>11</v>
      </c>
      <c r="C13" s="9">
        <v>2760</v>
      </c>
      <c r="D13" s="9">
        <v>1314468</v>
      </c>
      <c r="E13" s="9">
        <v>680</v>
      </c>
      <c r="F13" s="9">
        <v>22</v>
      </c>
      <c r="G13" s="16">
        <f t="shared" si="1"/>
        <v>476.25652173913045</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959</v>
      </c>
      <c r="D17" s="9">
        <v>1370131</v>
      </c>
      <c r="E17" s="9">
        <v>2340</v>
      </c>
      <c r="F17" s="9">
        <v>432</v>
      </c>
      <c r="G17" s="16">
        <f t="shared" si="1"/>
        <v>1428.7080291970804</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1674</v>
      </c>
      <c r="D19" s="9">
        <v>1203984</v>
      </c>
      <c r="E19" s="9">
        <v>1013</v>
      </c>
      <c r="F19" s="9">
        <v>465</v>
      </c>
      <c r="G19" s="16">
        <f t="shared" si="1"/>
        <v>719.22580645161293</v>
      </c>
      <c r="H19" s="8"/>
    </row>
    <row r="20" spans="1:8" ht="27" customHeight="1" x14ac:dyDescent="0.2">
      <c r="A20" s="13">
        <v>13</v>
      </c>
      <c r="B20" s="11" t="s">
        <v>16</v>
      </c>
      <c r="C20" s="9">
        <v>3515</v>
      </c>
      <c r="D20" s="9">
        <v>1068822</v>
      </c>
      <c r="E20" s="9">
        <v>436</v>
      </c>
      <c r="F20" s="9">
        <v>120</v>
      </c>
      <c r="G20" s="16">
        <f t="shared" si="1"/>
        <v>304.07453769559032</v>
      </c>
      <c r="H20" s="8"/>
    </row>
    <row r="21" spans="1:8" ht="27" customHeight="1" x14ac:dyDescent="0.2">
      <c r="A21" s="14">
        <v>14</v>
      </c>
      <c r="B21" s="11" t="s">
        <v>17</v>
      </c>
      <c r="C21" s="9">
        <v>16073</v>
      </c>
      <c r="D21" s="9">
        <v>4251583</v>
      </c>
      <c r="E21" s="9">
        <v>982</v>
      </c>
      <c r="F21" s="9">
        <v>54</v>
      </c>
      <c r="G21" s="16">
        <f t="shared" si="1"/>
        <v>264.51707833011881</v>
      </c>
      <c r="H21" s="8"/>
    </row>
    <row r="22" spans="1:8" ht="27" customHeight="1" x14ac:dyDescent="0.2">
      <c r="A22" s="14">
        <v>15</v>
      </c>
      <c r="B22" s="11" t="s">
        <v>18</v>
      </c>
      <c r="C22" s="9">
        <v>83</v>
      </c>
      <c r="D22" s="9">
        <v>84024</v>
      </c>
      <c r="E22" s="9">
        <v>1404</v>
      </c>
      <c r="F22" s="9">
        <v>216</v>
      </c>
      <c r="G22" s="16">
        <f t="shared" si="1"/>
        <v>1012.3373493975904</v>
      </c>
      <c r="H22" s="8"/>
    </row>
    <row r="23" spans="1:8" ht="27" customHeight="1" x14ac:dyDescent="0.2">
      <c r="A23" s="13">
        <v>16</v>
      </c>
      <c r="B23" s="11" t="s">
        <v>19</v>
      </c>
      <c r="C23" s="9">
        <v>7094</v>
      </c>
      <c r="D23" s="9">
        <v>2379240</v>
      </c>
      <c r="E23" s="9">
        <v>648</v>
      </c>
      <c r="F23" s="9">
        <v>173</v>
      </c>
      <c r="G23" s="16">
        <f t="shared" si="1"/>
        <v>335.38765153650974</v>
      </c>
      <c r="H23" s="8"/>
    </row>
    <row r="24" spans="1:8" ht="27" customHeight="1" x14ac:dyDescent="0.2">
      <c r="A24" s="14">
        <v>17</v>
      </c>
      <c r="B24" s="11" t="s">
        <v>20</v>
      </c>
      <c r="C24" s="9"/>
      <c r="D24" s="9"/>
      <c r="E24" s="9"/>
      <c r="F24" s="9"/>
      <c r="G24" s="16" t="str">
        <f t="shared" si="1"/>
        <v/>
      </c>
      <c r="H24" s="8"/>
    </row>
    <row r="25" spans="1:8" ht="27" customHeight="1" x14ac:dyDescent="0.2">
      <c r="A25" s="14">
        <v>18</v>
      </c>
      <c r="B25" s="11" t="s">
        <v>21</v>
      </c>
      <c r="C25" s="9">
        <v>123</v>
      </c>
      <c r="D25" s="9">
        <v>297540</v>
      </c>
      <c r="E25" s="9">
        <v>3780</v>
      </c>
      <c r="F25" s="9">
        <v>648</v>
      </c>
      <c r="G25" s="16">
        <f t="shared" si="1"/>
        <v>2419.0243902439024</v>
      </c>
      <c r="H25" s="8"/>
    </row>
    <row r="26" spans="1:8" ht="27" customHeight="1" x14ac:dyDescent="0.2">
      <c r="A26" s="13">
        <v>19</v>
      </c>
      <c r="B26" s="11" t="s">
        <v>22</v>
      </c>
      <c r="C26" s="9">
        <v>4</v>
      </c>
      <c r="D26" s="9">
        <v>13824</v>
      </c>
      <c r="E26" s="9">
        <v>3456</v>
      </c>
      <c r="F26" s="9">
        <v>3456</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67</v>
      </c>
      <c r="D28" s="9">
        <v>53568</v>
      </c>
      <c r="E28" s="9">
        <v>1026</v>
      </c>
      <c r="F28" s="9">
        <v>162</v>
      </c>
      <c r="G28" s="16">
        <f t="shared" si="1"/>
        <v>799.52238805970148</v>
      </c>
      <c r="H28" s="8"/>
    </row>
    <row r="29" spans="1:8" ht="27" customHeight="1" x14ac:dyDescent="0.2">
      <c r="A29" s="13">
        <v>22</v>
      </c>
      <c r="B29" s="11" t="s">
        <v>25</v>
      </c>
      <c r="C29" s="23">
        <v>61</v>
      </c>
      <c r="D29" s="23">
        <v>76723</v>
      </c>
      <c r="E29" s="23">
        <v>1782</v>
      </c>
      <c r="F29" s="23">
        <v>270</v>
      </c>
      <c r="G29" s="16">
        <f t="shared" si="1"/>
        <v>1257.7540983606557</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C13" sqref="C13"/>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 t="shared" ref="G8:G30" si="0">IF(C8="","",IF(D8/C8&gt;E8,E8,IF(D8/C8&lt;F8,F8,D8/C8)))</f>
        <v/>
      </c>
      <c r="H8" s="8"/>
    </row>
    <row r="9" spans="1:8" ht="27" customHeight="1" x14ac:dyDescent="0.2">
      <c r="A9" s="14">
        <v>2</v>
      </c>
      <c r="B9" s="11" t="s">
        <v>8</v>
      </c>
      <c r="C9" s="9">
        <v>281</v>
      </c>
      <c r="D9" s="9">
        <v>108832</v>
      </c>
      <c r="E9" s="9">
        <v>486</v>
      </c>
      <c r="F9" s="9">
        <v>173</v>
      </c>
      <c r="G9" s="16">
        <f t="shared" si="0"/>
        <v>387.30249110320284</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9750</v>
      </c>
      <c r="D12" s="9">
        <v>8543340</v>
      </c>
      <c r="E12" s="9">
        <v>1026</v>
      </c>
      <c r="F12" s="9">
        <v>626</v>
      </c>
      <c r="G12" s="16">
        <f t="shared" si="0"/>
        <v>876.24</v>
      </c>
      <c r="H12" s="8"/>
    </row>
    <row r="13" spans="1:8" ht="27" customHeight="1" x14ac:dyDescent="0.2">
      <c r="A13" s="14">
        <v>6</v>
      </c>
      <c r="B13" s="11" t="s">
        <v>11</v>
      </c>
      <c r="C13" s="9">
        <v>2695</v>
      </c>
      <c r="D13" s="9">
        <v>1468908</v>
      </c>
      <c r="E13" s="9">
        <v>864</v>
      </c>
      <c r="F13" s="9">
        <v>356</v>
      </c>
      <c r="G13" s="16">
        <f t="shared" si="0"/>
        <v>545.04935064935069</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561</v>
      </c>
      <c r="D17" s="9">
        <v>764121</v>
      </c>
      <c r="E17" s="9">
        <v>1980</v>
      </c>
      <c r="F17" s="9">
        <v>684</v>
      </c>
      <c r="G17" s="16">
        <f t="shared" si="0"/>
        <v>1362.0695187165775</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195</v>
      </c>
      <c r="D19" s="9">
        <v>90720</v>
      </c>
      <c r="E19" s="9">
        <v>465</v>
      </c>
      <c r="F19" s="9">
        <v>465</v>
      </c>
      <c r="G19" s="16">
        <f t="shared" si="0"/>
        <v>465</v>
      </c>
      <c r="H19" s="8"/>
    </row>
    <row r="20" spans="1:8" ht="27" customHeight="1" x14ac:dyDescent="0.2">
      <c r="A20" s="13">
        <v>13</v>
      </c>
      <c r="B20" s="11" t="s">
        <v>16</v>
      </c>
      <c r="C20" s="9">
        <v>3392</v>
      </c>
      <c r="D20" s="9">
        <v>986148</v>
      </c>
      <c r="E20" s="9">
        <v>444</v>
      </c>
      <c r="F20" s="9">
        <v>114</v>
      </c>
      <c r="G20" s="16">
        <f t="shared" si="0"/>
        <v>290.72759433962267</v>
      </c>
      <c r="H20" s="8"/>
    </row>
    <row r="21" spans="1:8" ht="27" customHeight="1" x14ac:dyDescent="0.2">
      <c r="A21" s="14">
        <v>14</v>
      </c>
      <c r="B21" s="11" t="s">
        <v>17</v>
      </c>
      <c r="C21" s="9">
        <v>12732</v>
      </c>
      <c r="D21" s="9">
        <v>3387253</v>
      </c>
      <c r="E21" s="9">
        <v>1080</v>
      </c>
      <c r="F21" s="9">
        <v>54</v>
      </c>
      <c r="G21" s="16">
        <f t="shared" si="0"/>
        <v>266.04249136035185</v>
      </c>
      <c r="H21" s="8"/>
    </row>
    <row r="22" spans="1:8" ht="27" customHeight="1" x14ac:dyDescent="0.2">
      <c r="A22" s="14">
        <v>15</v>
      </c>
      <c r="B22" s="11" t="s">
        <v>18</v>
      </c>
      <c r="C22" s="9">
        <v>261</v>
      </c>
      <c r="D22" s="9">
        <v>185404</v>
      </c>
      <c r="E22" s="9">
        <v>1296</v>
      </c>
      <c r="F22" s="9">
        <v>108</v>
      </c>
      <c r="G22" s="16">
        <f t="shared" si="0"/>
        <v>710.36015325670496</v>
      </c>
      <c r="H22" s="8"/>
    </row>
    <row r="23" spans="1:8" ht="27" customHeight="1" x14ac:dyDescent="0.2">
      <c r="A23" s="13">
        <v>16</v>
      </c>
      <c r="B23" s="11" t="s">
        <v>19</v>
      </c>
      <c r="C23" s="9">
        <v>11489</v>
      </c>
      <c r="D23" s="9">
        <v>3645324</v>
      </c>
      <c r="E23" s="9">
        <v>586</v>
      </c>
      <c r="F23" s="9">
        <v>140</v>
      </c>
      <c r="G23" s="16">
        <f t="shared" si="0"/>
        <v>317.28818870223694</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39</v>
      </c>
      <c r="D25" s="9">
        <v>120420</v>
      </c>
      <c r="E25" s="9">
        <v>4320</v>
      </c>
      <c r="F25" s="9">
        <v>1800</v>
      </c>
      <c r="G25" s="16">
        <f t="shared" si="0"/>
        <v>3087.6923076923076</v>
      </c>
      <c r="H25" s="8"/>
    </row>
    <row r="26" spans="1:8" ht="27" customHeight="1" x14ac:dyDescent="0.2">
      <c r="A26" s="13">
        <v>19</v>
      </c>
      <c r="B26" s="11" t="s">
        <v>22</v>
      </c>
      <c r="C26" s="9">
        <v>28</v>
      </c>
      <c r="D26" s="9">
        <v>87480</v>
      </c>
      <c r="E26" s="9">
        <v>3456</v>
      </c>
      <c r="F26" s="9">
        <v>2808</v>
      </c>
      <c r="G26" s="16">
        <f t="shared" si="0"/>
        <v>3124.2857142857142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126</v>
      </c>
      <c r="D28" s="9">
        <v>109296</v>
      </c>
      <c r="E28" s="9">
        <v>1026</v>
      </c>
      <c r="F28" s="9">
        <v>540</v>
      </c>
      <c r="G28" s="16">
        <f t="shared" si="0"/>
        <v>867.42857142857144</v>
      </c>
      <c r="H28" s="8"/>
    </row>
    <row r="29" spans="1:8" ht="27" customHeight="1" x14ac:dyDescent="0.2">
      <c r="A29" s="13">
        <v>22</v>
      </c>
      <c r="B29" s="11" t="s">
        <v>25</v>
      </c>
      <c r="C29" s="9">
        <v>7</v>
      </c>
      <c r="D29" s="9">
        <v>7344</v>
      </c>
      <c r="E29" s="9">
        <v>1440</v>
      </c>
      <c r="F29" s="9">
        <v>771</v>
      </c>
      <c r="G29" s="16">
        <f t="shared" si="0"/>
        <v>1049.1428571428571</v>
      </c>
      <c r="H29" s="8"/>
    </row>
    <row r="30" spans="1:8" ht="27" customHeight="1" thickBot="1" x14ac:dyDescent="0.25">
      <c r="A30" s="15">
        <v>23</v>
      </c>
      <c r="B30" s="12" t="s">
        <v>26</v>
      </c>
      <c r="C30" s="21"/>
      <c r="D30" s="21"/>
      <c r="E30" s="21"/>
      <c r="F30" s="21"/>
      <c r="G30" s="16"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45903</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A914-B066-42CE-A879-BFD10CAA3C8D}">
  <sheetPr>
    <pageSetUpPr fitToPage="1"/>
  </sheetPr>
  <dimension ref="A1:H32"/>
  <sheetViews>
    <sheetView tabSelected="1"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55</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180</v>
      </c>
      <c r="D8" s="7">
        <v>50112</v>
      </c>
      <c r="E8" s="7">
        <v>324</v>
      </c>
      <c r="F8" s="7">
        <v>205</v>
      </c>
      <c r="G8" s="16">
        <f t="shared" ref="G8:G30" si="0">IF(C8="","",IF(D8/C8&gt;E8,E8,IF(D8/C8&lt;F8,F8,D8/C8)))</f>
        <v>278.39999999999998</v>
      </c>
      <c r="H8" s="8"/>
    </row>
    <row r="9" spans="1:8" ht="27" customHeight="1" x14ac:dyDescent="0.2">
      <c r="A9" s="14">
        <v>2</v>
      </c>
      <c r="B9" s="11" t="s">
        <v>8</v>
      </c>
      <c r="C9" s="9">
        <v>112</v>
      </c>
      <c r="D9" s="9">
        <v>37638</v>
      </c>
      <c r="E9" s="9">
        <v>432</v>
      </c>
      <c r="F9" s="9">
        <v>216</v>
      </c>
      <c r="G9" s="16">
        <f t="shared" si="0"/>
        <v>336.05357142857144</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830</v>
      </c>
      <c r="D12" s="9">
        <v>605880</v>
      </c>
      <c r="E12" s="9">
        <v>1048</v>
      </c>
      <c r="F12" s="9"/>
      <c r="G12" s="16">
        <f t="shared" si="0"/>
        <v>729.97590361445782</v>
      </c>
      <c r="H12" s="8"/>
    </row>
    <row r="13" spans="1:8" ht="27" customHeight="1" x14ac:dyDescent="0.2">
      <c r="A13" s="14">
        <v>6</v>
      </c>
      <c r="B13" s="11" t="s">
        <v>11</v>
      </c>
      <c r="C13" s="9">
        <v>100</v>
      </c>
      <c r="D13" s="9">
        <v>66960</v>
      </c>
      <c r="E13" s="9">
        <v>670</v>
      </c>
      <c r="F13" s="9">
        <v>670</v>
      </c>
      <c r="G13" s="16">
        <f t="shared" si="0"/>
        <v>670</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829</v>
      </c>
      <c r="D17" s="9">
        <v>731592</v>
      </c>
      <c r="E17" s="9">
        <v>1481</v>
      </c>
      <c r="F17" s="9">
        <v>93</v>
      </c>
      <c r="G17" s="16">
        <f t="shared" si="0"/>
        <v>882.49939686369123</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160</v>
      </c>
      <c r="D19" s="9">
        <v>140400</v>
      </c>
      <c r="E19" s="9">
        <v>878</v>
      </c>
      <c r="F19" s="9">
        <v>878</v>
      </c>
      <c r="G19" s="16">
        <f t="shared" si="0"/>
        <v>878</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20561</v>
      </c>
      <c r="D21" s="9">
        <v>5314800</v>
      </c>
      <c r="E21" s="9">
        <v>380</v>
      </c>
      <c r="F21" s="9">
        <v>76</v>
      </c>
      <c r="G21" s="16">
        <f t="shared" si="0"/>
        <v>258.4893730849667</v>
      </c>
      <c r="H21" s="8"/>
    </row>
    <row r="22" spans="1:8" ht="27" customHeight="1" x14ac:dyDescent="0.2">
      <c r="A22" s="14">
        <v>15</v>
      </c>
      <c r="B22" s="11" t="s">
        <v>18</v>
      </c>
      <c r="C22" s="9">
        <v>107</v>
      </c>
      <c r="D22" s="9">
        <v>58136</v>
      </c>
      <c r="E22" s="9">
        <v>864</v>
      </c>
      <c r="F22" s="9">
        <v>162</v>
      </c>
      <c r="G22" s="16">
        <f t="shared" si="0"/>
        <v>543.32710280373828</v>
      </c>
      <c r="H22" s="8"/>
    </row>
    <row r="23" spans="1:8" ht="27" customHeight="1" x14ac:dyDescent="0.2">
      <c r="A23" s="13">
        <v>16</v>
      </c>
      <c r="B23" s="11" t="s">
        <v>19</v>
      </c>
      <c r="C23" s="9">
        <v>10902</v>
      </c>
      <c r="D23" s="9">
        <v>3494340</v>
      </c>
      <c r="E23" s="9">
        <v>421</v>
      </c>
      <c r="F23" s="9">
        <v>206</v>
      </c>
      <c r="G23" s="16">
        <f t="shared" si="0"/>
        <v>320.52283984589985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32</v>
      </c>
      <c r="D25" s="9">
        <v>78624</v>
      </c>
      <c r="E25" s="9">
        <v>3564</v>
      </c>
      <c r="F25" s="9">
        <v>1620</v>
      </c>
      <c r="G25" s="16">
        <f t="shared" si="0"/>
        <v>2457</v>
      </c>
      <c r="H25" s="8"/>
    </row>
    <row r="26" spans="1:8" ht="27" customHeight="1" x14ac:dyDescent="0.2">
      <c r="A26" s="13">
        <v>19</v>
      </c>
      <c r="B26" s="11" t="s">
        <v>22</v>
      </c>
      <c r="C26" s="9">
        <v>2</v>
      </c>
      <c r="D26" s="9">
        <v>6912</v>
      </c>
      <c r="E26" s="9">
        <v>3456</v>
      </c>
      <c r="F26" s="9">
        <v>3456</v>
      </c>
      <c r="G26" s="16">
        <f t="shared" si="0"/>
        <v>3456</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95</v>
      </c>
      <c r="D28" s="9">
        <v>71712</v>
      </c>
      <c r="E28" s="9">
        <v>972</v>
      </c>
      <c r="F28" s="9">
        <v>360</v>
      </c>
      <c r="G28" s="16">
        <f t="shared" si="0"/>
        <v>754.86315789473679</v>
      </c>
      <c r="H28" s="8"/>
    </row>
    <row r="29" spans="1:8" ht="27" customHeight="1" x14ac:dyDescent="0.2">
      <c r="A29" s="13">
        <v>22</v>
      </c>
      <c r="B29" s="11" t="s">
        <v>25</v>
      </c>
      <c r="C29" s="9">
        <v>26</v>
      </c>
      <c r="D29" s="9">
        <v>26676</v>
      </c>
      <c r="E29" s="9">
        <v>1080</v>
      </c>
      <c r="F29" s="9">
        <v>810</v>
      </c>
      <c r="G29" s="16">
        <f t="shared" si="0"/>
        <v>1026</v>
      </c>
      <c r="H29" s="8"/>
    </row>
    <row r="30" spans="1:8" ht="27" customHeight="1" thickBot="1" x14ac:dyDescent="0.25">
      <c r="A30" s="15">
        <v>23</v>
      </c>
      <c r="B30" s="12" t="s">
        <v>26</v>
      </c>
      <c r="C30" s="21"/>
      <c r="D30" s="21"/>
      <c r="E30" s="21"/>
      <c r="F30" s="21"/>
      <c r="G30" s="16"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E6" sqref="E6:G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6385</v>
      </c>
      <c r="D8" s="7">
        <v>2353374</v>
      </c>
      <c r="E8" s="7">
        <v>907</v>
      </c>
      <c r="F8" s="7">
        <v>162</v>
      </c>
      <c r="G8" s="16">
        <f>IF(C8="","",IF(D8/C8&gt;E8,E8,IF(D8/C8&lt;F8,F8,D8/C8)))</f>
        <v>368.5785434612373</v>
      </c>
      <c r="H8" s="8"/>
    </row>
    <row r="9" spans="1:8" ht="27" customHeight="1" x14ac:dyDescent="0.2">
      <c r="A9" s="14">
        <v>2</v>
      </c>
      <c r="B9" s="11" t="s">
        <v>8</v>
      </c>
      <c r="C9" s="9">
        <v>546</v>
      </c>
      <c r="D9" s="9">
        <v>194983</v>
      </c>
      <c r="E9" s="9">
        <v>810</v>
      </c>
      <c r="F9" s="9">
        <v>54</v>
      </c>
      <c r="G9" s="16">
        <f t="shared" ref="G9:G30" si="0">IF(C9="","",IF(D9/C9&gt;E9,E9,IF(D9/C9&lt;F9,F9,D9/C9)))</f>
        <v>357.11172161172163</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1990</v>
      </c>
      <c r="D12" s="9">
        <v>1555308</v>
      </c>
      <c r="E12" s="9">
        <v>1048</v>
      </c>
      <c r="F12" s="9">
        <v>616</v>
      </c>
      <c r="G12" s="16">
        <f t="shared" si="0"/>
        <v>781.56180904522614</v>
      </c>
      <c r="H12" s="8"/>
    </row>
    <row r="13" spans="1:8" ht="27" customHeight="1" x14ac:dyDescent="0.2">
      <c r="A13" s="14">
        <v>6</v>
      </c>
      <c r="B13" s="11" t="s">
        <v>11</v>
      </c>
      <c r="C13" s="9">
        <v>4065</v>
      </c>
      <c r="D13" s="9">
        <v>2502706</v>
      </c>
      <c r="E13" s="9">
        <v>778</v>
      </c>
      <c r="F13" s="9">
        <v>108</v>
      </c>
      <c r="G13" s="16">
        <f t="shared" si="0"/>
        <v>615.67183271832721</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40</v>
      </c>
      <c r="D16" s="9">
        <v>59616</v>
      </c>
      <c r="E16" s="9">
        <v>1490</v>
      </c>
      <c r="F16" s="9">
        <v>1490</v>
      </c>
      <c r="G16" s="16">
        <f t="shared" si="0"/>
        <v>1490</v>
      </c>
      <c r="H16" s="8"/>
    </row>
    <row r="17" spans="1:8" ht="27" customHeight="1" x14ac:dyDescent="0.2">
      <c r="A17" s="13">
        <v>10</v>
      </c>
      <c r="B17" s="11" t="s">
        <v>27</v>
      </c>
      <c r="C17" s="9">
        <v>458</v>
      </c>
      <c r="D17" s="9">
        <v>657925</v>
      </c>
      <c r="E17" s="9">
        <v>3996</v>
      </c>
      <c r="F17" s="9">
        <v>691</v>
      </c>
      <c r="G17" s="16">
        <f t="shared" si="0"/>
        <v>1436.5174672489084</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638</v>
      </c>
      <c r="D19" s="9">
        <v>195804</v>
      </c>
      <c r="E19" s="9">
        <v>465</v>
      </c>
      <c r="F19" s="9">
        <v>151</v>
      </c>
      <c r="G19" s="16">
        <f t="shared" si="0"/>
        <v>306.90282131661439</v>
      </c>
      <c r="H19" s="8"/>
    </row>
    <row r="20" spans="1:8" ht="27" customHeight="1" x14ac:dyDescent="0.2">
      <c r="A20" s="13">
        <v>13</v>
      </c>
      <c r="B20" s="11" t="s">
        <v>16</v>
      </c>
      <c r="C20" s="9">
        <v>3680</v>
      </c>
      <c r="D20" s="9">
        <v>936900</v>
      </c>
      <c r="E20" s="9">
        <v>436</v>
      </c>
      <c r="F20" s="9">
        <v>97</v>
      </c>
      <c r="G20" s="16">
        <f t="shared" si="0"/>
        <v>254.59239130434781</v>
      </c>
      <c r="H20" s="8"/>
    </row>
    <row r="21" spans="1:8" ht="27" customHeight="1" x14ac:dyDescent="0.2">
      <c r="A21" s="14">
        <v>14</v>
      </c>
      <c r="B21" s="11" t="s">
        <v>17</v>
      </c>
      <c r="C21" s="9">
        <v>8758</v>
      </c>
      <c r="D21" s="9">
        <v>2411392</v>
      </c>
      <c r="E21" s="9">
        <v>926</v>
      </c>
      <c r="F21" s="9">
        <v>54</v>
      </c>
      <c r="G21" s="16">
        <f t="shared" si="0"/>
        <v>275.33592144325189</v>
      </c>
      <c r="H21" s="8"/>
    </row>
    <row r="22" spans="1:8" ht="27" customHeight="1" x14ac:dyDescent="0.2">
      <c r="A22" s="14">
        <v>15</v>
      </c>
      <c r="B22" s="11" t="s">
        <v>18</v>
      </c>
      <c r="C22" s="9">
        <v>42</v>
      </c>
      <c r="D22" s="9">
        <v>13662</v>
      </c>
      <c r="E22" s="9">
        <v>486</v>
      </c>
      <c r="F22" s="9">
        <v>162</v>
      </c>
      <c r="G22" s="16">
        <f t="shared" si="0"/>
        <v>325.28571428571428</v>
      </c>
      <c r="H22" s="8"/>
    </row>
    <row r="23" spans="1:8" ht="27" customHeight="1" x14ac:dyDescent="0.2">
      <c r="A23" s="13">
        <v>16</v>
      </c>
      <c r="B23" s="11" t="s">
        <v>19</v>
      </c>
      <c r="C23" s="9">
        <v>9858</v>
      </c>
      <c r="D23" s="9">
        <v>3424885</v>
      </c>
      <c r="E23" s="9">
        <v>1080</v>
      </c>
      <c r="F23" s="9">
        <v>119</v>
      </c>
      <c r="G23" s="16">
        <f t="shared" si="0"/>
        <v>347.42189085007101</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205</v>
      </c>
      <c r="D25" s="9">
        <v>544698</v>
      </c>
      <c r="E25" s="9">
        <v>4320</v>
      </c>
      <c r="F25" s="9">
        <v>864</v>
      </c>
      <c r="G25" s="16">
        <f t="shared" si="0"/>
        <v>2657.0634146341463</v>
      </c>
      <c r="H25" s="8"/>
    </row>
    <row r="26" spans="1:8" ht="27" customHeight="1" x14ac:dyDescent="0.2">
      <c r="A26" s="13">
        <v>19</v>
      </c>
      <c r="B26" s="11" t="s">
        <v>22</v>
      </c>
      <c r="C26" s="9">
        <v>37</v>
      </c>
      <c r="D26" s="9">
        <v>88452</v>
      </c>
      <c r="E26" s="9">
        <v>4752</v>
      </c>
      <c r="F26" s="9">
        <v>1944</v>
      </c>
      <c r="G26" s="16">
        <f t="shared" si="0"/>
        <v>2390.5945945945946</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233</v>
      </c>
      <c r="D28" s="9">
        <v>158220</v>
      </c>
      <c r="E28" s="9">
        <v>2781</v>
      </c>
      <c r="F28" s="9">
        <v>191</v>
      </c>
      <c r="G28" s="16">
        <f t="shared" si="0"/>
        <v>679.05579399141629</v>
      </c>
      <c r="H28" s="8"/>
    </row>
    <row r="29" spans="1:8" ht="27" customHeight="1" x14ac:dyDescent="0.2">
      <c r="A29" s="13">
        <v>22</v>
      </c>
      <c r="B29" s="11" t="s">
        <v>25</v>
      </c>
      <c r="C29" s="9">
        <v>24</v>
      </c>
      <c r="D29" s="9">
        <v>41688</v>
      </c>
      <c r="E29" s="9">
        <v>2340</v>
      </c>
      <c r="F29" s="9">
        <v>1512</v>
      </c>
      <c r="G29" s="16">
        <f t="shared" si="0"/>
        <v>1737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zoomScaleNormal="100" workbookViewId="0">
      <selection activeCell="H18" sqref="H18"/>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c r="D8" s="9"/>
      <c r="E8" s="9"/>
      <c r="F8" s="9"/>
      <c r="G8" s="16" t="str">
        <f t="shared" ref="G8:G30" si="0">IF(C8="","",IF(D8/C8&gt;E8,E8,IF(D8/C8&lt;F8,F8,D8/C8)))</f>
        <v/>
      </c>
      <c r="H8" s="8"/>
    </row>
    <row r="9" spans="1:8" ht="27" customHeight="1" x14ac:dyDescent="0.2">
      <c r="A9" s="14">
        <v>2</v>
      </c>
      <c r="B9" s="11" t="s">
        <v>8</v>
      </c>
      <c r="C9" s="9">
        <v>401</v>
      </c>
      <c r="D9" s="9">
        <v>116532</v>
      </c>
      <c r="E9" s="9">
        <v>432</v>
      </c>
      <c r="F9" s="9">
        <v>216</v>
      </c>
      <c r="G9" s="16">
        <f t="shared" si="0"/>
        <v>290.60349127182047</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1700</v>
      </c>
      <c r="D12" s="9">
        <v>1315440</v>
      </c>
      <c r="E12" s="9">
        <v>1058</v>
      </c>
      <c r="F12" s="9">
        <v>648</v>
      </c>
      <c r="G12" s="16">
        <f t="shared" si="0"/>
        <v>773.78823529411761</v>
      </c>
      <c r="H12" s="8"/>
    </row>
    <row r="13" spans="1:8" ht="27" customHeight="1" x14ac:dyDescent="0.2">
      <c r="A13" s="14">
        <v>6</v>
      </c>
      <c r="B13" s="11" t="s">
        <v>11</v>
      </c>
      <c r="C13" s="9">
        <v>1140</v>
      </c>
      <c r="D13" s="9">
        <v>673272</v>
      </c>
      <c r="E13" s="9">
        <v>685</v>
      </c>
      <c r="F13" s="9">
        <v>108</v>
      </c>
      <c r="G13" s="16">
        <f t="shared" si="0"/>
        <v>590.58947368421047</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168</v>
      </c>
      <c r="D16" s="9">
        <v>198115</v>
      </c>
      <c r="E16" s="9">
        <v>1253</v>
      </c>
      <c r="F16" s="9">
        <v>972</v>
      </c>
      <c r="G16" s="16">
        <f t="shared" si="0"/>
        <v>1179.2559523809523</v>
      </c>
      <c r="H16" s="8"/>
    </row>
    <row r="17" spans="1:8" ht="27" customHeight="1" x14ac:dyDescent="0.2">
      <c r="A17" s="13">
        <v>10</v>
      </c>
      <c r="B17" s="20" t="s">
        <v>44</v>
      </c>
      <c r="C17" s="9">
        <v>851</v>
      </c>
      <c r="D17" s="9">
        <v>1079136</v>
      </c>
      <c r="E17" s="9">
        <v>3960</v>
      </c>
      <c r="F17" s="9">
        <v>309</v>
      </c>
      <c r="G17" s="16">
        <f t="shared" si="0"/>
        <v>1268.0799059929495</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690</v>
      </c>
      <c r="D19" s="9">
        <v>474768</v>
      </c>
      <c r="E19" s="9">
        <v>878</v>
      </c>
      <c r="F19" s="9">
        <v>465</v>
      </c>
      <c r="G19" s="16">
        <f>IF(C19="","",IF(D19/C19&gt;E19,E19,IF(D19/C19&lt;F19,F19,D19/C19)))</f>
        <v>688.0695652173913</v>
      </c>
      <c r="H19" s="8"/>
    </row>
    <row r="20" spans="1:8" ht="27" customHeight="1" x14ac:dyDescent="0.2">
      <c r="A20" s="13">
        <v>13</v>
      </c>
      <c r="B20" s="11" t="s">
        <v>16</v>
      </c>
      <c r="C20" s="9">
        <v>1934</v>
      </c>
      <c r="D20" s="9">
        <v>532170</v>
      </c>
      <c r="E20" s="9">
        <v>388</v>
      </c>
      <c r="F20" s="9">
        <v>97</v>
      </c>
      <c r="G20" s="16">
        <f>IF(C20="","",IF(D20/C20&gt;E20,E20,IF(D20/C20&lt;F20,F20,D20/C20)))</f>
        <v>275.1654601861427</v>
      </c>
      <c r="H20" s="8"/>
    </row>
    <row r="21" spans="1:8" ht="27" customHeight="1" x14ac:dyDescent="0.2">
      <c r="A21" s="14">
        <v>14</v>
      </c>
      <c r="B21" s="11" t="s">
        <v>17</v>
      </c>
      <c r="C21" s="9">
        <v>9921</v>
      </c>
      <c r="D21" s="9">
        <v>2682957</v>
      </c>
      <c r="E21" s="9">
        <v>486</v>
      </c>
      <c r="F21" s="9">
        <v>43</v>
      </c>
      <c r="G21" s="16">
        <f t="shared" si="0"/>
        <v>270.43211369821591</v>
      </c>
      <c r="H21" s="8"/>
    </row>
    <row r="22" spans="1:8" ht="27" customHeight="1" x14ac:dyDescent="0.2">
      <c r="A22" s="14">
        <v>15</v>
      </c>
      <c r="B22" s="11" t="s">
        <v>18</v>
      </c>
      <c r="C22" s="9">
        <v>26</v>
      </c>
      <c r="D22" s="9">
        <v>17226</v>
      </c>
      <c r="E22" s="9">
        <v>702</v>
      </c>
      <c r="F22" s="9">
        <v>648</v>
      </c>
      <c r="G22" s="16">
        <f t="shared" si="0"/>
        <v>662.53846153846155</v>
      </c>
      <c r="H22" s="8"/>
    </row>
    <row r="23" spans="1:8" ht="27" customHeight="1" x14ac:dyDescent="0.2">
      <c r="A23" s="13">
        <v>16</v>
      </c>
      <c r="B23" s="11" t="s">
        <v>19</v>
      </c>
      <c r="C23" s="9">
        <v>6288</v>
      </c>
      <c r="D23" s="9">
        <v>2013682</v>
      </c>
      <c r="E23" s="9">
        <v>427</v>
      </c>
      <c r="F23" s="9">
        <v>167</v>
      </c>
      <c r="G23" s="16">
        <f t="shared" si="0"/>
        <v>320.24204834605598</v>
      </c>
      <c r="H23" s="8"/>
    </row>
    <row r="24" spans="1:8" ht="27" customHeight="1" x14ac:dyDescent="0.2">
      <c r="A24" s="14">
        <v>17</v>
      </c>
      <c r="B24" s="11" t="s">
        <v>20</v>
      </c>
      <c r="C24" s="9">
        <v>24</v>
      </c>
      <c r="D24" s="9">
        <v>27756</v>
      </c>
      <c r="E24" s="9">
        <v>1215</v>
      </c>
      <c r="F24" s="9">
        <v>1026</v>
      </c>
      <c r="G24" s="16">
        <f t="shared" si="0"/>
        <v>1156.5</v>
      </c>
      <c r="H24" s="8"/>
    </row>
    <row r="25" spans="1:8" ht="27" customHeight="1" x14ac:dyDescent="0.2">
      <c r="A25" s="14">
        <v>18</v>
      </c>
      <c r="B25" s="11" t="s">
        <v>21</v>
      </c>
      <c r="C25" s="9">
        <v>43</v>
      </c>
      <c r="D25" s="9">
        <v>114048</v>
      </c>
      <c r="E25" s="9">
        <v>3375</v>
      </c>
      <c r="F25" s="9">
        <v>771</v>
      </c>
      <c r="G25" s="16">
        <f t="shared" si="0"/>
        <v>2652.2790697674418</v>
      </c>
      <c r="H25" s="8"/>
    </row>
    <row r="26" spans="1:8" ht="27" customHeight="1" x14ac:dyDescent="0.2">
      <c r="A26" s="13">
        <v>19</v>
      </c>
      <c r="B26" s="11" t="s">
        <v>22</v>
      </c>
      <c r="C26" s="9">
        <v>20</v>
      </c>
      <c r="D26" s="9">
        <v>51840</v>
      </c>
      <c r="E26" s="9">
        <v>3024</v>
      </c>
      <c r="F26" s="9">
        <v>2160</v>
      </c>
      <c r="G26" s="16">
        <f t="shared" si="0"/>
        <v>2592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132</v>
      </c>
      <c r="D28" s="9">
        <v>90925</v>
      </c>
      <c r="E28" s="9">
        <v>3915</v>
      </c>
      <c r="F28" s="9">
        <v>378</v>
      </c>
      <c r="G28" s="16">
        <f t="shared" si="0"/>
        <v>688.82575757575762</v>
      </c>
      <c r="H28" s="8"/>
    </row>
    <row r="29" spans="1:8" ht="27" customHeight="1" x14ac:dyDescent="0.2">
      <c r="A29" s="13">
        <v>22</v>
      </c>
      <c r="B29" s="11" t="s">
        <v>25</v>
      </c>
      <c r="C29" s="9">
        <v>16</v>
      </c>
      <c r="D29" s="9">
        <v>21708</v>
      </c>
      <c r="E29" s="9">
        <v>1566</v>
      </c>
      <c r="F29" s="9">
        <v>1080</v>
      </c>
      <c r="G29" s="16">
        <f t="shared" si="0"/>
        <v>1356.75</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topLeftCell="A2" zoomScaleNormal="100" workbookViewId="0">
      <selection activeCell="C8" sqref="C8: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4145</v>
      </c>
      <c r="D8" s="7">
        <v>1335960</v>
      </c>
      <c r="E8" s="7">
        <v>518</v>
      </c>
      <c r="F8" s="7">
        <v>173</v>
      </c>
      <c r="G8" s="16">
        <f>IF(C8="","",IF(D8/C8&gt;E8,E8,IF(D8/C8&lt;F8,F8,D8/C8)))</f>
        <v>322.30639324487333</v>
      </c>
      <c r="H8" s="8"/>
    </row>
    <row r="9" spans="1:8" ht="27" customHeight="1" x14ac:dyDescent="0.2">
      <c r="A9" s="14">
        <v>2</v>
      </c>
      <c r="B9" s="11" t="s">
        <v>8</v>
      </c>
      <c r="C9" s="9">
        <v>455</v>
      </c>
      <c r="D9" s="9">
        <v>149688</v>
      </c>
      <c r="E9" s="9">
        <v>864</v>
      </c>
      <c r="F9" s="9">
        <v>108</v>
      </c>
      <c r="G9" s="16">
        <f t="shared" ref="G9:G30" si="0">IF(C9="","",IF(D9/C9&gt;E9,E9,IF(D9/C9&lt;F9,F9,D9/C9)))</f>
        <v>328.98461538461538</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400</v>
      </c>
      <c r="D12" s="9">
        <v>255960</v>
      </c>
      <c r="E12" s="9">
        <v>713</v>
      </c>
      <c r="F12" s="9">
        <v>616</v>
      </c>
      <c r="G12" s="16">
        <f t="shared" si="0"/>
        <v>639.9</v>
      </c>
      <c r="H12" s="8"/>
    </row>
    <row r="13" spans="1:8" ht="27" customHeight="1" x14ac:dyDescent="0.2">
      <c r="A13" s="14">
        <v>6</v>
      </c>
      <c r="B13" s="11" t="s">
        <v>11</v>
      </c>
      <c r="C13" s="9">
        <v>110</v>
      </c>
      <c r="D13" s="9">
        <v>75816</v>
      </c>
      <c r="E13" s="9">
        <v>702</v>
      </c>
      <c r="F13" s="9">
        <v>562</v>
      </c>
      <c r="G13" s="16">
        <f t="shared" si="0"/>
        <v>689.23636363636365</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44</v>
      </c>
      <c r="D17" s="9">
        <v>45900</v>
      </c>
      <c r="E17" s="9">
        <v>1067</v>
      </c>
      <c r="F17" s="9">
        <v>1067</v>
      </c>
      <c r="G17" s="16">
        <f t="shared" si="0"/>
        <v>1067</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c r="D19" s="9"/>
      <c r="E19" s="9"/>
      <c r="F19" s="9"/>
      <c r="G19" s="16" t="str">
        <f t="shared" si="0"/>
        <v/>
      </c>
      <c r="H19" s="8"/>
    </row>
    <row r="20" spans="1:8" ht="27" customHeight="1" x14ac:dyDescent="0.2">
      <c r="A20" s="13">
        <v>13</v>
      </c>
      <c r="B20" s="11" t="s">
        <v>16</v>
      </c>
      <c r="C20" s="9">
        <v>3170</v>
      </c>
      <c r="D20" s="9">
        <v>861300</v>
      </c>
      <c r="E20" s="9">
        <v>436</v>
      </c>
      <c r="F20" s="9">
        <v>97</v>
      </c>
      <c r="G20" s="16">
        <f t="shared" si="0"/>
        <v>271.70347003154575</v>
      </c>
      <c r="H20" s="8"/>
    </row>
    <row r="21" spans="1:8" ht="27" customHeight="1" x14ac:dyDescent="0.2">
      <c r="A21" s="14">
        <v>14</v>
      </c>
      <c r="B21" s="11" t="s">
        <v>17</v>
      </c>
      <c r="C21" s="9">
        <v>9531</v>
      </c>
      <c r="D21" s="9">
        <v>2544410</v>
      </c>
      <c r="E21" s="9">
        <v>486</v>
      </c>
      <c r="F21" s="9">
        <v>65</v>
      </c>
      <c r="G21" s="16">
        <f t="shared" si="0"/>
        <v>266.96149407197566</v>
      </c>
      <c r="H21" s="8"/>
    </row>
    <row r="22" spans="1:8" ht="27" customHeight="1" x14ac:dyDescent="0.2">
      <c r="A22" s="14">
        <v>15</v>
      </c>
      <c r="B22" s="11" t="s">
        <v>18</v>
      </c>
      <c r="C22" s="9">
        <v>163</v>
      </c>
      <c r="D22" s="9">
        <v>95267</v>
      </c>
      <c r="E22" s="9">
        <v>864</v>
      </c>
      <c r="F22" s="9">
        <v>162</v>
      </c>
      <c r="G22" s="16">
        <f t="shared" si="0"/>
        <v>584.46012269938649</v>
      </c>
      <c r="H22" s="8"/>
    </row>
    <row r="23" spans="1:8" ht="27" customHeight="1" x14ac:dyDescent="0.2">
      <c r="A23" s="13">
        <v>16</v>
      </c>
      <c r="B23" s="11" t="s">
        <v>19</v>
      </c>
      <c r="C23" s="9">
        <v>20977</v>
      </c>
      <c r="D23" s="9">
        <v>6659928</v>
      </c>
      <c r="E23" s="9">
        <v>1200</v>
      </c>
      <c r="F23" s="9">
        <v>162</v>
      </c>
      <c r="G23" s="16">
        <f t="shared" si="0"/>
        <v>317.48715259570002</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110</v>
      </c>
      <c r="D25" s="9">
        <v>334692</v>
      </c>
      <c r="E25" s="9">
        <v>4644</v>
      </c>
      <c r="F25" s="9">
        <v>540</v>
      </c>
      <c r="G25" s="16">
        <f t="shared" si="0"/>
        <v>3042.6545454545453</v>
      </c>
      <c r="H25" s="8"/>
    </row>
    <row r="26" spans="1:8" ht="27" customHeight="1" x14ac:dyDescent="0.2">
      <c r="A26" s="13">
        <v>19</v>
      </c>
      <c r="B26" s="11" t="s">
        <v>22</v>
      </c>
      <c r="C26" s="9">
        <v>4</v>
      </c>
      <c r="D26" s="9">
        <v>12096</v>
      </c>
      <c r="E26" s="9">
        <v>3024</v>
      </c>
      <c r="F26" s="9">
        <v>3024</v>
      </c>
      <c r="G26" s="16">
        <f t="shared" si="0"/>
        <v>3024</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176</v>
      </c>
      <c r="D28" s="9">
        <v>93204</v>
      </c>
      <c r="E28" s="9">
        <v>810</v>
      </c>
      <c r="F28" s="9">
        <v>270</v>
      </c>
      <c r="G28" s="16">
        <f t="shared" si="0"/>
        <v>529.56818181818187</v>
      </c>
      <c r="H28" s="8"/>
    </row>
    <row r="29" spans="1:8" ht="27" customHeight="1" x14ac:dyDescent="0.2">
      <c r="A29" s="13">
        <v>22</v>
      </c>
      <c r="B29" s="11" t="s">
        <v>25</v>
      </c>
      <c r="C29" s="9">
        <v>18</v>
      </c>
      <c r="D29" s="9">
        <v>23760</v>
      </c>
      <c r="E29" s="9">
        <v>1782</v>
      </c>
      <c r="F29" s="9">
        <v>810</v>
      </c>
      <c r="G29" s="16">
        <f t="shared" si="0"/>
        <v>1320</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45900</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月曜日</vt:lpstr>
      <vt:lpstr>火曜日</vt:lpstr>
      <vt:lpstr>水曜日</vt:lpstr>
      <vt:lpstr>水曜日 </vt:lpstr>
      <vt:lpstr>木曜日</vt:lpstr>
      <vt:lpstr>金曜日</vt:lpstr>
      <vt:lpstr>土曜日</vt:lpstr>
      <vt:lpstr>日曜日（臨時）</vt:lpstr>
      <vt:lpstr>日曜日</vt:lpstr>
      <vt:lpstr>火曜日!Print_Area</vt:lpstr>
      <vt:lpstr>金曜日!Print_Area</vt:lpstr>
      <vt:lpstr>月曜日!Print_Area</vt:lpstr>
      <vt:lpstr>水曜日!Print_Area</vt:lpstr>
      <vt:lpstr>'水曜日 '!Print_Area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2025-09-02T05:00:00Z</cp:lastPrinted>
  <dcterms:created xsi:type="dcterms:W3CDTF">2020-01-14T23:28:41Z</dcterms:created>
  <dcterms:modified xsi:type="dcterms:W3CDTF">2025-09-03T04:28:04Z</dcterms:modified>
</cp:coreProperties>
</file>