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CB9A6538-5759-4AF6-B7E4-38F5E7898855}" xr6:coauthVersionLast="47" xr6:coauthVersionMax="47" xr10:uidLastSave="{00000000-0000-0000-0000-000000000000}"/>
  <bookViews>
    <workbookView xWindow="-108" yWindow="-108" windowWidth="23256" windowHeight="12456" activeTab="4" xr2:uid="{00000000-000D-0000-FFFF-FFFF00000000}"/>
  </bookViews>
  <sheets>
    <sheet name="月曜日" sheetId="1" r:id="rId1"/>
    <sheet name="火曜日" sheetId="2" r:id="rId2"/>
    <sheet name="水曜日" sheetId="4" state="hidden" r:id="rId3"/>
    <sheet name="木曜日" sheetId="5" r:id="rId4"/>
    <sheet name="金曜日" sheetId="6" r:id="rId5"/>
    <sheet name="土曜日" sheetId="7" r:id="rId6"/>
    <sheet name="日曜日（臨時）" sheetId="9" state="hidden" r:id="rId7"/>
    <sheet name="日曜日" sheetId="8" state="hidden" r:id="rId8"/>
  </sheets>
  <definedNames>
    <definedName name="_xlnm.Print_Area" localSheetId="1">火曜日!$A$1:$G$32</definedName>
    <definedName name="_xlnm.Print_Area" localSheetId="4">金曜日!$A$1:$G$32</definedName>
    <definedName name="_xlnm.Print_Area" localSheetId="0">月曜日!$A$1:$G$32</definedName>
    <definedName name="_xlnm.Print_Area" localSheetId="2">水曜日!$A$1:$G$32</definedName>
    <definedName name="_xlnm.Print_Area" localSheetId="5">土曜日!$A$1:$G$32</definedName>
    <definedName name="_xlnm.Print_Area" localSheetId="7">日曜日!$A$1:$G$31</definedName>
    <definedName name="_xlnm.Print_Area" localSheetId="6">'日曜日（臨時）'!$A$1:$G$32</definedName>
    <definedName name="_xlnm.Print_Area" localSheetId="3">木曜日!$A$1:$G$32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G16" i="7" l="1"/>
  <c r="G22" i="5"/>
  <c r="G23" i="6"/>
  <c r="G19" i="6"/>
  <c r="G12" i="1"/>
  <c r="G12" i="7"/>
  <c r="G21" i="6"/>
  <c r="G17" i="6"/>
  <c r="G18" i="5"/>
  <c r="G24" i="1"/>
  <c r="G28" i="5"/>
  <c r="G29" i="8"/>
  <c r="G28" i="8"/>
  <c r="G27" i="8"/>
  <c r="G26" i="8"/>
  <c r="G25" i="8"/>
  <c r="G24" i="8"/>
  <c r="G23" i="8"/>
  <c r="G22" i="8"/>
  <c r="G21" i="8"/>
  <c r="G20" i="8"/>
  <c r="G19" i="8"/>
  <c r="G18" i="8"/>
  <c r="G17" i="8"/>
  <c r="G16" i="8"/>
  <c r="G15" i="8"/>
  <c r="G14" i="8"/>
  <c r="G13" i="8"/>
  <c r="G12" i="8"/>
  <c r="G11" i="8"/>
  <c r="G10" i="8"/>
  <c r="G9" i="8"/>
  <c r="G8" i="8"/>
  <c r="E5" i="8"/>
  <c r="G30" i="9"/>
  <c r="G29" i="9"/>
  <c r="G28" i="9"/>
  <c r="G27" i="9"/>
  <c r="G26" i="9"/>
  <c r="G25" i="9"/>
  <c r="G24" i="9"/>
  <c r="G23" i="9"/>
  <c r="G22" i="9"/>
  <c r="G21" i="9"/>
  <c r="G20" i="9"/>
  <c r="G19" i="9"/>
  <c r="G18" i="9"/>
  <c r="G17" i="9"/>
  <c r="G16" i="9"/>
  <c r="G15" i="9"/>
  <c r="G14" i="9"/>
  <c r="G13" i="9"/>
  <c r="G12" i="9"/>
  <c r="G11" i="9"/>
  <c r="G10" i="9"/>
  <c r="G9" i="9"/>
  <c r="G8" i="9"/>
  <c r="G30" i="7"/>
  <c r="G29" i="7"/>
  <c r="G28" i="7"/>
  <c r="G27" i="7"/>
  <c r="G26" i="7"/>
  <c r="G25" i="7"/>
  <c r="G24" i="7"/>
  <c r="G23" i="7"/>
  <c r="G22" i="7"/>
  <c r="G21" i="7"/>
  <c r="G20" i="7"/>
  <c r="G19" i="7"/>
  <c r="G18" i="7"/>
  <c r="G17" i="7"/>
  <c r="G15" i="7"/>
  <c r="G14" i="7"/>
  <c r="G13" i="7"/>
  <c r="G11" i="7"/>
  <c r="G10" i="7"/>
  <c r="G9" i="7"/>
  <c r="G8" i="7"/>
  <c r="G30" i="6"/>
  <c r="G29" i="6"/>
  <c r="G28" i="6"/>
  <c r="G27" i="6"/>
  <c r="G26" i="6"/>
  <c r="G25" i="6"/>
  <c r="G24" i="6"/>
  <c r="G22" i="6"/>
  <c r="G20" i="6"/>
  <c r="G18" i="6"/>
  <c r="G16" i="6"/>
  <c r="G15" i="6"/>
  <c r="G14" i="6"/>
  <c r="G13" i="6"/>
  <c r="G12" i="6"/>
  <c r="G11" i="6"/>
  <c r="G10" i="6"/>
  <c r="G9" i="6"/>
  <c r="G30" i="5"/>
  <c r="G29" i="5"/>
  <c r="G27" i="5"/>
  <c r="G26" i="5"/>
  <c r="G25" i="5"/>
  <c r="G24" i="5"/>
  <c r="G23" i="5"/>
  <c r="G21" i="5"/>
  <c r="G20" i="5"/>
  <c r="G19" i="5"/>
  <c r="G17" i="5"/>
  <c r="G16" i="5"/>
  <c r="G15" i="5"/>
  <c r="G14" i="5"/>
  <c r="G13" i="5"/>
  <c r="G12" i="5"/>
  <c r="G11" i="5"/>
  <c r="G10" i="5"/>
  <c r="G9" i="5"/>
  <c r="G8" i="5"/>
  <c r="G30" i="4"/>
  <c r="G29" i="4"/>
  <c r="G28" i="4"/>
  <c r="G27" i="4"/>
  <c r="G26" i="4"/>
  <c r="G25" i="4"/>
  <c r="G24" i="4"/>
  <c r="G23" i="4"/>
  <c r="G22" i="4"/>
  <c r="G21" i="4"/>
  <c r="G20" i="4"/>
  <c r="G19" i="4"/>
  <c r="G18" i="4"/>
  <c r="G17" i="4"/>
  <c r="G16" i="4"/>
  <c r="G15" i="4"/>
  <c r="G14" i="4"/>
  <c r="G13" i="4"/>
  <c r="G12" i="4"/>
  <c r="G11" i="4"/>
  <c r="G10" i="4"/>
  <c r="G9" i="4"/>
  <c r="G8" i="4"/>
  <c r="E5" i="4"/>
  <c r="G30" i="1"/>
  <c r="G29" i="1"/>
  <c r="G28" i="1"/>
  <c r="G27" i="1"/>
  <c r="G25" i="1"/>
  <c r="G23" i="1"/>
  <c r="G22" i="1"/>
  <c r="G21" i="1"/>
  <c r="G20" i="1"/>
  <c r="G19" i="1"/>
  <c r="G18" i="1"/>
  <c r="G17" i="1"/>
  <c r="G16" i="1"/>
  <c r="G15" i="1"/>
  <c r="G14" i="1"/>
  <c r="G13" i="1"/>
  <c r="G11" i="1"/>
  <c r="G10" i="1"/>
  <c r="G9" i="1"/>
  <c r="G8" i="1"/>
</calcChain>
</file>

<file path=xl/sharedStrings.xml><?xml version="1.0" encoding="utf-8"?>
<sst xmlns="http://schemas.openxmlformats.org/spreadsheetml/2006/main" count="279" uniqueCount="56">
  <si>
    <t>品目名</t>
    <rPh sb="0" eb="2">
      <t>ヒンモク</t>
    </rPh>
    <rPh sb="2" eb="3">
      <t>メイ</t>
    </rPh>
    <phoneticPr fontId="2"/>
  </si>
  <si>
    <t>数量（㎏）</t>
    <rPh sb="0" eb="2">
      <t>スウリョウ</t>
    </rPh>
    <phoneticPr fontId="2"/>
  </si>
  <si>
    <t>金額（円）</t>
    <rPh sb="0" eb="2">
      <t>キンガク</t>
    </rPh>
    <rPh sb="3" eb="4">
      <t>エン</t>
    </rPh>
    <phoneticPr fontId="2"/>
  </si>
  <si>
    <t>販売価格（円/㎏）</t>
    <rPh sb="0" eb="2">
      <t>ハンバイ</t>
    </rPh>
    <rPh sb="2" eb="4">
      <t>カカク</t>
    </rPh>
    <rPh sb="5" eb="6">
      <t>エン</t>
    </rPh>
    <phoneticPr fontId="2"/>
  </si>
  <si>
    <t>高値</t>
    <rPh sb="0" eb="2">
      <t>タカネ</t>
    </rPh>
    <phoneticPr fontId="2"/>
  </si>
  <si>
    <t>安値</t>
    <rPh sb="0" eb="2">
      <t>ヤスネ</t>
    </rPh>
    <phoneticPr fontId="2"/>
  </si>
  <si>
    <t>平均</t>
    <rPh sb="0" eb="2">
      <t>ヘイキン</t>
    </rPh>
    <phoneticPr fontId="2"/>
  </si>
  <si>
    <t>**温州みかん</t>
    <rPh sb="2" eb="3">
      <t>オン</t>
    </rPh>
    <rPh sb="3" eb="4">
      <t>シュウ</t>
    </rPh>
    <phoneticPr fontId="2"/>
  </si>
  <si>
    <t>シークァーサー</t>
    <phoneticPr fontId="2"/>
  </si>
  <si>
    <t>タンカン</t>
    <phoneticPr fontId="2"/>
  </si>
  <si>
    <t>**りんご</t>
    <phoneticPr fontId="2"/>
  </si>
  <si>
    <t>**なし</t>
    <phoneticPr fontId="2"/>
  </si>
  <si>
    <t>**かき</t>
    <phoneticPr fontId="2"/>
  </si>
  <si>
    <t>びわ</t>
    <phoneticPr fontId="2"/>
  </si>
  <si>
    <t>**プラム</t>
    <phoneticPr fontId="2"/>
  </si>
  <si>
    <t>**イチゴ</t>
    <phoneticPr fontId="2"/>
  </si>
  <si>
    <t>**すいか</t>
    <phoneticPr fontId="2"/>
  </si>
  <si>
    <t>バナナ</t>
    <phoneticPr fontId="2"/>
  </si>
  <si>
    <t>島バナナ</t>
    <rPh sb="0" eb="1">
      <t>シマ</t>
    </rPh>
    <phoneticPr fontId="2"/>
  </si>
  <si>
    <t>**パイナップル</t>
    <phoneticPr fontId="2"/>
  </si>
  <si>
    <t>**パパイヤ</t>
    <phoneticPr fontId="2"/>
  </si>
  <si>
    <t>島マンゴー</t>
    <rPh sb="0" eb="1">
      <t>シマ</t>
    </rPh>
    <phoneticPr fontId="2"/>
  </si>
  <si>
    <t>パッションフルーツ</t>
    <phoneticPr fontId="2"/>
  </si>
  <si>
    <t>アテモヤ</t>
    <phoneticPr fontId="2"/>
  </si>
  <si>
    <t>ドラゴンフルーツ</t>
    <phoneticPr fontId="2"/>
  </si>
  <si>
    <t>スターフルーツ</t>
    <phoneticPr fontId="2"/>
  </si>
  <si>
    <t>レイシ</t>
    <phoneticPr fontId="2"/>
  </si>
  <si>
    <t>**ぶどう</t>
    <phoneticPr fontId="2"/>
  </si>
  <si>
    <t>**メロン</t>
    <phoneticPr fontId="2"/>
  </si>
  <si>
    <t xml:space="preserve"> </t>
    <phoneticPr fontId="2"/>
  </si>
  <si>
    <t>※2021年4月から天草を掲載品目に追加しました。</t>
    <rPh sb="5" eb="6">
      <t>ネン</t>
    </rPh>
    <rPh sb="7" eb="8">
      <t>ガツ</t>
    </rPh>
    <rPh sb="10" eb="12">
      <t>アマクサ</t>
    </rPh>
    <rPh sb="13" eb="15">
      <t>ケイサイ</t>
    </rPh>
    <rPh sb="15" eb="17">
      <t>ヒンモク</t>
    </rPh>
    <rPh sb="18" eb="20">
      <t>ツイカ</t>
    </rPh>
    <phoneticPr fontId="2"/>
  </si>
  <si>
    <t>天草</t>
    <rPh sb="0" eb="2">
      <t>アマクサ</t>
    </rPh>
    <phoneticPr fontId="2"/>
  </si>
  <si>
    <t>シークァーサー</t>
    <phoneticPr fontId="2"/>
  </si>
  <si>
    <t>タンカン</t>
    <phoneticPr fontId="2"/>
  </si>
  <si>
    <t>**りんご</t>
    <phoneticPr fontId="2"/>
  </si>
  <si>
    <t>**なし</t>
    <phoneticPr fontId="2"/>
  </si>
  <si>
    <t>**かき</t>
    <phoneticPr fontId="2"/>
  </si>
  <si>
    <t>**プラム</t>
    <phoneticPr fontId="2"/>
  </si>
  <si>
    <t>**ぶどう</t>
    <phoneticPr fontId="2"/>
  </si>
  <si>
    <t>**イチゴ</t>
    <phoneticPr fontId="2"/>
  </si>
  <si>
    <t>**メロン</t>
    <phoneticPr fontId="2"/>
  </si>
  <si>
    <t>**すいか</t>
    <phoneticPr fontId="2"/>
  </si>
  <si>
    <t>**パイナップル</t>
    <phoneticPr fontId="2"/>
  </si>
  <si>
    <t>パッションフルーツ</t>
    <phoneticPr fontId="2"/>
  </si>
  <si>
    <t>**ぶどう</t>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</si>
  <si>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</si>
  <si>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</si>
  <si>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休日</t>
    <rPh sb="0" eb="2">
      <t>キュウジツ</t>
    </rPh>
    <phoneticPr fontId="2"/>
  </si>
  <si>
    <t>臨時開市</t>
    <rPh sb="0" eb="4">
      <t>リンジカイイチ</t>
    </rPh>
    <phoneticPr fontId="2"/>
  </si>
  <si>
    <t>令和7年1月5日</t>
    <rPh sb="0" eb="2">
      <t>レイワ</t>
    </rPh>
    <rPh sb="3" eb="4">
      <t>ネン</t>
    </rPh>
    <rPh sb="5" eb="6">
      <t>ガツ</t>
    </rPh>
    <rPh sb="7" eb="8">
      <t>ニチ</t>
    </rPh>
    <phoneticPr fontId="2"/>
  </si>
  <si>
    <t>令和7年7月19日</t>
    <rPh sb="0" eb="2">
      <t>レイワ</t>
    </rPh>
    <rPh sb="3" eb="4">
      <t>ネン</t>
    </rPh>
    <rPh sb="5" eb="6">
      <t>ガツ</t>
    </rPh>
    <rPh sb="8" eb="9">
      <t>ニチ</t>
    </rPh>
    <phoneticPr fontId="2"/>
  </si>
  <si>
    <t>令和7年7月21日</t>
    <rPh sb="0" eb="2">
      <t>レイワ</t>
    </rPh>
    <rPh sb="3" eb="4">
      <t>ネン</t>
    </rPh>
    <rPh sb="5" eb="6">
      <t>ガツ</t>
    </rPh>
    <rPh sb="8" eb="9">
      <t>ニチ</t>
    </rPh>
    <phoneticPr fontId="2"/>
  </si>
  <si>
    <t>令和7年7月22日</t>
    <rPh sb="0" eb="2">
      <t>レイワ</t>
    </rPh>
    <rPh sb="3" eb="4">
      <t>ネン</t>
    </rPh>
    <rPh sb="5" eb="6">
      <t>ツキ</t>
    </rPh>
    <rPh sb="8" eb="9">
      <t>ニチ</t>
    </rPh>
    <phoneticPr fontId="2"/>
  </si>
  <si>
    <t/>
  </si>
  <si>
    <t>令和7年7月24日</t>
    <rPh sb="0" eb="2">
      <t>レイワ</t>
    </rPh>
    <rPh sb="3" eb="4">
      <t>ネン</t>
    </rPh>
    <rPh sb="5" eb="6">
      <t>ガツ</t>
    </rPh>
    <phoneticPr fontId="2"/>
  </si>
  <si>
    <t>令和7年7月25日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</si>
</sst>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20"/>
      <color rgb="FFFF0000"/>
      <name val="ＭＳ Ｐゴシック"/>
      <family val="3"/>
      <charset val="128"/>
    </font>
    <font>
      <b/>
      <sz val="48"/>
      <color rgb="FFFF0000"/>
      <name val="HGP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rgb="FFFF6699"/>
        <bgColor indexed="64"/>
      </patternFill>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double">
        <color auto="1"/>
      </top>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3" fillId="0" borderId="14" xfId="1" applyFont="1" applyBorder="1" applyAlignment="1">
      <alignment horizontal="right"/>
    </xf>
    <xf numFmtId="38" fontId="3" fillId="0" borderId="0" xfId="1" applyFont="1" applyAlignment="1">
      <alignment horizontal="center" vertical="center"/>
    </xf>
    <xf numFmtId="38" fontId="3" fillId="0" borderId="9" xfId="1" applyFont="1" applyBorder="1" applyAlignment="1">
      <alignment horizontal="right"/>
    </xf>
    <xf numFmtId="0" fontId="5" fillId="0" borderId="1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38" fontId="3" fillId="0" borderId="15"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3" fillId="0" borderId="0" xfId="0" applyFont="1">
      <alignment vertical="center"/>
    </xf>
    <xf numFmtId="56" fontId="5" fillId="0" borderId="9" xfId="0" applyNumberFormat="1" applyFont="1" applyBorder="1" applyAlignment="1">
      <alignment horizontal="center"/>
    </xf>
    <xf numFmtId="38" fontId="3" fillId="0" borderId="16" xfId="1" applyFont="1" applyBorder="1" applyAlignment="1">
      <alignment horizontal="right"/>
    </xf>
    <xf numFmtId="0" fontId="5" fillId="0" borderId="0" xfId="0" applyFont="1">
      <alignment vertical="center"/>
    </xf>
    <xf numFmtId="38" fontId="3" fillId="0" borderId="17" xfId="1" applyFont="1" applyBorder="1" applyAlignment="1">
      <alignment horizontal="right"/>
    </xf>
    <xf numFmtId="0" fontId="11" fillId="0" borderId="0" xfId="0" applyFont="1" applyAlignment="1">
      <alignment horizontal="center" vertical="center" wrapText="1"/>
    </xf>
    <xf numFmtId="0" fontId="3" fillId="0" borderId="0" xfId="0" applyFont="1" applyAlignment="1">
      <alignment horizontal="left" vertical="center"/>
    </xf>
    <xf numFmtId="49" fontId="5" fillId="0" borderId="0" xfId="0" applyNumberFormat="1" applyFont="1" applyAlignment="1">
      <alignment horizontal="right"/>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176" fontId="5" fillId="0" borderId="0" xfId="0" applyNumberFormat="1" applyFont="1" applyAlignment="1">
      <alignment horizontal="right"/>
    </xf>
    <xf numFmtId="0" fontId="8"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692578"/>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0" y="70962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zoomScaleNormal="100" workbookViewId="0">
      <selection activeCell="C29" sqref="C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5" width="11.59765625" style="1" customWidth="1"/>
    <col min="6" max="7" width="10.8984375" style="1" customWidth="1"/>
    <col min="8" max="16384" width="9" style="1"/>
  </cols>
  <sheetData>
    <row r="1" spans="1:8" ht="18.75" customHeight="1" x14ac:dyDescent="0.45">
      <c r="A1" s="1" t="s">
        <v>29</v>
      </c>
      <c r="D1" s="22"/>
      <c r="E1" s="22"/>
      <c r="F1" s="22"/>
      <c r="G1" s="22"/>
    </row>
    <row r="2" spans="1:8" ht="22.5" customHeight="1" x14ac:dyDescent="0.45">
      <c r="D2" s="24"/>
      <c r="E2" s="24"/>
      <c r="F2" s="24"/>
      <c r="G2" s="24"/>
    </row>
    <row r="3" spans="1:8" ht="22.5" customHeight="1" x14ac:dyDescent="0.45">
      <c r="D3" s="24"/>
      <c r="E3" s="24"/>
      <c r="F3" s="24"/>
      <c r="G3" s="24"/>
    </row>
    <row r="4" spans="1:8" ht="22.5" customHeight="1" x14ac:dyDescent="0.45">
      <c r="D4" s="24"/>
      <c r="E4" s="24"/>
      <c r="F4" s="24"/>
      <c r="G4" s="24"/>
    </row>
    <row r="5" spans="1:8" ht="25.5" customHeight="1" thickBot="1" x14ac:dyDescent="0.25">
      <c r="A5" s="2"/>
      <c r="B5" s="2"/>
      <c r="C5" s="2"/>
      <c r="D5" s="2"/>
      <c r="E5" s="26" t="s">
        <v>51</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230</v>
      </c>
      <c r="D8" s="9">
        <v>145379</v>
      </c>
      <c r="E8" s="9">
        <v>1404</v>
      </c>
      <c r="F8" s="9">
        <v>518</v>
      </c>
      <c r="G8" s="16">
        <f t="shared" ref="G8" si="0">IF(C8="","",IF(D8/C8&gt;E8,E8,IF(D8/C8&lt;F8,F8,D8/C8)))</f>
        <v>632.0826086956522</v>
      </c>
      <c r="H8" s="8"/>
    </row>
    <row r="9" spans="1:8" ht="27" customHeight="1" x14ac:dyDescent="0.2">
      <c r="A9" s="14">
        <v>2</v>
      </c>
      <c r="B9" s="11" t="s">
        <v>8</v>
      </c>
      <c r="C9" s="9">
        <v>92</v>
      </c>
      <c r="D9" s="9">
        <v>88160</v>
      </c>
      <c r="E9" s="9">
        <v>1620</v>
      </c>
      <c r="F9" s="9">
        <v>216</v>
      </c>
      <c r="G9" s="16">
        <f t="shared" ref="G9:G30" si="1">IF(C9="","",IF(D9/C9&gt;E9,E9,IF(D9/C9&lt;F9,F9,D9/C9)))</f>
        <v>958.26086956521738</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v>2480</v>
      </c>
      <c r="D12" s="9">
        <v>1578528</v>
      </c>
      <c r="E12" s="9">
        <v>810</v>
      </c>
      <c r="F12" s="9">
        <v>551</v>
      </c>
      <c r="G12" s="16">
        <f t="shared" si="1"/>
        <v>636.50322580645161</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11" t="s">
        <v>27</v>
      </c>
      <c r="C17" s="9">
        <v>102</v>
      </c>
      <c r="D17" s="9">
        <v>191268</v>
      </c>
      <c r="E17" s="9">
        <v>2304</v>
      </c>
      <c r="F17" s="9">
        <v>1120</v>
      </c>
      <c r="G17" s="16">
        <f t="shared" si="1"/>
        <v>1875.1764705882354</v>
      </c>
      <c r="H17" s="8"/>
    </row>
    <row r="18" spans="1:8" ht="27" customHeight="1" x14ac:dyDescent="0.2">
      <c r="A18" s="14">
        <v>11</v>
      </c>
      <c r="B18" s="11" t="s">
        <v>15</v>
      </c>
      <c r="C18" s="9"/>
      <c r="D18" s="9"/>
      <c r="E18" s="9"/>
      <c r="F18" s="9"/>
      <c r="G18" s="16" t="str">
        <f t="shared" si="1"/>
        <v/>
      </c>
      <c r="H18" s="8"/>
    </row>
    <row r="19" spans="1:8" ht="27" customHeight="1" x14ac:dyDescent="0.2">
      <c r="A19" s="14">
        <v>12</v>
      </c>
      <c r="B19" s="11" t="s">
        <v>28</v>
      </c>
      <c r="C19" s="9">
        <v>254</v>
      </c>
      <c r="D19" s="9">
        <v>192294</v>
      </c>
      <c r="E19" s="9">
        <v>743</v>
      </c>
      <c r="F19" s="9">
        <v>602</v>
      </c>
      <c r="G19" s="16">
        <f t="shared" si="1"/>
        <v>743</v>
      </c>
      <c r="H19" s="8"/>
    </row>
    <row r="20" spans="1:8" ht="27" customHeight="1" x14ac:dyDescent="0.2">
      <c r="A20" s="13">
        <v>13</v>
      </c>
      <c r="B20" s="11" t="s">
        <v>16</v>
      </c>
      <c r="C20" s="9">
        <v>8854</v>
      </c>
      <c r="D20" s="9">
        <v>2484216</v>
      </c>
      <c r="E20" s="9">
        <v>367</v>
      </c>
      <c r="F20" s="9">
        <v>6</v>
      </c>
      <c r="G20" s="16">
        <f t="shared" si="1"/>
        <v>280.57555906934721</v>
      </c>
      <c r="H20" s="8"/>
    </row>
    <row r="21" spans="1:8" ht="27" customHeight="1" x14ac:dyDescent="0.2">
      <c r="A21" s="14">
        <v>14</v>
      </c>
      <c r="B21" s="11" t="s">
        <v>17</v>
      </c>
      <c r="C21" s="9">
        <v>7231</v>
      </c>
      <c r="D21" s="9">
        <v>1973797</v>
      </c>
      <c r="E21" s="9">
        <v>594</v>
      </c>
      <c r="F21" s="9">
        <v>86</v>
      </c>
      <c r="G21" s="16">
        <f t="shared" si="1"/>
        <v>272.96321393998062</v>
      </c>
      <c r="H21" s="8"/>
    </row>
    <row r="22" spans="1:8" ht="27" customHeight="1" x14ac:dyDescent="0.2">
      <c r="A22" s="14">
        <v>15</v>
      </c>
      <c r="B22" s="11" t="s">
        <v>18</v>
      </c>
      <c r="C22" s="9">
        <v>168</v>
      </c>
      <c r="D22" s="9">
        <v>56365</v>
      </c>
      <c r="E22" s="9">
        <v>702</v>
      </c>
      <c r="F22" s="9">
        <v>54</v>
      </c>
      <c r="G22" s="16">
        <f t="shared" si="1"/>
        <v>335.50595238095241</v>
      </c>
      <c r="H22" s="8"/>
    </row>
    <row r="23" spans="1:8" ht="27" customHeight="1" x14ac:dyDescent="0.2">
      <c r="A23" s="13">
        <v>16</v>
      </c>
      <c r="B23" s="11" t="s">
        <v>19</v>
      </c>
      <c r="C23" s="9">
        <v>4200</v>
      </c>
      <c r="D23" s="9">
        <v>1870128</v>
      </c>
      <c r="E23" s="9">
        <v>2160</v>
      </c>
      <c r="F23" s="9">
        <v>204</v>
      </c>
      <c r="G23" s="16">
        <f t="shared" si="1"/>
        <v>445.26857142857142</v>
      </c>
      <c r="H23" s="8"/>
    </row>
    <row r="24" spans="1:8" ht="27" customHeight="1" x14ac:dyDescent="0.2">
      <c r="A24" s="14">
        <v>17</v>
      </c>
      <c r="B24" s="11" t="s">
        <v>20</v>
      </c>
      <c r="C24" s="9">
        <v>36</v>
      </c>
      <c r="D24" s="9">
        <v>16308</v>
      </c>
      <c r="E24" s="9">
        <v>617</v>
      </c>
      <c r="F24" s="9">
        <v>324</v>
      </c>
      <c r="G24" s="16">
        <f t="shared" si="1"/>
        <v>453</v>
      </c>
      <c r="H24" s="8"/>
    </row>
    <row r="25" spans="1:8" ht="27" customHeight="1" x14ac:dyDescent="0.2">
      <c r="A25" s="14">
        <v>18</v>
      </c>
      <c r="B25" s="11" t="s">
        <v>21</v>
      </c>
      <c r="C25" s="9">
        <v>6610</v>
      </c>
      <c r="D25" s="9">
        <v>18758477</v>
      </c>
      <c r="E25" s="9">
        <v>9288</v>
      </c>
      <c r="F25" s="9">
        <v>270</v>
      </c>
      <c r="G25" s="16">
        <f t="shared" si="1"/>
        <v>2837.8936459909228</v>
      </c>
      <c r="H25" s="8"/>
    </row>
    <row r="26" spans="1:8" ht="27" customHeight="1" x14ac:dyDescent="0.2">
      <c r="A26" s="13">
        <v>19</v>
      </c>
      <c r="B26" s="11" t="s">
        <v>22</v>
      </c>
      <c r="C26" s="9">
        <v>156</v>
      </c>
      <c r="D26" s="9">
        <v>161136</v>
      </c>
      <c r="E26" s="9">
        <v>3024</v>
      </c>
      <c r="F26" s="9">
        <v>540</v>
      </c>
      <c r="G26" s="16">
        <v>3274</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v>318</v>
      </c>
      <c r="D28" s="9">
        <v>159786</v>
      </c>
      <c r="E28" s="9">
        <v>2376</v>
      </c>
      <c r="F28" s="9">
        <v>257</v>
      </c>
      <c r="G28" s="16">
        <f t="shared" si="1"/>
        <v>502.47169811320754</v>
      </c>
      <c r="H28" s="8"/>
    </row>
    <row r="29" spans="1:8" ht="27" customHeight="1" x14ac:dyDescent="0.2">
      <c r="A29" s="13">
        <v>22</v>
      </c>
      <c r="B29" s="11" t="s">
        <v>25</v>
      </c>
      <c r="C29" s="23"/>
      <c r="D29" s="23"/>
      <c r="E29" s="23"/>
      <c r="F29" s="23"/>
      <c r="G29" s="16" t="str">
        <f t="shared" si="1"/>
        <v/>
      </c>
      <c r="H29" s="8"/>
    </row>
    <row r="30" spans="1:8" ht="27" customHeight="1" thickBot="1" x14ac:dyDescent="0.25">
      <c r="A30" s="15">
        <v>23</v>
      </c>
      <c r="B30" s="12" t="s">
        <v>26</v>
      </c>
      <c r="C30" s="17"/>
      <c r="D30" s="17"/>
      <c r="E30" s="17"/>
      <c r="F30" s="17"/>
      <c r="G30" s="18" t="str">
        <f t="shared" si="1"/>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zoomScaleNormal="100" workbookViewId="0">
      <selection activeCell="D2" sqref="D2:G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2"/>
      <c r="E2" s="32"/>
      <c r="F2" s="32"/>
      <c r="G2" s="32"/>
    </row>
    <row r="3" spans="1:8" ht="22.5" customHeight="1" x14ac:dyDescent="0.45">
      <c r="D3" s="32"/>
      <c r="E3" s="32"/>
      <c r="F3" s="32"/>
      <c r="G3" s="32"/>
    </row>
    <row r="4" spans="1:8" ht="22.5" customHeight="1" x14ac:dyDescent="0.45">
      <c r="D4" s="32"/>
      <c r="E4" s="32"/>
      <c r="F4" s="32"/>
      <c r="G4" s="32"/>
    </row>
    <row r="5" spans="1:8" ht="25.5" customHeight="1" thickBot="1" x14ac:dyDescent="0.25">
      <c r="A5" s="2"/>
      <c r="B5" s="2"/>
      <c r="C5" s="2"/>
      <c r="D5" s="2"/>
      <c r="E5" s="26" t="s">
        <v>52</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370</v>
      </c>
      <c r="D8" s="7">
        <v>191808</v>
      </c>
      <c r="E8" s="7">
        <v>518</v>
      </c>
      <c r="F8" s="7">
        <v>518</v>
      </c>
      <c r="G8" s="16">
        <v>518</v>
      </c>
      <c r="H8" s="8"/>
    </row>
    <row r="9" spans="1:8" ht="27" customHeight="1" x14ac:dyDescent="0.2">
      <c r="A9" s="14">
        <v>2</v>
      </c>
      <c r="B9" s="11" t="s">
        <v>8</v>
      </c>
      <c r="C9" s="9">
        <v>62</v>
      </c>
      <c r="D9" s="9">
        <v>82339</v>
      </c>
      <c r="E9" s="9">
        <v>1512</v>
      </c>
      <c r="F9" s="9">
        <v>1188</v>
      </c>
      <c r="G9" s="16">
        <v>1328.0483870967741</v>
      </c>
      <c r="H9" s="8"/>
    </row>
    <row r="10" spans="1:8" ht="27" customHeight="1" x14ac:dyDescent="0.2">
      <c r="A10" s="14">
        <v>3</v>
      </c>
      <c r="B10" s="11" t="s">
        <v>9</v>
      </c>
      <c r="C10" s="9"/>
      <c r="D10" s="9"/>
      <c r="E10" s="9"/>
      <c r="F10" s="9"/>
      <c r="G10" s="16" t="s">
        <v>53</v>
      </c>
      <c r="H10" s="8"/>
    </row>
    <row r="11" spans="1:8" ht="27" customHeight="1" x14ac:dyDescent="0.2">
      <c r="A11" s="13">
        <v>4</v>
      </c>
      <c r="B11" s="11" t="s">
        <v>31</v>
      </c>
      <c r="C11" s="9"/>
      <c r="D11" s="9"/>
      <c r="E11" s="9"/>
      <c r="F11" s="9"/>
      <c r="G11" s="16" t="s">
        <v>53</v>
      </c>
      <c r="H11" s="8"/>
    </row>
    <row r="12" spans="1:8" ht="27" customHeight="1" x14ac:dyDescent="0.2">
      <c r="A12" s="14">
        <v>5</v>
      </c>
      <c r="B12" s="11" t="s">
        <v>10</v>
      </c>
      <c r="C12" s="9">
        <v>1090</v>
      </c>
      <c r="D12" s="9">
        <v>840456</v>
      </c>
      <c r="E12" s="9">
        <v>896</v>
      </c>
      <c r="F12" s="9">
        <v>724</v>
      </c>
      <c r="G12" s="16">
        <v>771.06055045871562</v>
      </c>
      <c r="H12" s="8"/>
    </row>
    <row r="13" spans="1:8" ht="27" customHeight="1" x14ac:dyDescent="0.2">
      <c r="A13" s="14">
        <v>6</v>
      </c>
      <c r="B13" s="11" t="s">
        <v>11</v>
      </c>
      <c r="C13" s="9"/>
      <c r="D13" s="9"/>
      <c r="E13" s="9"/>
      <c r="F13" s="9"/>
      <c r="G13" s="16" t="s">
        <v>53</v>
      </c>
      <c r="H13" s="8"/>
    </row>
    <row r="14" spans="1:8" ht="27" customHeight="1" x14ac:dyDescent="0.2">
      <c r="A14" s="13">
        <v>7</v>
      </c>
      <c r="B14" s="11" t="s">
        <v>12</v>
      </c>
      <c r="C14" s="9"/>
      <c r="D14" s="9"/>
      <c r="E14" s="9"/>
      <c r="F14" s="9"/>
      <c r="G14" s="16" t="s">
        <v>53</v>
      </c>
      <c r="H14" s="8"/>
    </row>
    <row r="15" spans="1:8" ht="27" customHeight="1" x14ac:dyDescent="0.2">
      <c r="A15" s="14">
        <v>8</v>
      </c>
      <c r="B15" s="11" t="s">
        <v>13</v>
      </c>
      <c r="C15" s="9"/>
      <c r="D15" s="9"/>
      <c r="E15" s="9"/>
      <c r="F15" s="9"/>
      <c r="G15" s="16" t="s">
        <v>53</v>
      </c>
      <c r="H15" s="8"/>
    </row>
    <row r="16" spans="1:8" ht="27" customHeight="1" x14ac:dyDescent="0.2">
      <c r="A16" s="14">
        <v>9</v>
      </c>
      <c r="B16" s="11" t="s">
        <v>14</v>
      </c>
      <c r="C16" s="9"/>
      <c r="D16" s="9"/>
      <c r="E16" s="9"/>
      <c r="F16" s="9"/>
      <c r="G16" s="16" t="s">
        <v>53</v>
      </c>
      <c r="H16" s="8"/>
    </row>
    <row r="17" spans="1:8" ht="27" customHeight="1" x14ac:dyDescent="0.2">
      <c r="A17" s="13">
        <v>10</v>
      </c>
      <c r="B17" s="11" t="s">
        <v>27</v>
      </c>
      <c r="C17" s="9">
        <v>246</v>
      </c>
      <c r="D17" s="9">
        <v>804168</v>
      </c>
      <c r="E17" s="9">
        <v>4320</v>
      </c>
      <c r="F17" s="9">
        <v>698</v>
      </c>
      <c r="G17" s="16">
        <v>3268.9756097560976</v>
      </c>
      <c r="H17" s="8"/>
    </row>
    <row r="18" spans="1:8" ht="27" customHeight="1" x14ac:dyDescent="0.2">
      <c r="A18" s="14">
        <v>11</v>
      </c>
      <c r="B18" s="11" t="s">
        <v>15</v>
      </c>
      <c r="C18" s="9"/>
      <c r="D18" s="9"/>
      <c r="E18" s="9"/>
      <c r="F18" s="9"/>
      <c r="G18" s="16" t="s">
        <v>53</v>
      </c>
      <c r="H18" s="8"/>
    </row>
    <row r="19" spans="1:8" ht="27" customHeight="1" x14ac:dyDescent="0.2">
      <c r="A19" s="14">
        <v>12</v>
      </c>
      <c r="B19" s="11" t="s">
        <v>28</v>
      </c>
      <c r="C19" s="9">
        <v>407</v>
      </c>
      <c r="D19" s="9">
        <v>252591</v>
      </c>
      <c r="E19" s="9">
        <v>774</v>
      </c>
      <c r="F19" s="9">
        <v>86</v>
      </c>
      <c r="G19" s="16">
        <v>620.61670761670757</v>
      </c>
      <c r="H19" s="8"/>
    </row>
    <row r="20" spans="1:8" ht="27" customHeight="1" x14ac:dyDescent="0.2">
      <c r="A20" s="13">
        <v>13</v>
      </c>
      <c r="B20" s="11" t="s">
        <v>16</v>
      </c>
      <c r="C20" s="9">
        <v>9459</v>
      </c>
      <c r="D20" s="9">
        <v>2194128</v>
      </c>
      <c r="E20" s="9">
        <v>367</v>
      </c>
      <c r="F20" s="9">
        <v>120</v>
      </c>
      <c r="G20" s="16">
        <v>231.96194100856329</v>
      </c>
      <c r="H20" s="8"/>
    </row>
    <row r="21" spans="1:8" ht="27" customHeight="1" x14ac:dyDescent="0.2">
      <c r="A21" s="14">
        <v>14</v>
      </c>
      <c r="B21" s="11" t="s">
        <v>17</v>
      </c>
      <c r="C21" s="9">
        <v>5844</v>
      </c>
      <c r="D21" s="9">
        <v>1623422</v>
      </c>
      <c r="E21" s="9">
        <v>756</v>
      </c>
      <c r="F21" s="9">
        <v>32</v>
      </c>
      <c r="G21" s="16">
        <v>277.79295003422311</v>
      </c>
      <c r="H21" s="8"/>
    </row>
    <row r="22" spans="1:8" ht="27" customHeight="1" x14ac:dyDescent="0.2">
      <c r="A22" s="14">
        <v>15</v>
      </c>
      <c r="B22" s="11" t="s">
        <v>18</v>
      </c>
      <c r="C22" s="9">
        <v>166</v>
      </c>
      <c r="D22" s="9">
        <v>47763</v>
      </c>
      <c r="E22" s="9">
        <v>486</v>
      </c>
      <c r="F22" s="9">
        <v>108</v>
      </c>
      <c r="G22" s="16">
        <v>287.72891566265059</v>
      </c>
      <c r="H22" s="8"/>
    </row>
    <row r="23" spans="1:8" ht="27" customHeight="1" x14ac:dyDescent="0.2">
      <c r="A23" s="13">
        <v>16</v>
      </c>
      <c r="B23" s="11" t="s">
        <v>19</v>
      </c>
      <c r="C23" s="9">
        <v>6461</v>
      </c>
      <c r="D23" s="9">
        <v>2178641</v>
      </c>
      <c r="E23" s="9">
        <v>2400</v>
      </c>
      <c r="F23" s="9">
        <v>135</v>
      </c>
      <c r="G23" s="16">
        <v>337.19873084661816</v>
      </c>
      <c r="H23" s="8"/>
    </row>
    <row r="24" spans="1:8" ht="27" customHeight="1" x14ac:dyDescent="0.2">
      <c r="A24" s="14">
        <v>17</v>
      </c>
      <c r="B24" s="11" t="s">
        <v>20</v>
      </c>
      <c r="C24" s="9"/>
      <c r="D24" s="9"/>
      <c r="E24" s="9"/>
      <c r="F24" s="9"/>
      <c r="G24" s="16" t="s">
        <v>53</v>
      </c>
      <c r="H24" s="8"/>
    </row>
    <row r="25" spans="1:8" ht="27" customHeight="1" x14ac:dyDescent="0.2">
      <c r="A25" s="14">
        <v>18</v>
      </c>
      <c r="B25" s="11" t="s">
        <v>21</v>
      </c>
      <c r="C25" s="9">
        <v>5325</v>
      </c>
      <c r="D25" s="9">
        <v>14406617</v>
      </c>
      <c r="E25" s="9">
        <v>7020</v>
      </c>
      <c r="F25" s="9">
        <v>432</v>
      </c>
      <c r="G25" s="16">
        <v>2705.4679812206573</v>
      </c>
      <c r="H25" s="8"/>
    </row>
    <row r="26" spans="1:8" ht="27" customHeight="1" x14ac:dyDescent="0.2">
      <c r="A26" s="13">
        <v>19</v>
      </c>
      <c r="B26" s="11" t="s">
        <v>22</v>
      </c>
      <c r="C26" s="9">
        <v>156</v>
      </c>
      <c r="D26" s="9">
        <v>194832</v>
      </c>
      <c r="E26" s="9">
        <v>2700</v>
      </c>
      <c r="F26" s="9">
        <v>648</v>
      </c>
      <c r="G26" s="16">
        <v>1248.9230769230769</v>
      </c>
      <c r="H26" s="8"/>
    </row>
    <row r="27" spans="1:8" ht="27" customHeight="1" x14ac:dyDescent="0.2">
      <c r="A27" s="14">
        <v>20</v>
      </c>
      <c r="B27" s="11" t="s">
        <v>23</v>
      </c>
      <c r="C27" s="9"/>
      <c r="D27" s="9"/>
      <c r="E27" s="9"/>
      <c r="F27" s="9"/>
      <c r="G27" s="16" t="s">
        <v>53</v>
      </c>
      <c r="H27" s="8"/>
    </row>
    <row r="28" spans="1:8" ht="27" customHeight="1" x14ac:dyDescent="0.2">
      <c r="A28" s="14">
        <v>21</v>
      </c>
      <c r="B28" s="11" t="s">
        <v>24</v>
      </c>
      <c r="C28" s="9">
        <v>167</v>
      </c>
      <c r="D28" s="9">
        <v>121068</v>
      </c>
      <c r="E28" s="9">
        <v>972</v>
      </c>
      <c r="F28" s="9">
        <v>360</v>
      </c>
      <c r="G28" s="16">
        <v>724.95808383233532</v>
      </c>
      <c r="H28" s="8"/>
    </row>
    <row r="29" spans="1:8" ht="27" customHeight="1" x14ac:dyDescent="0.2">
      <c r="A29" s="13">
        <v>22</v>
      </c>
      <c r="B29" s="11" t="s">
        <v>25</v>
      </c>
      <c r="C29" s="9"/>
      <c r="D29" s="9"/>
      <c r="E29" s="9"/>
      <c r="F29" s="9"/>
      <c r="G29" s="16" t="s">
        <v>53</v>
      </c>
      <c r="H29" s="8"/>
    </row>
    <row r="30" spans="1:8" ht="27" customHeight="1" thickBot="1" x14ac:dyDescent="0.25">
      <c r="A30" s="15">
        <v>23</v>
      </c>
      <c r="B30" s="12" t="s">
        <v>26</v>
      </c>
      <c r="C30" s="21"/>
      <c r="D30" s="21"/>
      <c r="E30" s="21"/>
      <c r="F30" s="21"/>
      <c r="G30" s="18" t="s">
        <v>53</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+火曜日!E5+1</f>
        <v>45861</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323</v>
      </c>
      <c r="D8" s="7">
        <v>492480</v>
      </c>
      <c r="E8" s="7">
        <v>1520</v>
      </c>
      <c r="F8" s="7">
        <v>1520</v>
      </c>
      <c r="G8" s="16">
        <f>IF(C8="","",IF(D8/C8&gt;E8,E8,IF(D8/C8&lt;F8,F8,D8/C8)))</f>
        <v>1520</v>
      </c>
      <c r="H8" s="8"/>
    </row>
    <row r="9" spans="1:8" ht="27" customHeight="1" x14ac:dyDescent="0.2">
      <c r="A9" s="14">
        <v>2</v>
      </c>
      <c r="B9" s="11" t="s">
        <v>32</v>
      </c>
      <c r="C9" s="9">
        <v>69</v>
      </c>
      <c r="D9" s="9">
        <v>36234</v>
      </c>
      <c r="E9" s="9">
        <v>702</v>
      </c>
      <c r="F9" s="9">
        <v>324</v>
      </c>
      <c r="G9" s="16">
        <f t="shared" ref="G9:G30" si="0">IF(C9="","",IF(D9/C9&gt;E9,E9,IF(D9/C9&lt;F9,F9,D9/C9)))</f>
        <v>525.13043478260875</v>
      </c>
      <c r="H9" s="8"/>
    </row>
    <row r="10" spans="1:8" ht="27" customHeight="1" x14ac:dyDescent="0.2">
      <c r="A10" s="14">
        <v>3</v>
      </c>
      <c r="B10" s="11" t="s">
        <v>33</v>
      </c>
      <c r="C10" s="9"/>
      <c r="D10" s="9"/>
      <c r="E10" s="9"/>
      <c r="F10" s="9"/>
      <c r="G10" s="16" t="str">
        <f t="shared" si="0"/>
        <v/>
      </c>
      <c r="H10" s="8"/>
    </row>
    <row r="11" spans="1:8" ht="27" customHeight="1" x14ac:dyDescent="0.2">
      <c r="A11" s="14">
        <v>4</v>
      </c>
      <c r="B11" s="11" t="s">
        <v>31</v>
      </c>
      <c r="C11" s="9"/>
      <c r="D11" s="9"/>
      <c r="E11" s="9"/>
      <c r="F11" s="9"/>
      <c r="G11" s="16" t="str">
        <f>IF(C11="","",IF(D11/C11&gt;E11,E11,IF(D11/C11&lt;F11,F11,D11/C11)))</f>
        <v/>
      </c>
      <c r="H11" s="8"/>
    </row>
    <row r="12" spans="1:8" ht="27" customHeight="1" x14ac:dyDescent="0.2">
      <c r="A12" s="14">
        <v>5</v>
      </c>
      <c r="B12" s="11" t="s">
        <v>34</v>
      </c>
      <c r="C12" s="9"/>
      <c r="D12" s="9"/>
      <c r="E12" s="9"/>
      <c r="F12" s="9"/>
      <c r="G12" s="16" t="str">
        <f t="shared" si="0"/>
        <v/>
      </c>
      <c r="H12" s="8"/>
    </row>
    <row r="13" spans="1:8" ht="27" customHeight="1" x14ac:dyDescent="0.2">
      <c r="A13" s="14">
        <v>6</v>
      </c>
      <c r="B13" s="11" t="s">
        <v>35</v>
      </c>
      <c r="C13" s="9"/>
      <c r="D13" s="9"/>
      <c r="E13" s="9"/>
      <c r="F13" s="9"/>
      <c r="G13" s="16" t="str">
        <f t="shared" si="0"/>
        <v/>
      </c>
      <c r="H13" s="8"/>
    </row>
    <row r="14" spans="1:8" ht="27" customHeight="1" x14ac:dyDescent="0.2">
      <c r="A14" s="14">
        <v>7</v>
      </c>
      <c r="B14" s="11" t="s">
        <v>36</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37</v>
      </c>
      <c r="C16" s="9">
        <v>76</v>
      </c>
      <c r="D16" s="9">
        <v>106704</v>
      </c>
      <c r="E16" s="9">
        <v>1404</v>
      </c>
      <c r="F16" s="9">
        <v>1404</v>
      </c>
      <c r="G16" s="16">
        <f t="shared" si="0"/>
        <v>1404</v>
      </c>
      <c r="H16" s="8"/>
    </row>
    <row r="17" spans="1:8" ht="27" customHeight="1" x14ac:dyDescent="0.2">
      <c r="A17" s="14">
        <v>10</v>
      </c>
      <c r="B17" s="11" t="s">
        <v>38</v>
      </c>
      <c r="C17" s="9">
        <v>842</v>
      </c>
      <c r="D17" s="9">
        <v>1274359</v>
      </c>
      <c r="E17" s="9">
        <v>1838</v>
      </c>
      <c r="F17" s="9">
        <v>864</v>
      </c>
      <c r="G17" s="16">
        <f t="shared" si="0"/>
        <v>1513.4904988123515</v>
      </c>
      <c r="H17" s="8"/>
    </row>
    <row r="18" spans="1:8" ht="27" customHeight="1" x14ac:dyDescent="0.2">
      <c r="A18" s="14">
        <v>11</v>
      </c>
      <c r="B18" s="11" t="s">
        <v>39</v>
      </c>
      <c r="C18" s="9"/>
      <c r="D18" s="9"/>
      <c r="E18" s="9"/>
      <c r="F18" s="9"/>
      <c r="G18" s="16" t="str">
        <f t="shared" si="0"/>
        <v/>
      </c>
      <c r="H18" s="8"/>
    </row>
    <row r="19" spans="1:8" ht="27" customHeight="1" x14ac:dyDescent="0.2">
      <c r="A19" s="14">
        <v>12</v>
      </c>
      <c r="B19" s="11" t="s">
        <v>40</v>
      </c>
      <c r="C19" s="9"/>
      <c r="D19" s="9"/>
      <c r="E19" s="9"/>
      <c r="F19" s="9"/>
      <c r="G19" s="16" t="str">
        <f t="shared" si="0"/>
        <v/>
      </c>
      <c r="H19" s="8"/>
    </row>
    <row r="20" spans="1:8" ht="27" customHeight="1" x14ac:dyDescent="0.2">
      <c r="A20" s="14">
        <v>13</v>
      </c>
      <c r="B20" s="11" t="s">
        <v>41</v>
      </c>
      <c r="C20" s="9">
        <v>4823</v>
      </c>
      <c r="D20" s="9">
        <v>1469772</v>
      </c>
      <c r="E20" s="9">
        <v>444</v>
      </c>
      <c r="F20" s="9">
        <v>8</v>
      </c>
      <c r="G20" s="16">
        <f t="shared" si="0"/>
        <v>304.74227659133322</v>
      </c>
      <c r="H20" s="8"/>
    </row>
    <row r="21" spans="1:8" ht="27" customHeight="1" x14ac:dyDescent="0.2">
      <c r="A21" s="14">
        <v>14</v>
      </c>
      <c r="B21" s="11" t="s">
        <v>17</v>
      </c>
      <c r="C21" s="9">
        <v>19866</v>
      </c>
      <c r="D21" s="9">
        <v>5077376</v>
      </c>
      <c r="E21" s="9">
        <v>380</v>
      </c>
      <c r="F21" s="9">
        <v>11</v>
      </c>
      <c r="G21" s="16">
        <f t="shared" si="0"/>
        <v>255.58119399979864</v>
      </c>
      <c r="H21" s="8"/>
    </row>
    <row r="22" spans="1:8" ht="27" customHeight="1" x14ac:dyDescent="0.2">
      <c r="A22" s="14">
        <v>15</v>
      </c>
      <c r="B22" s="11" t="s">
        <v>18</v>
      </c>
      <c r="C22" s="9">
        <v>349</v>
      </c>
      <c r="D22" s="9">
        <v>76113</v>
      </c>
      <c r="E22" s="9">
        <v>486</v>
      </c>
      <c r="F22" s="9">
        <v>54</v>
      </c>
      <c r="G22" s="16">
        <f t="shared" si="0"/>
        <v>218.08882521489971</v>
      </c>
      <c r="H22" s="8"/>
    </row>
    <row r="23" spans="1:8" ht="27" customHeight="1" x14ac:dyDescent="0.2">
      <c r="A23" s="14">
        <v>16</v>
      </c>
      <c r="B23" s="11" t="s">
        <v>42</v>
      </c>
      <c r="C23" s="9">
        <v>8370</v>
      </c>
      <c r="D23" s="9">
        <v>2431728</v>
      </c>
      <c r="E23" s="9">
        <v>378</v>
      </c>
      <c r="F23" s="9">
        <v>216</v>
      </c>
      <c r="G23" s="16">
        <f t="shared" si="0"/>
        <v>290.52903225806449</v>
      </c>
      <c r="H23" s="8"/>
    </row>
    <row r="24" spans="1:8" ht="27" customHeight="1" x14ac:dyDescent="0.2">
      <c r="A24" s="14">
        <v>17</v>
      </c>
      <c r="B24" s="11" t="s">
        <v>20</v>
      </c>
      <c r="C24" s="9">
        <v>80</v>
      </c>
      <c r="D24" s="9">
        <v>66636</v>
      </c>
      <c r="E24" s="9">
        <v>1955</v>
      </c>
      <c r="F24" s="9">
        <v>405</v>
      </c>
      <c r="G24" s="16">
        <f t="shared" si="0"/>
        <v>832.95</v>
      </c>
      <c r="H24" s="8"/>
    </row>
    <row r="25" spans="1:8" ht="27" customHeight="1" x14ac:dyDescent="0.2">
      <c r="A25" s="14">
        <v>18</v>
      </c>
      <c r="B25" s="11" t="s">
        <v>21</v>
      </c>
      <c r="C25" s="9">
        <v>177</v>
      </c>
      <c r="D25" s="9">
        <v>424548</v>
      </c>
      <c r="E25" s="9">
        <v>5400</v>
      </c>
      <c r="F25" s="9">
        <v>864</v>
      </c>
      <c r="G25" s="16">
        <f t="shared" si="0"/>
        <v>2398.5762711864409</v>
      </c>
      <c r="H25" s="8"/>
    </row>
    <row r="26" spans="1:8" ht="27" customHeight="1" x14ac:dyDescent="0.2">
      <c r="A26" s="14">
        <v>19</v>
      </c>
      <c r="B26" s="11" t="s">
        <v>43</v>
      </c>
      <c r="C26" s="9">
        <v>41</v>
      </c>
      <c r="D26" s="9">
        <v>82296</v>
      </c>
      <c r="E26" s="9">
        <v>2808</v>
      </c>
      <c r="F26" s="9">
        <v>1296</v>
      </c>
      <c r="G26" s="16">
        <f t="shared" si="0"/>
        <v>2007.219512195122</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19</v>
      </c>
      <c r="D28" s="9">
        <v>28426</v>
      </c>
      <c r="E28" s="9">
        <v>2160</v>
      </c>
      <c r="F28" s="9">
        <v>691</v>
      </c>
      <c r="G28" s="16">
        <f t="shared" si="0"/>
        <v>1496.1052631578948</v>
      </c>
      <c r="H28" s="8"/>
    </row>
    <row r="29" spans="1:8" ht="27" customHeight="1" x14ac:dyDescent="0.2">
      <c r="A29" s="14">
        <v>22</v>
      </c>
      <c r="B29" s="11" t="s">
        <v>25</v>
      </c>
      <c r="C29" s="9">
        <v>41</v>
      </c>
      <c r="D29" s="9">
        <v>40219</v>
      </c>
      <c r="E29" s="9">
        <v>1080</v>
      </c>
      <c r="F29" s="9">
        <v>771</v>
      </c>
      <c r="G29" s="16">
        <f t="shared" si="0"/>
        <v>980.95121951219517</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46</v>
      </c>
      <c r="B31" s="25"/>
      <c r="C31" s="25"/>
      <c r="D31" s="25"/>
      <c r="E31" s="25"/>
      <c r="F31" s="25"/>
      <c r="G31" s="25"/>
      <c r="H31" s="25"/>
    </row>
    <row r="32" spans="1:8" ht="23.25" customHeight="1" x14ac:dyDescent="0.45">
      <c r="A32" s="25" t="s">
        <v>30</v>
      </c>
      <c r="B32" s="25"/>
      <c r="C32" s="25"/>
      <c r="D32" s="25"/>
      <c r="E32" s="25"/>
      <c r="F32" s="25"/>
      <c r="G32" s="25"/>
      <c r="H32" s="2"/>
    </row>
  </sheetData>
  <mergeCells count="9">
    <mergeCell ref="D2:G4"/>
    <mergeCell ref="A32:G32"/>
    <mergeCell ref="A31:H31"/>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zoomScaleNormal="100" workbookViewId="0">
      <selection activeCell="C8" sqref="C8:F30"/>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54</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160</v>
      </c>
      <c r="D8" s="7">
        <v>82944</v>
      </c>
      <c r="E8" s="7">
        <v>518</v>
      </c>
      <c r="F8" s="7">
        <v>518</v>
      </c>
      <c r="G8" s="16">
        <f>IF(C8="","",IF(D8/C8&gt;E8,E8,IF(D8/C8&lt;F8,F8,D8/C8)))</f>
        <v>518</v>
      </c>
      <c r="H8" s="8"/>
    </row>
    <row r="9" spans="1:8" ht="27" customHeight="1" x14ac:dyDescent="0.2">
      <c r="A9" s="14">
        <v>2</v>
      </c>
      <c r="B9" s="11" t="s">
        <v>8</v>
      </c>
      <c r="C9" s="9">
        <v>120</v>
      </c>
      <c r="D9" s="9">
        <v>92815</v>
      </c>
      <c r="E9" s="9">
        <v>1404</v>
      </c>
      <c r="F9" s="9">
        <v>540</v>
      </c>
      <c r="G9" s="16">
        <f t="shared" ref="G9:G30" si="0">IF(C9="","",IF(D9/C9&gt;E9,E9,IF(D9/C9&lt;F9,F9,D9/C9)))</f>
        <v>773.45833333333337</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IF(C11="","",IF(D11/C11&gt;E11,E11,IF(D11/C11&lt;F11,F11,D11/C11)))</f>
        <v/>
      </c>
      <c r="H11" s="8"/>
    </row>
    <row r="12" spans="1:8" ht="27" customHeight="1" x14ac:dyDescent="0.2">
      <c r="A12" s="14">
        <v>5</v>
      </c>
      <c r="B12" s="11" t="s">
        <v>10</v>
      </c>
      <c r="C12" s="9">
        <v>1610</v>
      </c>
      <c r="D12" s="9">
        <v>1175904</v>
      </c>
      <c r="E12" s="9">
        <v>864</v>
      </c>
      <c r="F12" s="9">
        <v>540</v>
      </c>
      <c r="G12" s="16">
        <f t="shared" si="0"/>
        <v>730.37515527950313</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c r="D17" s="9"/>
      <c r="E17" s="9"/>
      <c r="F17" s="9"/>
      <c r="G17" s="16" t="str">
        <f t="shared" si="0"/>
        <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202</v>
      </c>
      <c r="D19" s="9">
        <v>128196</v>
      </c>
      <c r="E19" s="9">
        <v>743</v>
      </c>
      <c r="F19" s="9">
        <v>602</v>
      </c>
      <c r="G19" s="16">
        <f t="shared" si="0"/>
        <v>634.63366336633658</v>
      </c>
      <c r="H19" s="8"/>
    </row>
    <row r="20" spans="1:8" ht="27" customHeight="1" x14ac:dyDescent="0.2">
      <c r="A20" s="13">
        <v>13</v>
      </c>
      <c r="B20" s="11" t="s">
        <v>16</v>
      </c>
      <c r="C20" s="9">
        <v>2753</v>
      </c>
      <c r="D20" s="9">
        <v>700164</v>
      </c>
      <c r="E20" s="9">
        <v>367</v>
      </c>
      <c r="F20" s="9">
        <v>120</v>
      </c>
      <c r="G20" s="16">
        <f t="shared" si="0"/>
        <v>254.32764257173991</v>
      </c>
      <c r="H20" s="8"/>
    </row>
    <row r="21" spans="1:8" ht="27" customHeight="1" x14ac:dyDescent="0.2">
      <c r="A21" s="14">
        <v>14</v>
      </c>
      <c r="B21" s="11" t="s">
        <v>17</v>
      </c>
      <c r="C21" s="9">
        <v>9947</v>
      </c>
      <c r="D21" s="9">
        <v>2671108</v>
      </c>
      <c r="E21" s="9">
        <v>1004</v>
      </c>
      <c r="F21" s="9">
        <v>43</v>
      </c>
      <c r="G21" s="16">
        <f t="shared" si="0"/>
        <v>268.53403036091282</v>
      </c>
      <c r="H21" s="8"/>
    </row>
    <row r="22" spans="1:8" ht="27" customHeight="1" x14ac:dyDescent="0.2">
      <c r="A22" s="14">
        <v>15</v>
      </c>
      <c r="B22" s="11" t="s">
        <v>18</v>
      </c>
      <c r="C22" s="9">
        <v>259</v>
      </c>
      <c r="D22" s="9">
        <v>33161</v>
      </c>
      <c r="E22" s="9">
        <v>270</v>
      </c>
      <c r="F22" s="9">
        <v>54</v>
      </c>
      <c r="G22" s="16">
        <f t="shared" si="0"/>
        <v>128.03474903474904</v>
      </c>
      <c r="H22" s="8"/>
    </row>
    <row r="23" spans="1:8" ht="27" customHeight="1" x14ac:dyDescent="0.2">
      <c r="A23" s="13">
        <v>16</v>
      </c>
      <c r="B23" s="11" t="s">
        <v>19</v>
      </c>
      <c r="C23" s="9">
        <v>8754</v>
      </c>
      <c r="D23" s="9">
        <v>3316680</v>
      </c>
      <c r="E23" s="9">
        <v>2016</v>
      </c>
      <c r="F23" s="9">
        <v>119</v>
      </c>
      <c r="G23" s="16">
        <f t="shared" si="0"/>
        <v>378.8759424263194</v>
      </c>
      <c r="H23" s="8"/>
    </row>
    <row r="24" spans="1:8" ht="27" customHeight="1" x14ac:dyDescent="0.2">
      <c r="A24" s="14">
        <v>17</v>
      </c>
      <c r="B24" s="11" t="s">
        <v>20</v>
      </c>
      <c r="C24" s="9">
        <v>72</v>
      </c>
      <c r="D24" s="9">
        <v>57996</v>
      </c>
      <c r="E24" s="9">
        <v>891</v>
      </c>
      <c r="F24" s="9">
        <v>675</v>
      </c>
      <c r="G24" s="16">
        <f t="shared" si="0"/>
        <v>805.5</v>
      </c>
      <c r="H24" s="8"/>
    </row>
    <row r="25" spans="1:8" ht="27" customHeight="1" x14ac:dyDescent="0.2">
      <c r="A25" s="14">
        <v>18</v>
      </c>
      <c r="B25" s="11" t="s">
        <v>21</v>
      </c>
      <c r="C25" s="9">
        <v>8104</v>
      </c>
      <c r="D25" s="9">
        <v>19728522</v>
      </c>
      <c r="E25" s="9">
        <v>7560</v>
      </c>
      <c r="F25" s="9">
        <v>576</v>
      </c>
      <c r="G25" s="16">
        <f t="shared" si="0"/>
        <v>2434.417818361303</v>
      </c>
      <c r="H25" s="8"/>
    </row>
    <row r="26" spans="1:8" ht="27" customHeight="1" x14ac:dyDescent="0.2">
      <c r="A26" s="13">
        <v>19</v>
      </c>
      <c r="B26" s="11" t="s">
        <v>22</v>
      </c>
      <c r="C26" s="9">
        <v>162</v>
      </c>
      <c r="D26" s="9">
        <v>206766</v>
      </c>
      <c r="E26" s="9">
        <v>3240</v>
      </c>
      <c r="F26" s="9">
        <v>259</v>
      </c>
      <c r="G26" s="16">
        <f t="shared" si="0"/>
        <v>1276.3333333333333</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86</v>
      </c>
      <c r="D28" s="9">
        <v>60264</v>
      </c>
      <c r="E28" s="9">
        <v>864</v>
      </c>
      <c r="F28" s="9">
        <v>324</v>
      </c>
      <c r="G28" s="16">
        <f t="shared" si="0"/>
        <v>700.74418604651157</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tabSelected="1" topLeftCell="A5" zoomScaleNormal="100" workbookViewId="0">
      <selection activeCell="I7" sqref="I7"/>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55</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310</v>
      </c>
      <c r="D8" s="9">
        <v>157140</v>
      </c>
      <c r="E8" s="9">
        <v>518</v>
      </c>
      <c r="F8" s="9">
        <v>162</v>
      </c>
      <c r="G8" s="16">
        <f t="shared" ref="G8:G30" si="0">IF(C8="","",IF(D8/C8&gt;E8,E8,IF(D8/C8&lt;F8,F8,D8/C8)))</f>
        <v>506.90322580645159</v>
      </c>
      <c r="H8" s="8"/>
    </row>
    <row r="9" spans="1:8" ht="27" customHeight="1" x14ac:dyDescent="0.2">
      <c r="A9" s="14">
        <v>2</v>
      </c>
      <c r="B9" s="11" t="s">
        <v>8</v>
      </c>
      <c r="C9" s="9">
        <v>43</v>
      </c>
      <c r="D9" s="9">
        <v>31644</v>
      </c>
      <c r="E9" s="9">
        <v>864</v>
      </c>
      <c r="F9" s="9">
        <v>648</v>
      </c>
      <c r="G9" s="16">
        <f t="shared" si="0"/>
        <v>735.90697674418607</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440</v>
      </c>
      <c r="D12" s="9">
        <v>324000</v>
      </c>
      <c r="E12" s="9">
        <v>864</v>
      </c>
      <c r="F12" s="9">
        <v>648</v>
      </c>
      <c r="G12" s="16">
        <f t="shared" si="0"/>
        <v>736.36363636363637</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20" t="s">
        <v>44</v>
      </c>
      <c r="C17" s="9">
        <v>64</v>
      </c>
      <c r="D17" s="9">
        <v>131328</v>
      </c>
      <c r="E17" s="9">
        <v>2160</v>
      </c>
      <c r="F17" s="9">
        <v>1851</v>
      </c>
      <c r="G17" s="16">
        <f t="shared" si="0"/>
        <v>2052</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1044</v>
      </c>
      <c r="D19" s="9">
        <v>637092</v>
      </c>
      <c r="E19" s="9">
        <v>743</v>
      </c>
      <c r="F19" s="9">
        <v>216</v>
      </c>
      <c r="G19" s="16">
        <f>IF(C19="","",IF(D19/C19&gt;E19,E19,IF(D19/C19&lt;F19,F19,D19/C19)))</f>
        <v>610.24137931034488</v>
      </c>
      <c r="H19" s="8"/>
    </row>
    <row r="20" spans="1:8" ht="27" customHeight="1" x14ac:dyDescent="0.2">
      <c r="A20" s="13">
        <v>13</v>
      </c>
      <c r="B20" s="11" t="s">
        <v>16</v>
      </c>
      <c r="C20" s="9"/>
      <c r="D20" s="9"/>
      <c r="E20" s="9"/>
      <c r="F20" s="9"/>
      <c r="G20" s="16" t="str">
        <f>IF(C20="","",IF(D20/C20&gt;E20,E20,IF(D20/C20&lt;F20,F20,D20/C20)))</f>
        <v/>
      </c>
      <c r="H20" s="8"/>
    </row>
    <row r="21" spans="1:8" ht="27" customHeight="1" x14ac:dyDescent="0.2">
      <c r="A21" s="14">
        <v>14</v>
      </c>
      <c r="B21" s="11" t="s">
        <v>17</v>
      </c>
      <c r="C21" s="9">
        <v>7672</v>
      </c>
      <c r="D21" s="9">
        <v>2075185</v>
      </c>
      <c r="E21" s="9">
        <v>486</v>
      </c>
      <c r="F21" s="9">
        <v>54</v>
      </c>
      <c r="G21" s="16">
        <f t="shared" si="0"/>
        <v>270.48813868613138</v>
      </c>
      <c r="H21" s="8"/>
    </row>
    <row r="22" spans="1:8" ht="27" customHeight="1" x14ac:dyDescent="0.2">
      <c r="A22" s="14">
        <v>15</v>
      </c>
      <c r="B22" s="11" t="s">
        <v>18</v>
      </c>
      <c r="C22" s="9">
        <v>10</v>
      </c>
      <c r="D22" s="9">
        <v>540</v>
      </c>
      <c r="E22" s="9">
        <v>54</v>
      </c>
      <c r="F22" s="9">
        <v>54</v>
      </c>
      <c r="G22" s="16">
        <f t="shared" si="0"/>
        <v>54</v>
      </c>
      <c r="H22" s="8"/>
    </row>
    <row r="23" spans="1:8" ht="27" customHeight="1" x14ac:dyDescent="0.2">
      <c r="A23" s="13">
        <v>16</v>
      </c>
      <c r="B23" s="11" t="s">
        <v>19</v>
      </c>
      <c r="C23" s="9">
        <v>7034</v>
      </c>
      <c r="D23" s="9">
        <v>2030464</v>
      </c>
      <c r="E23" s="9">
        <v>1148</v>
      </c>
      <c r="F23" s="9">
        <v>65</v>
      </c>
      <c r="G23" s="16">
        <f t="shared" si="0"/>
        <v>288.66420244526586</v>
      </c>
      <c r="H23" s="8"/>
    </row>
    <row r="24" spans="1:8" ht="27" customHeight="1" x14ac:dyDescent="0.2">
      <c r="A24" s="14">
        <v>17</v>
      </c>
      <c r="B24" s="11" t="s">
        <v>20</v>
      </c>
      <c r="C24" s="9">
        <v>24</v>
      </c>
      <c r="D24" s="9">
        <v>20304</v>
      </c>
      <c r="E24" s="9">
        <v>945</v>
      </c>
      <c r="F24" s="9">
        <v>783</v>
      </c>
      <c r="G24" s="16">
        <f t="shared" si="0"/>
        <v>846</v>
      </c>
      <c r="H24" s="8"/>
    </row>
    <row r="25" spans="1:8" ht="27" customHeight="1" x14ac:dyDescent="0.2">
      <c r="A25" s="14">
        <v>18</v>
      </c>
      <c r="B25" s="11" t="s">
        <v>21</v>
      </c>
      <c r="C25" s="9">
        <v>4732</v>
      </c>
      <c r="D25" s="9">
        <v>11082236</v>
      </c>
      <c r="E25" s="9">
        <v>6480</v>
      </c>
      <c r="F25" s="9">
        <v>378</v>
      </c>
      <c r="G25" s="16">
        <f t="shared" si="0"/>
        <v>2341.9771766694844</v>
      </c>
      <c r="H25" s="8"/>
    </row>
    <row r="26" spans="1:8" ht="27" customHeight="1" x14ac:dyDescent="0.2">
      <c r="A26" s="13">
        <v>19</v>
      </c>
      <c r="B26" s="11" t="s">
        <v>22</v>
      </c>
      <c r="C26" s="9">
        <v>76</v>
      </c>
      <c r="D26" s="9">
        <v>88236</v>
      </c>
      <c r="E26" s="9">
        <v>1512</v>
      </c>
      <c r="F26" s="9">
        <v>756</v>
      </c>
      <c r="G26" s="16">
        <f t="shared" si="0"/>
        <v>1161</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112</v>
      </c>
      <c r="D28" s="9">
        <v>79704</v>
      </c>
      <c r="E28" s="9">
        <v>864</v>
      </c>
      <c r="F28" s="9">
        <v>540</v>
      </c>
      <c r="G28" s="16">
        <f t="shared" si="0"/>
        <v>711.64285714285711</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35433070866141736" bottom="0.35433070866141736"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zoomScaleNormal="100" workbookViewId="0">
      <selection activeCell="C19" sqref="C1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24"/>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50</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70</v>
      </c>
      <c r="D8" s="7">
        <v>36288</v>
      </c>
      <c r="E8" s="7">
        <v>518</v>
      </c>
      <c r="F8" s="7">
        <v>518</v>
      </c>
      <c r="G8" s="16">
        <f>IF(C8="","",IF(D8/C8&gt;E8,E8,IF(D8/C8&lt;F8,F8,D8/C8)))</f>
        <v>518</v>
      </c>
      <c r="H8" s="8"/>
    </row>
    <row r="9" spans="1:8" ht="27" customHeight="1" x14ac:dyDescent="0.2">
      <c r="A9" s="14">
        <v>2</v>
      </c>
      <c r="B9" s="11" t="s">
        <v>8</v>
      </c>
      <c r="C9" s="9">
        <v>54</v>
      </c>
      <c r="D9" s="9">
        <v>83322</v>
      </c>
      <c r="E9" s="9">
        <v>1836</v>
      </c>
      <c r="F9" s="9">
        <v>1188</v>
      </c>
      <c r="G9" s="16">
        <f t="shared" ref="G9:G30" si="0">IF(C9="","",IF(D9/C9&gt;E9,E9,IF(D9/C9&lt;F9,F9,D9/C9)))</f>
        <v>1543</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90</v>
      </c>
      <c r="D12" s="9">
        <v>57888</v>
      </c>
      <c r="E12" s="9">
        <v>756</v>
      </c>
      <c r="F12" s="9"/>
      <c r="G12" s="16">
        <f t="shared" si="0"/>
        <v>643.20000000000005</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77</v>
      </c>
      <c r="D17" s="9">
        <v>128520</v>
      </c>
      <c r="E17" s="9">
        <v>2160</v>
      </c>
      <c r="F17" s="9">
        <v>1120</v>
      </c>
      <c r="G17" s="16">
        <f t="shared" si="0"/>
        <v>1669.090909090909</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1176</v>
      </c>
      <c r="D19" s="9">
        <v>866106</v>
      </c>
      <c r="E19" s="9">
        <v>1080</v>
      </c>
      <c r="F19" s="9">
        <v>162</v>
      </c>
      <c r="G19" s="16">
        <f t="shared" si="0"/>
        <v>736.48469387755097</v>
      </c>
      <c r="H19" s="8"/>
    </row>
    <row r="20" spans="1:8" ht="27" customHeight="1" x14ac:dyDescent="0.2">
      <c r="A20" s="13">
        <v>13</v>
      </c>
      <c r="B20" s="11" t="s">
        <v>16</v>
      </c>
      <c r="C20" s="9">
        <v>2563</v>
      </c>
      <c r="D20" s="9">
        <v>751032</v>
      </c>
      <c r="E20" s="9">
        <v>370</v>
      </c>
      <c r="F20" s="9">
        <v>122</v>
      </c>
      <c r="G20" s="16">
        <f t="shared" si="0"/>
        <v>293.02848224736636</v>
      </c>
      <c r="H20" s="8"/>
    </row>
    <row r="21" spans="1:8" ht="27" customHeight="1" x14ac:dyDescent="0.2">
      <c r="A21" s="14">
        <v>14</v>
      </c>
      <c r="B21" s="11" t="s">
        <v>17</v>
      </c>
      <c r="C21" s="9">
        <v>6565</v>
      </c>
      <c r="D21" s="9">
        <v>1769662</v>
      </c>
      <c r="E21" s="9">
        <v>486</v>
      </c>
      <c r="F21" s="9">
        <v>54</v>
      </c>
      <c r="G21" s="16">
        <f t="shared" si="0"/>
        <v>269.56009139375476</v>
      </c>
      <c r="H21" s="8"/>
    </row>
    <row r="22" spans="1:8" ht="27" customHeight="1" x14ac:dyDescent="0.2">
      <c r="A22" s="14">
        <v>15</v>
      </c>
      <c r="B22" s="11" t="s">
        <v>18</v>
      </c>
      <c r="C22" s="9">
        <v>148</v>
      </c>
      <c r="D22" s="9">
        <v>54810</v>
      </c>
      <c r="E22" s="9">
        <v>864</v>
      </c>
      <c r="F22" s="9">
        <v>65</v>
      </c>
      <c r="G22" s="16">
        <f t="shared" si="0"/>
        <v>370.33783783783781</v>
      </c>
      <c r="H22" s="8"/>
    </row>
    <row r="23" spans="1:8" ht="27" customHeight="1" x14ac:dyDescent="0.2">
      <c r="A23" s="13">
        <v>16</v>
      </c>
      <c r="B23" s="11" t="s">
        <v>19</v>
      </c>
      <c r="C23" s="9">
        <v>13260</v>
      </c>
      <c r="D23" s="9">
        <v>4583067</v>
      </c>
      <c r="E23" s="9">
        <v>2363</v>
      </c>
      <c r="F23" s="9">
        <v>108</v>
      </c>
      <c r="G23" s="16">
        <f t="shared" si="0"/>
        <v>345.63099547511314</v>
      </c>
      <c r="H23" s="8"/>
    </row>
    <row r="24" spans="1:8" ht="27" customHeight="1" x14ac:dyDescent="0.2">
      <c r="A24" s="14">
        <v>17</v>
      </c>
      <c r="B24" s="11" t="s">
        <v>20</v>
      </c>
      <c r="C24" s="9">
        <v>22</v>
      </c>
      <c r="D24" s="9">
        <v>9504</v>
      </c>
      <c r="E24" s="9">
        <v>475</v>
      </c>
      <c r="F24" s="9">
        <v>396</v>
      </c>
      <c r="G24" s="16">
        <f t="shared" si="0"/>
        <v>432</v>
      </c>
      <c r="H24" s="8"/>
    </row>
    <row r="25" spans="1:8" ht="27" customHeight="1" x14ac:dyDescent="0.2">
      <c r="A25" s="14">
        <v>18</v>
      </c>
      <c r="B25" s="11" t="s">
        <v>21</v>
      </c>
      <c r="C25" s="9">
        <v>4391</v>
      </c>
      <c r="D25" s="9">
        <v>13151743</v>
      </c>
      <c r="E25" s="9">
        <v>8640</v>
      </c>
      <c r="F25" s="9">
        <v>540</v>
      </c>
      <c r="G25" s="16">
        <f t="shared" si="0"/>
        <v>2995.1589615121839</v>
      </c>
      <c r="H25" s="8"/>
    </row>
    <row r="26" spans="1:8" ht="27" customHeight="1" x14ac:dyDescent="0.2">
      <c r="A26" s="13">
        <v>19</v>
      </c>
      <c r="B26" s="11" t="s">
        <v>22</v>
      </c>
      <c r="C26" s="9">
        <v>267</v>
      </c>
      <c r="D26" s="9">
        <v>220536</v>
      </c>
      <c r="E26" s="9">
        <v>3240</v>
      </c>
      <c r="F26" s="9">
        <v>324</v>
      </c>
      <c r="G26" s="16">
        <f t="shared" si="0"/>
        <v>825.97752808988764</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85</v>
      </c>
      <c r="D28" s="9">
        <v>44604</v>
      </c>
      <c r="E28" s="9">
        <v>702</v>
      </c>
      <c r="F28" s="9">
        <v>216</v>
      </c>
      <c r="G28" s="16">
        <f t="shared" si="0"/>
        <v>524.75294117647059</v>
      </c>
      <c r="H28" s="8"/>
    </row>
    <row r="29" spans="1:8" ht="27" customHeight="1" x14ac:dyDescent="0.2">
      <c r="A29" s="13">
        <v>22</v>
      </c>
      <c r="B29" s="11" t="s">
        <v>25</v>
      </c>
      <c r="C29" s="9"/>
      <c r="D29" s="9"/>
      <c r="E29" s="9"/>
      <c r="F29" s="9"/>
      <c r="G29" s="16" t="str">
        <f t="shared" si="0"/>
        <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2:G32"/>
    <mergeCell ref="E5:G5"/>
    <mergeCell ref="A6:A7"/>
    <mergeCell ref="B6:B7"/>
    <mergeCell ref="C6:C7"/>
    <mergeCell ref="D6:D7"/>
    <mergeCell ref="E6:G6"/>
    <mergeCell ref="A31:G31"/>
  </mergeCells>
  <phoneticPr fontId="2"/>
  <pageMargins left="0.62992125984251968" right="0.23622047244094491" top="0.55118110236220474"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13"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7" t="s">
        <v>48</v>
      </c>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49</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8205</v>
      </c>
      <c r="D8" s="7">
        <v>3305869</v>
      </c>
      <c r="E8" s="7">
        <v>680</v>
      </c>
      <c r="F8" s="7">
        <v>309</v>
      </c>
      <c r="G8" s="16">
        <f>IF(C8="","",IF(D8/C8&gt;E8,E8,IF(D8/C8&lt;F8,F8,D8/C8)))</f>
        <v>402.90907982937233</v>
      </c>
      <c r="H8" s="8"/>
    </row>
    <row r="9" spans="1:8" ht="27" customHeight="1" x14ac:dyDescent="0.2">
      <c r="A9" s="14">
        <v>2</v>
      </c>
      <c r="B9" s="11" t="s">
        <v>8</v>
      </c>
      <c r="C9" s="9">
        <v>10</v>
      </c>
      <c r="D9" s="9">
        <v>8100</v>
      </c>
      <c r="E9" s="9">
        <v>810</v>
      </c>
      <c r="F9" s="9">
        <v>810</v>
      </c>
      <c r="G9" s="16">
        <f t="shared" ref="G9:G30" si="0">IF(C9="","",IF(D9/C9&gt;E9,E9,IF(D9/C9&lt;F9,F9,D9/C9)))</f>
        <v>810</v>
      </c>
      <c r="H9" s="8"/>
    </row>
    <row r="10" spans="1:8" ht="27" customHeight="1" x14ac:dyDescent="0.2">
      <c r="A10" s="14">
        <v>3</v>
      </c>
      <c r="B10" s="11" t="s">
        <v>9</v>
      </c>
      <c r="C10" s="9">
        <v>2630</v>
      </c>
      <c r="D10" s="9">
        <v>1322568</v>
      </c>
      <c r="E10" s="9">
        <v>626</v>
      </c>
      <c r="F10" s="9">
        <v>324</v>
      </c>
      <c r="G10" s="16">
        <f t="shared" si="0"/>
        <v>502.87756653992398</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1440</v>
      </c>
      <c r="D12" s="9">
        <v>782266</v>
      </c>
      <c r="E12" s="9">
        <v>864</v>
      </c>
      <c r="F12" s="9">
        <v>11</v>
      </c>
      <c r="G12" s="16">
        <f t="shared" si="0"/>
        <v>543.24027777777781</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219</v>
      </c>
      <c r="D17" s="9">
        <v>219456</v>
      </c>
      <c r="E17" s="9">
        <v>1027</v>
      </c>
      <c r="F17" s="9">
        <v>980</v>
      </c>
      <c r="G17" s="16">
        <f t="shared" si="0"/>
        <v>1002.082191780822</v>
      </c>
      <c r="H17" s="8"/>
    </row>
    <row r="18" spans="1:8" ht="27" customHeight="1" x14ac:dyDescent="0.2">
      <c r="A18" s="14">
        <v>11</v>
      </c>
      <c r="B18" s="11" t="s">
        <v>15</v>
      </c>
      <c r="C18" s="9">
        <v>107</v>
      </c>
      <c r="D18" s="9">
        <v>338256</v>
      </c>
      <c r="E18" s="9">
        <v>3200</v>
      </c>
      <c r="F18" s="9">
        <v>3080</v>
      </c>
      <c r="G18" s="16">
        <f t="shared" si="0"/>
        <v>3161.2710280373831</v>
      </c>
      <c r="H18" s="8"/>
    </row>
    <row r="19" spans="1:8" ht="27" customHeight="1" x14ac:dyDescent="0.2">
      <c r="A19" s="14">
        <v>12</v>
      </c>
      <c r="B19" s="11" t="s">
        <v>28</v>
      </c>
      <c r="C19" s="9">
        <v>349</v>
      </c>
      <c r="D19" s="9">
        <v>418716</v>
      </c>
      <c r="E19" s="9">
        <v>2040</v>
      </c>
      <c r="F19" s="9">
        <v>540</v>
      </c>
      <c r="G19" s="16">
        <f t="shared" si="0"/>
        <v>1199.7593123209169</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7941</v>
      </c>
      <c r="D21" s="9">
        <v>2184738</v>
      </c>
      <c r="E21" s="9">
        <v>486</v>
      </c>
      <c r="F21" s="9">
        <v>162</v>
      </c>
      <c r="G21" s="16">
        <f t="shared" si="0"/>
        <v>275.12126936154135</v>
      </c>
      <c r="H21" s="8"/>
    </row>
    <row r="22" spans="1:8" ht="27" customHeight="1" x14ac:dyDescent="0.2">
      <c r="A22" s="14">
        <v>15</v>
      </c>
      <c r="B22" s="11" t="s">
        <v>18</v>
      </c>
      <c r="C22" s="9">
        <v>6</v>
      </c>
      <c r="D22" s="9">
        <v>2592</v>
      </c>
      <c r="E22" s="9">
        <v>432</v>
      </c>
      <c r="F22" s="9">
        <v>432</v>
      </c>
      <c r="G22" s="16">
        <f t="shared" si="0"/>
        <v>432</v>
      </c>
      <c r="H22" s="8"/>
    </row>
    <row r="23" spans="1:8" ht="27" customHeight="1" x14ac:dyDescent="0.2">
      <c r="A23" s="13">
        <v>16</v>
      </c>
      <c r="B23" s="11" t="s">
        <v>19</v>
      </c>
      <c r="C23" s="9">
        <v>1290</v>
      </c>
      <c r="D23" s="9">
        <v>390096</v>
      </c>
      <c r="E23" s="9">
        <v>302</v>
      </c>
      <c r="F23" s="9">
        <v>302</v>
      </c>
      <c r="G23" s="16">
        <f t="shared" si="0"/>
        <v>302</v>
      </c>
      <c r="H23" s="8"/>
    </row>
    <row r="24" spans="1:8" ht="27" customHeight="1" x14ac:dyDescent="0.2">
      <c r="A24" s="14">
        <v>17</v>
      </c>
      <c r="B24" s="11" t="s">
        <v>20</v>
      </c>
      <c r="C24" s="9">
        <v>177</v>
      </c>
      <c r="D24" s="9">
        <v>163404</v>
      </c>
      <c r="E24" s="9">
        <v>1080</v>
      </c>
      <c r="F24" s="9">
        <v>720</v>
      </c>
      <c r="G24" s="16">
        <f t="shared" si="0"/>
        <v>923.18644067796606</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58</v>
      </c>
      <c r="D26" s="9">
        <v>240624</v>
      </c>
      <c r="E26" s="9">
        <v>5400</v>
      </c>
      <c r="F26" s="9">
        <v>1620</v>
      </c>
      <c r="G26" s="16">
        <f t="shared" si="0"/>
        <v>4148.6896551724139</v>
      </c>
      <c r="H26" s="8"/>
    </row>
    <row r="27" spans="1:8" ht="27" customHeight="1" x14ac:dyDescent="0.2">
      <c r="A27" s="14">
        <v>20</v>
      </c>
      <c r="B27" s="11" t="s">
        <v>23</v>
      </c>
      <c r="C27" s="9">
        <v>102</v>
      </c>
      <c r="D27" s="9">
        <v>250776</v>
      </c>
      <c r="E27" s="9">
        <v>3132</v>
      </c>
      <c r="F27" s="9">
        <v>810</v>
      </c>
      <c r="G27" s="16">
        <f t="shared" si="0"/>
        <v>2458.5882352941176</v>
      </c>
      <c r="H27" s="8"/>
    </row>
    <row r="28" spans="1:8" ht="27" customHeight="1" x14ac:dyDescent="0.2">
      <c r="A28" s="14">
        <v>21</v>
      </c>
      <c r="B28" s="11" t="s">
        <v>24</v>
      </c>
      <c r="C28" s="9">
        <v>36</v>
      </c>
      <c r="D28" s="9">
        <v>93204</v>
      </c>
      <c r="E28" s="9">
        <v>2970</v>
      </c>
      <c r="F28" s="9">
        <v>1890</v>
      </c>
      <c r="G28" s="16">
        <f t="shared" si="0"/>
        <v>2589</v>
      </c>
      <c r="H28" s="8"/>
    </row>
    <row r="29" spans="1:8" ht="27" customHeight="1" x14ac:dyDescent="0.2">
      <c r="A29" s="13">
        <v>22</v>
      </c>
      <c r="B29" s="11" t="s">
        <v>25</v>
      </c>
      <c r="C29" s="9">
        <v>143</v>
      </c>
      <c r="D29" s="9">
        <v>193968</v>
      </c>
      <c r="E29" s="9">
        <v>1782</v>
      </c>
      <c r="F29" s="9">
        <v>783</v>
      </c>
      <c r="G29" s="16">
        <f t="shared" si="0"/>
        <v>1356.4195804195804</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A31:G31"/>
    <mergeCell ref="A32:G32"/>
    <mergeCell ref="D2:G4"/>
    <mergeCell ref="E5:G5"/>
    <mergeCell ref="A6:A7"/>
    <mergeCell ref="B6:B7"/>
    <mergeCell ref="C6:C7"/>
    <mergeCell ref="D6:D7"/>
    <mergeCell ref="E6:G6"/>
  </mergeCells>
  <phoneticPr fontId="2"/>
  <pageMargins left="0.62992125984251968" right="0.23622047244094491"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zoomScale="95" zoomScaleNormal="95" workbookViewId="0">
      <selection activeCell="D2" sqref="D2:G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t="s">
        <v>47</v>
      </c>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+土曜日!E5+1</f>
        <v>45858</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29"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4">
        <v>4</v>
      </c>
      <c r="B11" s="11" t="s">
        <v>10</v>
      </c>
      <c r="C11" s="9"/>
      <c r="D11" s="9"/>
      <c r="E11" s="9"/>
      <c r="F11" s="9"/>
      <c r="G11" s="16" t="str">
        <f t="shared" si="0"/>
        <v/>
      </c>
      <c r="H11" s="8"/>
    </row>
    <row r="12" spans="1:8" ht="27" customHeight="1" x14ac:dyDescent="0.2">
      <c r="A12" s="14">
        <v>5</v>
      </c>
      <c r="B12" s="11" t="s">
        <v>11</v>
      </c>
      <c r="C12" s="9"/>
      <c r="D12" s="9"/>
      <c r="E12" s="9"/>
      <c r="F12" s="9"/>
      <c r="G12" s="16" t="str">
        <f t="shared" si="0"/>
        <v/>
      </c>
      <c r="H12" s="8"/>
    </row>
    <row r="13" spans="1:8" ht="27" customHeight="1" x14ac:dyDescent="0.2">
      <c r="A13" s="14">
        <v>6</v>
      </c>
      <c r="B13" s="11" t="s">
        <v>12</v>
      </c>
      <c r="C13" s="9"/>
      <c r="D13" s="9"/>
      <c r="E13" s="9"/>
      <c r="F13" s="9"/>
      <c r="G13" s="16" t="str">
        <f t="shared" si="0"/>
        <v/>
      </c>
      <c r="H13" s="8"/>
    </row>
    <row r="14" spans="1:8" ht="27" customHeight="1" x14ac:dyDescent="0.2">
      <c r="A14" s="14">
        <v>7</v>
      </c>
      <c r="B14" s="11" t="s">
        <v>13</v>
      </c>
      <c r="C14" s="9"/>
      <c r="D14" s="9"/>
      <c r="E14" s="9"/>
      <c r="F14" s="9"/>
      <c r="G14" s="16" t="str">
        <f t="shared" si="0"/>
        <v/>
      </c>
      <c r="H14" s="8"/>
    </row>
    <row r="15" spans="1:8" ht="27" customHeight="1" x14ac:dyDescent="0.2">
      <c r="A15" s="14">
        <v>8</v>
      </c>
      <c r="B15" s="11" t="s">
        <v>14</v>
      </c>
      <c r="C15" s="9"/>
      <c r="D15" s="9"/>
      <c r="E15" s="9"/>
      <c r="F15" s="9"/>
      <c r="G15" s="16" t="str">
        <f t="shared" si="0"/>
        <v/>
      </c>
      <c r="H15" s="8"/>
    </row>
    <row r="16" spans="1:8" ht="27" customHeight="1" x14ac:dyDescent="0.2">
      <c r="A16" s="14">
        <v>9</v>
      </c>
      <c r="B16" s="11" t="s">
        <v>27</v>
      </c>
      <c r="C16" s="9"/>
      <c r="D16" s="9"/>
      <c r="E16" s="9"/>
      <c r="F16" s="9"/>
      <c r="G16" s="16" t="str">
        <f t="shared" si="0"/>
        <v/>
      </c>
      <c r="H16" s="8"/>
    </row>
    <row r="17" spans="1:8" ht="27" customHeight="1" x14ac:dyDescent="0.2">
      <c r="A17" s="14">
        <v>10</v>
      </c>
      <c r="B17" s="11" t="s">
        <v>15</v>
      </c>
      <c r="C17" s="9"/>
      <c r="D17" s="9"/>
      <c r="E17" s="9"/>
      <c r="F17" s="9"/>
      <c r="G17" s="16" t="str">
        <f t="shared" si="0"/>
        <v/>
      </c>
      <c r="H17" s="8"/>
    </row>
    <row r="18" spans="1:8" ht="27" customHeight="1" x14ac:dyDescent="0.2">
      <c r="A18" s="14">
        <v>11</v>
      </c>
      <c r="B18" s="11" t="s">
        <v>28</v>
      </c>
      <c r="C18" s="9"/>
      <c r="D18" s="9"/>
      <c r="E18" s="9"/>
      <c r="F18" s="9"/>
      <c r="G18" s="16" t="str">
        <f t="shared" si="0"/>
        <v/>
      </c>
      <c r="H18" s="8"/>
    </row>
    <row r="19" spans="1:8" ht="27" customHeight="1" x14ac:dyDescent="0.2">
      <c r="A19" s="14">
        <v>12</v>
      </c>
      <c r="B19" s="11" t="s">
        <v>16</v>
      </c>
      <c r="C19" s="9"/>
      <c r="D19" s="9"/>
      <c r="E19" s="9"/>
      <c r="F19" s="9"/>
      <c r="G19" s="16" t="str">
        <f t="shared" si="0"/>
        <v/>
      </c>
      <c r="H19" s="8"/>
    </row>
    <row r="20" spans="1:8" ht="27" customHeight="1" x14ac:dyDescent="0.2">
      <c r="A20" s="14">
        <v>13</v>
      </c>
      <c r="B20" s="11" t="s">
        <v>17</v>
      </c>
      <c r="C20" s="9"/>
      <c r="D20" s="9"/>
      <c r="E20" s="9"/>
      <c r="F20" s="9"/>
      <c r="G20" s="16" t="str">
        <f t="shared" si="0"/>
        <v/>
      </c>
      <c r="H20" s="8"/>
    </row>
    <row r="21" spans="1:8" ht="27" customHeight="1" x14ac:dyDescent="0.2">
      <c r="A21" s="14">
        <v>14</v>
      </c>
      <c r="B21" s="11" t="s">
        <v>18</v>
      </c>
      <c r="C21" s="9"/>
      <c r="D21" s="9"/>
      <c r="E21" s="9"/>
      <c r="F21" s="9"/>
      <c r="G21" s="16" t="str">
        <f t="shared" si="0"/>
        <v/>
      </c>
      <c r="H21" s="8"/>
    </row>
    <row r="22" spans="1:8" ht="27" customHeight="1" x14ac:dyDescent="0.2">
      <c r="A22" s="14">
        <v>15</v>
      </c>
      <c r="B22" s="11" t="s">
        <v>19</v>
      </c>
      <c r="C22" s="9"/>
      <c r="D22" s="9"/>
      <c r="E22" s="9"/>
      <c r="F22" s="9"/>
      <c r="G22" s="16" t="str">
        <f t="shared" si="0"/>
        <v/>
      </c>
      <c r="H22" s="8"/>
    </row>
    <row r="23" spans="1:8" ht="27" customHeight="1" x14ac:dyDescent="0.2">
      <c r="A23" s="14">
        <v>16</v>
      </c>
      <c r="B23" s="11" t="s">
        <v>20</v>
      </c>
      <c r="C23" s="9"/>
      <c r="D23" s="9"/>
      <c r="E23" s="9"/>
      <c r="F23" s="9"/>
      <c r="G23" s="16" t="str">
        <f t="shared" si="0"/>
        <v/>
      </c>
      <c r="H23" s="8"/>
    </row>
    <row r="24" spans="1:8" ht="27" customHeight="1" x14ac:dyDescent="0.2">
      <c r="A24" s="14">
        <v>17</v>
      </c>
      <c r="B24" s="11" t="s">
        <v>21</v>
      </c>
      <c r="C24" s="9"/>
      <c r="D24" s="9"/>
      <c r="E24" s="9"/>
      <c r="F24" s="9"/>
      <c r="G24" s="16" t="str">
        <f t="shared" si="0"/>
        <v/>
      </c>
      <c r="H24" s="8"/>
    </row>
    <row r="25" spans="1:8" ht="27" customHeight="1" x14ac:dyDescent="0.2">
      <c r="A25" s="14">
        <v>18</v>
      </c>
      <c r="B25" s="11" t="s">
        <v>22</v>
      </c>
      <c r="C25" s="9"/>
      <c r="D25" s="9"/>
      <c r="E25" s="9"/>
      <c r="F25" s="9"/>
      <c r="G25" s="16" t="str">
        <f t="shared" si="0"/>
        <v/>
      </c>
      <c r="H25" s="8"/>
    </row>
    <row r="26" spans="1:8" ht="27" customHeight="1" x14ac:dyDescent="0.2">
      <c r="A26" s="14">
        <v>19</v>
      </c>
      <c r="B26" s="11" t="s">
        <v>23</v>
      </c>
      <c r="C26" s="9"/>
      <c r="D26" s="9"/>
      <c r="E26" s="9"/>
      <c r="F26" s="9"/>
      <c r="G26" s="16" t="str">
        <f t="shared" si="0"/>
        <v/>
      </c>
      <c r="H26" s="8"/>
    </row>
    <row r="27" spans="1:8" ht="27" customHeight="1" x14ac:dyDescent="0.2">
      <c r="A27" s="14">
        <v>20</v>
      </c>
      <c r="B27" s="11" t="s">
        <v>24</v>
      </c>
      <c r="C27" s="9"/>
      <c r="D27" s="9"/>
      <c r="E27" s="9"/>
      <c r="F27" s="9"/>
      <c r="G27" s="16" t="str">
        <f t="shared" si="0"/>
        <v/>
      </c>
      <c r="H27" s="8"/>
    </row>
    <row r="28" spans="1:8" ht="27" customHeight="1" x14ac:dyDescent="0.2">
      <c r="A28" s="14">
        <v>21</v>
      </c>
      <c r="B28" s="11" t="s">
        <v>25</v>
      </c>
      <c r="C28" s="9"/>
      <c r="D28" s="9"/>
      <c r="E28" s="9"/>
      <c r="F28" s="9"/>
      <c r="G28" s="16" t="str">
        <f t="shared" si="0"/>
        <v/>
      </c>
      <c r="H28" s="8"/>
    </row>
    <row r="29" spans="1:8" ht="27" customHeight="1" thickBot="1" x14ac:dyDescent="0.25">
      <c r="A29" s="15">
        <v>22</v>
      </c>
      <c r="B29" s="12" t="s">
        <v>26</v>
      </c>
      <c r="C29" s="17"/>
      <c r="D29" s="17"/>
      <c r="E29" s="17"/>
      <c r="F29" s="17"/>
      <c r="G29" s="18" t="str">
        <f t="shared" si="0"/>
        <v/>
      </c>
      <c r="H29" s="8"/>
    </row>
    <row r="30" spans="1:8" ht="23.25" customHeight="1" thickTop="1" x14ac:dyDescent="0.45">
      <c r="A30" s="38" t="s">
        <v>45</v>
      </c>
      <c r="B30" s="38"/>
      <c r="C30" s="38"/>
      <c r="D30" s="38"/>
      <c r="E30" s="38"/>
      <c r="F30" s="38"/>
      <c r="G30" s="38"/>
      <c r="H30" s="19"/>
    </row>
    <row r="31" spans="1:8" ht="23.25" customHeight="1" x14ac:dyDescent="0.45">
      <c r="A31" s="25" t="s">
        <v>30</v>
      </c>
      <c r="B31" s="25"/>
      <c r="C31" s="25"/>
      <c r="D31" s="25"/>
      <c r="E31" s="25"/>
      <c r="F31" s="25"/>
      <c r="G31" s="25"/>
      <c r="H31" s="2"/>
    </row>
  </sheetData>
  <mergeCells count="9">
    <mergeCell ref="D2:G4"/>
    <mergeCell ref="A31:G31"/>
    <mergeCell ref="A30:G30"/>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月曜日</vt:lpstr>
      <vt:lpstr>火曜日</vt:lpstr>
      <vt:lpstr>水曜日</vt:lpstr>
      <vt:lpstr>木曜日</vt:lpstr>
      <vt:lpstr>金曜日</vt:lpstr>
      <vt:lpstr>土曜日</vt:lpstr>
      <vt:lpstr>日曜日（臨時）</vt:lpstr>
      <vt:lpstr>日曜日</vt:lpstr>
      <vt:lpstr>火曜日!Print_Area</vt:lpstr>
      <vt:lpstr>金曜日!Print_Area</vt:lpstr>
      <vt:lpstr>月曜日!Print_Area</vt:lpstr>
      <vt:lpstr>水曜日!Print_Area</vt:lpstr>
      <vt:lpstr>土曜日!Print_Area</vt:lpstr>
      <vt:lpstr>日曜日!Print_Area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2025-07-24T04:35:37Z</cp:lastPrinted>
  <dcterms:created xsi:type="dcterms:W3CDTF">2020-01-14T23:28:41Z</dcterms:created>
  <dcterms:modified xsi:type="dcterms:W3CDTF">2025-07-25T04:46:52Z</dcterms:modified>
</cp:coreProperties>
</file>