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40\share\01ホームページ\00市況情報(せり後に更新)\"/>
    </mc:Choice>
  </mc:AlternateContent>
  <xr:revisionPtr revIDLastSave="0" documentId="13_ncr:1_{5E60FD71-0B83-4FD0-A0EC-5FD382208F5C}"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<sst xmlns="http://schemas.openxmlformats.org/spreadsheetml/2006/main" count="268" uniqueCount="55">
  <si>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</si>
  <si>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</si>
  <si>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</si>
  <si>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</si>
  <si>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</si>
  <si>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</si>
  <si>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</si>
  <si>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</si>
  <si>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</si>
  <si>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</si>
  <si>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</si>
  <si>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</si>
  <si>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</si>
  <si>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</si>
  <si>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</si>
  <si>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</si>
  <si>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</si>
  <si>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</si>
  <si>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</si>
  <si>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</si>
  <si>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</si>
  <si>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</si>
  <si>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</si>
  <si>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</si>
  <si>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</si>
  <si>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</si>
  <si>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</si>
  <si>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</si>
  <si>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</si>
  <si>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</si>
  <si>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</si>
  <si>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</si>
  <si>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</si>
  <si>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</si>
  <si>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</si>
  <si>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</si>
  <si>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</si>
  <si>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</si>
  <si>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</si>
  <si>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</si>
  <si>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</si>
  <si>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</si>
  <si>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</si>
  <si>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</si>
  <si>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</si>
  <si>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</si>
  <si>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</si>
  <si>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</si>
  <si>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</si>
  <si>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</si>
  <si>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令和7年12月6日</t>
    <rPh sb="0" eb="2">
      <t>レイワ</t>
    </rPh>
    <rPh sb="3" eb="4">
      <t>ネン</t>
    </rPh>
    <rPh sb="6" eb="7">
      <t>ガツ</t>
    </rPh>
    <rPh sb="8" eb="9">
      <t>ニチ</t>
    </rPh>
    <phoneticPr fontId="2"/>
  </si>
  <si>
    <t>令和7年12月8日</t>
    <rPh sb="0" eb="2">
      <t>レイワ</t>
    </rPh>
    <rPh sb="3" eb="4">
      <t>ネン</t>
    </rPh>
    <rPh sb="6" eb="7">
      <t>ガツ</t>
    </rPh>
    <rPh sb="8" eb="9">
      <t>ニチ</t>
    </rPh>
    <phoneticPr fontId="2"/>
  </si>
  <si>
    <t>令和7年12月9日</t>
    <rPh sb="0" eb="2">
      <t>レイワ</t>
    </rPh>
    <rPh sb="3" eb="4">
      <t>ネン</t>
    </rPh>
    <rPh sb="6" eb="7">
      <t>ツキ</t>
    </rPh>
    <rPh sb="8" eb="9">
      <t>ニチ</t>
    </rPh>
    <phoneticPr fontId="2"/>
  </si>
  <si>
    <t>令和7年12月11日</t>
    <rPh sb="0" eb="2">
      <t>レイワ</t>
    </rPh>
    <rPh sb="3" eb="4">
      <t>ネン</t>
    </rPh>
    <rPh sb="6" eb="7">
      <t>ガツ</t>
    </rPh>
    <phoneticPr fontId="2"/>
  </si>
  <si>
    <t>令和7年12月12日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</si>
</sst>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15998</v>
      </c>
      <c r="D8" s="9">
        <v>3882618</v>
      </c>
      <c r="E8" s="9">
        <v>1293</v>
      </c>
      <c r="F8" s="9">
        <v>108</v>
      </c>
      <c r="G8" s="16">
        <f t="shared" ref="G8" si="0">IF(C8="","",IF(D8/C8&gt;E8,E8,IF(D8/C8&lt;F8,F8,D8/C8)))</f>
        <v>242.69396174521816</v>
      </c>
      <c r="H8" s="8"/>
    </row>
    <row r="9" spans="1:8" ht="27" customHeight="1" x14ac:dyDescent="0.2">
      <c r="A9" s="14">
        <v>2</v>
      </c>
      <c r="B9" s="11" t="s">
        <v>8</v>
      </c>
      <c r="C9" s="9">
        <v>182</v>
      </c>
      <c r="D9" s="9">
        <v>39636</v>
      </c>
      <c r="E9" s="9">
        <v>540</v>
      </c>
      <c r="F9" s="9">
        <v>162</v>
      </c>
      <c r="G9" s="16">
        <f t="shared" ref="G9:G30" si="1">IF(C9="","",IF(D9/C9&gt;E9,E9,IF(D9/C9&lt;F9,F9,D9/C9)))</f>
        <v>217.78021978021977</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1200</v>
      </c>
      <c r="D12" s="9">
        <v>752004</v>
      </c>
      <c r="E12" s="9">
        <v>788</v>
      </c>
      <c r="F12" s="9">
        <v>432</v>
      </c>
      <c r="G12" s="16">
        <f t="shared" si="1"/>
        <v>626.66999999999996</v>
      </c>
      <c r="H12" s="8"/>
    </row>
    <row r="13" spans="1:8" ht="27" customHeight="1" x14ac:dyDescent="0.2">
      <c r="A13" s="14">
        <v>6</v>
      </c>
      <c r="B13" s="11" t="s">
        <v>11</v>
      </c>
      <c r="C13" s="9">
        <v>285</v>
      </c>
      <c r="D13" s="9">
        <v>156276</v>
      </c>
      <c r="E13" s="9">
        <v>562</v>
      </c>
      <c r="F13" s="9">
        <v>540</v>
      </c>
      <c r="G13" s="16">
        <f t="shared" si="1"/>
        <v>548.33684210526314</v>
      </c>
      <c r="H13" s="8"/>
    </row>
    <row r="14" spans="1:8" ht="27" customHeight="1" x14ac:dyDescent="0.2">
      <c r="A14" s="13">
        <v>7</v>
      </c>
      <c r="B14" s="11" t="s">
        <v>12</v>
      </c>
      <c r="C14" s="9">
        <v>1370</v>
      </c>
      <c r="D14" s="9">
        <v>308124</v>
      </c>
      <c r="E14" s="9">
        <v>356</v>
      </c>
      <c r="F14" s="9">
        <v>97</v>
      </c>
      <c r="G14" s="16">
        <f t="shared" si="1"/>
        <v>224.90802919708028</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130</v>
      </c>
      <c r="D17" s="9">
        <v>129600</v>
      </c>
      <c r="E17" s="9">
        <v>988</v>
      </c>
      <c r="F17" s="9">
        <v>988</v>
      </c>
      <c r="G17" s="16">
        <f t="shared" si="1"/>
        <v>988</v>
      </c>
      <c r="H17" s="8"/>
    </row>
    <row r="18" spans="1:8" ht="27" customHeight="1" x14ac:dyDescent="0.2">
      <c r="A18" s="14">
        <v>11</v>
      </c>
      <c r="B18" s="11" t="s">
        <v>15</v>
      </c>
      <c r="C18" s="9">
        <v>251</v>
      </c>
      <c r="D18" s="9">
        <v>725112</v>
      </c>
      <c r="E18" s="9">
        <v>4160</v>
      </c>
      <c r="F18" s="9">
        <v>2592</v>
      </c>
      <c r="G18" s="16">
        <f t="shared" si="1"/>
        <v>2888.8924302788846</v>
      </c>
      <c r="H18" s="8"/>
    </row>
    <row r="19" spans="1:8" ht="27" customHeight="1" x14ac:dyDescent="0.2">
      <c r="A19" s="14">
        <v>12</v>
      </c>
      <c r="B19" s="11" t="s">
        <v>28</v>
      </c>
      <c r="C19" s="9">
        <v>504</v>
      </c>
      <c r="D19" s="9">
        <v>298620</v>
      </c>
      <c r="E19" s="9">
        <v>878</v>
      </c>
      <c r="F19" s="9">
        <v>378</v>
      </c>
      <c r="G19" s="16">
        <f t="shared" si="1"/>
        <v>592.5</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6685</v>
      </c>
      <c r="D21" s="9">
        <v>1881073</v>
      </c>
      <c r="E21" s="9">
        <v>1080</v>
      </c>
      <c r="F21" s="9">
        <v>54</v>
      </c>
      <c r="G21" s="16">
        <f t="shared" si="1"/>
        <v>281.38713537771127</v>
      </c>
      <c r="H21" s="8"/>
    </row>
    <row r="22" spans="1:8" ht="27" customHeight="1" x14ac:dyDescent="0.2">
      <c r="A22" s="14">
        <v>15</v>
      </c>
      <c r="B22" s="11" t="s">
        <v>18</v>
      </c>
      <c r="C22" s="9">
        <v>79</v>
      </c>
      <c r="D22" s="9">
        <v>68936</v>
      </c>
      <c r="E22" s="9">
        <v>1188</v>
      </c>
      <c r="F22" s="9">
        <v>540</v>
      </c>
      <c r="G22" s="16">
        <f t="shared" si="1"/>
        <v>872.60759493670889</v>
      </c>
      <c r="H22" s="8"/>
    </row>
    <row r="23" spans="1:8" ht="27" customHeight="1" x14ac:dyDescent="0.2">
      <c r="A23" s="13">
        <v>16</v>
      </c>
      <c r="B23" s="11" t="s">
        <v>19</v>
      </c>
      <c r="C23" s="9">
        <v>3315</v>
      </c>
      <c r="D23" s="9">
        <v>1078920</v>
      </c>
      <c r="E23" s="9">
        <v>900</v>
      </c>
      <c r="F23" s="9">
        <v>192</v>
      </c>
      <c r="G23" s="16">
        <f t="shared" si="1"/>
        <v>325.4660633484163</v>
      </c>
      <c r="H23" s="8"/>
    </row>
    <row r="24" spans="1:8" ht="27" customHeight="1" x14ac:dyDescent="0.2">
      <c r="A24" s="14">
        <v>17</v>
      </c>
      <c r="B24" s="11" t="s">
        <v>20</v>
      </c>
      <c r="C24" s="9">
        <v>19</v>
      </c>
      <c r="D24" s="9">
        <v>2700</v>
      </c>
      <c r="E24" s="9">
        <v>180</v>
      </c>
      <c r="F24" s="9">
        <v>108</v>
      </c>
      <c r="G24" s="16">
        <f t="shared" si="1"/>
        <v>142.10526315789474</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10</v>
      </c>
      <c r="D26" s="9">
        <v>41796</v>
      </c>
      <c r="E26" s="9">
        <v>5076</v>
      </c>
      <c r="F26" s="9">
        <v>4320</v>
      </c>
      <c r="G26" s="16">
        <f t="shared" si="1"/>
        <v>4320</v>
      </c>
      <c r="H26" s="8"/>
    </row>
    <row r="27" spans="1:8" ht="27" customHeight="1" x14ac:dyDescent="0.2">
      <c r="A27" s="14">
        <v>20</v>
      </c>
      <c r="B27" s="11" t="s">
        <v>23</v>
      </c>
      <c r="C27" s="9">
        <v>18</v>
      </c>
      <c r="D27" s="9">
        <v>43416</v>
      </c>
      <c r="E27" s="9">
        <v>3132</v>
      </c>
      <c r="F27" s="9">
        <v>1224</v>
      </c>
      <c r="G27" s="16">
        <f t="shared" si="1"/>
        <v>2412</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138</v>
      </c>
      <c r="D29" s="23">
        <v>143608</v>
      </c>
      <c r="E29" s="23">
        <v>1901</v>
      </c>
      <c r="F29" s="23">
        <v>194</v>
      </c>
      <c r="G29" s="16">
        <f t="shared" si="1"/>
        <v>1040.6376811594203</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7980</v>
      </c>
      <c r="D8" s="7">
        <v>1956619</v>
      </c>
      <c r="E8" s="7">
        <v>621</v>
      </c>
      <c r="F8" s="7">
        <v>108</v>
      </c>
      <c r="G8" s="16">
        <f t="shared" ref="G8:G30" si="0">IF(C8="","",IF(D8/C8&gt;E8,E8,IF(D8/C8&lt;F8,F8,D8/C8)))</f>
        <v>245.19035087719297</v>
      </c>
      <c r="H8" s="8"/>
    </row>
    <row r="9" spans="1:8" ht="27" customHeight="1" x14ac:dyDescent="0.2">
      <c r="A9" s="14">
        <v>2</v>
      </c>
      <c r="B9" s="11" t="s">
        <v>8</v>
      </c>
      <c r="C9" s="9">
        <v>131</v>
      </c>
      <c r="D9" s="9">
        <v>56538</v>
      </c>
      <c r="E9" s="9">
        <v>756</v>
      </c>
      <c r="F9" s="9">
        <v>54</v>
      </c>
      <c r="G9" s="16">
        <f t="shared" si="0"/>
        <v>431.58778625954199</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250</v>
      </c>
      <c r="D12" s="9">
        <v>169560</v>
      </c>
      <c r="E12" s="9">
        <v>713</v>
      </c>
      <c r="F12" s="9">
        <v>313</v>
      </c>
      <c r="G12" s="16">
        <f t="shared" si="0"/>
        <v>678.24</v>
      </c>
      <c r="H12" s="8"/>
    </row>
    <row r="13" spans="1:8" ht="27" customHeight="1" x14ac:dyDescent="0.2">
      <c r="A13" s="14">
        <v>6</v>
      </c>
      <c r="B13" s="11" t="s">
        <v>11</v>
      </c>
      <c r="C13" s="9">
        <v>285</v>
      </c>
      <c r="D13" s="9">
        <v>205632</v>
      </c>
      <c r="E13" s="9">
        <v>734</v>
      </c>
      <c r="F13" s="9">
        <v>691</v>
      </c>
      <c r="G13" s="16">
        <f t="shared" si="0"/>
        <v>721.51578947368421</v>
      </c>
      <c r="H13" s="8"/>
    </row>
    <row r="14" spans="1:8" ht="27" customHeight="1" x14ac:dyDescent="0.2">
      <c r="A14" s="13">
        <v>7</v>
      </c>
      <c r="B14" s="11" t="s">
        <v>12</v>
      </c>
      <c r="C14" s="9">
        <v>1840</v>
      </c>
      <c r="D14" s="9">
        <v>553921</v>
      </c>
      <c r="E14" s="9">
        <v>312</v>
      </c>
      <c r="F14" s="9">
        <v>294</v>
      </c>
      <c r="G14" s="16">
        <f t="shared" si="0"/>
        <v>301.04402173913041</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327</v>
      </c>
      <c r="D17" s="9">
        <v>324000</v>
      </c>
      <c r="E17" s="9">
        <v>988</v>
      </c>
      <c r="F17" s="9">
        <v>988</v>
      </c>
      <c r="G17" s="16">
        <f t="shared" si="0"/>
        <v>988</v>
      </c>
      <c r="H17" s="8"/>
    </row>
    <row r="18" spans="1:8" ht="27" customHeight="1" x14ac:dyDescent="0.2">
      <c r="A18" s="14">
        <v>11</v>
      </c>
      <c r="B18" s="11" t="s">
        <v>15</v>
      </c>
      <c r="C18" s="9">
        <v>28</v>
      </c>
      <c r="D18" s="9">
        <v>93420</v>
      </c>
      <c r="E18" s="9">
        <v>3400</v>
      </c>
      <c r="F18" s="9">
        <v>3200</v>
      </c>
      <c r="G18" s="16">
        <f t="shared" si="0"/>
        <v>3336.4285714285716</v>
      </c>
      <c r="H18" s="8"/>
    </row>
    <row r="19" spans="1:8" ht="27" customHeight="1" x14ac:dyDescent="0.2">
      <c r="A19" s="14">
        <v>12</v>
      </c>
      <c r="B19" s="11" t="s">
        <v>28</v>
      </c>
      <c r="C19" s="9">
        <v>200</v>
      </c>
      <c r="D19" s="9">
        <v>123768</v>
      </c>
      <c r="E19" s="9">
        <v>619</v>
      </c>
      <c r="F19" s="9">
        <v>619</v>
      </c>
      <c r="G19" s="16">
        <f t="shared" si="0"/>
        <v>619</v>
      </c>
      <c r="H19" s="8"/>
    </row>
    <row r="20" spans="1:8" ht="27" customHeight="1" x14ac:dyDescent="0.2">
      <c r="A20" s="13">
        <v>13</v>
      </c>
      <c r="B20" s="11" t="s">
        <v>16</v>
      </c>
      <c r="C20" s="9">
        <v>251</v>
      </c>
      <c r="D20" s="9">
        <v>72252</v>
      </c>
      <c r="E20" s="9">
        <v>356</v>
      </c>
      <c r="F20" s="9">
        <v>154</v>
      </c>
      <c r="G20" s="16">
        <f t="shared" si="0"/>
        <v>287.8565737051793</v>
      </c>
      <c r="H20" s="8"/>
    </row>
    <row r="21" spans="1:8" ht="27" customHeight="1" x14ac:dyDescent="0.2">
      <c r="A21" s="14">
        <v>14</v>
      </c>
      <c r="B21" s="11" t="s">
        <v>17</v>
      </c>
      <c r="C21" s="9">
        <v>6588</v>
      </c>
      <c r="D21" s="9">
        <v>1859250</v>
      </c>
      <c r="E21" s="9">
        <v>864</v>
      </c>
      <c r="F21" s="9">
        <v>108</v>
      </c>
      <c r="G21" s="16">
        <f t="shared" si="0"/>
        <v>282.21766848816031</v>
      </c>
      <c r="H21" s="8"/>
    </row>
    <row r="22" spans="1:8" ht="27" customHeight="1" x14ac:dyDescent="0.2">
      <c r="A22" s="14">
        <v>15</v>
      </c>
      <c r="B22" s="11" t="s">
        <v>18</v>
      </c>
      <c r="C22" s="9">
        <v>21</v>
      </c>
      <c r="D22" s="9">
        <v>11599</v>
      </c>
      <c r="E22" s="9">
        <v>756</v>
      </c>
      <c r="F22" s="9">
        <v>216</v>
      </c>
      <c r="G22" s="16">
        <f t="shared" si="0"/>
        <v>552.33333333333337</v>
      </c>
      <c r="H22" s="8"/>
    </row>
    <row r="23" spans="1:8" ht="27" customHeight="1" x14ac:dyDescent="0.2">
      <c r="A23" s="13">
        <v>16</v>
      </c>
      <c r="B23" s="11" t="s">
        <v>19</v>
      </c>
      <c r="C23" s="9">
        <v>3730</v>
      </c>
      <c r="D23" s="9">
        <v>1086696</v>
      </c>
      <c r="E23" s="9">
        <v>324</v>
      </c>
      <c r="F23" s="9">
        <v>265</v>
      </c>
      <c r="G23" s="16">
        <f t="shared" si="0"/>
        <v>291.33941018766757</v>
      </c>
      <c r="H23" s="8"/>
    </row>
    <row r="24" spans="1:8" ht="27" customHeight="1" x14ac:dyDescent="0.2">
      <c r="A24" s="14">
        <v>17</v>
      </c>
      <c r="B24" s="11" t="s">
        <v>20</v>
      </c>
      <c r="C24" s="9">
        <v>131</v>
      </c>
      <c r="D24" s="9">
        <v>77652</v>
      </c>
      <c r="E24" s="9">
        <v>1026</v>
      </c>
      <c r="F24" s="9">
        <v>108</v>
      </c>
      <c r="G24" s="16">
        <f t="shared" si="0"/>
        <v>592.76335877862596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13</v>
      </c>
      <c r="D26" s="9">
        <v>56376</v>
      </c>
      <c r="E26" s="9">
        <v>4536</v>
      </c>
      <c r="F26" s="9">
        <v>4320</v>
      </c>
      <c r="G26" s="16">
        <f t="shared" si="0"/>
        <v>4336.6153846153848</v>
      </c>
      <c r="H26" s="8"/>
    </row>
    <row r="27" spans="1:8" ht="27" customHeight="1" x14ac:dyDescent="0.2">
      <c r="A27" s="14">
        <v>20</v>
      </c>
      <c r="B27" s="11" t="s">
        <v>23</v>
      </c>
      <c r="C27" s="9">
        <v>171</v>
      </c>
      <c r="D27" s="9">
        <v>368496</v>
      </c>
      <c r="E27" s="9">
        <v>2700</v>
      </c>
      <c r="F27" s="9">
        <v>810</v>
      </c>
      <c r="G27" s="16">
        <f t="shared" si="0"/>
        <v>2154.9473684210525</v>
      </c>
      <c r="H27" s="8"/>
    </row>
    <row r="28" spans="1:8" ht="27" customHeight="1" x14ac:dyDescent="0.2">
      <c r="A28" s="14">
        <v>21</v>
      </c>
      <c r="B28" s="11" t="s">
        <v>24</v>
      </c>
      <c r="C28" s="9">
        <v>46</v>
      </c>
      <c r="D28" s="9">
        <v>79834</v>
      </c>
      <c r="E28" s="9">
        <v>2052</v>
      </c>
      <c r="F28" s="9">
        <v>1374</v>
      </c>
      <c r="G28" s="16">
        <f t="shared" si="0"/>
        <v>1735.5217391304348</v>
      </c>
      <c r="H28" s="8"/>
    </row>
    <row r="29" spans="1:8" ht="27" customHeight="1" x14ac:dyDescent="0.2">
      <c r="A29" s="13">
        <v>22</v>
      </c>
      <c r="B29" s="11" t="s">
        <v>25</v>
      </c>
      <c r="C29" s="9">
        <v>35</v>
      </c>
      <c r="D29" s="9">
        <v>41537</v>
      </c>
      <c r="E29" s="9">
        <v>1350</v>
      </c>
      <c r="F29" s="9">
        <v>972</v>
      </c>
      <c r="G29" s="16">
        <f t="shared" si="0"/>
        <v>1186.7714285714285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46001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17480</v>
      </c>
      <c r="D8" s="7">
        <v>4993985</v>
      </c>
      <c r="E8" s="7">
        <v>432</v>
      </c>
      <c r="F8" s="7">
        <v>130</v>
      </c>
      <c r="G8" s="16">
        <f>IF(C8="","",IF(D8/C8&gt;E8,E8,IF(D8/C8&lt;F8,F8,D8/C8)))</f>
        <v>285.69708237986271</v>
      </c>
      <c r="H8" s="8"/>
    </row>
    <row r="9" spans="1:8" ht="27" customHeight="1" x14ac:dyDescent="0.2">
      <c r="A9" s="14">
        <v>2</v>
      </c>
      <c r="B9" s="11" t="s">
        <v>8</v>
      </c>
      <c r="C9" s="9">
        <v>331</v>
      </c>
      <c r="D9" s="9">
        <v>80352</v>
      </c>
      <c r="E9" s="9">
        <v>540</v>
      </c>
      <c r="F9" s="9">
        <v>108</v>
      </c>
      <c r="G9" s="16">
        <f t="shared" ref="G9:G30" si="0">IF(C9="","",IF(D9/C9&gt;E9,E9,IF(D9/C9&lt;F9,F9,D9/C9)))</f>
        <v>242.75528700906344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1106</v>
      </c>
      <c r="D12" s="9">
        <v>590630</v>
      </c>
      <c r="E12" s="9">
        <v>648</v>
      </c>
      <c r="F12" s="9">
        <v>389</v>
      </c>
      <c r="G12" s="16">
        <f t="shared" si="0"/>
        <v>534.02350813743215</v>
      </c>
      <c r="H12" s="8"/>
    </row>
    <row r="13" spans="1:8" ht="27" customHeight="1" x14ac:dyDescent="0.2">
      <c r="A13" s="14">
        <v>6</v>
      </c>
      <c r="B13" s="11" t="s">
        <v>11</v>
      </c>
      <c r="C13" s="9">
        <v>50</v>
      </c>
      <c r="D13" s="9">
        <v>29700</v>
      </c>
      <c r="E13" s="9">
        <v>594</v>
      </c>
      <c r="F13" s="9">
        <v>594</v>
      </c>
      <c r="G13" s="16">
        <f t="shared" si="0"/>
        <v>594</v>
      </c>
      <c r="H13" s="8"/>
    </row>
    <row r="14" spans="1:8" ht="27" customHeight="1" x14ac:dyDescent="0.2">
      <c r="A14" s="13">
        <v>7</v>
      </c>
      <c r="B14" s="11" t="s">
        <v>12</v>
      </c>
      <c r="C14" s="9">
        <v>250</v>
      </c>
      <c r="D14" s="9">
        <v>101520</v>
      </c>
      <c r="E14" s="9">
        <v>576</v>
      </c>
      <c r="F14" s="9">
        <v>324</v>
      </c>
      <c r="G14" s="16">
        <f t="shared" si="0"/>
        <v>406.08</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73</v>
      </c>
      <c r="D17" s="9">
        <v>72900</v>
      </c>
      <c r="E17" s="9">
        <v>988</v>
      </c>
      <c r="F17" s="9">
        <v>988</v>
      </c>
      <c r="G17" s="16">
        <f t="shared" si="0"/>
        <v>988</v>
      </c>
      <c r="H17" s="8"/>
    </row>
    <row r="18" spans="1:8" ht="27" customHeight="1" x14ac:dyDescent="0.2">
      <c r="A18" s="14">
        <v>11</v>
      </c>
      <c r="B18" s="11" t="s">
        <v>15</v>
      </c>
      <c r="C18" s="9">
        <v>170</v>
      </c>
      <c r="D18" s="9">
        <v>475200</v>
      </c>
      <c r="E18" s="9">
        <v>3024</v>
      </c>
      <c r="F18" s="9">
        <v>2592</v>
      </c>
      <c r="G18" s="16">
        <f t="shared" si="0"/>
        <v>2795.294117647059</v>
      </c>
      <c r="H18" s="8"/>
    </row>
    <row r="19" spans="1:8" ht="27" customHeight="1" x14ac:dyDescent="0.2">
      <c r="A19" s="14">
        <v>12</v>
      </c>
      <c r="B19" s="11" t="s">
        <v>28</v>
      </c>
      <c r="C19" s="9">
        <v>325</v>
      </c>
      <c r="D19" s="9">
        <v>257364</v>
      </c>
      <c r="E19" s="9">
        <v>986</v>
      </c>
      <c r="F19" s="9">
        <v>582</v>
      </c>
      <c r="G19" s="16">
        <f t="shared" si="0"/>
        <v>791.88923076923072</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8189</v>
      </c>
      <c r="D21" s="9">
        <v>2292854</v>
      </c>
      <c r="E21" s="9">
        <v>982</v>
      </c>
      <c r="F21" s="9">
        <v>162</v>
      </c>
      <c r="G21" s="16">
        <f t="shared" si="0"/>
        <v>279.99194040786421</v>
      </c>
      <c r="H21" s="8"/>
    </row>
    <row r="22" spans="1:8" ht="27" customHeight="1" x14ac:dyDescent="0.2">
      <c r="A22" s="14">
        <v>15</v>
      </c>
      <c r="B22" s="11" t="s">
        <v>18</v>
      </c>
      <c r="C22" s="9">
        <v>21</v>
      </c>
      <c r="D22" s="9">
        <v>22248</v>
      </c>
      <c r="E22" s="9">
        <v>1296</v>
      </c>
      <c r="F22" s="9">
        <v>702</v>
      </c>
      <c r="G22" s="16">
        <f t="shared" si="0"/>
        <v>1059.4285714285713</v>
      </c>
      <c r="H22" s="8"/>
    </row>
    <row r="23" spans="1:8" ht="27" customHeight="1" x14ac:dyDescent="0.2">
      <c r="A23" s="13">
        <v>16</v>
      </c>
      <c r="B23" s="11" t="s">
        <v>19</v>
      </c>
      <c r="C23" s="9">
        <v>1746</v>
      </c>
      <c r="D23" s="9">
        <v>578664</v>
      </c>
      <c r="E23" s="9">
        <v>600</v>
      </c>
      <c r="F23" s="9">
        <v>168</v>
      </c>
      <c r="G23" s="16">
        <f t="shared" si="0"/>
        <v>331.42268041237111</v>
      </c>
      <c r="H23" s="8"/>
    </row>
    <row r="24" spans="1:8" ht="27" customHeight="1" x14ac:dyDescent="0.2">
      <c r="A24" s="14">
        <v>17</v>
      </c>
      <c r="B24" s="11" t="s">
        <v>20</v>
      </c>
      <c r="C24" s="9">
        <v>75</v>
      </c>
      <c r="D24" s="9">
        <v>10584</v>
      </c>
      <c r="E24" s="9">
        <v>288</v>
      </c>
      <c r="F24" s="9">
        <v>97</v>
      </c>
      <c r="G24" s="16">
        <f t="shared" si="0"/>
        <v>141.12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10</v>
      </c>
      <c r="D26" s="9">
        <v>43200</v>
      </c>
      <c r="E26" s="9">
        <v>4320</v>
      </c>
      <c r="F26" s="9">
        <v>4320</v>
      </c>
      <c r="G26" s="16">
        <f t="shared" si="0"/>
        <v>4320</v>
      </c>
      <c r="H26" s="8"/>
    </row>
    <row r="27" spans="1:8" ht="27" customHeight="1" x14ac:dyDescent="0.2">
      <c r="A27" s="14">
        <v>20</v>
      </c>
      <c r="B27" s="11" t="s">
        <v>23</v>
      </c>
      <c r="C27" s="9">
        <v>86</v>
      </c>
      <c r="D27" s="9">
        <v>170640</v>
      </c>
      <c r="E27" s="9">
        <v>3240</v>
      </c>
      <c r="F27" s="9">
        <v>648</v>
      </c>
      <c r="G27" s="16">
        <f t="shared" si="0"/>
        <v>1984.1860465116279</v>
      </c>
      <c r="H27" s="8"/>
    </row>
    <row r="28" spans="1:8" ht="27" customHeight="1" x14ac:dyDescent="0.2">
      <c r="A28" s="14">
        <v>21</v>
      </c>
      <c r="B28" s="11" t="s">
        <v>24</v>
      </c>
      <c r="C28" s="9">
        <v>3</v>
      </c>
      <c r="D28" s="9">
        <v>3780</v>
      </c>
      <c r="E28" s="9">
        <v>1260</v>
      </c>
      <c r="F28" s="9">
        <v>1260</v>
      </c>
      <c r="G28" s="16">
        <f t="shared" si="0"/>
        <v>1260</v>
      </c>
      <c r="H28" s="8"/>
    </row>
    <row r="29" spans="1:8" ht="27" customHeight="1" x14ac:dyDescent="0.2">
      <c r="A29" s="13">
        <v>22</v>
      </c>
      <c r="B29" s="11" t="s">
        <v>25</v>
      </c>
      <c r="C29" s="9">
        <v>20</v>
      </c>
      <c r="D29" s="9">
        <v>27821</v>
      </c>
      <c r="E29" s="9">
        <v>1481</v>
      </c>
      <c r="F29" s="9">
        <v>1224</v>
      </c>
      <c r="G29" s="16">
        <f t="shared" si="0"/>
        <v>1391.05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8900</v>
      </c>
      <c r="D8" s="9">
        <v>2050272</v>
      </c>
      <c r="E8" s="9">
        <v>320</v>
      </c>
      <c r="F8" s="9">
        <v>139</v>
      </c>
      <c r="G8" s="16">
        <f t="shared" ref="G8:G30" si="0">IF(C8="","",IF(D8/C8&gt;E8,E8,IF(D8/C8&lt;F8,F8,D8/C8)))</f>
        <v>230.3676404494382</v>
      </c>
      <c r="H8" s="8"/>
    </row>
    <row r="9" spans="1:8" ht="27" customHeight="1" x14ac:dyDescent="0.2">
      <c r="A9" s="14">
        <v>2</v>
      </c>
      <c r="B9" s="11" t="s">
        <v>8</v>
      </c>
      <c r="C9" s="9">
        <v>135</v>
      </c>
      <c r="D9" s="9">
        <v>49939</v>
      </c>
      <c r="E9" s="9">
        <v>702</v>
      </c>
      <c r="F9" s="9">
        <v>108</v>
      </c>
      <c r="G9" s="16">
        <f t="shared" si="0"/>
        <v>369.91851851851851</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410</v>
      </c>
      <c r="D12" s="9">
        <v>255420</v>
      </c>
      <c r="E12" s="9">
        <v>810</v>
      </c>
      <c r="F12" s="9">
        <v>486</v>
      </c>
      <c r="G12" s="16">
        <f t="shared" si="0"/>
        <v>622.97560975609758</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v>1860</v>
      </c>
      <c r="D14" s="9">
        <v>408607</v>
      </c>
      <c r="E14" s="9">
        <v>281</v>
      </c>
      <c r="F14" s="9">
        <v>125</v>
      </c>
      <c r="G14" s="16">
        <f t="shared" si="0"/>
        <v>219.68118279569893</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204</v>
      </c>
      <c r="D17" s="9">
        <v>202500</v>
      </c>
      <c r="E17" s="9">
        <v>988</v>
      </c>
      <c r="F17" s="9">
        <v>988</v>
      </c>
      <c r="G17" s="16">
        <f t="shared" si="0"/>
        <v>988</v>
      </c>
      <c r="H17" s="8"/>
    </row>
    <row r="18" spans="1:8" ht="27" customHeight="1" x14ac:dyDescent="0.2">
      <c r="A18" s="14">
        <v>11</v>
      </c>
      <c r="B18" s="11" t="s">
        <v>15</v>
      </c>
      <c r="C18" s="9">
        <v>28</v>
      </c>
      <c r="D18" s="9">
        <v>97740</v>
      </c>
      <c r="E18" s="9">
        <v>3400</v>
      </c>
      <c r="F18" s="9">
        <v>3000</v>
      </c>
      <c r="G18" s="16">
        <f t="shared" si="0"/>
        <v>3400</v>
      </c>
      <c r="H18" s="8"/>
    </row>
    <row r="19" spans="1:8" ht="27" customHeight="1" x14ac:dyDescent="0.2">
      <c r="A19" s="14">
        <v>12</v>
      </c>
      <c r="B19" s="11" t="s">
        <v>28</v>
      </c>
      <c r="C19" s="9">
        <v>715</v>
      </c>
      <c r="D19" s="9">
        <v>415800</v>
      </c>
      <c r="E19" s="9">
        <v>582</v>
      </c>
      <c r="F19" s="9">
        <v>582</v>
      </c>
      <c r="G19" s="16">
        <f>IF(C19="","",IF(D19/C19&gt;E19,E19,IF(D19/C19&lt;F19,F19,D19/C19)))</f>
        <v>582</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7373</v>
      </c>
      <c r="D21" s="9">
        <v>2071574</v>
      </c>
      <c r="E21" s="9">
        <v>982</v>
      </c>
      <c r="F21" s="9">
        <v>233</v>
      </c>
      <c r="G21" s="16">
        <f t="shared" si="0"/>
        <v>280.96758442967587</v>
      </c>
      <c r="H21" s="8"/>
    </row>
    <row r="22" spans="1:8" ht="27" customHeight="1" x14ac:dyDescent="0.2">
      <c r="A22" s="14">
        <v>15</v>
      </c>
      <c r="B22" s="11" t="s">
        <v>18</v>
      </c>
      <c r="C22" s="9">
        <v>35</v>
      </c>
      <c r="D22" s="9">
        <v>22815</v>
      </c>
      <c r="E22" s="9">
        <v>864</v>
      </c>
      <c r="F22" s="9">
        <v>378</v>
      </c>
      <c r="G22" s="16">
        <f t="shared" si="0"/>
        <v>651.85714285714289</v>
      </c>
      <c r="H22" s="8"/>
    </row>
    <row r="23" spans="1:8" ht="27" customHeight="1" x14ac:dyDescent="0.2">
      <c r="A23" s="13">
        <v>16</v>
      </c>
      <c r="B23" s="11" t="s">
        <v>19</v>
      </c>
      <c r="C23" s="9">
        <v>900</v>
      </c>
      <c r="D23" s="9">
        <v>271080</v>
      </c>
      <c r="E23" s="9">
        <v>302</v>
      </c>
      <c r="F23" s="9">
        <v>292</v>
      </c>
      <c r="G23" s="16">
        <f t="shared" si="0"/>
        <v>301.2</v>
      </c>
      <c r="H23" s="8"/>
    </row>
    <row r="24" spans="1:8" ht="27" customHeight="1" x14ac:dyDescent="0.2">
      <c r="A24" s="14">
        <v>17</v>
      </c>
      <c r="B24" s="11" t="s">
        <v>20</v>
      </c>
      <c r="C24" s="9">
        <v>7</v>
      </c>
      <c r="D24" s="9">
        <v>1728</v>
      </c>
      <c r="E24" s="9">
        <v>247</v>
      </c>
      <c r="F24" s="9">
        <v>247</v>
      </c>
      <c r="G24" s="16">
        <f t="shared" si="0"/>
        <v>247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15</v>
      </c>
      <c r="D26" s="9">
        <v>67284</v>
      </c>
      <c r="E26" s="9">
        <v>4968</v>
      </c>
      <c r="F26" s="9">
        <v>3780</v>
      </c>
      <c r="G26" s="16">
        <f t="shared" si="0"/>
        <v>4485.6000000000004</v>
      </c>
      <c r="H26" s="8"/>
    </row>
    <row r="27" spans="1:8" ht="27" customHeight="1" x14ac:dyDescent="0.2">
      <c r="A27" s="14">
        <v>20</v>
      </c>
      <c r="B27" s="11" t="s">
        <v>23</v>
      </c>
      <c r="C27" s="9">
        <v>8</v>
      </c>
      <c r="D27" s="9">
        <v>11124</v>
      </c>
      <c r="E27" s="9">
        <v>1620</v>
      </c>
      <c r="F27" s="9">
        <v>1134</v>
      </c>
      <c r="G27" s="16">
        <f t="shared" si="0"/>
        <v>1390.5</v>
      </c>
      <c r="H27" s="8"/>
    </row>
    <row r="28" spans="1:8" ht="27" customHeight="1" x14ac:dyDescent="0.2">
      <c r="A28" s="14">
        <v>21</v>
      </c>
      <c r="B28" s="11" t="s">
        <v>24</v>
      </c>
      <c r="C28" s="9">
        <v>6</v>
      </c>
      <c r="D28" s="9">
        <v>12420</v>
      </c>
      <c r="E28" s="9">
        <v>2160</v>
      </c>
      <c r="F28" s="9">
        <v>1998</v>
      </c>
      <c r="G28" s="16">
        <f t="shared" si="0"/>
        <v>2070</v>
      </c>
      <c r="H28" s="8"/>
    </row>
    <row r="29" spans="1:8" ht="27" customHeight="1" x14ac:dyDescent="0.2">
      <c r="A29" s="13">
        <v>22</v>
      </c>
      <c r="B29" s="11" t="s">
        <v>25</v>
      </c>
      <c r="C29" s="9">
        <v>44</v>
      </c>
      <c r="D29" s="9">
        <v>69940</v>
      </c>
      <c r="E29" s="9">
        <v>2052</v>
      </c>
      <c r="F29" s="9">
        <v>945</v>
      </c>
      <c r="G29" s="16">
        <f t="shared" si="0"/>
        <v>1589.5454545454545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13460</v>
      </c>
      <c r="D8" s="7">
        <v>3358368</v>
      </c>
      <c r="E8" s="7">
        <v>497</v>
      </c>
      <c r="F8" s="7"/>
      <c r="G8" s="16">
        <f>IF(C8="","",IF(D8/C8&gt;E8,E8,IF(D8/C8&lt;F8,F8,D8/C8)))</f>
        <v>249.50728083209509</v>
      </c>
      <c r="H8" s="8"/>
    </row>
    <row r="9" spans="1:8" ht="27" customHeight="1" x14ac:dyDescent="0.2">
      <c r="A9" s="14">
        <v>2</v>
      </c>
      <c r="B9" s="11" t="s">
        <v>8</v>
      </c>
      <c r="C9" s="9">
        <v>172</v>
      </c>
      <c r="D9" s="9">
        <v>81405</v>
      </c>
      <c r="E9" s="9">
        <v>864</v>
      </c>
      <c r="F9" s="9">
        <v>162</v>
      </c>
      <c r="G9" s="16">
        <f t="shared" ref="G9:G30" si="0">IF(C9="","",IF(D9/C9&gt;E9,E9,IF(D9/C9&lt;F9,F9,D9/C9)))</f>
        <v>473.28488372093022</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1080</v>
      </c>
      <c r="D12" s="9">
        <v>621972</v>
      </c>
      <c r="E12" s="9">
        <v>778</v>
      </c>
      <c r="F12" s="9">
        <v>475</v>
      </c>
      <c r="G12" s="16">
        <f>IF(C12="","",IF(D12/C12&gt;E12,E12,IF(D12/C12&lt;F12,F12,D12/C12)))</f>
        <v>575.9</v>
      </c>
      <c r="H12" s="8"/>
    </row>
    <row r="13" spans="1:8" ht="27" customHeight="1" x14ac:dyDescent="0.2">
      <c r="A13" s="14">
        <v>6</v>
      </c>
      <c r="B13" s="11" t="s">
        <v>11</v>
      </c>
      <c r="C13" s="9">
        <v>215</v>
      </c>
      <c r="D13" s="9">
        <v>157572</v>
      </c>
      <c r="E13" s="9">
        <v>734</v>
      </c>
      <c r="F13" s="9">
        <v>702</v>
      </c>
      <c r="G13" s="16">
        <f>IF(C13="","",IF(D13/C13&gt;E13,E13,IF(D13/C13&lt;F13,F13,D13/C13)))</f>
        <v>732.893023255814</v>
      </c>
      <c r="H13" s="8"/>
    </row>
    <row r="14" spans="1:8" ht="27" customHeight="1" x14ac:dyDescent="0.2">
      <c r="A14" s="13">
        <v>7</v>
      </c>
      <c r="B14" s="11" t="s">
        <v>12</v>
      </c>
      <c r="C14" s="9">
        <v>2320</v>
      </c>
      <c r="D14" s="9">
        <v>684990</v>
      </c>
      <c r="E14" s="9">
        <v>324</v>
      </c>
      <c r="F14" s="9">
        <v>216</v>
      </c>
      <c r="G14" s="16">
        <f t="shared" si="0"/>
        <v>295.25431034482756</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225</v>
      </c>
      <c r="D17" s="9">
        <v>210600</v>
      </c>
      <c r="E17" s="9">
        <v>942</v>
      </c>
      <c r="F17" s="9">
        <v>942</v>
      </c>
      <c r="G17" s="16">
        <f t="shared" si="0"/>
        <v>942</v>
      </c>
      <c r="H17" s="8"/>
    </row>
    <row r="18" spans="1:8" ht="27" customHeight="1" x14ac:dyDescent="0.2">
      <c r="A18" s="14">
        <v>11</v>
      </c>
      <c r="B18" s="11" t="s">
        <v>15</v>
      </c>
      <c r="C18" s="9">
        <v>343</v>
      </c>
      <c r="D18" s="9">
        <v>862704</v>
      </c>
      <c r="E18" s="9">
        <v>2938</v>
      </c>
      <c r="F18" s="9">
        <v>1814</v>
      </c>
      <c r="G18" s="16">
        <f t="shared" si="0"/>
        <v>2515.1720116618076</v>
      </c>
      <c r="H18" s="8"/>
    </row>
    <row r="19" spans="1:8" ht="27" customHeight="1" x14ac:dyDescent="0.2">
      <c r="A19" s="14">
        <v>12</v>
      </c>
      <c r="B19" s="11" t="s">
        <v>28</v>
      </c>
      <c r="C19" s="9">
        <v>409</v>
      </c>
      <c r="D19" s="9">
        <v>317736</v>
      </c>
      <c r="E19" s="9">
        <v>1053</v>
      </c>
      <c r="F19" s="9">
        <v>540</v>
      </c>
      <c r="G19" s="16">
        <f t="shared" si="0"/>
        <v>776.86063569682153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7028</v>
      </c>
      <c r="D21" s="9">
        <v>1929543</v>
      </c>
      <c r="E21" s="9">
        <v>972</v>
      </c>
      <c r="F21" s="9">
        <v>54</v>
      </c>
      <c r="G21" s="16">
        <f t="shared" si="0"/>
        <v>274.55079681274901</v>
      </c>
      <c r="H21" s="8"/>
    </row>
    <row r="22" spans="1:8" ht="27" customHeight="1" x14ac:dyDescent="0.2">
      <c r="A22" s="14">
        <v>15</v>
      </c>
      <c r="B22" s="11" t="s">
        <v>18</v>
      </c>
      <c r="C22" s="9">
        <v>20</v>
      </c>
      <c r="D22" s="9">
        <v>23933</v>
      </c>
      <c r="E22" s="9">
        <v>1296</v>
      </c>
      <c r="F22" s="9">
        <v>1188</v>
      </c>
      <c r="G22" s="16">
        <f t="shared" si="0"/>
        <v>1196.6500000000001</v>
      </c>
      <c r="H22" s="8"/>
    </row>
    <row r="23" spans="1:8" ht="27" customHeight="1" x14ac:dyDescent="0.2">
      <c r="A23" s="13">
        <v>16</v>
      </c>
      <c r="B23" s="11" t="s">
        <v>19</v>
      </c>
      <c r="C23" s="9">
        <v>2190</v>
      </c>
      <c r="D23" s="9">
        <v>650754</v>
      </c>
      <c r="E23" s="9">
        <v>1020</v>
      </c>
      <c r="F23" s="9">
        <v>165</v>
      </c>
      <c r="G23" s="16">
        <f t="shared" si="0"/>
        <v>297.14794520547946</v>
      </c>
      <c r="H23" s="8"/>
    </row>
    <row r="24" spans="1:8" ht="27" customHeight="1" x14ac:dyDescent="0.2">
      <c r="A24" s="14">
        <v>17</v>
      </c>
      <c r="B24" s="11" t="s">
        <v>20</v>
      </c>
      <c r="C24" s="9">
        <v>126</v>
      </c>
      <c r="D24" s="9">
        <v>85968</v>
      </c>
      <c r="E24" s="9">
        <v>1080</v>
      </c>
      <c r="F24" s="9">
        <v>120</v>
      </c>
      <c r="G24" s="16">
        <f t="shared" si="0"/>
        <v>682.28571428571433</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9</v>
      </c>
      <c r="D26" s="9">
        <v>38448</v>
      </c>
      <c r="E26" s="9">
        <v>4860</v>
      </c>
      <c r="F26" s="9">
        <v>4104</v>
      </c>
      <c r="G26" s="16">
        <f t="shared" si="0"/>
        <v>4272</v>
      </c>
      <c r="H26" s="8"/>
    </row>
    <row r="27" spans="1:8" ht="27" customHeight="1" x14ac:dyDescent="0.2">
      <c r="A27" s="14">
        <v>20</v>
      </c>
      <c r="B27" s="11" t="s">
        <v>23</v>
      </c>
      <c r="C27" s="9">
        <v>77</v>
      </c>
      <c r="D27" s="9">
        <v>177660</v>
      </c>
      <c r="E27" s="9">
        <v>3024</v>
      </c>
      <c r="F27" s="9">
        <v>1000</v>
      </c>
      <c r="G27" s="16">
        <f t="shared" si="0"/>
        <v>2307.2727272727275</v>
      </c>
      <c r="H27" s="8"/>
    </row>
    <row r="28" spans="1:8" ht="27" customHeight="1" x14ac:dyDescent="0.2">
      <c r="A28" s="14">
        <v>21</v>
      </c>
      <c r="B28" s="11" t="s">
        <v>24</v>
      </c>
      <c r="C28" s="9">
        <v>29</v>
      </c>
      <c r="D28" s="9">
        <v>46440</v>
      </c>
      <c r="E28" s="9">
        <v>2052</v>
      </c>
      <c r="F28" s="9">
        <v>1350</v>
      </c>
      <c r="G28" s="16">
        <f t="shared" si="0"/>
        <v>1601.3793103448277</v>
      </c>
      <c r="H28" s="8"/>
    </row>
    <row r="29" spans="1:8" ht="27" customHeight="1" x14ac:dyDescent="0.2">
      <c r="A29" s="13">
        <v>22</v>
      </c>
      <c r="B29" s="11" t="s">
        <v>25</v>
      </c>
      <c r="C29" s="9">
        <v>41</v>
      </c>
      <c r="D29" s="9">
        <v>46051</v>
      </c>
      <c r="E29" s="9">
        <v>1782</v>
      </c>
      <c r="F29" s="9">
        <v>540</v>
      </c>
      <c r="G29" s="16">
        <f t="shared" si="0"/>
        <v>1123.1951219512196</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45998</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2025-12-11T04:44:25Z</cp:lastPrinted>
  <dcterms:created xsi:type="dcterms:W3CDTF">2020-01-14T23:28:41Z</dcterms:created>
  <dcterms:modified xsi:type="dcterms:W3CDTF">2025-12-12T04:04:22Z</dcterms:modified>
</cp:coreProperties>
</file>