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105.52\基盤班共有フォルダ\100 エネルギー関係\37_特別高圧受電契約事業者支援事業\09_公募要領\04_令和６年１～５月分\02_様式\02_掲載版\"/>
    </mc:Choice>
  </mc:AlternateContent>
  <bookViews>
    <workbookView xWindow="0" yWindow="0" windowWidth="20490" windowHeight="7530"/>
  </bookViews>
  <sheets>
    <sheet name="税込み単価 (低圧)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4" l="1"/>
  <c r="K18" i="4"/>
  <c r="I18" i="4"/>
  <c r="H18" i="4"/>
  <c r="G18" i="4"/>
  <c r="M17" i="4" l="1"/>
  <c r="L12" i="4" s="1"/>
  <c r="J17" i="4"/>
  <c r="L8" i="4" s="1"/>
  <c r="M18" i="4" l="1"/>
  <c r="L10" i="4" s="1"/>
  <c r="J18" i="4"/>
  <c r="L6" i="4" s="1"/>
</calcChain>
</file>

<file path=xl/sharedStrings.xml><?xml version="1.0" encoding="utf-8"?>
<sst xmlns="http://schemas.openxmlformats.org/spreadsheetml/2006/main" count="36" uniqueCount="34">
  <si>
    <t>この資料は必要事項を入力し、エクセル形式のまま提出すること。PDF等での提出は不要です。</t>
    <rPh sb="2" eb="4">
      <t>シリョウ</t>
    </rPh>
    <rPh sb="5" eb="7">
      <t>ヒツヨウ</t>
    </rPh>
    <rPh sb="7" eb="9">
      <t>ジコウ</t>
    </rPh>
    <rPh sb="10" eb="12">
      <t>ニュウリョク</t>
    </rPh>
    <rPh sb="18" eb="20">
      <t>ケイシキ</t>
    </rPh>
    <rPh sb="23" eb="25">
      <t>テイシュツ</t>
    </rPh>
    <rPh sb="33" eb="34">
      <t>トウ</t>
    </rPh>
    <rPh sb="36" eb="38">
      <t>テイシュツ</t>
    </rPh>
    <rPh sb="39" eb="41">
      <t>フヨウ</t>
    </rPh>
    <phoneticPr fontId="3"/>
  </si>
  <si>
    <t>事業者名</t>
    <rPh sb="0" eb="4">
      <t>ジギョウシャメイ</t>
    </rPh>
    <phoneticPr fontId="3"/>
  </si>
  <si>
    <t>円</t>
    <rPh sb="0" eb="1">
      <t>エン</t>
    </rPh>
    <phoneticPr fontId="3"/>
  </si>
  <si>
    <t>担当者名</t>
    <rPh sb="0" eb="3">
      <t>タントウシャ</t>
    </rPh>
    <rPh sb="3" eb="4">
      <t>メイ</t>
    </rPh>
    <phoneticPr fontId="3"/>
  </si>
  <si>
    <t>契約区分</t>
    <rPh sb="0" eb="4">
      <t>ケイヤククブン</t>
    </rPh>
    <phoneticPr fontId="12"/>
  </si>
  <si>
    <r>
      <t>補助金額単価
（円/kWh、</t>
    </r>
    <r>
      <rPr>
        <b/>
        <sz val="12"/>
        <color rgb="FFFF0000"/>
        <rFont val="ＭＳ 明朝"/>
        <family val="1"/>
        <charset val="128"/>
      </rPr>
      <t>税込み単価</t>
    </r>
    <r>
      <rPr>
        <b/>
        <sz val="12"/>
        <color theme="1"/>
        <rFont val="ＭＳ 明朝"/>
        <family val="1"/>
        <charset val="128"/>
      </rPr>
      <t>）</t>
    </r>
    <rPh sb="0" eb="4">
      <t>ホジョキンガク</t>
    </rPh>
    <rPh sb="4" eb="6">
      <t>タンカ</t>
    </rPh>
    <rPh sb="8" eb="9">
      <t>エン</t>
    </rPh>
    <rPh sb="14" eb="16">
      <t>ゼイコ</t>
    </rPh>
    <rPh sb="17" eb="19">
      <t>タンカ</t>
    </rPh>
    <phoneticPr fontId="3"/>
  </si>
  <si>
    <t>販売年月</t>
    <rPh sb="0" eb="2">
      <t>ハンバイ</t>
    </rPh>
    <rPh sb="2" eb="4">
      <t>ネンゲツ</t>
    </rPh>
    <phoneticPr fontId="12"/>
  </si>
  <si>
    <t>販売量実績（kWh）</t>
    <phoneticPr fontId="12"/>
  </si>
  <si>
    <t>補助対象額</t>
    <rPh sb="0" eb="5">
      <t>ホジョタイショウガク</t>
    </rPh>
    <phoneticPr fontId="12"/>
  </si>
  <si>
    <t>※「販売量実績（kWh）」は、整数を記入して下さい。</t>
    <phoneticPr fontId="12"/>
  </si>
  <si>
    <t>○○</t>
    <phoneticPr fontId="3"/>
  </si>
  <si>
    <t>○○</t>
    <phoneticPr fontId="3"/>
  </si>
  <si>
    <t>※太枠内の項目内容をご記入ください
※高圧・特別高圧区分は本補助金対象外となります</t>
    <rPh sb="19" eb="21">
      <t>コウアツ</t>
    </rPh>
    <phoneticPr fontId="12"/>
  </si>
  <si>
    <r>
      <t>2023年１月実績
（２</t>
    </r>
    <r>
      <rPr>
        <b/>
        <u/>
        <sz val="11"/>
        <color rgb="FFFF0000"/>
        <rFont val="ＭＳ 明朝"/>
        <family val="1"/>
        <charset val="128"/>
      </rPr>
      <t>月検針分）</t>
    </r>
    <rPh sb="4" eb="5">
      <t>ネン</t>
    </rPh>
    <rPh sb="6" eb="7">
      <t>ガツ</t>
    </rPh>
    <rPh sb="12" eb="16">
      <t>ガツケンシンブン</t>
    </rPh>
    <phoneticPr fontId="12"/>
  </si>
  <si>
    <r>
      <t>2023年2月実績
（３</t>
    </r>
    <r>
      <rPr>
        <b/>
        <u/>
        <sz val="11"/>
        <color rgb="FFFF0000"/>
        <rFont val="ＭＳ 明朝"/>
        <family val="1"/>
        <charset val="128"/>
      </rPr>
      <t>月検針分）</t>
    </r>
    <rPh sb="4" eb="5">
      <t>ネン</t>
    </rPh>
    <rPh sb="6" eb="7">
      <t>ガツ</t>
    </rPh>
    <rPh sb="12" eb="16">
      <t>ガツケンシンブン</t>
    </rPh>
    <phoneticPr fontId="12"/>
  </si>
  <si>
    <t>2023年３月実績
（４月検針分）</t>
    <rPh sb="4" eb="5">
      <t>ネン</t>
    </rPh>
    <rPh sb="6" eb="7">
      <t>ガツ</t>
    </rPh>
    <rPh sb="12" eb="16">
      <t>ガツケンシンブン</t>
    </rPh>
    <phoneticPr fontId="12"/>
  </si>
  <si>
    <t>2023年４月実績
（５月検針分）</t>
    <rPh sb="4" eb="5">
      <t>ネン</t>
    </rPh>
    <rPh sb="6" eb="7">
      <t>ガツ</t>
    </rPh>
    <rPh sb="12" eb="16">
      <t>ガツケンシンブン</t>
    </rPh>
    <phoneticPr fontId="12"/>
  </si>
  <si>
    <t>※n月使用、n月末検針の場合は、2023年n月実績（n+1月検針分）の販売量実績に含めてください。</t>
    <phoneticPr fontId="12"/>
  </si>
  <si>
    <t>2023年５月実績
（６月検針分）</t>
    <rPh sb="4" eb="5">
      <t>ネン</t>
    </rPh>
    <rPh sb="6" eb="7">
      <t>ガツ</t>
    </rPh>
    <rPh sb="12" eb="16">
      <t>ガツケンシンブン</t>
    </rPh>
    <phoneticPr fontId="12"/>
  </si>
  <si>
    <t>小計
４月～５月実績</t>
    <rPh sb="0" eb="2">
      <t>ショウケイ</t>
    </rPh>
    <rPh sb="4" eb="5">
      <t>ガツ</t>
    </rPh>
    <rPh sb="7" eb="8">
      <t>ガツ</t>
    </rPh>
    <rPh sb="8" eb="10">
      <t>ジッセキ</t>
    </rPh>
    <phoneticPr fontId="12"/>
  </si>
  <si>
    <t>2023年１月～2023年３月の販売量実績合計（kWh）</t>
    <phoneticPr fontId="12"/>
  </si>
  <si>
    <r>
      <t>補助申請額は公募時の対象期間前年</t>
    </r>
    <r>
      <rPr>
        <b/>
        <u/>
        <sz val="11"/>
        <color rgb="FFFF0000"/>
        <rFont val="ＭＳ 明朝"/>
        <family val="1"/>
        <charset val="128"/>
      </rPr>
      <t>（2023年１月～2023年５月）</t>
    </r>
    <r>
      <rPr>
        <b/>
        <sz val="11"/>
        <rFont val="ＭＳ 明朝"/>
        <family val="1"/>
        <charset val="128"/>
      </rPr>
      <t>の販売量実績の合計に対して
補助金単価をかけた金額を1.1で割った金額（税抜き金額）になります。1000円未満切り捨て。</t>
    </r>
    <rPh sb="0" eb="4">
      <t>ホジョシンセイ</t>
    </rPh>
    <rPh sb="4" eb="5">
      <t>ガク</t>
    </rPh>
    <rPh sb="6" eb="8">
      <t>コウボ</t>
    </rPh>
    <rPh sb="8" eb="9">
      <t>ジ</t>
    </rPh>
    <rPh sb="10" eb="12">
      <t>タイショウ</t>
    </rPh>
    <rPh sb="14" eb="16">
      <t>ゼンネン</t>
    </rPh>
    <rPh sb="21" eb="22">
      <t>ネン</t>
    </rPh>
    <rPh sb="23" eb="24">
      <t>ガツ</t>
    </rPh>
    <rPh sb="29" eb="30">
      <t>ネン</t>
    </rPh>
    <rPh sb="31" eb="32">
      <t>ガツ</t>
    </rPh>
    <rPh sb="34" eb="37">
      <t>ハンバイリョウ</t>
    </rPh>
    <rPh sb="37" eb="39">
      <t>ジッセキ</t>
    </rPh>
    <rPh sb="40" eb="42">
      <t>ゴウケイ</t>
    </rPh>
    <rPh sb="43" eb="44">
      <t>タイ</t>
    </rPh>
    <rPh sb="69" eb="71">
      <t>ゼイヌ</t>
    </rPh>
    <rPh sb="72" eb="74">
      <t>キンガク</t>
    </rPh>
    <rPh sb="85" eb="86">
      <t>エン</t>
    </rPh>
    <rPh sb="86" eb="88">
      <t>ミマン</t>
    </rPh>
    <rPh sb="88" eb="89">
      <t>キ</t>
    </rPh>
    <rPh sb="90" eb="91">
      <t>ス</t>
    </rPh>
    <phoneticPr fontId="3"/>
  </si>
  <si>
    <t>2023年４月～2023年５月の販売量実績合計（kWh）</t>
    <phoneticPr fontId="12"/>
  </si>
  <si>
    <t>小計
１月～３月実績</t>
    <rPh sb="0" eb="2">
      <t>ショウケイ</t>
    </rPh>
    <rPh sb="4" eb="5">
      <t>ガツ</t>
    </rPh>
    <rPh sb="7" eb="8">
      <t>ガツ</t>
    </rPh>
    <rPh sb="8" eb="10">
      <t>ジッセキ</t>
    </rPh>
    <phoneticPr fontId="12"/>
  </si>
  <si>
    <t>（１月～５月）</t>
    <rPh sb="2" eb="3">
      <t>ガツ</t>
    </rPh>
    <rPh sb="5" eb="6">
      <t>ガツ</t>
    </rPh>
    <phoneticPr fontId="3"/>
  </si>
  <si>
    <t>別紙1-3a</t>
    <rPh sb="0" eb="2">
      <t>ベッシ</t>
    </rPh>
    <phoneticPr fontId="3"/>
  </si>
  <si>
    <r>
      <t xml:space="preserve">値引き原資（高圧一括受電事業者）補助金計画書販売実績_税込み単価 ： </t>
    </r>
    <r>
      <rPr>
        <b/>
        <u/>
        <sz val="18"/>
        <color rgb="FFFF0000"/>
        <rFont val="ＭＳ 明朝"/>
        <family val="1"/>
        <charset val="128"/>
      </rPr>
      <t>2023年１月</t>
    </r>
    <r>
      <rPr>
        <b/>
        <sz val="18"/>
        <color theme="0"/>
        <rFont val="ＭＳ 明朝"/>
        <family val="1"/>
        <charset val="128"/>
      </rPr>
      <t>以降の販売量実績がある事業者用</t>
    </r>
    <rPh sb="6" eb="8">
      <t>コウアツ</t>
    </rPh>
    <rPh sb="8" eb="10">
      <t>イッカツ</t>
    </rPh>
    <rPh sb="10" eb="12">
      <t>ジュデン</t>
    </rPh>
    <rPh sb="12" eb="15">
      <t>ジギョウシャ</t>
    </rPh>
    <rPh sb="16" eb="19">
      <t>ホジョキン</t>
    </rPh>
    <rPh sb="22" eb="24">
      <t>ハンバイ</t>
    </rPh>
    <rPh sb="24" eb="26">
      <t>ジッセキ</t>
    </rPh>
    <rPh sb="41" eb="42">
      <t>ガツ</t>
    </rPh>
    <rPh sb="42" eb="44">
      <t>イコウ</t>
    </rPh>
    <rPh sb="47" eb="48">
      <t>リョウ</t>
    </rPh>
    <phoneticPr fontId="3"/>
  </si>
  <si>
    <t>1．値引き原資（高圧一括受電事業者）補助金計画書　販売実績</t>
    <rPh sb="18" eb="21">
      <t>ホジョキン</t>
    </rPh>
    <rPh sb="25" eb="27">
      <t>ハンバイ</t>
    </rPh>
    <rPh sb="27" eb="29">
      <t>ジッセキ</t>
    </rPh>
    <phoneticPr fontId="3"/>
  </si>
  <si>
    <r>
      <t>2023年の販売量実績を記入して下さい。
※2023年１月以降の販売量実績がひと月でもなく、本紙にすべての月の販売量実績が記入できない場合、「別紙1-3b 値引き原資（高圧一括受電事業者）補助金計画書</t>
    </r>
    <r>
      <rPr>
        <b/>
        <u/>
        <sz val="14"/>
        <color rgb="FFFF0000"/>
        <rFont val="ＭＳ 明朝"/>
        <family val="1"/>
        <charset val="128"/>
      </rPr>
      <t>販売計画</t>
    </r>
    <r>
      <rPr>
        <b/>
        <sz val="14"/>
        <color rgb="FFFF0000"/>
        <rFont val="ＭＳ 明朝"/>
        <family val="1"/>
        <charset val="128"/>
      </rPr>
      <t>」に2024年の販売量計画を記入して下さい。</t>
    </r>
    <rPh sb="4" eb="5">
      <t>ネン</t>
    </rPh>
    <rPh sb="6" eb="8">
      <t>ハンバイ</t>
    </rPh>
    <rPh sb="8" eb="9">
      <t>リョウ</t>
    </rPh>
    <rPh sb="9" eb="10">
      <t>ミ</t>
    </rPh>
    <rPh sb="12" eb="14">
      <t>キニュウ</t>
    </rPh>
    <rPh sb="14" eb="15">
      <t>クダ</t>
    </rPh>
    <rPh sb="53" eb="54">
      <t>ツキ</t>
    </rPh>
    <rPh sb="78" eb="80">
      <t>ネビ</t>
    </rPh>
    <rPh sb="84" eb="86">
      <t>コウアツ</t>
    </rPh>
    <rPh sb="86" eb="88">
      <t>イッカツ</t>
    </rPh>
    <rPh sb="88" eb="90">
      <t>ジュデン</t>
    </rPh>
    <rPh sb="90" eb="93">
      <t>ジギョウシャ</t>
    </rPh>
    <phoneticPr fontId="12"/>
  </si>
  <si>
    <t>１月～４月：0.3円
５月：0.1円</t>
    <rPh sb="1" eb="2">
      <t>ガツ</t>
    </rPh>
    <rPh sb="4" eb="5">
      <t>ガツ</t>
    </rPh>
    <rPh sb="9" eb="10">
      <t>エン</t>
    </rPh>
    <rPh sb="12" eb="13">
      <t>ガツ</t>
    </rPh>
    <rPh sb="17" eb="18">
      <t>エン</t>
    </rPh>
    <phoneticPr fontId="3"/>
  </si>
  <si>
    <t>高圧一括受電</t>
    <rPh sb="0" eb="2">
      <t>コウアツ</t>
    </rPh>
    <rPh sb="2" eb="4">
      <t>イッカツ</t>
    </rPh>
    <rPh sb="4" eb="6">
      <t>ジュデン</t>
    </rPh>
    <phoneticPr fontId="12"/>
  </si>
  <si>
    <t>高圧一括受電</t>
    <phoneticPr fontId="3"/>
  </si>
  <si>
    <r>
      <t xml:space="preserve">高圧一括受電事業者補助金交付申請額（円/税抜き）
</t>
    </r>
    <r>
      <rPr>
        <b/>
        <u/>
        <sz val="14"/>
        <color rgb="FFFF0000"/>
        <rFont val="ＭＳ 明朝"/>
        <family val="1"/>
        <charset val="128"/>
      </rPr>
      <t>（2023年１月～2023年３月）</t>
    </r>
    <rPh sb="0" eb="2">
      <t>コウアツ</t>
    </rPh>
    <rPh sb="2" eb="4">
      <t>イッカツ</t>
    </rPh>
    <rPh sb="4" eb="6">
      <t>ジュデン</t>
    </rPh>
    <rPh sb="6" eb="9">
      <t>ジギョウシャ</t>
    </rPh>
    <rPh sb="9" eb="12">
      <t>ホジョキン</t>
    </rPh>
    <rPh sb="12" eb="14">
      <t>コウフ</t>
    </rPh>
    <rPh sb="14" eb="16">
      <t>シンセイ</t>
    </rPh>
    <rPh sb="16" eb="17">
      <t>ガク</t>
    </rPh>
    <rPh sb="18" eb="19">
      <t>エン</t>
    </rPh>
    <rPh sb="20" eb="21">
      <t>ゼイ</t>
    </rPh>
    <rPh sb="21" eb="22">
      <t>ヌ</t>
    </rPh>
    <rPh sb="30" eb="31">
      <t>ネン</t>
    </rPh>
    <rPh sb="32" eb="33">
      <t>ガツ</t>
    </rPh>
    <rPh sb="38" eb="39">
      <t>ネン</t>
    </rPh>
    <rPh sb="40" eb="41">
      <t>ガツ</t>
    </rPh>
    <phoneticPr fontId="3"/>
  </si>
  <si>
    <r>
      <t xml:space="preserve">高圧一括受電事業者補助金交付申請額（円/税抜き）
</t>
    </r>
    <r>
      <rPr>
        <b/>
        <u/>
        <sz val="14"/>
        <color rgb="FFFF0000"/>
        <rFont val="ＭＳ 明朝"/>
        <family val="1"/>
        <charset val="128"/>
      </rPr>
      <t>（2023年４月～2023年５月）</t>
    </r>
    <rPh sb="0" eb="2">
      <t>コウアツ</t>
    </rPh>
    <rPh sb="2" eb="4">
      <t>イッカツ</t>
    </rPh>
    <rPh sb="4" eb="6">
      <t>ジュデン</t>
    </rPh>
    <rPh sb="6" eb="9">
      <t>ジギョウシャ</t>
    </rPh>
    <rPh sb="9" eb="12">
      <t>ホジョキン</t>
    </rPh>
    <rPh sb="12" eb="14">
      <t>コウフ</t>
    </rPh>
    <rPh sb="14" eb="16">
      <t>シンセイ</t>
    </rPh>
    <rPh sb="16" eb="17">
      <t>ガク</t>
    </rPh>
    <rPh sb="18" eb="19">
      <t>エン</t>
    </rPh>
    <rPh sb="20" eb="21">
      <t>ゼイ</t>
    </rPh>
    <rPh sb="21" eb="22">
      <t>ヌ</t>
    </rPh>
    <rPh sb="30" eb="31">
      <t>ネン</t>
    </rPh>
    <rPh sb="32" eb="33">
      <t>ガツ</t>
    </rPh>
    <rPh sb="38" eb="39">
      <t>ネン</t>
    </rPh>
    <rPh sb="40" eb="41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</si>
</sst>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#,##0_ ;[Red]\-#,##0\ "/>
    <numFmt numFmtId="178" formatCode="#,##0.0&quot;円/kWh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u/>
      <sz val="18"/>
      <color rgb="FFFF0000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55" fontId="10" fillId="5" borderId="10" xfId="0" applyNumberFormat="1" applyFont="1" applyFill="1" applyBorder="1" applyAlignment="1">
      <alignment horizontal="center" vertical="center" wrapText="1"/>
    </xf>
    <xf numFmtId="177" fontId="10" fillId="3" borderId="12" xfId="1" applyNumberFormat="1" applyFont="1" applyFill="1" applyBorder="1" applyAlignment="1" applyProtection="1">
      <alignment vertical="center"/>
      <protection locked="0"/>
    </xf>
    <xf numFmtId="176" fontId="7" fillId="5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7" fillId="5" borderId="15" xfId="0" applyNumberFormat="1" applyFont="1" applyFill="1" applyBorder="1" applyAlignment="1"/>
    <xf numFmtId="0" fontId="7" fillId="0" borderId="16" xfId="0" applyFont="1" applyBorder="1" applyProtection="1">
      <alignment vertical="center"/>
      <protection locked="0"/>
    </xf>
    <xf numFmtId="0" fontId="5" fillId="0" borderId="10" xfId="0" applyFont="1" applyBorder="1" applyAlignment="1">
      <alignment horizontal="center" vertical="center" shrinkToFit="1"/>
    </xf>
    <xf numFmtId="0" fontId="18" fillId="0" borderId="0" xfId="0" applyFont="1">
      <alignment vertical="center"/>
    </xf>
    <xf numFmtId="38" fontId="2" fillId="0" borderId="0" xfId="1" applyFont="1" applyAlignment="1" applyProtection="1">
      <alignment horizontal="right" vertical="center"/>
    </xf>
    <xf numFmtId="55" fontId="20" fillId="5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55" fontId="10" fillId="0" borderId="14" xfId="0" applyNumberFormat="1" applyFont="1" applyFill="1" applyBorder="1" applyAlignment="1">
      <alignment horizontal="center" vertical="center" wrapText="1"/>
    </xf>
    <xf numFmtId="55" fontId="10" fillId="0" borderId="0" xfId="0" applyNumberFormat="1" applyFont="1" applyFill="1" applyBorder="1" applyAlignment="1">
      <alignment horizontal="center" vertical="center" wrapText="1"/>
    </xf>
    <xf numFmtId="38" fontId="10" fillId="0" borderId="16" xfId="1" applyFont="1" applyFill="1" applyBorder="1" applyAlignment="1" applyProtection="1">
      <alignment vertical="center"/>
      <protection locked="0"/>
    </xf>
    <xf numFmtId="177" fontId="10" fillId="0" borderId="0" xfId="1" applyNumberFormat="1" applyFont="1" applyFill="1" applyBorder="1" applyAlignment="1" applyProtection="1">
      <alignment vertical="center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" fontId="7" fillId="0" borderId="14" xfId="0" applyNumberFormat="1" applyFont="1" applyFill="1" applyBorder="1" applyAlignment="1"/>
    <xf numFmtId="3" fontId="7" fillId="0" borderId="0" xfId="0" applyNumberFormat="1" applyFont="1" applyFill="1" applyBorder="1" applyAlignment="1"/>
    <xf numFmtId="0" fontId="7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8" fontId="8" fillId="0" borderId="6" xfId="1" applyFont="1" applyFill="1" applyBorder="1" applyAlignment="1" applyProtection="1">
      <alignment horizontal="center" vertical="center"/>
    </xf>
    <xf numFmtId="38" fontId="20" fillId="0" borderId="6" xfId="1" applyFont="1" applyFill="1" applyBorder="1" applyAlignment="1" applyProtection="1">
      <alignment horizontal="left" vertical="center"/>
    </xf>
    <xf numFmtId="38" fontId="9" fillId="0" borderId="6" xfId="1" applyFont="1" applyFill="1" applyBorder="1" applyAlignment="1" applyProtection="1">
      <alignment horizontal="right" vertical="center"/>
    </xf>
    <xf numFmtId="38" fontId="8" fillId="5" borderId="11" xfId="1" applyFont="1" applyFill="1" applyBorder="1" applyAlignment="1" applyProtection="1">
      <alignment horizontal="center" vertical="center" shrinkToFit="1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8" fontId="20" fillId="5" borderId="1" xfId="1" applyFont="1" applyFill="1" applyBorder="1" applyAlignment="1" applyProtection="1">
      <alignment horizontal="left" vertical="center"/>
    </xf>
    <xf numFmtId="38" fontId="20" fillId="5" borderId="2" xfId="1" applyFont="1" applyFill="1" applyBorder="1" applyAlignment="1" applyProtection="1">
      <alignment horizontal="left" vertical="center"/>
    </xf>
    <xf numFmtId="38" fontId="20" fillId="5" borderId="3" xfId="1" applyFont="1" applyFill="1" applyBorder="1" applyAlignment="1" applyProtection="1">
      <alignment horizontal="left" vertical="center"/>
    </xf>
    <xf numFmtId="38" fontId="9" fillId="5" borderId="10" xfId="1" applyFont="1" applyFill="1" applyBorder="1" applyAlignment="1" applyProtection="1">
      <alignment horizontal="right" vertical="center"/>
    </xf>
    <xf numFmtId="178" fontId="22" fillId="5" borderId="5" xfId="0" applyNumberFormat="1" applyFont="1" applyFill="1" applyBorder="1" applyAlignment="1">
      <alignment horizontal="center" vertical="center" wrapText="1"/>
    </xf>
    <xf numFmtId="178" fontId="22" fillId="5" borderId="7" xfId="0" applyNumberFormat="1" applyFont="1" applyFill="1" applyBorder="1" applyAlignment="1">
      <alignment horizontal="center" vertical="center"/>
    </xf>
    <xf numFmtId="178" fontId="22" fillId="5" borderId="1" xfId="0" applyNumberFormat="1" applyFont="1" applyFill="1" applyBorder="1" applyAlignment="1">
      <alignment horizontal="center" vertical="center"/>
    </xf>
    <xf numFmtId="178" fontId="22" fillId="5" borderId="3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38" fontId="9" fillId="5" borderId="5" xfId="0" applyNumberFormat="1" applyFont="1" applyFill="1" applyBorder="1">
      <alignment vertical="center"/>
    </xf>
    <xf numFmtId="38" fontId="9" fillId="5" borderId="6" xfId="0" applyNumberFormat="1" applyFont="1" applyFill="1" applyBorder="1">
      <alignment vertical="center"/>
    </xf>
    <xf numFmtId="38" fontId="9" fillId="5" borderId="8" xfId="0" applyNumberFormat="1" applyFont="1" applyFill="1" applyBorder="1">
      <alignment vertical="center"/>
    </xf>
    <xf numFmtId="38" fontId="9" fillId="5" borderId="4" xfId="0" applyNumberFormat="1" applyFont="1" applyFill="1" applyBorder="1">
      <alignment vertical="center"/>
    </xf>
    <xf numFmtId="0" fontId="10" fillId="5" borderId="7" xfId="0" applyFont="1" applyFill="1" applyBorder="1">
      <alignment vertical="center"/>
    </xf>
    <xf numFmtId="0" fontId="10" fillId="5" borderId="9" xfId="0" applyFont="1" applyFill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17" fillId="3" borderId="20" xfId="0" applyFont="1" applyFill="1" applyBorder="1" applyAlignment="1" applyProtection="1">
      <alignment horizontal="left" vertical="center"/>
      <protection locked="0"/>
    </xf>
    <xf numFmtId="0" fontId="17" fillId="3" borderId="21" xfId="0" applyFont="1" applyFill="1" applyBorder="1" applyAlignment="1" applyProtection="1">
      <alignment horizontal="left" vertical="center"/>
      <protection locked="0"/>
    </xf>
    <xf numFmtId="0" fontId="17" fillId="3" borderId="22" xfId="0" applyFont="1" applyFill="1" applyBorder="1" applyAlignment="1" applyProtection="1">
      <alignment horizontal="left" vertical="center"/>
      <protection locked="0"/>
    </xf>
    <xf numFmtId="0" fontId="17" fillId="3" borderId="17" xfId="0" applyFont="1" applyFill="1" applyBorder="1" applyAlignment="1" applyProtection="1">
      <alignment horizontal="left" vertical="center"/>
      <protection locked="0"/>
    </xf>
    <xf numFmtId="0" fontId="17" fillId="3" borderId="18" xfId="0" applyFont="1" applyFill="1" applyBorder="1" applyAlignment="1" applyProtection="1">
      <alignment horizontal="left" vertical="center"/>
      <protection locked="0"/>
    </xf>
    <xf numFmtId="0" fontId="17" fillId="3" borderId="19" xfId="0" applyFont="1" applyFill="1" applyBorder="1" applyAlignment="1" applyProtection="1">
      <alignment horizontal="left" vertical="center"/>
      <protection locked="0"/>
    </xf>
    <xf numFmtId="176" fontId="17" fillId="5" borderId="1" xfId="0" applyNumberFormat="1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23" fillId="0" borderId="0" xfId="0" applyFont="1" applyAlignment="1"/>
  </cellXfs>
  <cellStyles count="2">
    <cellStyle name="桁区切り" xfId="1" builtinId="6"/>
    <cellStyle name="標準" xfId="0" builtinId="0"/>
  </cellStyles>
  <dxfs count="13"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tabSelected="1" view="pageBreakPreview" zoomScale="70" zoomScaleNormal="70" zoomScaleSheetLayoutView="70" workbookViewId="0">
      <selection activeCell="E13" sqref="E13"/>
    </sheetView>
  </sheetViews>
  <sheetFormatPr defaultColWidth="1.375" defaultRowHeight="0" customHeight="1" zeroHeight="1" x14ac:dyDescent="0.15"/>
  <cols>
    <col min="1" max="1" width="3.5" style="4" customWidth="1"/>
    <col min="2" max="2" width="4.5" style="4" customWidth="1"/>
    <col min="3" max="3" width="23.375" style="4" customWidth="1"/>
    <col min="4" max="4" width="13.25" style="4" customWidth="1"/>
    <col min="5" max="5" width="14.75" style="4" customWidth="1"/>
    <col min="6" max="6" width="15.875" style="4" customWidth="1"/>
    <col min="7" max="13" width="19.125" style="4" customWidth="1"/>
    <col min="14" max="14" width="2.875" style="4" customWidth="1"/>
    <col min="15" max="15" width="6" style="4" customWidth="1"/>
    <col min="16" max="16" width="8.625" style="4" customWidth="1"/>
    <col min="17" max="16384" width="1.375" style="4"/>
  </cols>
  <sheetData>
    <row r="1" spans="1:17" ht="13.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1"/>
    </row>
    <row r="2" spans="1:17" ht="17.25" x14ac:dyDescent="0.15">
      <c r="A2" s="1"/>
      <c r="B2" s="62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2"/>
      <c r="P2" s="16" t="s">
        <v>25</v>
      </c>
      <c r="Q2" s="1"/>
    </row>
    <row r="3" spans="1:17" ht="13.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18"/>
      <c r="Q3" s="1"/>
    </row>
    <row r="4" spans="1:17" ht="21" x14ac:dyDescent="0.15">
      <c r="A4" s="1"/>
      <c r="B4" s="65" t="s">
        <v>26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1"/>
    </row>
    <row r="5" spans="1:17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3"/>
      <c r="Q5" s="1"/>
    </row>
    <row r="6" spans="1:17" ht="39" customHeight="1" x14ac:dyDescent="0.15">
      <c r="A6" s="1"/>
      <c r="B6" s="1"/>
      <c r="C6" s="28" t="s">
        <v>1</v>
      </c>
      <c r="D6" s="66" t="s">
        <v>10</v>
      </c>
      <c r="E6" s="67"/>
      <c r="F6" s="68"/>
      <c r="G6" s="15"/>
      <c r="H6" s="50" t="s">
        <v>32</v>
      </c>
      <c r="I6" s="51"/>
      <c r="J6" s="51"/>
      <c r="K6" s="52"/>
      <c r="L6" s="56">
        <f>ROUNDDOWN((J18)/1.1,-3)</f>
        <v>0</v>
      </c>
      <c r="M6" s="57"/>
      <c r="N6" s="57"/>
      <c r="O6" s="60" t="s">
        <v>2</v>
      </c>
    </row>
    <row r="7" spans="1:17" ht="39" customHeight="1" thickBot="1" x14ac:dyDescent="0.2">
      <c r="A7" s="1"/>
      <c r="B7" s="1"/>
      <c r="C7" s="28" t="s">
        <v>3</v>
      </c>
      <c r="D7" s="69" t="s">
        <v>11</v>
      </c>
      <c r="E7" s="70"/>
      <c r="F7" s="71"/>
      <c r="G7" s="5"/>
      <c r="H7" s="53"/>
      <c r="I7" s="54"/>
      <c r="J7" s="54"/>
      <c r="K7" s="55"/>
      <c r="L7" s="58"/>
      <c r="M7" s="59"/>
      <c r="N7" s="59"/>
      <c r="O7" s="61"/>
    </row>
    <row r="8" spans="1:17" ht="39" customHeight="1" x14ac:dyDescent="0.15">
      <c r="A8" s="1"/>
      <c r="B8" s="1"/>
      <c r="C8" s="41" t="s">
        <v>12</v>
      </c>
      <c r="D8" s="41"/>
      <c r="E8" s="41"/>
      <c r="F8" s="41"/>
      <c r="G8" s="5"/>
      <c r="H8" s="33" t="s">
        <v>30</v>
      </c>
      <c r="I8" s="42" t="s">
        <v>20</v>
      </c>
      <c r="J8" s="43"/>
      <c r="K8" s="44"/>
      <c r="L8" s="45">
        <f>J17</f>
        <v>0</v>
      </c>
      <c r="M8" s="45"/>
      <c r="N8" s="45"/>
      <c r="O8" s="45"/>
    </row>
    <row r="9" spans="1:17" ht="14.25" customHeight="1" x14ac:dyDescent="0.15">
      <c r="A9" s="1"/>
      <c r="B9" s="1"/>
      <c r="C9" s="29"/>
      <c r="D9" s="29"/>
      <c r="E9" s="29"/>
      <c r="F9" s="29"/>
      <c r="G9" s="5"/>
      <c r="H9" s="30"/>
      <c r="I9" s="31"/>
      <c r="J9" s="31"/>
      <c r="K9" s="31"/>
      <c r="L9" s="32"/>
      <c r="M9" s="32"/>
      <c r="N9" s="32"/>
      <c r="O9" s="32"/>
    </row>
    <row r="10" spans="1:17" ht="39" customHeight="1" x14ac:dyDescent="0.15">
      <c r="A10" s="1"/>
      <c r="B10" s="17" t="s">
        <v>27</v>
      </c>
      <c r="C10" s="29"/>
      <c r="D10" s="29"/>
      <c r="E10" s="29"/>
      <c r="F10" s="29"/>
      <c r="G10" s="5"/>
      <c r="H10" s="50" t="s">
        <v>33</v>
      </c>
      <c r="I10" s="51"/>
      <c r="J10" s="51"/>
      <c r="K10" s="52"/>
      <c r="L10" s="56">
        <f>ROUNDDOWN((M18)/1.1,-3)</f>
        <v>0</v>
      </c>
      <c r="M10" s="57"/>
      <c r="N10" s="57"/>
      <c r="O10" s="60" t="s">
        <v>2</v>
      </c>
    </row>
    <row r="11" spans="1:17" ht="39" customHeight="1" x14ac:dyDescent="0.15">
      <c r="A11" s="1"/>
      <c r="B11" s="17"/>
      <c r="C11" s="29"/>
      <c r="D11" s="29"/>
      <c r="E11" s="29"/>
      <c r="F11" s="29"/>
      <c r="G11" s="5"/>
      <c r="H11" s="53"/>
      <c r="I11" s="54"/>
      <c r="J11" s="54"/>
      <c r="K11" s="55"/>
      <c r="L11" s="58"/>
      <c r="M11" s="59"/>
      <c r="N11" s="59"/>
      <c r="O11" s="61"/>
    </row>
    <row r="12" spans="1:17" ht="39" customHeight="1" x14ac:dyDescent="0.15">
      <c r="A12" s="1"/>
      <c r="B12" s="1"/>
      <c r="C12" s="29"/>
      <c r="D12" s="29"/>
      <c r="E12" s="29"/>
      <c r="F12" s="29"/>
      <c r="G12" s="5"/>
      <c r="H12" s="33" t="s">
        <v>30</v>
      </c>
      <c r="I12" s="42" t="s">
        <v>22</v>
      </c>
      <c r="J12" s="43"/>
      <c r="K12" s="44"/>
      <c r="L12" s="45">
        <f>M17</f>
        <v>0</v>
      </c>
      <c r="M12" s="45"/>
      <c r="N12" s="45"/>
      <c r="O12" s="45"/>
    </row>
    <row r="13" spans="1:17" ht="19.5" customHeight="1" x14ac:dyDescent="0.15">
      <c r="A13" s="1"/>
      <c r="B13" s="6"/>
      <c r="C13" s="1"/>
      <c r="D13" s="1"/>
      <c r="E13" s="1"/>
      <c r="F13" s="1"/>
      <c r="G13" s="1"/>
      <c r="H13" s="34" t="s">
        <v>21</v>
      </c>
      <c r="I13" s="34"/>
      <c r="J13" s="34"/>
      <c r="K13" s="34"/>
      <c r="L13" s="34"/>
      <c r="M13" s="34"/>
      <c r="N13" s="34"/>
      <c r="O13" s="34"/>
      <c r="P13" s="7"/>
    </row>
    <row r="14" spans="1:17" ht="19.5" customHeight="1" x14ac:dyDescent="0.15">
      <c r="A14" s="1"/>
      <c r="C14" s="1"/>
      <c r="D14" s="1"/>
      <c r="E14" s="1"/>
      <c r="F14" s="1"/>
      <c r="G14" s="3"/>
      <c r="H14" s="35"/>
      <c r="I14" s="35"/>
      <c r="J14" s="35"/>
      <c r="K14" s="35"/>
      <c r="L14" s="35"/>
      <c r="M14" s="35"/>
      <c r="N14" s="35"/>
      <c r="O14" s="35"/>
      <c r="P14" s="1"/>
    </row>
    <row r="15" spans="1:17" ht="59.25" customHeight="1" x14ac:dyDescent="0.15">
      <c r="A15" s="1"/>
      <c r="B15" s="8"/>
      <c r="C15" s="1"/>
      <c r="D15" s="1"/>
      <c r="E15" s="1"/>
      <c r="F15" s="1"/>
      <c r="G15" s="36" t="s">
        <v>28</v>
      </c>
      <c r="H15" s="36"/>
      <c r="I15" s="36"/>
      <c r="J15" s="36"/>
      <c r="K15" s="36"/>
      <c r="L15" s="36"/>
      <c r="M15" s="36"/>
      <c r="N15" s="36"/>
      <c r="O15" s="36"/>
      <c r="P15" s="3"/>
      <c r="Q15" s="1"/>
    </row>
    <row r="16" spans="1:17" ht="58.5" customHeight="1" thickBot="1" x14ac:dyDescent="0.2">
      <c r="A16" s="1"/>
      <c r="B16" s="1"/>
      <c r="C16" s="9" t="s">
        <v>4</v>
      </c>
      <c r="D16" s="37" t="s">
        <v>5</v>
      </c>
      <c r="E16" s="38"/>
      <c r="F16" s="10" t="s">
        <v>6</v>
      </c>
      <c r="G16" s="19" t="s">
        <v>13</v>
      </c>
      <c r="H16" s="19" t="s">
        <v>14</v>
      </c>
      <c r="I16" s="19" t="s">
        <v>15</v>
      </c>
      <c r="J16" s="19" t="s">
        <v>23</v>
      </c>
      <c r="K16" s="19" t="s">
        <v>16</v>
      </c>
      <c r="L16" s="19" t="s">
        <v>18</v>
      </c>
      <c r="M16" s="19" t="s">
        <v>19</v>
      </c>
      <c r="N16" s="21"/>
      <c r="O16" s="22"/>
      <c r="P16" s="22"/>
      <c r="Q16" s="20"/>
    </row>
    <row r="17" spans="1:16" ht="58.5" customHeight="1" thickBot="1" x14ac:dyDescent="0.2">
      <c r="A17" s="1"/>
      <c r="B17" s="1"/>
      <c r="C17" s="39" t="s">
        <v>31</v>
      </c>
      <c r="D17" s="46" t="s">
        <v>29</v>
      </c>
      <c r="E17" s="47"/>
      <c r="F17" s="72" t="s">
        <v>7</v>
      </c>
      <c r="G17" s="11"/>
      <c r="H17" s="11"/>
      <c r="I17" s="11"/>
      <c r="J17" s="11">
        <f>SUM(G17:I17)</f>
        <v>0</v>
      </c>
      <c r="K17" s="11"/>
      <c r="L17" s="11"/>
      <c r="M17" s="11">
        <f>SUM(K17:L17)</f>
        <v>0</v>
      </c>
      <c r="N17" s="23"/>
      <c r="O17" s="24"/>
      <c r="P17" s="25"/>
    </row>
    <row r="18" spans="1:16" ht="58.5" customHeight="1" x14ac:dyDescent="0.15">
      <c r="A18" s="1"/>
      <c r="B18" s="1"/>
      <c r="C18" s="40"/>
      <c r="D18" s="48" t="s">
        <v>24</v>
      </c>
      <c r="E18" s="49"/>
      <c r="F18" s="12" t="s">
        <v>8</v>
      </c>
      <c r="G18" s="14">
        <f>ROUNDUP(0.3*G17,0)</f>
        <v>0</v>
      </c>
      <c r="H18" s="14">
        <f>ROUNDUP(0.3*H17,0)</f>
        <v>0</v>
      </c>
      <c r="I18" s="14">
        <f>ROUNDUP(0.3*I17,0)</f>
        <v>0</v>
      </c>
      <c r="J18" s="14">
        <f>SUM(G18:I18)</f>
        <v>0</v>
      </c>
      <c r="K18" s="14">
        <f>ROUNDUP(0.3*K17,0)</f>
        <v>0</v>
      </c>
      <c r="L18" s="14">
        <f>ROUNDUP(0.1*L17,0)</f>
        <v>0</v>
      </c>
      <c r="M18" s="14">
        <f>SUM(K18:L18)</f>
        <v>0</v>
      </c>
      <c r="N18" s="26"/>
      <c r="O18" s="27"/>
      <c r="P18" s="27"/>
    </row>
    <row r="19" spans="1:16" ht="13.5" x14ac:dyDescent="0.15">
      <c r="A19" s="1"/>
      <c r="B19" s="1"/>
      <c r="C19" s="1"/>
      <c r="D19" s="1"/>
      <c r="E19" s="1"/>
      <c r="F19" s="1"/>
      <c r="G19" s="73" t="s">
        <v>17</v>
      </c>
      <c r="H19" s="1"/>
      <c r="I19" s="1"/>
      <c r="J19" s="3"/>
      <c r="K19" s="13"/>
      <c r="L19" s="1"/>
      <c r="M19" s="1"/>
      <c r="N19" s="1"/>
    </row>
    <row r="20" spans="1:16" ht="13.5" x14ac:dyDescent="0.15">
      <c r="A20" s="1"/>
      <c r="B20" s="1"/>
      <c r="G20" s="74" t="s">
        <v>9</v>
      </c>
      <c r="M20" s="1"/>
      <c r="N20" s="1"/>
      <c r="O20" s="1"/>
    </row>
    <row r="21" spans="1:16" ht="13.5" x14ac:dyDescent="0.15">
      <c r="A21" s="1"/>
      <c r="B21" s="1"/>
    </row>
    <row r="22" spans="1:16" ht="13.5" x14ac:dyDescent="0.15">
      <c r="A22" s="1"/>
      <c r="B22" s="1"/>
    </row>
    <row r="23" spans="1:16" ht="13.5" hidden="1" x14ac:dyDescent="0.15">
      <c r="A23" s="1"/>
      <c r="B23" s="1"/>
    </row>
    <row r="24" spans="1:16" ht="13.5" hidden="1" x14ac:dyDescent="0.15">
      <c r="A24" s="1"/>
      <c r="B24" s="1"/>
    </row>
    <row r="25" spans="1:16" ht="13.5" hidden="1" x14ac:dyDescent="0.15">
      <c r="A25" s="1"/>
      <c r="B25" s="1"/>
    </row>
    <row r="26" spans="1:16" ht="13.5" hidden="1" x14ac:dyDescent="0.15">
      <c r="A26" s="1"/>
      <c r="B26" s="1"/>
    </row>
    <row r="27" spans="1:16" ht="13.5" hidden="1" x14ac:dyDescent="0.15">
      <c r="A27" s="1"/>
      <c r="B27" s="1"/>
    </row>
    <row r="28" spans="1:16" ht="13.5" hidden="1" x14ac:dyDescent="0.15">
      <c r="A28" s="1"/>
      <c r="B28" s="1"/>
    </row>
    <row r="29" spans="1:16" ht="13.5" hidden="1" x14ac:dyDescent="0.15">
      <c r="A29" s="1"/>
      <c r="B29" s="1"/>
    </row>
    <row r="30" spans="1:16" ht="13.5" hidden="1" x14ac:dyDescent="0.15">
      <c r="A30" s="1"/>
      <c r="B30" s="1"/>
    </row>
    <row r="31" spans="1:16" ht="13.5" hidden="1" x14ac:dyDescent="0.15">
      <c r="A31" s="1"/>
      <c r="B31" s="1"/>
    </row>
    <row r="32" spans="1:16" ht="13.5" hidden="1" x14ac:dyDescent="0.15">
      <c r="A32" s="1"/>
      <c r="B32" s="1"/>
    </row>
    <row r="33" spans="1:2" ht="13.5" hidden="1" x14ac:dyDescent="0.15">
      <c r="A33" s="1"/>
      <c r="B33" s="1"/>
    </row>
    <row r="34" spans="1:2" ht="13.5" hidden="1" x14ac:dyDescent="0.15">
      <c r="A34" s="1"/>
      <c r="B34" s="1"/>
    </row>
    <row r="35" spans="1:2" ht="13.5" hidden="1" x14ac:dyDescent="0.15">
      <c r="A35" s="1"/>
      <c r="B35" s="1"/>
    </row>
    <row r="36" spans="1:2" ht="13.5" hidden="1" x14ac:dyDescent="0.15">
      <c r="A36" s="1"/>
      <c r="B36" s="1"/>
    </row>
    <row r="37" spans="1:2" ht="13.5" hidden="1" x14ac:dyDescent="0.15">
      <c r="A37" s="1"/>
      <c r="B37" s="1"/>
    </row>
    <row r="38" spans="1:2" ht="13.5" hidden="1" x14ac:dyDescent="0.15">
      <c r="A38" s="1"/>
      <c r="B38" s="1"/>
    </row>
    <row r="39" spans="1:2" ht="13.5" hidden="1" x14ac:dyDescent="0.15">
      <c r="A39" s="1"/>
      <c r="B39" s="1"/>
    </row>
    <row r="40" spans="1:2" ht="13.5" hidden="1" x14ac:dyDescent="0.15">
      <c r="A40" s="1"/>
      <c r="B40" s="1"/>
    </row>
    <row r="41" spans="1:2" ht="13.5" hidden="1" x14ac:dyDescent="0.15">
      <c r="A41" s="1"/>
      <c r="B41" s="1"/>
    </row>
    <row r="42" spans="1:2" ht="13.5" hidden="1" x14ac:dyDescent="0.15">
      <c r="A42" s="1"/>
      <c r="B42" s="1"/>
    </row>
    <row r="43" spans="1:2" ht="13.5" hidden="1" x14ac:dyDescent="0.15">
      <c r="A43" s="1"/>
      <c r="B43" s="1"/>
    </row>
    <row r="44" spans="1:2" ht="13.5" hidden="1" x14ac:dyDescent="0.15">
      <c r="A44" s="1"/>
      <c r="B44" s="1"/>
    </row>
    <row r="45" spans="1:2" ht="13.5" hidden="1" x14ac:dyDescent="0.15">
      <c r="A45" s="1"/>
      <c r="B45" s="1"/>
    </row>
    <row r="46" spans="1:2" ht="13.5" hidden="1" x14ac:dyDescent="0.15">
      <c r="A46" s="1"/>
      <c r="B46" s="1"/>
    </row>
    <row r="47" spans="1:2" ht="13.5" hidden="1" x14ac:dyDescent="0.15">
      <c r="A47" s="1"/>
      <c r="B47" s="1"/>
    </row>
    <row r="48" spans="1:2" ht="13.5" hidden="1" x14ac:dyDescent="0.15">
      <c r="A48" s="1"/>
      <c r="B48" s="1"/>
    </row>
    <row r="49" spans="1:2" ht="13.5" hidden="1" x14ac:dyDescent="0.15">
      <c r="A49" s="1"/>
      <c r="B49" s="1"/>
    </row>
    <row r="50" spans="1:2" ht="13.5" hidden="1" x14ac:dyDescent="0.15">
      <c r="A50" s="1"/>
      <c r="B50" s="1"/>
    </row>
    <row r="51" spans="1:2" ht="13.5" hidden="1" x14ac:dyDescent="0.15">
      <c r="A51" s="1"/>
      <c r="B51" s="1"/>
    </row>
    <row r="52" spans="1:2" ht="13.5" hidden="1" x14ac:dyDescent="0.15">
      <c r="A52" s="1"/>
      <c r="B52" s="1"/>
    </row>
    <row r="53" spans="1:2" ht="13.5" hidden="1" x14ac:dyDescent="0.15">
      <c r="A53" s="1"/>
      <c r="B53" s="1"/>
    </row>
    <row r="54" spans="1:2" ht="13.5" hidden="1" x14ac:dyDescent="0.15">
      <c r="A54" s="1"/>
      <c r="B54" s="1"/>
    </row>
    <row r="55" spans="1:2" ht="13.5" hidden="1" x14ac:dyDescent="0.15">
      <c r="A55" s="1"/>
      <c r="B55" s="1"/>
    </row>
    <row r="56" spans="1:2" ht="13.5" hidden="1" x14ac:dyDescent="0.15">
      <c r="A56" s="1"/>
      <c r="B56" s="1"/>
    </row>
    <row r="57" spans="1:2" ht="13.5" hidden="1" x14ac:dyDescent="0.15">
      <c r="A57" s="1"/>
      <c r="B57" s="1"/>
    </row>
    <row r="58" spans="1:2" ht="13.5" hidden="1" x14ac:dyDescent="0.15">
      <c r="A58" s="1"/>
      <c r="B58" s="1"/>
    </row>
    <row r="59" spans="1:2" ht="13.5" hidden="1" x14ac:dyDescent="0.15">
      <c r="A59" s="1"/>
      <c r="B59" s="1"/>
    </row>
    <row r="60" spans="1:2" ht="13.5" hidden="1" x14ac:dyDescent="0.15">
      <c r="A60" s="1"/>
      <c r="B60" s="1"/>
    </row>
    <row r="61" spans="1:2" ht="13.5" hidden="1" x14ac:dyDescent="0.15">
      <c r="A61" s="1"/>
      <c r="B61" s="1"/>
    </row>
    <row r="62" spans="1:2" ht="13.5" hidden="1" x14ac:dyDescent="0.15">
      <c r="A62" s="1"/>
      <c r="B62" s="1"/>
    </row>
    <row r="63" spans="1:2" ht="13.5" hidden="1" x14ac:dyDescent="0.15">
      <c r="A63" s="1"/>
      <c r="B63" s="1"/>
    </row>
    <row r="64" spans="1:2" ht="13.5" hidden="1" x14ac:dyDescent="0.15">
      <c r="A64" s="1"/>
      <c r="B64" s="1"/>
    </row>
    <row r="65" spans="1:17" ht="13.5" hidden="1" x14ac:dyDescent="0.15">
      <c r="A65" s="1"/>
      <c r="B65" s="1"/>
    </row>
    <row r="66" spans="1:17" ht="13.5" hidden="1" x14ac:dyDescent="0.15">
      <c r="A66" s="1"/>
      <c r="B66" s="1"/>
      <c r="Q66" s="1"/>
    </row>
    <row r="67" spans="1:17" ht="13.5" hidden="1" x14ac:dyDescent="0.15">
      <c r="A67" s="1"/>
      <c r="B67" s="1"/>
      <c r="Q67" s="1"/>
    </row>
    <row r="68" spans="1:17" ht="13.5" hidden="1" x14ac:dyDescent="0.15">
      <c r="A68" s="1"/>
      <c r="B68" s="1"/>
      <c r="Q68" s="1"/>
    </row>
    <row r="69" spans="1:17" ht="13.5" x14ac:dyDescent="0.15"/>
    <row r="70" spans="1:17" ht="13.5" x14ac:dyDescent="0.15"/>
    <row r="71" spans="1:17" ht="13.5" customHeight="1" x14ac:dyDescent="0.15"/>
    <row r="72" spans="1:17" ht="13.5" customHeight="1" x14ac:dyDescent="0.15"/>
    <row r="73" spans="1:17" ht="13.5" customHeight="1" x14ac:dyDescent="0.15"/>
    <row r="74" spans="1:17" ht="13.5" customHeight="1" x14ac:dyDescent="0.15"/>
    <row r="75" spans="1:17" ht="13.5" customHeight="1" x14ac:dyDescent="0.15"/>
  </sheetData>
  <mergeCells count="21">
    <mergeCell ref="B2:N2"/>
    <mergeCell ref="B4:P4"/>
    <mergeCell ref="D6:F6"/>
    <mergeCell ref="H6:K7"/>
    <mergeCell ref="L6:N7"/>
    <mergeCell ref="O6:O7"/>
    <mergeCell ref="D7:F7"/>
    <mergeCell ref="H13:O14"/>
    <mergeCell ref="G15:O15"/>
    <mergeCell ref="D16:E16"/>
    <mergeCell ref="C17:C18"/>
    <mergeCell ref="C8:F8"/>
    <mergeCell ref="I8:K8"/>
    <mergeCell ref="L8:O8"/>
    <mergeCell ref="D17:E17"/>
    <mergeCell ref="D18:E18"/>
    <mergeCell ref="H10:K11"/>
    <mergeCell ref="L10:N11"/>
    <mergeCell ref="O10:O11"/>
    <mergeCell ref="I12:K12"/>
    <mergeCell ref="L12:O12"/>
  </mergeCells>
  <phoneticPr fontId="3"/>
  <conditionalFormatting sqref="D6:D7 G17:H17 K17 M17:P17">
    <cfRule type="cellIs" dxfId="12" priority="11" operator="notEqual">
      <formula>""</formula>
    </cfRule>
  </conditionalFormatting>
  <conditionalFormatting sqref="D16 G16:H17 K16:K17 M16:P17">
    <cfRule type="expression" dxfId="11" priority="14">
      <formula>#REF!="実施なし"</formula>
    </cfRule>
  </conditionalFormatting>
  <conditionalFormatting sqref="F16">
    <cfRule type="expression" dxfId="10" priority="13">
      <formula>#REF!="実施なし"</formula>
    </cfRule>
  </conditionalFormatting>
  <conditionalFormatting sqref="G6 D6:D7">
    <cfRule type="expression" dxfId="9" priority="10">
      <formula>"$D$6:$G$7=&lt;&gt;"""""</formula>
    </cfRule>
  </conditionalFormatting>
  <conditionalFormatting sqref="G7:G12">
    <cfRule type="cellIs" dxfId="8" priority="12" operator="notEqual">
      <formula>""</formula>
    </cfRule>
  </conditionalFormatting>
  <conditionalFormatting sqref="B16 B17:C17 B18:B65">
    <cfRule type="expression" dxfId="7" priority="16">
      <formula>#REF!="実施なし"</formula>
    </cfRule>
  </conditionalFormatting>
  <conditionalFormatting sqref="I17">
    <cfRule type="cellIs" dxfId="6" priority="6" operator="notEqual">
      <formula>""</formula>
    </cfRule>
  </conditionalFormatting>
  <conditionalFormatting sqref="I16:I17">
    <cfRule type="expression" dxfId="5" priority="7">
      <formula>#REF!="実施なし"</formula>
    </cfRule>
  </conditionalFormatting>
  <conditionalFormatting sqref="J17">
    <cfRule type="cellIs" dxfId="4" priority="4" operator="notEqual">
      <formula>""</formula>
    </cfRule>
  </conditionalFormatting>
  <conditionalFormatting sqref="J17">
    <cfRule type="expression" dxfId="3" priority="5">
      <formula>#REF!="実施なし"</formula>
    </cfRule>
  </conditionalFormatting>
  <conditionalFormatting sqref="J16">
    <cfRule type="expression" dxfId="2" priority="3">
      <formula>#REF!="実施なし"</formula>
    </cfRule>
  </conditionalFormatting>
  <conditionalFormatting sqref="L17">
    <cfRule type="cellIs" dxfId="1" priority="1" operator="notEqual">
      <formula>""</formula>
    </cfRule>
  </conditionalFormatting>
  <conditionalFormatting sqref="L16:L17">
    <cfRule type="expression" dxfId="0" priority="2">
      <formula>#REF!="実施なし"</formula>
    </cfRule>
  </conditionalFormatting>
  <dataValidations count="1">
    <dataValidation type="custom" allowBlank="1" showInputMessage="1" showErrorMessage="1" errorTitle="入力した販売量をご確認ください" error="販売量が整数か確認してください" sqref="G17:P17">
      <formula1>G17=INT(G17)</formula1>
    </dataValidation>
  </dataValidations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税込み単価 (低圧)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2023-11-25T08:55:24Z</cp:lastPrinted>
  <dcterms:created xsi:type="dcterms:W3CDTF">2023-03-01T12:58:51Z</dcterms:created>
  <dcterms:modified xsi:type="dcterms:W3CDTF">2023-12-01T02:16:13Z</dcterms:modified>
</cp:coreProperties>
</file>