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1890" windowWidth="13275" windowHeight="6885" activeTab="0"/>
  </bookViews>
  <sheets>
    <sheet name="表９" sheetId="1" r:id="rId1"/>
  </sheets>
  <definedNames>
    <definedName name="_xlnm.Print_Area" localSheetId="0">'表９'!$A$1:$K$45</definedName>
  </definedNames>
  <calcPr fullCalcOnLoad="1"/>
</workbook>
</file>

<file path=xl/sharedStrings.xml><?xml version="1.0" encoding="utf-8"?>
<sst xmlns="http://schemas.openxmlformats.org/spreadsheetml/2006/main" count="49" uniqueCount="22">
  <si>
    <t>各年１２月３１日現在</t>
  </si>
  <si>
    <t>表 ９　   年齢階級・性別にみた医療施設に従事する歯科医師数</t>
  </si>
  <si>
    <t>歯　　　科　　　医　　　師　　　数　　（人）</t>
  </si>
  <si>
    <t>男女の構成割合　（％）</t>
  </si>
  <si>
    <t>増加数</t>
  </si>
  <si>
    <t>増加率　</t>
  </si>
  <si>
    <t>総数</t>
  </si>
  <si>
    <t>男</t>
  </si>
  <si>
    <t>女</t>
  </si>
  <si>
    <t>２９歳以下</t>
  </si>
  <si>
    <t>３０～３９歳</t>
  </si>
  <si>
    <t>４０～４９歳</t>
  </si>
  <si>
    <t>５０～５９歳</t>
  </si>
  <si>
    <t>６０～６９歳</t>
  </si>
  <si>
    <t>７０～７９歳</t>
  </si>
  <si>
    <t>８０歳以上</t>
  </si>
  <si>
    <t>(再)７０歳以上</t>
  </si>
  <si>
    <t>平均年齢</t>
  </si>
  <si>
    <t>…</t>
  </si>
  <si>
    <t>…</t>
  </si>
  <si>
    <t>平成 18 年</t>
  </si>
  <si>
    <t>平成 16 年</t>
  </si>
</sst>
</file>

<file path=xl/styles.xml><?xml version="1.0" encoding="utf-8"?>
<styleSheet xmlns="http://schemas.openxmlformats.org/spreadsheetml/2006/main">
  <numFmts count="7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_);[Red]\(0\)"/>
    <numFmt numFmtId="179" formatCode="#,##0_);[Red]\(#,##0\)"/>
    <numFmt numFmtId="180" formatCode="0.0_ "/>
    <numFmt numFmtId="181" formatCode="0_ "/>
    <numFmt numFmtId="182" formatCode="#,##0.0_ ;[Red]\-#,##0.0\ "/>
    <numFmt numFmtId="183" formatCode="0.00_ "/>
    <numFmt numFmtId="184" formatCode="0.0_);[Red]\(0.0\)"/>
    <numFmt numFmtId="185" formatCode="#,##0_ ;[Red]\-#,##0\ "/>
    <numFmt numFmtId="186" formatCode="#,##0.0_);[Red]\(#,##0.0\)"/>
    <numFmt numFmtId="187" formatCode="#,##0_ "/>
    <numFmt numFmtId="188" formatCode="#,##0.0_ "/>
    <numFmt numFmtId="189" formatCode="0.0000"/>
    <numFmt numFmtId="190" formatCode="#,##0.0;[Red]\-#,##0.0"/>
    <numFmt numFmtId="191" formatCode="#,##0.0;&quot;△ &quot;#,##0.0"/>
    <numFmt numFmtId="192" formatCode="0.0;&quot;△ &quot;0.0"/>
    <numFmt numFmtId="193" formatCode="#,##0;&quot;△ &quot;#,##0"/>
    <numFmt numFmtId="194" formatCode="#,##0;[Red]#,##0"/>
    <numFmt numFmtId="195" formatCode="_ * #,##0.0_ ;_ * \-#,##0.0_ ;_ * &quot;-&quot;?_ ;_ @_ "/>
    <numFmt numFmtId="196" formatCode="_ * #,##0.0_ ;_ * \-#,##0.0_ ;_ * &quot;-&quot;_ ;_ @_ "/>
    <numFmt numFmtId="197" formatCode="_ * #,##0_ ;_ * \-#,##0_ ;_ * &quot;-&quot;?_ ;_ @_ "/>
    <numFmt numFmtId="198" formatCode="[&lt;=999]000;000\-00"/>
    <numFmt numFmtId="199" formatCode="#,##0.0;[Red]#,##0.0"/>
    <numFmt numFmtId="200" formatCode="_ * #,##0.00_ ;_ * \-#,##0.00_ ;_ * &quot;-&quot;_ ;_ @_ "/>
    <numFmt numFmtId="201" formatCode="0;&quot;△ &quot;0"/>
    <numFmt numFmtId="202" formatCode="0;&quot;△  &quot;0"/>
    <numFmt numFmtId="203" formatCode="#,##0;&quot;△   &quot;#,##0"/>
    <numFmt numFmtId="204" formatCode="#,##0;&quot;△  &quot;#,##0"/>
    <numFmt numFmtId="205" formatCode="#,##0.0;&quot;△  &quot;#,##0.0"/>
    <numFmt numFmtId="206" formatCode="#,##0.0;&quot;△   &quot;#,##0.0"/>
    <numFmt numFmtId="207" formatCode="#,##0.0;&quot;△    &quot;#,##0.0"/>
    <numFmt numFmtId="208" formatCode="#,##0;&quot;△    &quot;#,##0"/>
    <numFmt numFmtId="209" formatCode="#,##0;&quot;△     &quot;#,##0"/>
    <numFmt numFmtId="210" formatCode="0;&quot;△    &quot;0"/>
    <numFmt numFmtId="211" formatCode="0;&quot;△   &quot;0"/>
    <numFmt numFmtId="212" formatCode="0;&quot;△     &quot;0"/>
    <numFmt numFmtId="213" formatCode="0;&quot;△      &quot;0"/>
    <numFmt numFmtId="214" formatCode="#,##0.0;&quot;△&quot;#,##0.0"/>
    <numFmt numFmtId="215" formatCode="0;&quot;△　 &quot;0"/>
    <numFmt numFmtId="216" formatCode="0;&quot;△　　 &quot;0"/>
    <numFmt numFmtId="217" formatCode="#,##0;&quot;△      &quot;#,##0"/>
    <numFmt numFmtId="218" formatCode="0;&quot; △ &quot;0"/>
    <numFmt numFmtId="219" formatCode="0;&quot; △  &quot;0"/>
    <numFmt numFmtId="220" formatCode="###\ ###"/>
    <numFmt numFmtId="221" formatCode="0#"/>
    <numFmt numFmtId="222" formatCode="0;&quot; △   &quot;0"/>
    <numFmt numFmtId="223" formatCode="0;&quot; △    &quot;0"/>
    <numFmt numFmtId="224" formatCode="#,##0;&quot;△　  &quot;#,##0"/>
    <numFmt numFmtId="225" formatCode="#,##0;&quot;△ 　 &quot;#,##0"/>
    <numFmt numFmtId="226" formatCode="#,##0.0;&quot;△　  &quot;#,##0.0"/>
    <numFmt numFmtId="227" formatCode="#,##0.0;&quot;△　 &quot;#,##0.0"/>
    <numFmt numFmtId="228" formatCode="0.0;&quot;△&quot;0.0"/>
    <numFmt numFmtId="229" formatCode="0.0;&quot;△  &quot;0.0"/>
    <numFmt numFmtId="230" formatCode="0.0;&quot;△   &quot;0.0"/>
    <numFmt numFmtId="231" formatCode="0.0;&quot;△    &quot;0.0"/>
    <numFmt numFmtId="232" formatCode="0.0;&quot;△     &quot;0.0"/>
    <numFmt numFmtId="233" formatCode="0.0;&quot;△ 　&quot;0.0"/>
    <numFmt numFmtId="234" formatCode="0.0;&quot;△　 &quot;0.0"/>
    <numFmt numFmtId="235" formatCode="#,##0.000_ "/>
    <numFmt numFmtId="236" formatCode="###\ ###&quot; &quot;"/>
    <numFmt numFmtId="237" formatCode="0.E+00"/>
    <numFmt numFmtId="238" formatCode="_ * #,##0\ ;_ * &quot;△&quot;#,##0\ ;_ * &quot;-&quot;_ ;_ @_ "/>
  </numFmts>
  <fonts count="1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3"/>
      <name val="ＭＳ Ｐ明朝"/>
      <family val="1"/>
    </font>
    <font>
      <b/>
      <sz val="14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9" fillId="0" borderId="1" xfId="0" applyNumberFormat="1" applyFont="1" applyBorder="1" applyAlignment="1">
      <alignment vertical="center"/>
    </xf>
    <xf numFmtId="0" fontId="9" fillId="0" borderId="2" xfId="0" applyNumberFormat="1" applyFont="1" applyBorder="1" applyAlignment="1">
      <alignment vertical="center"/>
    </xf>
    <xf numFmtId="0" fontId="9" fillId="0" borderId="3" xfId="0" applyNumberFormat="1" applyFont="1" applyBorder="1" applyAlignment="1">
      <alignment vertical="center"/>
    </xf>
    <xf numFmtId="0" fontId="10" fillId="0" borderId="4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10" fillId="0" borderId="5" xfId="0" applyNumberFormat="1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distributed" vertical="center"/>
    </xf>
    <xf numFmtId="0" fontId="9" fillId="0" borderId="3" xfId="0" applyNumberFormat="1" applyFont="1" applyBorder="1" applyAlignment="1">
      <alignment horizontal="distributed" vertical="center"/>
    </xf>
    <xf numFmtId="0" fontId="9" fillId="0" borderId="2" xfId="0" applyNumberFormat="1" applyFont="1" applyBorder="1" applyAlignment="1">
      <alignment horizontal="distributed" vertical="center"/>
    </xf>
    <xf numFmtId="0" fontId="9" fillId="0" borderId="6" xfId="0" applyNumberFormat="1" applyFont="1" applyBorder="1" applyAlignment="1">
      <alignment horizontal="distributed" vertical="center"/>
    </xf>
    <xf numFmtId="0" fontId="9" fillId="0" borderId="7" xfId="0" applyNumberFormat="1" applyFont="1" applyBorder="1" applyAlignment="1">
      <alignment horizontal="distributed" vertical="center"/>
    </xf>
    <xf numFmtId="0" fontId="10" fillId="0" borderId="1" xfId="0" applyNumberFormat="1" applyFont="1" applyBorder="1" applyAlignment="1">
      <alignment horizontal="center" vertical="center"/>
    </xf>
    <xf numFmtId="0" fontId="10" fillId="0" borderId="2" xfId="0" applyNumberFormat="1" applyFont="1" applyBorder="1" applyAlignment="1">
      <alignment horizontal="center" vertical="center"/>
    </xf>
    <xf numFmtId="0" fontId="10" fillId="0" borderId="3" xfId="0" applyNumberFormat="1" applyFont="1" applyBorder="1" applyAlignment="1">
      <alignment horizontal="center" vertical="center"/>
    </xf>
    <xf numFmtId="0" fontId="9" fillId="0" borderId="4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distributed" vertical="center"/>
    </xf>
    <xf numFmtId="0" fontId="9" fillId="0" borderId="5" xfId="0" applyNumberFormat="1" applyFont="1" applyBorder="1" applyAlignment="1">
      <alignment horizontal="center" vertical="center"/>
    </xf>
    <xf numFmtId="41" fontId="9" fillId="0" borderId="8" xfId="0" applyNumberFormat="1" applyFont="1" applyBorder="1" applyAlignment="1">
      <alignment vertical="center"/>
    </xf>
    <xf numFmtId="41" fontId="9" fillId="0" borderId="4" xfId="0" applyNumberFormat="1" applyFont="1" applyBorder="1" applyAlignment="1">
      <alignment vertical="center"/>
    </xf>
    <xf numFmtId="193" fontId="9" fillId="0" borderId="5" xfId="0" applyNumberFormat="1" applyFont="1" applyBorder="1" applyAlignment="1">
      <alignment vertical="center"/>
    </xf>
    <xf numFmtId="193" fontId="9" fillId="0" borderId="0" xfId="0" applyNumberFormat="1" applyFont="1" applyBorder="1" applyAlignment="1">
      <alignment vertical="center"/>
    </xf>
    <xf numFmtId="191" fontId="9" fillId="0" borderId="9" xfId="0" applyNumberFormat="1" applyFont="1" applyBorder="1" applyAlignment="1">
      <alignment vertical="center"/>
    </xf>
    <xf numFmtId="195" fontId="9" fillId="0" borderId="10" xfId="0" applyNumberFormat="1" applyFont="1" applyBorder="1" applyAlignment="1">
      <alignment vertical="center"/>
    </xf>
    <xf numFmtId="195" fontId="9" fillId="0" borderId="5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41" fontId="9" fillId="0" borderId="0" xfId="0" applyNumberFormat="1" applyFont="1" applyBorder="1" applyAlignment="1">
      <alignment vertical="center"/>
    </xf>
    <xf numFmtId="0" fontId="9" fillId="0" borderId="4" xfId="0" applyNumberFormat="1" applyFont="1" applyBorder="1" applyAlignment="1">
      <alignment horizontal="center" vertical="center" textRotation="255"/>
    </xf>
    <xf numFmtId="0" fontId="9" fillId="0" borderId="5" xfId="0" applyNumberFormat="1" applyFont="1" applyBorder="1" applyAlignment="1">
      <alignment horizontal="centerContinuous" vertical="center"/>
    </xf>
    <xf numFmtId="180" fontId="0" fillId="0" borderId="0" xfId="0" applyNumberFormat="1" applyFont="1" applyAlignment="1">
      <alignment/>
    </xf>
    <xf numFmtId="0" fontId="9" fillId="0" borderId="5" xfId="0" applyNumberFormat="1" applyFont="1" applyBorder="1" applyAlignment="1">
      <alignment horizontal="center"/>
    </xf>
    <xf numFmtId="191" fontId="9" fillId="0" borderId="9" xfId="0" applyNumberFormat="1" applyFont="1" applyBorder="1" applyAlignment="1">
      <alignment horizontal="right" vertical="center"/>
    </xf>
    <xf numFmtId="0" fontId="9" fillId="0" borderId="11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distributed" vertical="center"/>
    </xf>
    <xf numFmtId="0" fontId="9" fillId="0" borderId="13" xfId="0" applyNumberFormat="1" applyFont="1" applyBorder="1" applyAlignment="1">
      <alignment horizontal="center" vertical="center"/>
    </xf>
    <xf numFmtId="41" fontId="9" fillId="0" borderId="14" xfId="0" applyNumberFormat="1" applyFont="1" applyBorder="1" applyAlignment="1">
      <alignment vertical="center"/>
    </xf>
    <xf numFmtId="41" fontId="9" fillId="0" borderId="11" xfId="0" applyNumberFormat="1" applyFont="1" applyBorder="1" applyAlignment="1">
      <alignment vertical="center"/>
    </xf>
    <xf numFmtId="193" fontId="9" fillId="0" borderId="13" xfId="0" applyNumberFormat="1" applyFont="1" applyBorder="1" applyAlignment="1">
      <alignment vertical="center"/>
    </xf>
    <xf numFmtId="41" fontId="9" fillId="0" borderId="12" xfId="0" applyNumberFormat="1" applyFont="1" applyBorder="1" applyAlignment="1">
      <alignment vertical="center"/>
    </xf>
    <xf numFmtId="191" fontId="9" fillId="0" borderId="15" xfId="0" applyNumberFormat="1" applyFont="1" applyBorder="1" applyAlignment="1">
      <alignment vertical="center"/>
    </xf>
    <xf numFmtId="195" fontId="9" fillId="0" borderId="16" xfId="0" applyNumberFormat="1" applyFont="1" applyBorder="1" applyAlignment="1">
      <alignment vertical="center"/>
    </xf>
    <xf numFmtId="195" fontId="9" fillId="0" borderId="13" xfId="0" applyNumberFormat="1" applyFont="1" applyBorder="1" applyAlignment="1">
      <alignment vertical="center"/>
    </xf>
    <xf numFmtId="195" fontId="9" fillId="0" borderId="9" xfId="0" applyNumberFormat="1" applyFont="1" applyBorder="1" applyAlignment="1">
      <alignment horizontal="right" vertical="center"/>
    </xf>
    <xf numFmtId="195" fontId="9" fillId="0" borderId="7" xfId="0" applyNumberFormat="1" applyFont="1" applyBorder="1" applyAlignment="1">
      <alignment vertical="center"/>
    </xf>
    <xf numFmtId="195" fontId="9" fillId="0" borderId="3" xfId="0" applyNumberFormat="1" applyFont="1" applyBorder="1" applyAlignment="1">
      <alignment vertical="center"/>
    </xf>
    <xf numFmtId="188" fontId="9" fillId="0" borderId="8" xfId="0" applyNumberFormat="1" applyFont="1" applyBorder="1" applyAlignment="1">
      <alignment vertical="center"/>
    </xf>
    <xf numFmtId="191" fontId="9" fillId="0" borderId="5" xfId="0" applyNumberFormat="1" applyFont="1" applyBorder="1" applyAlignment="1">
      <alignment vertical="center"/>
    </xf>
    <xf numFmtId="195" fontId="9" fillId="0" borderId="10" xfId="0" applyNumberFormat="1" applyFont="1" applyBorder="1" applyAlignment="1">
      <alignment horizontal="right" vertical="center"/>
    </xf>
    <xf numFmtId="195" fontId="9" fillId="0" borderId="8" xfId="0" applyNumberFormat="1" applyFont="1" applyBorder="1" applyAlignment="1">
      <alignment horizontal="right" vertical="center"/>
    </xf>
    <xf numFmtId="188" fontId="9" fillId="0" borderId="14" xfId="0" applyNumberFormat="1" applyFont="1" applyBorder="1" applyAlignment="1">
      <alignment vertical="center"/>
    </xf>
    <xf numFmtId="191" fontId="9" fillId="0" borderId="13" xfId="0" applyNumberFormat="1" applyFont="1" applyBorder="1" applyAlignment="1">
      <alignment vertical="center"/>
    </xf>
    <xf numFmtId="195" fontId="9" fillId="0" borderId="15" xfId="0" applyNumberFormat="1" applyFont="1" applyBorder="1" applyAlignment="1">
      <alignment horizontal="right" vertical="center"/>
    </xf>
    <xf numFmtId="195" fontId="9" fillId="0" borderId="16" xfId="0" applyNumberFormat="1" applyFont="1" applyBorder="1" applyAlignment="1">
      <alignment horizontal="right" vertical="center"/>
    </xf>
    <xf numFmtId="195" fontId="9" fillId="0" borderId="14" xfId="0" applyNumberFormat="1" applyFont="1" applyBorder="1" applyAlignment="1">
      <alignment horizontal="right" vertical="center"/>
    </xf>
    <xf numFmtId="193" fontId="9" fillId="0" borderId="12" xfId="0" applyNumberFormat="1" applyFont="1" applyBorder="1" applyAlignment="1">
      <alignment vertical="center"/>
    </xf>
    <xf numFmtId="0" fontId="9" fillId="0" borderId="1" xfId="0" applyNumberFormat="1" applyFont="1" applyBorder="1" applyAlignment="1">
      <alignment horizontal="distributed" vertical="center"/>
    </xf>
    <xf numFmtId="0" fontId="9" fillId="0" borderId="3" xfId="0" applyNumberFormat="1" applyFont="1" applyBorder="1" applyAlignment="1">
      <alignment horizontal="distributed" vertical="center"/>
    </xf>
    <xf numFmtId="0" fontId="9" fillId="0" borderId="2" xfId="0" applyNumberFormat="1" applyFont="1" applyBorder="1" applyAlignment="1">
      <alignment horizontal="distributed" vertical="center"/>
    </xf>
    <xf numFmtId="0" fontId="9" fillId="0" borderId="6" xfId="0" applyNumberFormat="1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NumberFormat="1" applyFont="1" applyBorder="1" applyAlignment="1">
      <alignment horizontal="center" vertical="center"/>
    </xf>
    <xf numFmtId="0" fontId="9" fillId="0" borderId="20" xfId="0" applyNumberFormat="1" applyFont="1" applyBorder="1" applyAlignment="1">
      <alignment horizontal="center" vertical="center"/>
    </xf>
    <xf numFmtId="0" fontId="9" fillId="0" borderId="21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workbookViewId="0" topLeftCell="A1">
      <selection activeCell="B3" sqref="B3"/>
    </sheetView>
  </sheetViews>
  <sheetFormatPr defaultColWidth="9.00390625" defaultRowHeight="13.5"/>
  <cols>
    <col min="1" max="1" width="2.00390625" style="0" customWidth="1"/>
    <col min="2" max="2" width="14.00390625" style="0" customWidth="1"/>
    <col min="3" max="3" width="1.875" style="0" customWidth="1"/>
    <col min="4" max="4" width="12.125" style="0" customWidth="1"/>
    <col min="5" max="5" width="12.25390625" style="0" customWidth="1"/>
    <col min="6" max="6" width="3.25390625" style="0" customWidth="1"/>
    <col min="7" max="7" width="7.50390625" style="0" customWidth="1"/>
    <col min="8" max="8" width="3.00390625" style="0" customWidth="1"/>
    <col min="9" max="9" width="7.875" style="0" customWidth="1"/>
    <col min="10" max="10" width="10.875" style="0" customWidth="1"/>
    <col min="11" max="11" width="10.375" style="0" customWidth="1"/>
  </cols>
  <sheetData>
    <row r="1" spans="1:11" ht="21" customHeight="1">
      <c r="A1" s="62" t="s">
        <v>1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1" ht="15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3.5" customHeight="1">
      <c r="A3" s="2"/>
      <c r="B3" s="2"/>
      <c r="C3" s="2"/>
      <c r="D3" s="2"/>
      <c r="E3" s="2"/>
      <c r="F3" s="2"/>
      <c r="G3" s="2"/>
      <c r="H3" s="2"/>
      <c r="I3" s="2"/>
      <c r="J3" s="68" t="s">
        <v>0</v>
      </c>
      <c r="K3" s="68"/>
    </row>
    <row r="4" spans="1:11" ht="22.5" customHeight="1">
      <c r="A4" s="3"/>
      <c r="B4" s="4"/>
      <c r="C4" s="5"/>
      <c r="D4" s="65" t="s">
        <v>2</v>
      </c>
      <c r="E4" s="66"/>
      <c r="F4" s="66"/>
      <c r="G4" s="66"/>
      <c r="H4" s="66"/>
      <c r="I4" s="67"/>
      <c r="J4" s="63" t="s">
        <v>3</v>
      </c>
      <c r="K4" s="64"/>
    </row>
    <row r="5" spans="1:11" ht="22.5" customHeight="1">
      <c r="A5" s="6"/>
      <c r="B5" s="7"/>
      <c r="C5" s="8"/>
      <c r="D5" s="9" t="s">
        <v>20</v>
      </c>
      <c r="E5" s="9" t="s">
        <v>21</v>
      </c>
      <c r="F5" s="58" t="s">
        <v>4</v>
      </c>
      <c r="G5" s="59"/>
      <c r="H5" s="60" t="s">
        <v>5</v>
      </c>
      <c r="I5" s="61"/>
      <c r="J5" s="13" t="s">
        <v>20</v>
      </c>
      <c r="K5" s="10" t="s">
        <v>21</v>
      </c>
    </row>
    <row r="6" spans="1:11" ht="11.25" customHeight="1">
      <c r="A6" s="14"/>
      <c r="B6" s="15"/>
      <c r="C6" s="16"/>
      <c r="D6" s="9"/>
      <c r="E6" s="9"/>
      <c r="F6" s="9"/>
      <c r="G6" s="10"/>
      <c r="H6" s="11"/>
      <c r="I6" s="12"/>
      <c r="J6" s="13"/>
      <c r="K6" s="10"/>
    </row>
    <row r="7" spans="1:11" s="27" customFormat="1" ht="15.75" customHeight="1">
      <c r="A7" s="17"/>
      <c r="B7" s="18" t="s">
        <v>6</v>
      </c>
      <c r="C7" s="19"/>
      <c r="D7" s="20">
        <v>738</v>
      </c>
      <c r="E7" s="20">
        <v>752</v>
      </c>
      <c r="F7" s="21"/>
      <c r="G7" s="22">
        <f>D7-E7</f>
        <v>-14</v>
      </c>
      <c r="H7" s="23"/>
      <c r="I7" s="24">
        <f>G7/E7*100</f>
        <v>-1.8617021276595744</v>
      </c>
      <c r="J7" s="25">
        <v>100</v>
      </c>
      <c r="K7" s="26">
        <v>100</v>
      </c>
    </row>
    <row r="8" spans="1:12" s="27" customFormat="1" ht="15.75" customHeight="1">
      <c r="A8" s="17"/>
      <c r="B8" s="18" t="s">
        <v>7</v>
      </c>
      <c r="C8" s="19"/>
      <c r="D8" s="20">
        <v>593</v>
      </c>
      <c r="E8" s="20">
        <v>596</v>
      </c>
      <c r="F8" s="21"/>
      <c r="G8" s="22">
        <f>D8-E8</f>
        <v>-3</v>
      </c>
      <c r="H8" s="23"/>
      <c r="I8" s="24">
        <f>G8/E8*100</f>
        <v>-0.5033557046979865</v>
      </c>
      <c r="J8" s="25">
        <f>D8/D7*100</f>
        <v>80.35230352303523</v>
      </c>
      <c r="K8" s="26">
        <v>79.25531914893617</v>
      </c>
      <c r="L8" s="28"/>
    </row>
    <row r="9" spans="1:11" s="27" customFormat="1" ht="15.75" customHeight="1">
      <c r="A9" s="17"/>
      <c r="B9" s="18" t="s">
        <v>8</v>
      </c>
      <c r="C9" s="19"/>
      <c r="D9" s="20">
        <v>145</v>
      </c>
      <c r="E9" s="20">
        <v>156</v>
      </c>
      <c r="F9" s="21"/>
      <c r="G9" s="22">
        <f>D9-E9</f>
        <v>-11</v>
      </c>
      <c r="H9" s="23"/>
      <c r="I9" s="24">
        <f>G9/E9*100</f>
        <v>-7.051282051282051</v>
      </c>
      <c r="J9" s="25">
        <f>D9/D7*100</f>
        <v>19.647696476964768</v>
      </c>
      <c r="K9" s="26">
        <v>20.74468085106383</v>
      </c>
    </row>
    <row r="10" spans="1:11" s="27" customFormat="1" ht="15.75" customHeight="1">
      <c r="A10" s="17"/>
      <c r="B10" s="18"/>
      <c r="C10" s="19"/>
      <c r="D10" s="20"/>
      <c r="E10" s="20"/>
      <c r="F10" s="21"/>
      <c r="G10" s="22"/>
      <c r="H10" s="23"/>
      <c r="I10" s="24"/>
      <c r="J10" s="25"/>
      <c r="K10" s="26"/>
    </row>
    <row r="11" spans="1:11" s="27" customFormat="1" ht="15.75" customHeight="1">
      <c r="A11" s="17"/>
      <c r="B11" s="18" t="s">
        <v>9</v>
      </c>
      <c r="C11" s="19"/>
      <c r="D11" s="20">
        <v>39</v>
      </c>
      <c r="E11" s="20">
        <v>51</v>
      </c>
      <c r="F11" s="21"/>
      <c r="G11" s="22">
        <f>D11-E11</f>
        <v>-12</v>
      </c>
      <c r="H11" s="23"/>
      <c r="I11" s="24">
        <f>G11/E11*100</f>
        <v>-23.52941176470588</v>
      </c>
      <c r="J11" s="25">
        <v>100</v>
      </c>
      <c r="K11" s="26">
        <v>100</v>
      </c>
    </row>
    <row r="12" spans="1:11" s="27" customFormat="1" ht="15.75" customHeight="1">
      <c r="A12" s="30"/>
      <c r="B12" s="18" t="s">
        <v>7</v>
      </c>
      <c r="C12" s="31"/>
      <c r="D12" s="20">
        <v>22</v>
      </c>
      <c r="E12" s="20">
        <v>26</v>
      </c>
      <c r="F12" s="21"/>
      <c r="G12" s="22">
        <f>D12-E12</f>
        <v>-4</v>
      </c>
      <c r="H12" s="23"/>
      <c r="I12" s="24">
        <f>G12/E12*100</f>
        <v>-15.384615384615385</v>
      </c>
      <c r="J12" s="25">
        <f>D12/D11*100</f>
        <v>56.41025641025641</v>
      </c>
      <c r="K12" s="26">
        <v>50.98039215686274</v>
      </c>
    </row>
    <row r="13" spans="1:11" s="27" customFormat="1" ht="15.75" customHeight="1">
      <c r="A13" s="17"/>
      <c r="B13" s="18" t="s">
        <v>8</v>
      </c>
      <c r="C13" s="19"/>
      <c r="D13" s="20">
        <v>17</v>
      </c>
      <c r="E13" s="20">
        <v>25</v>
      </c>
      <c r="F13" s="21"/>
      <c r="G13" s="22">
        <f>D13-E13</f>
        <v>-8</v>
      </c>
      <c r="H13" s="23"/>
      <c r="I13" s="24">
        <f>G13/E13*100</f>
        <v>-32</v>
      </c>
      <c r="J13" s="25">
        <f>D13/D11*100</f>
        <v>43.58974358974359</v>
      </c>
      <c r="K13" s="26">
        <v>49.01960784313725</v>
      </c>
    </row>
    <row r="14" spans="1:11" s="27" customFormat="1" ht="15.75" customHeight="1">
      <c r="A14" s="17"/>
      <c r="B14" s="18"/>
      <c r="C14" s="19"/>
      <c r="D14" s="20"/>
      <c r="E14" s="20"/>
      <c r="F14" s="21"/>
      <c r="G14" s="22"/>
      <c r="H14" s="29"/>
      <c r="I14" s="24"/>
      <c r="J14" s="25"/>
      <c r="K14" s="26"/>
    </row>
    <row r="15" spans="1:11" s="27" customFormat="1" ht="15.75" customHeight="1">
      <c r="A15" s="17"/>
      <c r="B15" s="18" t="s">
        <v>10</v>
      </c>
      <c r="C15" s="19"/>
      <c r="D15" s="20">
        <v>167</v>
      </c>
      <c r="E15" s="20">
        <v>174</v>
      </c>
      <c r="F15" s="21"/>
      <c r="G15" s="22">
        <f>D15-E15</f>
        <v>-7</v>
      </c>
      <c r="H15" s="23"/>
      <c r="I15" s="24">
        <f>G15/E15*100</f>
        <v>-4.022988505747127</v>
      </c>
      <c r="J15" s="25">
        <v>100</v>
      </c>
      <c r="K15" s="26">
        <v>100</v>
      </c>
    </row>
    <row r="16" spans="1:11" s="27" customFormat="1" ht="15.75" customHeight="1">
      <c r="A16" s="17"/>
      <c r="B16" s="18" t="s">
        <v>7</v>
      </c>
      <c r="C16" s="19"/>
      <c r="D16" s="20">
        <v>117</v>
      </c>
      <c r="E16" s="20">
        <v>118</v>
      </c>
      <c r="F16" s="21"/>
      <c r="G16" s="22">
        <f>D16-E16</f>
        <v>-1</v>
      </c>
      <c r="H16" s="23"/>
      <c r="I16" s="24">
        <f>G16/E16*100</f>
        <v>-0.847457627118644</v>
      </c>
      <c r="J16" s="25">
        <f>D16/D15*100</f>
        <v>70.05988023952095</v>
      </c>
      <c r="K16" s="26">
        <v>67.81609195402298</v>
      </c>
    </row>
    <row r="17" spans="1:11" s="27" customFormat="1" ht="15.75" customHeight="1">
      <c r="A17" s="17"/>
      <c r="B17" s="18" t="s">
        <v>8</v>
      </c>
      <c r="C17" s="31"/>
      <c r="D17" s="20">
        <v>50</v>
      </c>
      <c r="E17" s="20">
        <v>56</v>
      </c>
      <c r="F17" s="21"/>
      <c r="G17" s="22">
        <f>D17-E17</f>
        <v>-6</v>
      </c>
      <c r="H17" s="23"/>
      <c r="I17" s="24">
        <f>G17/E17*100</f>
        <v>-10.714285714285714</v>
      </c>
      <c r="J17" s="25">
        <f>D17/D15*100</f>
        <v>29.94011976047904</v>
      </c>
      <c r="K17" s="26">
        <v>32.18390804597701</v>
      </c>
    </row>
    <row r="18" spans="1:11" s="27" customFormat="1" ht="15.75" customHeight="1">
      <c r="A18" s="17"/>
      <c r="B18" s="18"/>
      <c r="C18" s="31"/>
      <c r="D18" s="20"/>
      <c r="E18" s="20"/>
      <c r="F18" s="21"/>
      <c r="G18" s="22"/>
      <c r="H18" s="29"/>
      <c r="I18" s="24"/>
      <c r="J18" s="25"/>
      <c r="K18" s="26"/>
    </row>
    <row r="19" spans="1:13" s="27" customFormat="1" ht="15.75" customHeight="1">
      <c r="A19" s="17"/>
      <c r="B19" s="18" t="s">
        <v>11</v>
      </c>
      <c r="C19" s="31"/>
      <c r="D19" s="20">
        <v>277</v>
      </c>
      <c r="E19" s="20">
        <v>301</v>
      </c>
      <c r="F19" s="21"/>
      <c r="G19" s="22">
        <f>D19-E19</f>
        <v>-24</v>
      </c>
      <c r="H19" s="23"/>
      <c r="I19" s="24">
        <f>G19/E19*100</f>
        <v>-7.973421926910299</v>
      </c>
      <c r="J19" s="25">
        <v>100</v>
      </c>
      <c r="K19" s="26">
        <v>100</v>
      </c>
      <c r="L19" s="32"/>
      <c r="M19" s="32"/>
    </row>
    <row r="20" spans="1:13" s="27" customFormat="1" ht="15.75" customHeight="1">
      <c r="A20" s="17"/>
      <c r="B20" s="18" t="s">
        <v>7</v>
      </c>
      <c r="C20" s="19"/>
      <c r="D20" s="20">
        <v>224</v>
      </c>
      <c r="E20" s="20">
        <v>250</v>
      </c>
      <c r="F20" s="21"/>
      <c r="G20" s="22">
        <f>D20-E20</f>
        <v>-26</v>
      </c>
      <c r="H20" s="23"/>
      <c r="I20" s="24">
        <f>G20/E20*100</f>
        <v>-10.4</v>
      </c>
      <c r="J20" s="25">
        <f>D20/D19*100</f>
        <v>80.86642599277978</v>
      </c>
      <c r="K20" s="26">
        <v>83.05647840531562</v>
      </c>
      <c r="L20" s="28"/>
      <c r="M20" s="28"/>
    </row>
    <row r="21" spans="1:11" s="27" customFormat="1" ht="15.75" customHeight="1">
      <c r="A21" s="30"/>
      <c r="B21" s="18" t="s">
        <v>8</v>
      </c>
      <c r="C21" s="33"/>
      <c r="D21" s="20">
        <v>53</v>
      </c>
      <c r="E21" s="20">
        <v>51</v>
      </c>
      <c r="F21" s="21"/>
      <c r="G21" s="22">
        <f>D21-E21</f>
        <v>2</v>
      </c>
      <c r="H21" s="23"/>
      <c r="I21" s="24">
        <f>G21/E21*100</f>
        <v>3.9215686274509802</v>
      </c>
      <c r="J21" s="25">
        <f>D21/D19*100</f>
        <v>19.133574007220215</v>
      </c>
      <c r="K21" s="26">
        <v>16.943521594684384</v>
      </c>
    </row>
    <row r="22" spans="1:11" s="27" customFormat="1" ht="15.75" customHeight="1">
      <c r="A22" s="30"/>
      <c r="B22" s="18"/>
      <c r="C22" s="33"/>
      <c r="D22" s="20"/>
      <c r="E22" s="20"/>
      <c r="F22" s="21"/>
      <c r="G22" s="22"/>
      <c r="H22" s="23"/>
      <c r="I22" s="24"/>
      <c r="J22" s="25"/>
      <c r="K22" s="26"/>
    </row>
    <row r="23" spans="1:11" s="27" customFormat="1" ht="15.75" customHeight="1">
      <c r="A23" s="17"/>
      <c r="B23" s="18" t="s">
        <v>12</v>
      </c>
      <c r="C23" s="19"/>
      <c r="D23" s="20">
        <v>169</v>
      </c>
      <c r="E23" s="20">
        <v>142</v>
      </c>
      <c r="F23" s="21"/>
      <c r="G23" s="22">
        <f>D23-E23</f>
        <v>27</v>
      </c>
      <c r="H23" s="23"/>
      <c r="I23" s="24">
        <f>G23/E23*100</f>
        <v>19.014084507042252</v>
      </c>
      <c r="J23" s="25">
        <v>100</v>
      </c>
      <c r="K23" s="26">
        <v>100</v>
      </c>
    </row>
    <row r="24" spans="1:11" s="27" customFormat="1" ht="15.75" customHeight="1">
      <c r="A24" s="17"/>
      <c r="B24" s="18" t="s">
        <v>7</v>
      </c>
      <c r="C24" s="19"/>
      <c r="D24" s="20">
        <v>156</v>
      </c>
      <c r="E24" s="20">
        <v>127</v>
      </c>
      <c r="F24" s="21"/>
      <c r="G24" s="22">
        <f>D24-E24</f>
        <v>29</v>
      </c>
      <c r="H24" s="23"/>
      <c r="I24" s="24">
        <f>G24/E24*100</f>
        <v>22.83464566929134</v>
      </c>
      <c r="J24" s="25">
        <f>D24/D23*100</f>
        <v>92.3076923076923</v>
      </c>
      <c r="K24" s="26">
        <v>89.43661971830986</v>
      </c>
    </row>
    <row r="25" spans="1:11" s="27" customFormat="1" ht="15.75" customHeight="1">
      <c r="A25" s="17"/>
      <c r="B25" s="18" t="s">
        <v>8</v>
      </c>
      <c r="C25" s="33"/>
      <c r="D25" s="20">
        <v>13</v>
      </c>
      <c r="E25" s="20">
        <v>15</v>
      </c>
      <c r="F25" s="21"/>
      <c r="G25" s="22">
        <f>D25-E25</f>
        <v>-2</v>
      </c>
      <c r="H25" s="23"/>
      <c r="I25" s="24">
        <f>G25/E25*100</f>
        <v>-13.333333333333334</v>
      </c>
      <c r="J25" s="25">
        <f>D25/D23*100</f>
        <v>7.6923076923076925</v>
      </c>
      <c r="K25" s="26">
        <v>10.56338028169014</v>
      </c>
    </row>
    <row r="26" spans="1:11" s="27" customFormat="1" ht="15.75" customHeight="1">
      <c r="A26" s="17"/>
      <c r="B26" s="18"/>
      <c r="C26" s="33"/>
      <c r="D26" s="20"/>
      <c r="E26" s="20"/>
      <c r="F26" s="21"/>
      <c r="G26" s="22"/>
      <c r="H26" s="29"/>
      <c r="I26" s="24"/>
      <c r="J26" s="25"/>
      <c r="K26" s="26"/>
    </row>
    <row r="27" spans="1:11" s="27" customFormat="1" ht="15.75" customHeight="1">
      <c r="A27" s="17"/>
      <c r="B27" s="18" t="s">
        <v>13</v>
      </c>
      <c r="C27" s="19"/>
      <c r="D27" s="20">
        <v>64</v>
      </c>
      <c r="E27" s="20">
        <v>66</v>
      </c>
      <c r="F27" s="21"/>
      <c r="G27" s="22">
        <f>D27-E27</f>
        <v>-2</v>
      </c>
      <c r="H27" s="23"/>
      <c r="I27" s="24">
        <f>G27/E27*100</f>
        <v>-3.0303030303030303</v>
      </c>
      <c r="J27" s="25">
        <v>100</v>
      </c>
      <c r="K27" s="26">
        <v>100</v>
      </c>
    </row>
    <row r="28" spans="1:11" s="27" customFormat="1" ht="15.75" customHeight="1">
      <c r="A28" s="17"/>
      <c r="B28" s="18" t="s">
        <v>7</v>
      </c>
      <c r="C28" s="19"/>
      <c r="D28" s="20">
        <v>55</v>
      </c>
      <c r="E28" s="20">
        <v>59</v>
      </c>
      <c r="F28" s="21"/>
      <c r="G28" s="22">
        <f>D28-E28</f>
        <v>-4</v>
      </c>
      <c r="H28" s="23"/>
      <c r="I28" s="24">
        <f>G28/E28*100</f>
        <v>-6.779661016949152</v>
      </c>
      <c r="J28" s="25">
        <f>D28/D27*100</f>
        <v>85.9375</v>
      </c>
      <c r="K28" s="26">
        <v>89.39393939393939</v>
      </c>
    </row>
    <row r="29" spans="1:11" s="27" customFormat="1" ht="15.75" customHeight="1">
      <c r="A29" s="17"/>
      <c r="B29" s="18" t="s">
        <v>8</v>
      </c>
      <c r="C29" s="19"/>
      <c r="D29" s="20">
        <v>9</v>
      </c>
      <c r="E29" s="20">
        <v>7</v>
      </c>
      <c r="F29" s="21"/>
      <c r="G29" s="22">
        <f>D29-E29</f>
        <v>2</v>
      </c>
      <c r="H29" s="23"/>
      <c r="I29" s="24">
        <f>G29/E29*100</f>
        <v>28.57142857142857</v>
      </c>
      <c r="J29" s="25">
        <f>D29/D27*100</f>
        <v>14.0625</v>
      </c>
      <c r="K29" s="26">
        <v>10.606060606060606</v>
      </c>
    </row>
    <row r="30" spans="1:11" s="27" customFormat="1" ht="15.75" customHeight="1">
      <c r="A30" s="17"/>
      <c r="B30" s="18"/>
      <c r="C30" s="19"/>
      <c r="D30" s="20"/>
      <c r="E30" s="20"/>
      <c r="F30" s="21"/>
      <c r="G30" s="22"/>
      <c r="H30" s="29"/>
      <c r="I30" s="24"/>
      <c r="J30" s="25"/>
      <c r="K30" s="26"/>
    </row>
    <row r="31" spans="1:11" s="27" customFormat="1" ht="15.75" customHeight="1">
      <c r="A31" s="17"/>
      <c r="B31" s="18" t="s">
        <v>14</v>
      </c>
      <c r="C31" s="19"/>
      <c r="D31" s="20">
        <v>20</v>
      </c>
      <c r="E31" s="20">
        <v>16</v>
      </c>
      <c r="F31" s="21"/>
      <c r="G31" s="22">
        <f>D31-E31</f>
        <v>4</v>
      </c>
      <c r="H31" s="23"/>
      <c r="I31" s="24">
        <f>G31/E31*100</f>
        <v>25</v>
      </c>
      <c r="J31" s="25">
        <v>100</v>
      </c>
      <c r="K31" s="26">
        <v>100</v>
      </c>
    </row>
    <row r="32" spans="1:11" s="27" customFormat="1" ht="15.75" customHeight="1">
      <c r="A32" s="17"/>
      <c r="B32" s="18" t="s">
        <v>7</v>
      </c>
      <c r="C32" s="19"/>
      <c r="D32" s="20">
        <v>17</v>
      </c>
      <c r="E32" s="20">
        <v>14</v>
      </c>
      <c r="F32" s="21"/>
      <c r="G32" s="22">
        <f>D32-E32</f>
        <v>3</v>
      </c>
      <c r="H32" s="23"/>
      <c r="I32" s="24">
        <f>G32/E32*100</f>
        <v>21.428571428571427</v>
      </c>
      <c r="J32" s="25">
        <f>D32/D31*100</f>
        <v>85</v>
      </c>
      <c r="K32" s="26">
        <v>87.5</v>
      </c>
    </row>
    <row r="33" spans="1:11" s="27" customFormat="1" ht="15.75" customHeight="1">
      <c r="A33" s="17"/>
      <c r="B33" s="18" t="s">
        <v>8</v>
      </c>
      <c r="C33" s="19"/>
      <c r="D33" s="20">
        <v>3</v>
      </c>
      <c r="E33" s="20">
        <v>2</v>
      </c>
      <c r="F33" s="21"/>
      <c r="G33" s="22">
        <f>D33-E33</f>
        <v>1</v>
      </c>
      <c r="H33" s="23"/>
      <c r="I33" s="24">
        <f>G33/E33*100</f>
        <v>50</v>
      </c>
      <c r="J33" s="25">
        <f>D33/D31*100</f>
        <v>15</v>
      </c>
      <c r="K33" s="26">
        <v>12.5</v>
      </c>
    </row>
    <row r="34" spans="1:11" s="27" customFormat="1" ht="15.75" customHeight="1">
      <c r="A34" s="17"/>
      <c r="B34" s="18"/>
      <c r="C34" s="19"/>
      <c r="D34" s="20"/>
      <c r="E34" s="20"/>
      <c r="F34" s="21"/>
      <c r="G34" s="22"/>
      <c r="H34" s="29"/>
      <c r="I34" s="34"/>
      <c r="J34" s="25"/>
      <c r="K34" s="26"/>
    </row>
    <row r="35" spans="1:11" s="27" customFormat="1" ht="15.75" customHeight="1">
      <c r="A35" s="17"/>
      <c r="B35" s="18" t="s">
        <v>15</v>
      </c>
      <c r="C35" s="19"/>
      <c r="D35" s="20">
        <v>2</v>
      </c>
      <c r="E35" s="20">
        <v>2</v>
      </c>
      <c r="F35" s="21"/>
      <c r="G35" s="22">
        <f>D35-E35</f>
        <v>0</v>
      </c>
      <c r="H35" s="23"/>
      <c r="I35" s="24">
        <f>G35/E35*100</f>
        <v>0</v>
      </c>
      <c r="J35" s="25">
        <v>100</v>
      </c>
      <c r="K35" s="26">
        <v>100</v>
      </c>
    </row>
    <row r="36" spans="1:11" s="27" customFormat="1" ht="15.75" customHeight="1">
      <c r="A36" s="17"/>
      <c r="B36" s="18" t="s">
        <v>7</v>
      </c>
      <c r="C36" s="19"/>
      <c r="D36" s="20">
        <v>2</v>
      </c>
      <c r="E36" s="20">
        <v>2</v>
      </c>
      <c r="F36" s="21"/>
      <c r="G36" s="22">
        <f>D36-E36</f>
        <v>0</v>
      </c>
      <c r="H36" s="23"/>
      <c r="I36" s="24">
        <f>G36/E36*100</f>
        <v>0</v>
      </c>
      <c r="J36" s="25">
        <f>D36/D35*100</f>
        <v>100</v>
      </c>
      <c r="K36" s="26">
        <v>100</v>
      </c>
    </row>
    <row r="37" spans="1:11" s="27" customFormat="1" ht="15.75" customHeight="1">
      <c r="A37" s="17"/>
      <c r="B37" s="18" t="s">
        <v>8</v>
      </c>
      <c r="C37" s="19"/>
      <c r="D37" s="20">
        <v>0</v>
      </c>
      <c r="E37" s="20">
        <v>0</v>
      </c>
      <c r="F37" s="21"/>
      <c r="G37" s="22">
        <f>D37-E37</f>
        <v>0</v>
      </c>
      <c r="H37" s="23"/>
      <c r="I37" s="24">
        <v>0</v>
      </c>
      <c r="J37" s="25">
        <f>D37/D35*100</f>
        <v>0</v>
      </c>
      <c r="K37" s="26">
        <v>0</v>
      </c>
    </row>
    <row r="38" spans="1:11" s="27" customFormat="1" ht="15.75" customHeight="1">
      <c r="A38" s="17"/>
      <c r="B38" s="18"/>
      <c r="C38" s="19"/>
      <c r="D38" s="20"/>
      <c r="E38" s="20"/>
      <c r="F38" s="21"/>
      <c r="G38" s="22"/>
      <c r="H38" s="23"/>
      <c r="I38" s="34"/>
      <c r="J38" s="25"/>
      <c r="K38" s="26"/>
    </row>
    <row r="39" spans="1:11" s="27" customFormat="1" ht="15.75" customHeight="1">
      <c r="A39" s="17"/>
      <c r="B39" s="18" t="s">
        <v>16</v>
      </c>
      <c r="C39" s="19"/>
      <c r="D39" s="20">
        <v>22</v>
      </c>
      <c r="E39" s="20">
        <v>18</v>
      </c>
      <c r="F39" s="21"/>
      <c r="G39" s="22">
        <f>D39-E39</f>
        <v>4</v>
      </c>
      <c r="H39" s="23"/>
      <c r="I39" s="24">
        <f>G39/E39*100</f>
        <v>22.22222222222222</v>
      </c>
      <c r="J39" s="25">
        <v>100</v>
      </c>
      <c r="K39" s="26">
        <v>100</v>
      </c>
    </row>
    <row r="40" spans="1:11" s="27" customFormat="1" ht="15.75" customHeight="1">
      <c r="A40" s="17"/>
      <c r="B40" s="18" t="s">
        <v>7</v>
      </c>
      <c r="C40" s="19"/>
      <c r="D40" s="20">
        <v>19</v>
      </c>
      <c r="E40" s="20">
        <v>16</v>
      </c>
      <c r="F40" s="21"/>
      <c r="G40" s="22">
        <f>D40-E40</f>
        <v>3</v>
      </c>
      <c r="H40" s="23"/>
      <c r="I40" s="24">
        <f>G40/E40*100</f>
        <v>18.75</v>
      </c>
      <c r="J40" s="25">
        <f>D40/D39*100</f>
        <v>86.36363636363636</v>
      </c>
      <c r="K40" s="26">
        <v>88.88888888888889</v>
      </c>
    </row>
    <row r="41" spans="1:11" s="27" customFormat="1" ht="15.75" customHeight="1">
      <c r="A41" s="35"/>
      <c r="B41" s="36" t="s">
        <v>8</v>
      </c>
      <c r="C41" s="37"/>
      <c r="D41" s="38">
        <v>3</v>
      </c>
      <c r="E41" s="38">
        <v>2</v>
      </c>
      <c r="F41" s="39"/>
      <c r="G41" s="40">
        <f>D41-E41</f>
        <v>1</v>
      </c>
      <c r="H41" s="57"/>
      <c r="I41" s="42">
        <f>G41/E41*100</f>
        <v>50</v>
      </c>
      <c r="J41" s="43">
        <f>D41/D39*100</f>
        <v>13.636363636363635</v>
      </c>
      <c r="K41" s="44">
        <v>11.11111111111111</v>
      </c>
    </row>
    <row r="42" spans="1:11" s="27" customFormat="1" ht="15.75" customHeight="1">
      <c r="A42" s="17"/>
      <c r="B42" s="18"/>
      <c r="C42" s="19"/>
      <c r="D42" s="20"/>
      <c r="E42" s="20"/>
      <c r="F42" s="21"/>
      <c r="G42" s="22"/>
      <c r="H42" s="29"/>
      <c r="I42" s="45"/>
      <c r="J42" s="46"/>
      <c r="K42" s="47"/>
    </row>
    <row r="43" spans="1:11" s="27" customFormat="1" ht="15.75" customHeight="1">
      <c r="A43" s="17"/>
      <c r="B43" s="18" t="s">
        <v>17</v>
      </c>
      <c r="C43" s="19"/>
      <c r="D43" s="48">
        <v>46.8</v>
      </c>
      <c r="E43" s="48">
        <v>45.7</v>
      </c>
      <c r="F43" s="21"/>
      <c r="G43" s="49">
        <v>1.1</v>
      </c>
      <c r="H43" s="23"/>
      <c r="I43" s="45" t="s">
        <v>18</v>
      </c>
      <c r="J43" s="50" t="s">
        <v>18</v>
      </c>
      <c r="K43" s="51" t="s">
        <v>18</v>
      </c>
    </row>
    <row r="44" spans="1:11" s="27" customFormat="1" ht="15.75" customHeight="1">
      <c r="A44" s="17"/>
      <c r="B44" s="18" t="s">
        <v>7</v>
      </c>
      <c r="C44" s="19"/>
      <c r="D44" s="48">
        <v>47.9</v>
      </c>
      <c r="E44" s="48">
        <v>47.2</v>
      </c>
      <c r="F44" s="21"/>
      <c r="G44" s="49">
        <v>0.7</v>
      </c>
      <c r="H44" s="23"/>
      <c r="I44" s="45" t="s">
        <v>19</v>
      </c>
      <c r="J44" s="50" t="s">
        <v>19</v>
      </c>
      <c r="K44" s="51" t="s">
        <v>19</v>
      </c>
    </row>
    <row r="45" spans="1:11" s="27" customFormat="1" ht="15.75" customHeight="1">
      <c r="A45" s="35"/>
      <c r="B45" s="36" t="s">
        <v>8</v>
      </c>
      <c r="C45" s="37"/>
      <c r="D45" s="52">
        <v>42.2</v>
      </c>
      <c r="E45" s="52">
        <v>40.1</v>
      </c>
      <c r="F45" s="39"/>
      <c r="G45" s="53">
        <v>2.1</v>
      </c>
      <c r="H45" s="41"/>
      <c r="I45" s="54" t="s">
        <v>19</v>
      </c>
      <c r="J45" s="55" t="s">
        <v>19</v>
      </c>
      <c r="K45" s="56" t="s">
        <v>19</v>
      </c>
    </row>
  </sheetData>
  <mergeCells count="6">
    <mergeCell ref="F5:G5"/>
    <mergeCell ref="H5:I5"/>
    <mergeCell ref="A1:K1"/>
    <mergeCell ref="J4:K4"/>
    <mergeCell ref="D4:I4"/>
    <mergeCell ref="J3:K3"/>
  </mergeCells>
  <printOptions/>
  <pageMargins left="1.3779527559055118" right="0.7874015748031497" top="0.78" bottom="0.7874015748031497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沖縄県庁</dc:creator>
  <cp:keywords/>
  <dc:description/>
  <cp:lastModifiedBy>沖縄県庁</cp:lastModifiedBy>
  <cp:lastPrinted>2008-07-11T02:04:13Z</cp:lastPrinted>
  <dcterms:created xsi:type="dcterms:W3CDTF">2008-07-11T01:54:46Z</dcterms:created>
  <dcterms:modified xsi:type="dcterms:W3CDTF">2009-01-21T00:08:14Z</dcterms:modified>
  <cp:category/>
  <cp:version/>
  <cp:contentType/>
  <cp:contentStatus/>
</cp:coreProperties>
</file>