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770" windowHeight="4755" activeTab="0"/>
  </bookViews>
  <sheets>
    <sheet name="表17　心" sheetId="1" r:id="rId1"/>
  </sheets>
  <definedNames/>
  <calcPr fullCalcOnLoad="1"/>
</workbook>
</file>

<file path=xl/sharedStrings.xml><?xml version="1.0" encoding="utf-8"?>
<sst xmlns="http://schemas.openxmlformats.org/spreadsheetml/2006/main" count="29" uniqueCount="17">
  <si>
    <t>沖　　　　縄　　　　県</t>
  </si>
  <si>
    <t>全　　　　　　　国</t>
  </si>
  <si>
    <t>死亡数</t>
  </si>
  <si>
    <t>割合（％）</t>
  </si>
  <si>
    <t>死亡率</t>
  </si>
  <si>
    <t>男</t>
  </si>
  <si>
    <t>女</t>
  </si>
  <si>
    <t>病　　類</t>
  </si>
  <si>
    <t>脳血管疾患</t>
  </si>
  <si>
    <t>　くも膜下出血</t>
  </si>
  <si>
    <t>　脳内出血</t>
  </si>
  <si>
    <t>　脳梗塞</t>
  </si>
  <si>
    <t>　その他の脳血管疾患</t>
  </si>
  <si>
    <t>表 17　　病類別脳血管疾患死亡数・率（人口１０万対）と割合</t>
  </si>
  <si>
    <t>注 : 率はそれぞれの人口１０万対。</t>
  </si>
  <si>
    <t>死亡率　</t>
  </si>
  <si>
    <t>平成 14年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</si>
</sst>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_ * #,##0.0_ ;_ * \-#,##0.0_ ;_ * &quot;-&quot;_ ;_ @_ "/>
    <numFmt numFmtId="178" formatCode="#,##0_ "/>
    <numFmt numFmtId="179" formatCode="#,##0.0_ "/>
    <numFmt numFmtId="180" formatCode="_ * #,##0.0_ ;_ * \-#,##0.0_ ;_ * &quot;-&quot;?_ ;_ @_ "/>
    <numFmt numFmtId="181" formatCode="_ * #,##0.0\ ;_ * \-#,##0.0_;_ * &quot;-&quot;_ ;_ @_ 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ＪＳ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41" fontId="4" fillId="0" borderId="1" xfId="17" applyNumberFormat="1" applyFont="1" applyBorder="1" applyAlignment="1">
      <alignment horizontal="left" vertical="center"/>
    </xf>
    <xf numFmtId="41" fontId="4" fillId="0" borderId="2" xfId="17" applyNumberFormat="1" applyFont="1" applyBorder="1" applyAlignment="1">
      <alignment horizontal="left" vertical="center"/>
    </xf>
    <xf numFmtId="177" fontId="4" fillId="0" borderId="1" xfId="17" applyNumberFormat="1" applyFont="1" applyBorder="1" applyAlignment="1">
      <alignment horizontal="left" vertical="center"/>
    </xf>
    <xf numFmtId="177" fontId="4" fillId="0" borderId="2" xfId="17" applyNumberFormat="1" applyFont="1" applyBorder="1" applyAlignment="1">
      <alignment horizontal="left" vertical="center"/>
    </xf>
    <xf numFmtId="177" fontId="4" fillId="0" borderId="3" xfId="17" applyNumberFormat="1" applyFont="1" applyBorder="1" applyAlignment="1">
      <alignment horizontal="left" vertical="center"/>
    </xf>
    <xf numFmtId="177" fontId="4" fillId="0" borderId="4" xfId="17" applyNumberFormat="1" applyFont="1" applyBorder="1" applyAlignment="1">
      <alignment horizontal="left" vertical="center"/>
    </xf>
    <xf numFmtId="0" fontId="6" fillId="0" borderId="0" xfId="0" applyFont="1" applyAlignment="1">
      <alignment horizontal="centerContinuous"/>
    </xf>
    <xf numFmtId="0" fontId="7" fillId="0" borderId="5" xfId="0" applyFont="1" applyBorder="1" applyAlignment="1">
      <alignment/>
    </xf>
    <xf numFmtId="0" fontId="7" fillId="0" borderId="5" xfId="0" applyFont="1" applyBorder="1" applyAlignment="1">
      <alignment horizontal="right"/>
    </xf>
    <xf numFmtId="0" fontId="7" fillId="0" borderId="0" xfId="0" applyFont="1" applyAlignment="1">
      <alignment/>
    </xf>
    <xf numFmtId="178" fontId="7" fillId="0" borderId="0" xfId="0" applyNumberFormat="1" applyFont="1" applyAlignment="1">
      <alignment/>
    </xf>
    <xf numFmtId="0" fontId="8" fillId="0" borderId="5" xfId="0" applyFont="1" applyBorder="1" applyAlignment="1">
      <alignment/>
    </xf>
    <xf numFmtId="178" fontId="8" fillId="0" borderId="0" xfId="17" applyNumberFormat="1" applyFont="1" applyBorder="1" applyAlignment="1">
      <alignment vertical="center"/>
    </xf>
    <xf numFmtId="178" fontId="8" fillId="0" borderId="6" xfId="17" applyNumberFormat="1" applyFont="1" applyBorder="1" applyAlignment="1">
      <alignment horizontal="centerContinuous" vertical="center"/>
    </xf>
    <xf numFmtId="178" fontId="8" fillId="0" borderId="7" xfId="17" applyNumberFormat="1" applyFont="1" applyBorder="1" applyAlignment="1">
      <alignment horizontal="centerContinuous" vertical="center"/>
    </xf>
    <xf numFmtId="179" fontId="8" fillId="0" borderId="7" xfId="17" applyNumberFormat="1" applyFont="1" applyBorder="1" applyAlignment="1">
      <alignment horizontal="centerContinuous" vertical="center"/>
    </xf>
    <xf numFmtId="179" fontId="8" fillId="0" borderId="8" xfId="17" applyNumberFormat="1" applyFont="1" applyBorder="1" applyAlignment="1">
      <alignment horizontal="centerContinuous" vertical="center"/>
    </xf>
    <xf numFmtId="179" fontId="8" fillId="0" borderId="7" xfId="17" applyNumberFormat="1" applyFont="1" applyBorder="1" applyAlignment="1">
      <alignment vertical="center"/>
    </xf>
    <xf numFmtId="178" fontId="8" fillId="0" borderId="0" xfId="17" applyNumberFormat="1" applyFont="1" applyBorder="1" applyAlignment="1">
      <alignment horizontal="center" vertical="top" wrapText="1"/>
    </xf>
    <xf numFmtId="178" fontId="8" fillId="0" borderId="6" xfId="17" applyNumberFormat="1" applyFont="1" applyBorder="1" applyAlignment="1">
      <alignment horizontal="centerContinuous" vertical="center" wrapText="1"/>
    </xf>
    <xf numFmtId="178" fontId="8" fillId="0" borderId="8" xfId="17" applyNumberFormat="1" applyFont="1" applyBorder="1" applyAlignment="1">
      <alignment horizontal="centerContinuous" vertical="center" wrapText="1"/>
    </xf>
    <xf numFmtId="179" fontId="8" fillId="0" borderId="6" xfId="17" applyNumberFormat="1" applyFont="1" applyBorder="1" applyAlignment="1">
      <alignment horizontal="centerContinuous" vertical="center" wrapText="1"/>
    </xf>
    <xf numFmtId="179" fontId="8" fillId="0" borderId="8" xfId="17" applyNumberFormat="1" applyFont="1" applyBorder="1" applyAlignment="1">
      <alignment horizontal="centerContinuous" vertical="center" wrapText="1"/>
    </xf>
    <xf numFmtId="179" fontId="8" fillId="0" borderId="0" xfId="17" applyNumberFormat="1" applyFont="1" applyBorder="1" applyAlignment="1">
      <alignment horizontal="centerContinuous" vertical="center"/>
    </xf>
    <xf numFmtId="178" fontId="8" fillId="0" borderId="9" xfId="17" applyNumberFormat="1" applyFont="1" applyBorder="1" applyAlignment="1">
      <alignment horizontal="center" vertical="top" wrapText="1"/>
    </xf>
    <xf numFmtId="178" fontId="8" fillId="0" borderId="10" xfId="17" applyNumberFormat="1" applyFont="1" applyBorder="1" applyAlignment="1">
      <alignment horizontal="center" vertical="center" wrapText="1"/>
    </xf>
    <xf numFmtId="178" fontId="8" fillId="0" borderId="8" xfId="17" applyNumberFormat="1" applyFont="1" applyBorder="1" applyAlignment="1">
      <alignment horizontal="center" vertical="center" wrapText="1"/>
    </xf>
    <xf numFmtId="179" fontId="8" fillId="0" borderId="8" xfId="17" applyNumberFormat="1" applyFont="1" applyBorder="1" applyAlignment="1">
      <alignment horizontal="center" vertical="center" wrapText="1"/>
    </xf>
    <xf numFmtId="179" fontId="8" fillId="0" borderId="7" xfId="17" applyNumberFormat="1" applyFont="1" applyBorder="1" applyAlignment="1">
      <alignment horizontal="center" vertical="center" wrapText="1"/>
    </xf>
    <xf numFmtId="178" fontId="8" fillId="0" borderId="0" xfId="0" applyNumberFormat="1" applyFont="1" applyAlignment="1">
      <alignment/>
    </xf>
    <xf numFmtId="179" fontId="8" fillId="0" borderId="0" xfId="0" applyNumberFormat="1" applyFont="1" applyAlignment="1">
      <alignment/>
    </xf>
    <xf numFmtId="49" fontId="7" fillId="0" borderId="0" xfId="17" applyNumberFormat="1" applyFont="1" applyBorder="1" applyAlignment="1">
      <alignment vertical="center"/>
    </xf>
    <xf numFmtId="49" fontId="7" fillId="0" borderId="0" xfId="17" applyNumberFormat="1" applyFont="1" applyBorder="1" applyAlignment="1">
      <alignment vertical="center" wrapText="1"/>
    </xf>
    <xf numFmtId="178" fontId="9" fillId="0" borderId="0" xfId="17" applyNumberFormat="1" applyFont="1" applyBorder="1" applyAlignment="1">
      <alignment vertical="center"/>
    </xf>
    <xf numFmtId="49" fontId="7" fillId="0" borderId="5" xfId="17" applyNumberFormat="1" applyFont="1" applyBorder="1" applyAlignment="1">
      <alignment vertical="center" wrapText="1"/>
    </xf>
    <xf numFmtId="41" fontId="4" fillId="0" borderId="11" xfId="17" applyNumberFormat="1" applyFont="1" applyBorder="1" applyAlignment="1">
      <alignment horizontal="left" vertical="center"/>
    </xf>
    <xf numFmtId="177" fontId="4" fillId="0" borderId="11" xfId="17" applyNumberFormat="1" applyFont="1" applyBorder="1" applyAlignment="1">
      <alignment horizontal="left" vertical="center"/>
    </xf>
    <xf numFmtId="177" fontId="4" fillId="0" borderId="12" xfId="17" applyNumberFormat="1" applyFont="1" applyBorder="1" applyAlignment="1">
      <alignment horizontal="left" vertical="center"/>
    </xf>
    <xf numFmtId="179" fontId="8" fillId="0" borderId="10" xfId="17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 topLeftCell="A1">
      <selection activeCell="F15" sqref="F15"/>
    </sheetView>
  </sheetViews>
  <sheetFormatPr defaultColWidth="9.00390625" defaultRowHeight="13.5"/>
  <cols>
    <col min="1" max="1" width="19.00390625" style="10" customWidth="1"/>
    <col min="2" max="3" width="5.125" style="10" customWidth="1"/>
    <col min="4" max="5" width="6.00390625" style="10" customWidth="1"/>
    <col min="6" max="7" width="6.75390625" style="10" customWidth="1"/>
    <col min="8" max="9" width="6.625" style="10" customWidth="1"/>
    <col min="10" max="10" width="6.375" style="10" customWidth="1"/>
    <col min="11" max="11" width="6.25390625" style="10" customWidth="1"/>
    <col min="12" max="12" width="6.00390625" style="10" customWidth="1"/>
    <col min="13" max="13" width="6.75390625" style="10" customWidth="1"/>
    <col min="14" max="39" width="4.75390625" style="10" customWidth="1"/>
    <col min="40" max="16384" width="9.00390625" style="10" customWidth="1"/>
  </cols>
  <sheetData>
    <row r="1" spans="1:13" ht="21.75" customHeight="1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3.25" customHeight="1" thickBot="1">
      <c r="A2" s="1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 t="s">
        <v>16</v>
      </c>
    </row>
    <row r="3" spans="1:13" ht="25.5" customHeight="1">
      <c r="A3" s="13"/>
      <c r="B3" s="14" t="s">
        <v>0</v>
      </c>
      <c r="C3" s="15"/>
      <c r="D3" s="16"/>
      <c r="E3" s="16"/>
      <c r="F3" s="16"/>
      <c r="G3" s="17"/>
      <c r="H3" s="14" t="s">
        <v>1</v>
      </c>
      <c r="I3" s="15"/>
      <c r="J3" s="16"/>
      <c r="K3" s="16"/>
      <c r="L3" s="16"/>
      <c r="M3" s="18"/>
    </row>
    <row r="4" spans="1:13" ht="27" customHeight="1">
      <c r="A4" s="19" t="s">
        <v>7</v>
      </c>
      <c r="B4" s="20" t="s">
        <v>2</v>
      </c>
      <c r="C4" s="21"/>
      <c r="D4" s="22" t="s">
        <v>15</v>
      </c>
      <c r="E4" s="23"/>
      <c r="F4" s="22" t="s">
        <v>3</v>
      </c>
      <c r="G4" s="23"/>
      <c r="H4" s="20" t="s">
        <v>2</v>
      </c>
      <c r="I4" s="21"/>
      <c r="J4" s="22" t="s">
        <v>4</v>
      </c>
      <c r="K4" s="23"/>
      <c r="L4" s="22" t="s">
        <v>3</v>
      </c>
      <c r="M4" s="24"/>
    </row>
    <row r="5" spans="1:13" ht="21.75" customHeight="1">
      <c r="A5" s="25"/>
      <c r="B5" s="26" t="s">
        <v>5</v>
      </c>
      <c r="C5" s="27" t="s">
        <v>6</v>
      </c>
      <c r="D5" s="28" t="s">
        <v>5</v>
      </c>
      <c r="E5" s="28" t="s">
        <v>6</v>
      </c>
      <c r="F5" s="28" t="s">
        <v>5</v>
      </c>
      <c r="G5" s="28" t="s">
        <v>6</v>
      </c>
      <c r="H5" s="27" t="s">
        <v>5</v>
      </c>
      <c r="I5" s="27" t="s">
        <v>6</v>
      </c>
      <c r="J5" s="28" t="s">
        <v>5</v>
      </c>
      <c r="K5" s="39" t="s">
        <v>6</v>
      </c>
      <c r="L5" s="28" t="s">
        <v>5</v>
      </c>
      <c r="M5" s="29" t="s">
        <v>6</v>
      </c>
    </row>
    <row r="6" spans="1:13" ht="31.5" customHeight="1">
      <c r="A6" s="32" t="s">
        <v>8</v>
      </c>
      <c r="B6" s="1">
        <v>424</v>
      </c>
      <c r="C6" s="1">
        <v>387</v>
      </c>
      <c r="D6" s="3">
        <f>B6/654000*100000</f>
        <v>64.83180428134557</v>
      </c>
      <c r="E6" s="3">
        <f>C6/678000*100000</f>
        <v>57.07964601769912</v>
      </c>
      <c r="F6" s="3">
        <f>B6/$B$6*100</f>
        <v>100</v>
      </c>
      <c r="G6" s="3">
        <f>C6/$C$6*100</f>
        <v>100</v>
      </c>
      <c r="H6" s="1">
        <v>62229</v>
      </c>
      <c r="I6" s="1">
        <v>68028</v>
      </c>
      <c r="J6" s="3">
        <f>H6/61591000*100000</f>
        <v>101.03586562971863</v>
      </c>
      <c r="K6" s="4">
        <f>I6/64417000*100000</f>
        <v>105.60566310135523</v>
      </c>
      <c r="L6" s="3">
        <f>H6/$H$6*100</f>
        <v>100</v>
      </c>
      <c r="M6" s="5">
        <f>I6/$I$6*100</f>
        <v>100</v>
      </c>
    </row>
    <row r="7" spans="1:13" ht="31.5" customHeight="1">
      <c r="A7" s="33" t="s">
        <v>9</v>
      </c>
      <c r="B7" s="2">
        <v>60</v>
      </c>
      <c r="C7" s="2">
        <v>52</v>
      </c>
      <c r="D7" s="4">
        <f>B7/654000*100000</f>
        <v>9.174311926605505</v>
      </c>
      <c r="E7" s="4">
        <f>C7/678000*100000</f>
        <v>7.669616519174041</v>
      </c>
      <c r="F7" s="4">
        <f>B7/$B$6*100</f>
        <v>14.150943396226415</v>
      </c>
      <c r="G7" s="4">
        <f>C7/$C$6*100</f>
        <v>13.436692506459949</v>
      </c>
      <c r="H7" s="2">
        <v>5654</v>
      </c>
      <c r="I7" s="2">
        <v>9095</v>
      </c>
      <c r="J7" s="4">
        <f>H7/61591000*100000</f>
        <v>9.179912649575426</v>
      </c>
      <c r="K7" s="4">
        <f>I7/64417000*100000</f>
        <v>14.118943757082759</v>
      </c>
      <c r="L7" s="4">
        <f>H7/$H$6*100</f>
        <v>9.08579601150589</v>
      </c>
      <c r="M7" s="6">
        <f>I7/$I$6*100</f>
        <v>13.369494913858999</v>
      </c>
    </row>
    <row r="8" spans="1:13" ht="31.5" customHeight="1">
      <c r="A8" s="33" t="s">
        <v>10</v>
      </c>
      <c r="B8" s="2">
        <v>146</v>
      </c>
      <c r="C8" s="2">
        <v>117</v>
      </c>
      <c r="D8" s="4">
        <f>B8/654000*100000</f>
        <v>22.32415902140673</v>
      </c>
      <c r="E8" s="4">
        <f>C8/678000*100000</f>
        <v>17.25663716814159</v>
      </c>
      <c r="F8" s="4">
        <f>B8/$B$6*100</f>
        <v>34.43396226415094</v>
      </c>
      <c r="G8" s="4">
        <f>C8/$C$6*100</f>
        <v>30.23255813953488</v>
      </c>
      <c r="H8" s="2">
        <v>16869</v>
      </c>
      <c r="I8" s="2">
        <v>14350</v>
      </c>
      <c r="J8" s="4">
        <f>H8/61591000*100000</f>
        <v>27.388741861635626</v>
      </c>
      <c r="K8" s="4">
        <f>I8/64417000*100000</f>
        <v>22.276728192868344</v>
      </c>
      <c r="L8" s="4">
        <f>H8/$H$6*100</f>
        <v>27.10794002796124</v>
      </c>
      <c r="M8" s="6">
        <f>I8/$I$6*100</f>
        <v>21.094255306638445</v>
      </c>
    </row>
    <row r="9" spans="1:13" ht="31.5" customHeight="1">
      <c r="A9" s="33" t="s">
        <v>11</v>
      </c>
      <c r="B9" s="2">
        <v>206</v>
      </c>
      <c r="C9" s="2">
        <v>206</v>
      </c>
      <c r="D9" s="4">
        <f>B9/654000*100000</f>
        <v>31.49847094801223</v>
      </c>
      <c r="E9" s="4">
        <f>C9/678000*100000</f>
        <v>30.383480825958703</v>
      </c>
      <c r="F9" s="4">
        <f>B9/$B$6*100</f>
        <v>48.58490566037736</v>
      </c>
      <c r="G9" s="4">
        <f>C9/$C$6*100</f>
        <v>53.229974160206716</v>
      </c>
      <c r="H9" s="2">
        <v>37989</v>
      </c>
      <c r="I9" s="2">
        <v>42508</v>
      </c>
      <c r="J9" s="4">
        <f>H9/61591000*100000</f>
        <v>61.67946615576952</v>
      </c>
      <c r="K9" s="4">
        <f>I9/64417000*100000</f>
        <v>65.98879177856777</v>
      </c>
      <c r="L9" s="4">
        <f>H9/$H$6*100</f>
        <v>61.047100226582465</v>
      </c>
      <c r="M9" s="6">
        <f>I9/$I$6*100</f>
        <v>62.48603516199213</v>
      </c>
    </row>
    <row r="10" spans="1:13" ht="31.5" customHeight="1" thickBot="1">
      <c r="A10" s="35" t="s">
        <v>12</v>
      </c>
      <c r="B10" s="36">
        <v>12</v>
      </c>
      <c r="C10" s="36">
        <v>12</v>
      </c>
      <c r="D10" s="37">
        <f>B10/654000*100000</f>
        <v>1.8348623853211008</v>
      </c>
      <c r="E10" s="37">
        <f>C10/678000*100000</f>
        <v>1.7699115044247786</v>
      </c>
      <c r="F10" s="37">
        <f>B10/$B$6*100</f>
        <v>2.8301886792452833</v>
      </c>
      <c r="G10" s="37">
        <f>C10/$C$6*100</f>
        <v>3.10077519379845</v>
      </c>
      <c r="H10" s="36">
        <v>1717</v>
      </c>
      <c r="I10" s="36">
        <v>2075</v>
      </c>
      <c r="J10" s="37">
        <f>H10/61591000*100000</f>
        <v>2.787744962738062</v>
      </c>
      <c r="K10" s="37">
        <f>I10/64417000*100000</f>
        <v>3.2211993728363626</v>
      </c>
      <c r="L10" s="37">
        <f>H10/$H$6*100</f>
        <v>2.759163733950409</v>
      </c>
      <c r="M10" s="38">
        <f>I10/$I$6*100</f>
        <v>3.050214617510437</v>
      </c>
    </row>
    <row r="11" spans="1:13" ht="27" customHeight="1">
      <c r="A11" s="34" t="s">
        <v>14</v>
      </c>
      <c r="B11" s="30"/>
      <c r="C11" s="30"/>
      <c r="D11" s="31"/>
      <c r="E11" s="31"/>
      <c r="F11" s="31"/>
      <c r="G11" s="31"/>
      <c r="H11" s="30"/>
      <c r="I11" s="11"/>
      <c r="J11" s="31"/>
      <c r="K11" s="31"/>
      <c r="L11" s="31"/>
      <c r="M11" s="31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沖縄県庁</cp:lastModifiedBy>
  <cp:lastPrinted>2004-02-06T04:28:56Z</cp:lastPrinted>
  <dcterms:created xsi:type="dcterms:W3CDTF">1996-11-10T02:21:23Z</dcterms:created>
  <dcterms:modified xsi:type="dcterms:W3CDTF">2004-12-08T06:06:26Z</dcterms:modified>
  <cp:category/>
  <cp:version/>
  <cp:contentType/>
  <cp:contentStatus/>
</cp:coreProperties>
</file>