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H14（表６）出生場所" sheetId="1" r:id="rId1"/>
  </sheets>
  <definedNames>
    <definedName name="_xlnm.Print_Area" localSheetId="0">'H14（表６）出生場所'!$A$1:$J$28</definedName>
  </definedNames>
  <calcPr fullCalcOnLoad="1"/>
</workbook>
</file>

<file path=xl/sharedStrings.xml><?xml version="1.0" encoding="utf-8"?>
<sst xmlns="http://schemas.openxmlformats.org/spreadsheetml/2006/main" count="32" uniqueCount="22">
  <si>
    <t>表６　　出生の場所別出生数と構成割合の年次推移</t>
  </si>
  <si>
    <t>年　次</t>
  </si>
  <si>
    <t>総　　　数</t>
  </si>
  <si>
    <t>病　　　院</t>
  </si>
  <si>
    <t>診　療　所</t>
  </si>
  <si>
    <t>助産所</t>
  </si>
  <si>
    <t>自宅</t>
  </si>
  <si>
    <t>その他</t>
  </si>
  <si>
    <t>実　　　　　　　　　　　　　　数</t>
  </si>
  <si>
    <t>5年</t>
  </si>
  <si>
    <t>6年</t>
  </si>
  <si>
    <t>7年</t>
  </si>
  <si>
    <t>8年</t>
  </si>
  <si>
    <t>9年</t>
  </si>
  <si>
    <t>10年</t>
  </si>
  <si>
    <t>12年</t>
  </si>
  <si>
    <t>11年</t>
  </si>
  <si>
    <t>13年</t>
  </si>
  <si>
    <t>14年</t>
  </si>
  <si>
    <t xml:space="preserve">  割　　　　合　　　（　　　　％　　　　）</t>
  </si>
  <si>
    <r>
      <t>全　　　国</t>
    </r>
    <r>
      <rPr>
        <sz val="6"/>
        <rFont val="ＭＳ ゴシック"/>
        <family val="3"/>
      </rPr>
      <t>　（平成14年）</t>
    </r>
  </si>
  <si>
    <r>
      <t xml:space="preserve">全　  　国
</t>
    </r>
    <r>
      <rPr>
        <sz val="6"/>
        <rFont val="ＭＳ ゴシック"/>
        <family val="3"/>
      </rPr>
      <t>（平成14年）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</si>
</sst>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185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4" fontId="7" fillId="0" borderId="5" xfId="17" applyNumberFormat="1" applyFont="1" applyBorder="1" applyAlignment="1">
      <alignment horizontal="left" vertical="center"/>
    </xf>
    <xf numFmtId="186" fontId="11" fillId="0" borderId="5" xfId="17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6" fontId="11" fillId="0" borderId="0" xfId="17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194" fontId="7" fillId="0" borderId="0" xfId="17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194" fontId="7" fillId="0" borderId="2" xfId="17" applyNumberFormat="1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186" fontId="11" fillId="0" borderId="2" xfId="17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88" fontId="7" fillId="0" borderId="8" xfId="17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86" fontId="7" fillId="0" borderId="8" xfId="17" applyNumberFormat="1" applyFont="1" applyBorder="1" applyAlignment="1">
      <alignment horizontal="right" vertical="center"/>
    </xf>
    <xf numFmtId="186" fontId="7" fillId="0" borderId="8" xfId="17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92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7" fontId="7" fillId="0" borderId="5" xfId="17" applyNumberFormat="1" applyFont="1" applyBorder="1" applyAlignment="1">
      <alignment vertical="center"/>
    </xf>
    <xf numFmtId="184" fontId="7" fillId="0" borderId="5" xfId="0" applyNumberFormat="1" applyFont="1" applyBorder="1" applyAlignment="1">
      <alignment horizontal="center" vertical="center"/>
    </xf>
    <xf numFmtId="191" fontId="7" fillId="0" borderId="5" xfId="0" applyNumberFormat="1" applyFont="1" applyBorder="1" applyAlignment="1">
      <alignment horizontal="center" vertical="center"/>
    </xf>
    <xf numFmtId="191" fontId="7" fillId="0" borderId="0" xfId="0" applyNumberFormat="1" applyFont="1" applyAlignment="1">
      <alignment horizontal="center" vertical="center"/>
    </xf>
    <xf numFmtId="184" fontId="7" fillId="0" borderId="6" xfId="0" applyNumberFormat="1" applyFont="1" applyBorder="1" applyAlignment="1">
      <alignment horizontal="center" vertical="center"/>
    </xf>
    <xf numFmtId="191" fontId="7" fillId="0" borderId="6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187" fontId="7" fillId="0" borderId="7" xfId="17" applyNumberFormat="1" applyFont="1" applyBorder="1" applyAlignment="1">
      <alignment vertical="center"/>
    </xf>
    <xf numFmtId="187" fontId="7" fillId="0" borderId="7" xfId="17" applyNumberFormat="1" applyFont="1" applyBorder="1" applyAlignment="1">
      <alignment horizontal="right" vertical="center"/>
    </xf>
    <xf numFmtId="184" fontId="7" fillId="0" borderId="7" xfId="0" applyNumberFormat="1" applyFont="1" applyBorder="1" applyAlignment="1">
      <alignment horizontal="center" vertical="center"/>
    </xf>
    <xf numFmtId="191" fontId="7" fillId="0" borderId="7" xfId="0" applyNumberFormat="1" applyFont="1" applyBorder="1" applyAlignment="1">
      <alignment horizontal="center" vertical="center"/>
    </xf>
    <xf numFmtId="187" fontId="7" fillId="0" borderId="0" xfId="17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87" fontId="7" fillId="0" borderId="8" xfId="17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94" fontId="7" fillId="0" borderId="12" xfId="17" applyNumberFormat="1" applyFont="1" applyBorder="1" applyAlignment="1">
      <alignment horizontal="left" vertical="center"/>
    </xf>
    <xf numFmtId="187" fontId="7" fillId="0" borderId="13" xfId="17" applyNumberFormat="1" applyFont="1" applyBorder="1" applyAlignment="1">
      <alignment vertical="center"/>
    </xf>
    <xf numFmtId="187" fontId="7" fillId="0" borderId="12" xfId="17" applyNumberFormat="1" applyFont="1" applyBorder="1" applyAlignment="1">
      <alignment vertical="center"/>
    </xf>
    <xf numFmtId="187" fontId="7" fillId="0" borderId="14" xfId="17" applyNumberFormat="1" applyFont="1" applyBorder="1" applyAlignment="1">
      <alignment vertical="center"/>
    </xf>
    <xf numFmtId="184" fontId="7" fillId="0" borderId="15" xfId="0" applyNumberFormat="1" applyFont="1" applyBorder="1" applyAlignment="1">
      <alignment horizontal="center" vertical="center"/>
    </xf>
    <xf numFmtId="191" fontId="7" fillId="0" borderId="15" xfId="0" applyNumberFormat="1" applyFont="1" applyBorder="1" applyAlignment="1">
      <alignment horizontal="center" vertical="center"/>
    </xf>
    <xf numFmtId="191" fontId="7" fillId="0" borderId="1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3">
      <selection activeCell="F25" sqref="F25"/>
    </sheetView>
  </sheetViews>
  <sheetFormatPr defaultColWidth="9.00390625" defaultRowHeight="13.5"/>
  <cols>
    <col min="1" max="1" width="9.375" style="1" customWidth="1"/>
    <col min="2" max="2" width="6.125" style="1" customWidth="1"/>
    <col min="3" max="3" width="10.375" style="1" customWidth="1"/>
    <col min="4" max="4" width="6.25390625" style="1" customWidth="1"/>
    <col min="5" max="5" width="9.875" style="1" customWidth="1"/>
    <col min="6" max="6" width="7.00390625" style="1" customWidth="1"/>
    <col min="7" max="7" width="9.875" style="1" customWidth="1"/>
    <col min="8" max="10" width="8.625" style="1" customWidth="1"/>
    <col min="11" max="11" width="7.375" style="1" customWidth="1"/>
    <col min="12" max="17" width="6.625" style="1" customWidth="1"/>
    <col min="18" max="50" width="4.625" style="1" customWidth="1"/>
    <col min="51" max="16384" width="7.375" style="1" customWidth="1"/>
  </cols>
  <sheetData>
    <row r="1" spans="1:10" ht="16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7" ht="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M2" s="5"/>
      <c r="N2" s="5"/>
      <c r="O2" s="5"/>
      <c r="P2" s="5"/>
      <c r="Q2" s="5"/>
    </row>
    <row r="3" spans="1:17" ht="15.75" customHeight="1">
      <c r="A3" s="6" t="s">
        <v>1</v>
      </c>
      <c r="B3" s="7" t="s">
        <v>2</v>
      </c>
      <c r="C3" s="8"/>
      <c r="D3" s="7" t="s">
        <v>3</v>
      </c>
      <c r="E3" s="8"/>
      <c r="F3" s="7" t="s">
        <v>4</v>
      </c>
      <c r="G3" s="8"/>
      <c r="H3" s="6" t="s">
        <v>5</v>
      </c>
      <c r="I3" s="6" t="s">
        <v>6</v>
      </c>
      <c r="J3" s="9" t="s">
        <v>7</v>
      </c>
      <c r="M3" s="5"/>
      <c r="N3" s="5"/>
      <c r="O3" s="5"/>
      <c r="P3" s="5"/>
      <c r="Q3" s="5"/>
    </row>
    <row r="4" spans="1:17" ht="15.75" customHeight="1">
      <c r="A4" s="7" t="s">
        <v>8</v>
      </c>
      <c r="B4" s="7"/>
      <c r="C4" s="7"/>
      <c r="D4" s="7"/>
      <c r="E4" s="7"/>
      <c r="F4" s="7"/>
      <c r="G4" s="10"/>
      <c r="H4" s="7"/>
      <c r="I4" s="7"/>
      <c r="J4" s="7"/>
      <c r="M4" s="5"/>
      <c r="N4" s="5"/>
      <c r="O4" s="5"/>
      <c r="P4" s="5"/>
      <c r="Q4" s="5"/>
    </row>
    <row r="5" spans="1:17" ht="14.25" customHeight="1">
      <c r="A5" s="11" t="s">
        <v>9</v>
      </c>
      <c r="B5" s="12"/>
      <c r="C5" s="13">
        <f>SUM(E5:J5)</f>
        <v>17154</v>
      </c>
      <c r="D5" s="12"/>
      <c r="E5" s="14">
        <v>7932</v>
      </c>
      <c r="G5" s="14">
        <v>9150</v>
      </c>
      <c r="H5" s="15">
        <v>56</v>
      </c>
      <c r="I5" s="16">
        <v>14</v>
      </c>
      <c r="J5" s="17">
        <v>2</v>
      </c>
      <c r="M5" s="5"/>
      <c r="N5" s="5"/>
      <c r="O5" s="5"/>
      <c r="P5" s="5"/>
      <c r="Q5" s="5"/>
    </row>
    <row r="6" spans="1:17" ht="14.25" customHeight="1">
      <c r="A6" s="11" t="s">
        <v>10</v>
      </c>
      <c r="B6" s="12"/>
      <c r="C6" s="13">
        <f>SUM(E6:J6)</f>
        <v>17377</v>
      </c>
      <c r="D6" s="12"/>
      <c r="E6" s="14">
        <v>8109</v>
      </c>
      <c r="G6" s="14">
        <v>9187</v>
      </c>
      <c r="H6" s="15">
        <v>52</v>
      </c>
      <c r="I6" s="16">
        <v>25</v>
      </c>
      <c r="J6" s="17">
        <v>4</v>
      </c>
      <c r="M6" s="5"/>
      <c r="N6" s="5"/>
      <c r="O6" s="5"/>
      <c r="P6" s="5"/>
      <c r="Q6" s="5"/>
    </row>
    <row r="7" spans="1:17" ht="14.25" customHeight="1">
      <c r="A7" s="11" t="s">
        <v>11</v>
      </c>
      <c r="B7" s="18"/>
      <c r="C7" s="13">
        <f>SUM(E7:J7)</f>
        <v>16751</v>
      </c>
      <c r="D7" s="18"/>
      <c r="E7" s="14">
        <v>8205</v>
      </c>
      <c r="G7" s="14">
        <v>8470</v>
      </c>
      <c r="H7" s="15">
        <v>38</v>
      </c>
      <c r="I7" s="16">
        <v>33</v>
      </c>
      <c r="J7" s="19">
        <v>5</v>
      </c>
      <c r="M7" s="5"/>
      <c r="N7" s="5"/>
      <c r="O7" s="5"/>
      <c r="P7" s="5"/>
      <c r="Q7" s="5"/>
    </row>
    <row r="8" spans="1:17" ht="14.25" customHeight="1">
      <c r="A8" s="11" t="s">
        <v>12</v>
      </c>
      <c r="B8" s="18"/>
      <c r="C8" s="13">
        <f>SUM(E8:J8)</f>
        <v>17064</v>
      </c>
      <c r="D8" s="18"/>
      <c r="E8" s="14">
        <v>8520</v>
      </c>
      <c r="G8" s="14">
        <v>8477</v>
      </c>
      <c r="H8" s="15">
        <v>43</v>
      </c>
      <c r="I8" s="16">
        <v>21</v>
      </c>
      <c r="J8" s="19">
        <v>3</v>
      </c>
      <c r="M8" s="5"/>
      <c r="N8" s="5"/>
      <c r="O8" s="5"/>
      <c r="P8" s="5"/>
      <c r="Q8" s="5"/>
    </row>
    <row r="9" spans="1:17" ht="14.25" customHeight="1">
      <c r="A9" s="11" t="s">
        <v>13</v>
      </c>
      <c r="B9" s="18"/>
      <c r="C9" s="13">
        <v>16614</v>
      </c>
      <c r="D9" s="18"/>
      <c r="E9" s="20">
        <v>8681</v>
      </c>
      <c r="F9" s="21"/>
      <c r="G9" s="14">
        <v>7858</v>
      </c>
      <c r="H9" s="15">
        <v>34</v>
      </c>
      <c r="I9" s="16">
        <v>33</v>
      </c>
      <c r="J9" s="19">
        <v>8</v>
      </c>
      <c r="M9" s="5"/>
      <c r="N9" s="5"/>
      <c r="O9" s="5"/>
      <c r="P9" s="5"/>
      <c r="Q9" s="5"/>
    </row>
    <row r="10" spans="1:17" ht="14.25" customHeight="1">
      <c r="A10" s="22" t="s">
        <v>14</v>
      </c>
      <c r="B10" s="23"/>
      <c r="C10" s="24">
        <v>16928</v>
      </c>
      <c r="D10" s="23"/>
      <c r="E10" s="20">
        <v>8840</v>
      </c>
      <c r="F10" s="21"/>
      <c r="G10" s="14">
        <v>8032</v>
      </c>
      <c r="H10" s="15">
        <v>26</v>
      </c>
      <c r="I10" s="25">
        <v>34</v>
      </c>
      <c r="J10" s="25">
        <v>4</v>
      </c>
      <c r="M10" s="5"/>
      <c r="N10" s="5"/>
      <c r="O10" s="5"/>
      <c r="P10" s="5"/>
      <c r="Q10" s="5"/>
    </row>
    <row r="11" spans="1:10" ht="14.25" customHeight="1">
      <c r="A11" s="11" t="s">
        <v>16</v>
      </c>
      <c r="B11" s="23"/>
      <c r="C11" s="13">
        <v>16680</v>
      </c>
      <c r="D11" s="18"/>
      <c r="E11" s="20">
        <v>8686</v>
      </c>
      <c r="F11" s="21"/>
      <c r="G11" s="14">
        <v>7928</v>
      </c>
      <c r="H11" s="15">
        <v>34</v>
      </c>
      <c r="I11" s="16">
        <v>28</v>
      </c>
      <c r="J11" s="19">
        <v>4</v>
      </c>
    </row>
    <row r="12" spans="1:10" ht="14.25" customHeight="1">
      <c r="A12" s="11" t="s">
        <v>15</v>
      </c>
      <c r="B12" s="21"/>
      <c r="C12" s="13">
        <v>16773</v>
      </c>
      <c r="D12" s="21"/>
      <c r="E12" s="14">
        <v>8576</v>
      </c>
      <c r="F12" s="21"/>
      <c r="G12" s="14">
        <v>8138</v>
      </c>
      <c r="H12" s="15">
        <v>23</v>
      </c>
      <c r="I12" s="15">
        <v>26</v>
      </c>
      <c r="J12" s="25">
        <v>10</v>
      </c>
    </row>
    <row r="13" spans="1:10" ht="14.25" customHeight="1">
      <c r="A13" s="22" t="s">
        <v>17</v>
      </c>
      <c r="B13" s="21"/>
      <c r="C13" s="13">
        <v>17169</v>
      </c>
      <c r="D13" s="26"/>
      <c r="E13" s="14">
        <v>8772</v>
      </c>
      <c r="F13" s="21"/>
      <c r="G13" s="14">
        <v>8331</v>
      </c>
      <c r="H13" s="15">
        <v>27</v>
      </c>
      <c r="I13" s="16">
        <v>29</v>
      </c>
      <c r="J13" s="19">
        <v>10</v>
      </c>
    </row>
    <row r="14" spans="1:11" ht="14.25" customHeight="1">
      <c r="A14" s="27" t="s">
        <v>18</v>
      </c>
      <c r="B14" s="28"/>
      <c r="C14" s="29">
        <v>16571</v>
      </c>
      <c r="D14" s="30"/>
      <c r="E14" s="31">
        <v>8542</v>
      </c>
      <c r="F14" s="28"/>
      <c r="G14" s="31">
        <v>7970</v>
      </c>
      <c r="H14" s="32">
        <v>26</v>
      </c>
      <c r="I14" s="6">
        <v>29</v>
      </c>
      <c r="J14" s="9">
        <v>4</v>
      </c>
      <c r="K14" s="19"/>
    </row>
    <row r="15" spans="1:10" ht="24.75" customHeight="1">
      <c r="A15" s="33" t="s">
        <v>20</v>
      </c>
      <c r="B15" s="34">
        <v>1153855</v>
      </c>
      <c r="C15" s="35"/>
      <c r="D15" s="36">
        <v>603914</v>
      </c>
      <c r="E15" s="35"/>
      <c r="F15" s="37">
        <v>536280</v>
      </c>
      <c r="G15" s="38"/>
      <c r="H15" s="39">
        <v>11407</v>
      </c>
      <c r="I15" s="39">
        <v>1978</v>
      </c>
      <c r="J15" s="9">
        <v>276</v>
      </c>
    </row>
    <row r="16" spans="1:10" ht="15" customHeight="1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4.25" customHeight="1">
      <c r="A17" s="11" t="s">
        <v>9</v>
      </c>
      <c r="B17" s="12"/>
      <c r="C17" s="13">
        <f aca="true" t="shared" si="0" ref="C17:C26">C5/C5*100</f>
        <v>100</v>
      </c>
      <c r="D17" s="12"/>
      <c r="E17" s="41">
        <f aca="true" t="shared" si="1" ref="E17:E23">E5/C5*100</f>
        <v>46.23994403637636</v>
      </c>
      <c r="F17" s="12"/>
      <c r="G17" s="41">
        <f aca="true" t="shared" si="2" ref="G17:G23">G5/C5*100</f>
        <v>53.340328786288914</v>
      </c>
      <c r="H17" s="42">
        <f aca="true" t="shared" si="3" ref="H17:H26">H5/C5*100</f>
        <v>0.32645447126034743</v>
      </c>
      <c r="I17" s="43">
        <f aca="true" t="shared" si="4" ref="I17:I26">I5/C5*100</f>
        <v>0.08161361781508686</v>
      </c>
      <c r="J17" s="44">
        <f aca="true" t="shared" si="5" ref="J17:J26">J5/C5*100</f>
        <v>0.011659088259298123</v>
      </c>
    </row>
    <row r="18" spans="1:10" ht="14.25" customHeight="1">
      <c r="A18" s="11" t="s">
        <v>10</v>
      </c>
      <c r="B18" s="12"/>
      <c r="C18" s="13">
        <f t="shared" si="0"/>
        <v>100</v>
      </c>
      <c r="D18" s="12"/>
      <c r="E18" s="41">
        <f t="shared" si="1"/>
        <v>46.665132071128504</v>
      </c>
      <c r="F18" s="12"/>
      <c r="G18" s="41">
        <f t="shared" si="2"/>
        <v>52.868734534154335</v>
      </c>
      <c r="H18" s="42">
        <f t="shared" si="3"/>
        <v>0.2992461299418772</v>
      </c>
      <c r="I18" s="43">
        <f t="shared" si="4"/>
        <v>0.14386833170282556</v>
      </c>
      <c r="J18" s="44">
        <f t="shared" si="5"/>
        <v>0.023018933072452095</v>
      </c>
    </row>
    <row r="19" spans="1:10" ht="14.25" customHeight="1">
      <c r="A19" s="22" t="s">
        <v>11</v>
      </c>
      <c r="B19" s="23"/>
      <c r="C19" s="13">
        <f t="shared" si="0"/>
        <v>100</v>
      </c>
      <c r="D19" s="23"/>
      <c r="E19" s="41">
        <f t="shared" si="1"/>
        <v>48.98215031938392</v>
      </c>
      <c r="F19" s="23"/>
      <c r="G19" s="41">
        <f t="shared" si="2"/>
        <v>50.564145424153786</v>
      </c>
      <c r="H19" s="45">
        <f t="shared" si="3"/>
        <v>0.2268521282311504</v>
      </c>
      <c r="I19" s="46">
        <f t="shared" si="4"/>
        <v>0.19700316399020953</v>
      </c>
      <c r="J19" s="47">
        <f t="shared" si="5"/>
        <v>0.029848964240940842</v>
      </c>
    </row>
    <row r="20" spans="1:10" ht="14.25" customHeight="1">
      <c r="A20" s="22" t="s">
        <v>12</v>
      </c>
      <c r="B20" s="23"/>
      <c r="C20" s="13">
        <f t="shared" si="0"/>
        <v>100</v>
      </c>
      <c r="D20" s="48"/>
      <c r="E20" s="41">
        <f t="shared" si="1"/>
        <v>49.929676511954995</v>
      </c>
      <c r="F20" s="48"/>
      <c r="G20" s="41">
        <f t="shared" si="2"/>
        <v>49.67768401312705</v>
      </c>
      <c r="H20" s="45">
        <f t="shared" si="3"/>
        <v>0.25199249882794184</v>
      </c>
      <c r="I20" s="46">
        <f t="shared" si="4"/>
        <v>0.12306610407876231</v>
      </c>
      <c r="J20" s="47">
        <f t="shared" si="5"/>
        <v>0.017580872011251757</v>
      </c>
    </row>
    <row r="21" spans="1:10" ht="14.25" customHeight="1">
      <c r="A21" s="22" t="s">
        <v>13</v>
      </c>
      <c r="B21" s="23"/>
      <c r="C21" s="13">
        <f t="shared" si="0"/>
        <v>100</v>
      </c>
      <c r="D21" s="48"/>
      <c r="E21" s="41">
        <f t="shared" si="1"/>
        <v>52.25111351871915</v>
      </c>
      <c r="F21" s="48"/>
      <c r="G21" s="41">
        <f t="shared" si="2"/>
        <v>47.29745997351631</v>
      </c>
      <c r="H21" s="45">
        <f t="shared" si="3"/>
        <v>0.20464668351992293</v>
      </c>
      <c r="I21" s="46">
        <f t="shared" si="4"/>
        <v>0.19862766341639582</v>
      </c>
      <c r="J21" s="47">
        <f t="shared" si="5"/>
        <v>0.04815216082821717</v>
      </c>
    </row>
    <row r="22" spans="1:11" ht="14.25" customHeight="1">
      <c r="A22" s="22" t="s">
        <v>14</v>
      </c>
      <c r="B22" s="23"/>
      <c r="C22" s="13">
        <f t="shared" si="0"/>
        <v>100</v>
      </c>
      <c r="D22" s="48"/>
      <c r="E22" s="41">
        <f t="shared" si="1"/>
        <v>52.221172022684314</v>
      </c>
      <c r="F22" s="49"/>
      <c r="G22" s="41">
        <f t="shared" si="2"/>
        <v>47.44801512287334</v>
      </c>
      <c r="H22" s="50">
        <f t="shared" si="3"/>
        <v>0.15359168241965973</v>
      </c>
      <c r="I22" s="46">
        <f t="shared" si="4"/>
        <v>0.2008506616257089</v>
      </c>
      <c r="J22" s="51">
        <f t="shared" si="5"/>
        <v>0.023629489603024575</v>
      </c>
      <c r="K22" s="26"/>
    </row>
    <row r="23" spans="1:11" ht="14.25" customHeight="1">
      <c r="A23" s="11" t="s">
        <v>16</v>
      </c>
      <c r="B23" s="18"/>
      <c r="C23" s="13">
        <f t="shared" si="0"/>
        <v>100</v>
      </c>
      <c r="D23" s="48"/>
      <c r="E23" s="52">
        <f t="shared" si="1"/>
        <v>52.07434052757793</v>
      </c>
      <c r="F23" s="49"/>
      <c r="G23" s="41">
        <f t="shared" si="2"/>
        <v>47.52997601918465</v>
      </c>
      <c r="H23" s="50">
        <f t="shared" si="3"/>
        <v>0.2038369304556355</v>
      </c>
      <c r="I23" s="46">
        <f t="shared" si="4"/>
        <v>0.16786570743405274</v>
      </c>
      <c r="J23" s="51">
        <f t="shared" si="5"/>
        <v>0.023980815347721823</v>
      </c>
      <c r="K23" s="26"/>
    </row>
    <row r="24" spans="1:11" ht="14.25" customHeight="1">
      <c r="A24" s="11" t="s">
        <v>15</v>
      </c>
      <c r="C24" s="13">
        <f t="shared" si="0"/>
        <v>100</v>
      </c>
      <c r="E24" s="52">
        <v>51.1</v>
      </c>
      <c r="F24" s="48"/>
      <c r="G24" s="41">
        <v>48.5</v>
      </c>
      <c r="H24" s="50">
        <f t="shared" si="3"/>
        <v>0.1371251415966136</v>
      </c>
      <c r="I24" s="46">
        <f t="shared" si="4"/>
        <v>0.15501102963095453</v>
      </c>
      <c r="J24" s="51">
        <f t="shared" si="5"/>
        <v>0.059619626781136345</v>
      </c>
      <c r="K24" s="26"/>
    </row>
    <row r="25" spans="1:11" ht="14.25" customHeight="1">
      <c r="A25" s="11" t="s">
        <v>17</v>
      </c>
      <c r="B25" s="26"/>
      <c r="C25" s="13">
        <f t="shared" si="0"/>
        <v>100</v>
      </c>
      <c r="D25" s="26"/>
      <c r="E25" s="52">
        <v>51.1</v>
      </c>
      <c r="F25" s="48"/>
      <c r="G25" s="41">
        <v>48.5</v>
      </c>
      <c r="H25" s="50">
        <f t="shared" si="3"/>
        <v>0.15726017822820199</v>
      </c>
      <c r="I25" s="46">
        <f t="shared" si="4"/>
        <v>0.16890908031917992</v>
      </c>
      <c r="J25" s="51">
        <f t="shared" si="5"/>
        <v>0.058244510454889625</v>
      </c>
      <c r="K25" s="26"/>
    </row>
    <row r="26" spans="1:11" ht="14.25" customHeight="1">
      <c r="A26" s="53" t="s">
        <v>18</v>
      </c>
      <c r="C26" s="13">
        <f t="shared" si="0"/>
        <v>100</v>
      </c>
      <c r="E26" s="52">
        <v>51.5</v>
      </c>
      <c r="F26" s="54"/>
      <c r="G26" s="41">
        <v>48.1</v>
      </c>
      <c r="H26" s="50">
        <f t="shared" si="3"/>
        <v>0.15690060949852153</v>
      </c>
      <c r="I26" s="46">
        <f t="shared" si="4"/>
        <v>0.17500452597912017</v>
      </c>
      <c r="J26" s="51">
        <f t="shared" si="5"/>
        <v>0.024138555307464848</v>
      </c>
      <c r="K26" s="26"/>
    </row>
    <row r="27" spans="1:11" ht="26.25" customHeight="1" thickBot="1">
      <c r="A27" s="55" t="s">
        <v>21</v>
      </c>
      <c r="B27" s="56"/>
      <c r="C27" s="57">
        <f>B15/B15*100</f>
        <v>100</v>
      </c>
      <c r="D27" s="58"/>
      <c r="E27" s="59">
        <f>D15/B15*100</f>
        <v>52.33881206910746</v>
      </c>
      <c r="F27" s="60"/>
      <c r="G27" s="59">
        <f>F15/B15*100</f>
        <v>46.477243674465164</v>
      </c>
      <c r="H27" s="61">
        <f>H15/B15*100</f>
        <v>0.9885990874069964</v>
      </c>
      <c r="I27" s="62">
        <v>0.2</v>
      </c>
      <c r="J27" s="63">
        <f>J15/B15*100</f>
        <v>0.023919816614739287</v>
      </c>
      <c r="K27" s="26"/>
    </row>
    <row r="28" spans="1:1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6"/>
    </row>
  </sheetData>
  <mergeCells count="4">
    <mergeCell ref="A16:J16"/>
    <mergeCell ref="B15:C15"/>
    <mergeCell ref="D15:E15"/>
    <mergeCell ref="F15:G15"/>
  </mergeCells>
  <printOptions horizontalCentered="1"/>
  <pageMargins left="0.7874015748031497" right="0.7874015748031497" top="0.92" bottom="0.36" header="0.62" footer="0.5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2004-12-08T05:29:54Z</dcterms:created>
  <dcterms:modified xsi:type="dcterms:W3CDTF">2004-12-08T05:32:10Z</dcterms:modified>
  <cp:category/>
  <cp:version/>
  <cp:contentType/>
  <cp:contentStatus/>
</cp:coreProperties>
</file>