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'sheet1'!$A$1:$AO$72</definedName>
  </definedNames>
  <calcPr fullCalcOnLoad="1"/>
</workbook>
</file>

<file path=xl/sharedStrings.xml><?xml version="1.0" encoding="utf-8"?>
<sst xmlns="http://schemas.openxmlformats.org/spreadsheetml/2006/main" count="148" uniqueCount="108">
  <si>
    <t>名   護   市</t>
  </si>
  <si>
    <t>国   頭   村</t>
  </si>
  <si>
    <t>大 宜 味 村</t>
  </si>
  <si>
    <t>東         村</t>
  </si>
  <si>
    <t>今 帰 仁 村</t>
  </si>
  <si>
    <t>伊   江   村</t>
  </si>
  <si>
    <t>伊 平 屋 村</t>
  </si>
  <si>
    <t>伊 是 名 村</t>
  </si>
  <si>
    <t>石川保健所</t>
  </si>
  <si>
    <t>コザ保健所</t>
  </si>
  <si>
    <t>宜 野 湾 市</t>
  </si>
  <si>
    <t>沖   縄   市</t>
  </si>
  <si>
    <t>読   谷   村</t>
  </si>
  <si>
    <t>嘉 手 納 町</t>
  </si>
  <si>
    <t>北   谷   町</t>
  </si>
  <si>
    <t>北 中 城 村</t>
  </si>
  <si>
    <t>中   城   村</t>
  </si>
  <si>
    <t>中 央 保 健 所</t>
  </si>
  <si>
    <t>那   覇   市</t>
  </si>
  <si>
    <t>南 部 保 健 所</t>
  </si>
  <si>
    <t>浦   添   市</t>
  </si>
  <si>
    <t>糸   満   市</t>
  </si>
  <si>
    <t>西　 原 　町</t>
  </si>
  <si>
    <t>豊 見 城 村</t>
  </si>
  <si>
    <t>東 風 平 町</t>
  </si>
  <si>
    <t>具 志 頭 村</t>
  </si>
  <si>
    <t>玉   城   村</t>
  </si>
  <si>
    <t>知   念   村</t>
  </si>
  <si>
    <t>佐   敷   町</t>
  </si>
  <si>
    <t>与 那 原 町</t>
  </si>
  <si>
    <t>大   里   村</t>
  </si>
  <si>
    <t>南 風 原 町</t>
  </si>
  <si>
    <t>仲   里   村</t>
  </si>
  <si>
    <t>具 志 川 村</t>
  </si>
  <si>
    <t>渡 嘉 敷 村</t>
  </si>
  <si>
    <t>座 間 味 村</t>
  </si>
  <si>
    <t>粟   国   村</t>
  </si>
  <si>
    <t>渡 名 喜 村</t>
  </si>
  <si>
    <t>南 大 東 村</t>
  </si>
  <si>
    <t>北 大 東 村</t>
  </si>
  <si>
    <t>宮 古 保 健 所</t>
  </si>
  <si>
    <t>平   良   市</t>
  </si>
  <si>
    <t>城   辺   町</t>
  </si>
  <si>
    <t>下   地   町</t>
  </si>
  <si>
    <t>上   野   村</t>
  </si>
  <si>
    <t>伊 良 部 町</t>
  </si>
  <si>
    <t>多 良 間 村</t>
  </si>
  <si>
    <t>石   垣   市</t>
  </si>
  <si>
    <t>竹   富   町</t>
  </si>
  <si>
    <t>与 那 国 町</t>
  </si>
  <si>
    <t>施設数</t>
  </si>
  <si>
    <t>内科</t>
  </si>
  <si>
    <t>呼吸器科</t>
  </si>
  <si>
    <t>循環器科</t>
  </si>
  <si>
    <t>小児科</t>
  </si>
  <si>
    <t>精神科</t>
  </si>
  <si>
    <t>神経科</t>
  </si>
  <si>
    <t>神経内科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</si>
  <si>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</si>
  <si>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</si>
  <si>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</si>
  <si>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</si>
  <si>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</si>
  <si>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</si>
  <si>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</si>
  <si>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</si>
  <si>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</si>
  <si>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</si>
  <si>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</si>
  <si>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</si>
  <si>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耳鼻咽喉科</t>
  </si>
  <si>
    <t>気管食道科</t>
  </si>
  <si>
    <t>皮膚科</t>
  </si>
  <si>
    <t>ひ尿器科</t>
  </si>
  <si>
    <t>性病科</t>
  </si>
  <si>
    <t>肛門科</t>
  </si>
  <si>
    <t>放射線科</t>
  </si>
  <si>
    <t>麻酔科</t>
  </si>
  <si>
    <t>歯科</t>
  </si>
  <si>
    <t>矯正歯科</t>
  </si>
  <si>
    <t>小児歯科</t>
  </si>
  <si>
    <t>第 ７ 表　　医療施設別診療科目・許可病床数（一般診療所）、保健所・市町村別（その１）</t>
  </si>
  <si>
    <t>（　一般診療所　）</t>
  </si>
  <si>
    <t>第 ７ 表　　医療施設別診療科目・許可病床数（一般診療所）、保健所・市町村別（その２）</t>
  </si>
  <si>
    <t>北部保健所</t>
  </si>
  <si>
    <t>アレルギ|科</t>
  </si>
  <si>
    <t>リウマチ科</t>
  </si>
  <si>
    <t>許可病床数</t>
  </si>
  <si>
    <t>消化器科（胃腸科）</t>
  </si>
  <si>
    <t>リハビリテ|ション科</t>
  </si>
  <si>
    <t>心療内科</t>
  </si>
  <si>
    <t>歯科口腔外科</t>
  </si>
  <si>
    <t>療養型病床群   （再掲）</t>
  </si>
  <si>
    <t>平　成 　９　年</t>
  </si>
  <si>
    <t>平　成　11　年</t>
  </si>
  <si>
    <t>八重山保健所</t>
  </si>
  <si>
    <t>本   部   町</t>
  </si>
  <si>
    <t>平成１３年１０月１日現在</t>
  </si>
  <si>
    <t>平　成  10  年</t>
  </si>
  <si>
    <t>平　成　12　年</t>
  </si>
  <si>
    <t>平　成　13　年</t>
  </si>
  <si>
    <t>石   川   市</t>
  </si>
  <si>
    <t>具 志 川 市</t>
  </si>
  <si>
    <t>恩   納   村</t>
  </si>
  <si>
    <t>宜 野 座 村</t>
  </si>
  <si>
    <t>金   武   町</t>
  </si>
  <si>
    <t>与 那 城 町</t>
  </si>
  <si>
    <t>勝　 連 　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</si>
</sst>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0_);[Red]\(0\)"/>
    <numFmt numFmtId="180" formatCode="#,##0_);[Red]\(#,##0\)"/>
    <numFmt numFmtId="181" formatCode="_ * #,##0.0_ ;_ * \-#,##0.0_ ;_ * &quot;-&quot;_ ;_ @_ "/>
    <numFmt numFmtId="182" formatCode="#,##0_ "/>
    <numFmt numFmtId="183" formatCode="0.00_);[Red]\(0.00\)"/>
    <numFmt numFmtId="184" formatCode="#,##0;\-#,##0;&quot;-&quot;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0" borderId="0" xfId="0" applyFont="1" applyAlignment="1">
      <alignment/>
    </xf>
    <xf numFmtId="0" fontId="6" fillId="2" borderId="0" xfId="0" applyFont="1" applyFill="1" applyBorder="1" applyAlignment="1">
      <alignment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6" fillId="2" borderId="0" xfId="0" applyFont="1" applyFill="1" applyBorder="1" applyAlignment="1">
      <alignment horizontal="right" vertical="center"/>
    </xf>
    <xf numFmtId="58" fontId="6" fillId="0" borderId="0" xfId="0" applyNumberFormat="1" applyFont="1" applyAlignment="1">
      <alignment/>
    </xf>
    <xf numFmtId="0" fontId="6" fillId="0" borderId="1" xfId="0" applyFont="1" applyBorder="1" applyAlignment="1">
      <alignment horizontal="distributed" vertical="center"/>
    </xf>
    <xf numFmtId="41" fontId="9" fillId="2" borderId="2" xfId="0" applyNumberFormat="1" applyFont="1" applyFill="1" applyBorder="1" applyAlignment="1">
      <alignment vertical="center"/>
    </xf>
    <xf numFmtId="41" fontId="9" fillId="2" borderId="2" xfId="16" applyNumberFormat="1" applyFont="1" applyFill="1" applyBorder="1" applyAlignment="1">
      <alignment vertical="center"/>
    </xf>
    <xf numFmtId="41" fontId="9" fillId="2" borderId="1" xfId="0" applyNumberFormat="1" applyFont="1" applyFill="1" applyBorder="1" applyAlignment="1">
      <alignment vertical="center"/>
    </xf>
    <xf numFmtId="41" fontId="9" fillId="0" borderId="1" xfId="0" applyNumberFormat="1" applyFont="1" applyBorder="1" applyAlignment="1">
      <alignment vertical="center"/>
    </xf>
    <xf numFmtId="41" fontId="9" fillId="2" borderId="1" xfId="16" applyNumberFormat="1" applyFont="1" applyFill="1" applyBorder="1" applyAlignment="1">
      <alignment vertical="center"/>
    </xf>
    <xf numFmtId="41" fontId="9" fillId="0" borderId="2" xfId="16" applyNumberFormat="1" applyFont="1" applyBorder="1" applyAlignment="1">
      <alignment vertical="center"/>
    </xf>
    <xf numFmtId="41" fontId="9" fillId="2" borderId="3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179" fontId="9" fillId="2" borderId="4" xfId="0" applyNumberFormat="1" applyFont="1" applyFill="1" applyBorder="1" applyAlignment="1">
      <alignment/>
    </xf>
    <xf numFmtId="0" fontId="10" fillId="2" borderId="5" xfId="0" applyFont="1" applyFill="1" applyBorder="1" applyAlignment="1">
      <alignment horizontal="center" vertical="distributed" textRotation="255"/>
    </xf>
    <xf numFmtId="0" fontId="9" fillId="2" borderId="4" xfId="0" applyFont="1" applyFill="1" applyBorder="1" applyAlignment="1">
      <alignment horizontal="center" vertical="distributed" textRotation="255"/>
    </xf>
    <xf numFmtId="0" fontId="9" fillId="2" borderId="4" xfId="0" applyFont="1" applyFill="1" applyBorder="1" applyAlignment="1">
      <alignment horizontal="center" vertical="distributed" textRotation="255" wrapText="1"/>
    </xf>
    <xf numFmtId="0" fontId="9" fillId="0" borderId="4" xfId="0" applyFont="1" applyBorder="1" applyAlignment="1">
      <alignment horizontal="center" vertical="distributed" textRotation="255"/>
    </xf>
    <xf numFmtId="0" fontId="9" fillId="0" borderId="4" xfId="0" applyFont="1" applyBorder="1" applyAlignment="1">
      <alignment horizontal="center" vertical="distributed" textRotation="255" wrapText="1"/>
    </xf>
    <xf numFmtId="0" fontId="7" fillId="0" borderId="5" xfId="0" applyFont="1" applyBorder="1" applyAlignment="1">
      <alignment horizontal="center" vertical="distributed" textRotation="255"/>
    </xf>
    <xf numFmtId="0" fontId="7" fillId="0" borderId="4" xfId="0" applyFont="1" applyBorder="1" applyAlignment="1">
      <alignment horizontal="center" vertical="distributed" textRotation="255"/>
    </xf>
    <xf numFmtId="0" fontId="6" fillId="0" borderId="1" xfId="0" applyFont="1" applyBorder="1" applyAlignment="1">
      <alignment/>
    </xf>
    <xf numFmtId="0" fontId="7" fillId="2" borderId="6" xfId="0" applyFont="1" applyFill="1" applyBorder="1" applyAlignment="1">
      <alignment horizontal="distributed" vertical="center"/>
    </xf>
    <xf numFmtId="179" fontId="7" fillId="2" borderId="6" xfId="0" applyNumberFormat="1" applyFont="1" applyFill="1" applyBorder="1" applyAlignment="1">
      <alignment horizontal="distributed" vertical="center"/>
    </xf>
    <xf numFmtId="0" fontId="6" fillId="0" borderId="7" xfId="0" applyFont="1" applyBorder="1" applyAlignment="1">
      <alignment/>
    </xf>
    <xf numFmtId="0" fontId="7" fillId="2" borderId="8" xfId="0" applyFont="1" applyFill="1" applyBorder="1" applyAlignment="1">
      <alignment horizontal="distributed" vertical="center"/>
    </xf>
    <xf numFmtId="179" fontId="9" fillId="2" borderId="0" xfId="0" applyNumberFormat="1" applyFont="1" applyFill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180" fontId="9" fillId="0" borderId="0" xfId="0" applyNumberFormat="1" applyFont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38" fontId="9" fillId="2" borderId="0" xfId="16" applyFont="1" applyFill="1" applyBorder="1" applyAlignment="1">
      <alignment horizontal="right" vertical="center"/>
    </xf>
    <xf numFmtId="0" fontId="6" fillId="0" borderId="9" xfId="0" applyFont="1" applyBorder="1" applyAlignment="1">
      <alignment/>
    </xf>
    <xf numFmtId="0" fontId="8" fillId="0" borderId="4" xfId="0" applyFont="1" applyBorder="1" applyAlignment="1">
      <alignment horizontal="center" vertical="distributed" textRotation="255"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horizontal="centerContinuous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184" fontId="7" fillId="0" borderId="5" xfId="0" applyNumberFormat="1" applyFont="1" applyBorder="1" applyAlignment="1">
      <alignment/>
    </xf>
    <xf numFmtId="184" fontId="7" fillId="0" borderId="2" xfId="0" applyNumberFormat="1" applyFont="1" applyBorder="1" applyAlignment="1">
      <alignment/>
    </xf>
    <xf numFmtId="184" fontId="7" fillId="0" borderId="3" xfId="0" applyNumberFormat="1" applyFont="1" applyBorder="1" applyAlignment="1">
      <alignment/>
    </xf>
    <xf numFmtId="184" fontId="7" fillId="0" borderId="10" xfId="0" applyNumberFormat="1" applyFont="1" applyBorder="1" applyAlignment="1">
      <alignment/>
    </xf>
    <xf numFmtId="184" fontId="7" fillId="0" borderId="1" xfId="0" applyNumberFormat="1" applyFont="1" applyBorder="1" applyAlignment="1">
      <alignment/>
    </xf>
    <xf numFmtId="184" fontId="7" fillId="0" borderId="6" xfId="0" applyNumberFormat="1" applyFont="1" applyBorder="1" applyAlignment="1">
      <alignment/>
    </xf>
    <xf numFmtId="184" fontId="7" fillId="0" borderId="7" xfId="0" applyNumberFormat="1" applyFont="1" applyBorder="1" applyAlignment="1">
      <alignment/>
    </xf>
    <xf numFmtId="184" fontId="7" fillId="0" borderId="8" xfId="0" applyNumberFormat="1" applyFont="1" applyBorder="1" applyAlignment="1">
      <alignment/>
    </xf>
    <xf numFmtId="0" fontId="6" fillId="2" borderId="10" xfId="0" applyFont="1" applyFill="1" applyBorder="1" applyAlignment="1">
      <alignment horizontal="distributed" vertical="center"/>
    </xf>
    <xf numFmtId="0" fontId="6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right"/>
    </xf>
    <xf numFmtId="0" fontId="6" fillId="2" borderId="1" xfId="0" applyFont="1" applyFill="1" applyBorder="1" applyAlignment="1">
      <alignment horizontal="distributed" vertical="center"/>
    </xf>
    <xf numFmtId="0" fontId="6" fillId="2" borderId="6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179" fontId="9" fillId="2" borderId="12" xfId="0" applyNumberFormat="1" applyFont="1" applyFill="1" applyBorder="1" applyAlignment="1">
      <alignment/>
    </xf>
    <xf numFmtId="0" fontId="10" fillId="2" borderId="13" xfId="0" applyFont="1" applyFill="1" applyBorder="1" applyAlignment="1">
      <alignment horizontal="center" vertical="distributed" textRotation="255"/>
    </xf>
    <xf numFmtId="0" fontId="9" fillId="2" borderId="12" xfId="0" applyFont="1" applyFill="1" applyBorder="1" applyAlignment="1">
      <alignment horizontal="center" vertical="distributed" textRotation="255"/>
    </xf>
    <xf numFmtId="0" fontId="9" fillId="2" borderId="12" xfId="0" applyFont="1" applyFill="1" applyBorder="1" applyAlignment="1">
      <alignment horizontal="center" vertical="distributed" textRotation="255" wrapText="1"/>
    </xf>
    <xf numFmtId="0" fontId="9" fillId="0" borderId="12" xfId="0" applyFont="1" applyBorder="1" applyAlignment="1">
      <alignment horizontal="center" vertical="distributed" textRotation="255"/>
    </xf>
    <xf numFmtId="0" fontId="9" fillId="0" borderId="12" xfId="0" applyFont="1" applyBorder="1" applyAlignment="1">
      <alignment horizontal="center" vertical="distributed" textRotation="255" wrapText="1"/>
    </xf>
    <xf numFmtId="0" fontId="8" fillId="0" borderId="12" xfId="0" applyFont="1" applyBorder="1" applyAlignment="1">
      <alignment horizontal="center" vertical="distributed" textRotation="255"/>
    </xf>
    <xf numFmtId="0" fontId="7" fillId="0" borderId="13" xfId="0" applyFont="1" applyBorder="1" applyAlignment="1">
      <alignment horizontal="center" vertical="distributed" textRotation="255"/>
    </xf>
    <xf numFmtId="0" fontId="7" fillId="0" borderId="12" xfId="0" applyFont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.875" style="2" customWidth="1"/>
    <col min="2" max="2" width="13.00390625" style="1" customWidth="1"/>
    <col min="3" max="3" width="5.375" style="1" customWidth="1"/>
    <col min="4" max="4" width="4.00390625" style="1" customWidth="1"/>
    <col min="5" max="5" width="3.375" style="1" customWidth="1"/>
    <col min="6" max="6" width="4.00390625" style="1" customWidth="1"/>
    <col min="7" max="7" width="3.50390625" style="1" customWidth="1"/>
    <col min="8" max="8" width="4.50390625" style="1" customWidth="1"/>
    <col min="9" max="14" width="3.125" style="1" customWidth="1"/>
    <col min="15" max="15" width="4.25390625" style="1" customWidth="1"/>
    <col min="16" max="16" width="4.875" style="1" customWidth="1"/>
    <col min="17" max="18" width="2.875" style="2" customWidth="1"/>
    <col min="19" max="19" width="3.25390625" style="2" customWidth="1"/>
    <col min="20" max="22" width="2.875" style="2" customWidth="1"/>
    <col min="23" max="23" width="3.50390625" style="2" customWidth="1"/>
    <col min="24" max="24" width="3.125" style="2" customWidth="1"/>
    <col min="25" max="25" width="3.25390625" style="2" customWidth="1"/>
    <col min="26" max="26" width="3.375" style="2" customWidth="1"/>
    <col min="27" max="27" width="3.75390625" style="2" customWidth="1"/>
    <col min="28" max="28" width="3.50390625" style="2" customWidth="1"/>
    <col min="29" max="29" width="4.125" style="16" customWidth="1"/>
    <col min="30" max="32" width="3.25390625" style="2" customWidth="1"/>
    <col min="33" max="33" width="4.125" style="2" customWidth="1"/>
    <col min="34" max="36" width="3.25390625" style="2" customWidth="1"/>
    <col min="37" max="37" width="3.75390625" style="2" customWidth="1"/>
    <col min="38" max="39" width="3.625" style="2" customWidth="1"/>
    <col min="40" max="40" width="5.875" style="2" customWidth="1"/>
    <col min="41" max="42" width="5.25390625" style="2" customWidth="1"/>
    <col min="43" max="16384" width="2.375" style="2" customWidth="1"/>
  </cols>
  <sheetData>
    <row r="1" spans="1:41" ht="20.25" customHeight="1">
      <c r="A1" s="53" t="s">
        <v>81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</row>
    <row r="2" spans="2:42" ht="13.5">
      <c r="B2" s="1" t="s">
        <v>82</v>
      </c>
      <c r="D2" s="38"/>
      <c r="Z2" s="7"/>
      <c r="AB2" s="7"/>
      <c r="AH2" s="4"/>
      <c r="AJ2" s="17"/>
      <c r="AK2" s="55" t="s">
        <v>97</v>
      </c>
      <c r="AL2" s="55"/>
      <c r="AM2" s="55"/>
      <c r="AN2" s="55"/>
      <c r="AO2" s="55"/>
      <c r="AP2" s="42"/>
    </row>
    <row r="3" spans="1:41" ht="106.5" customHeight="1">
      <c r="A3" s="36"/>
      <c r="B3" s="61"/>
      <c r="C3" s="62" t="s">
        <v>50</v>
      </c>
      <c r="D3" s="63" t="s">
        <v>51</v>
      </c>
      <c r="E3" s="63" t="s">
        <v>52</v>
      </c>
      <c r="F3" s="63" t="s">
        <v>88</v>
      </c>
      <c r="G3" s="64" t="s">
        <v>53</v>
      </c>
      <c r="H3" s="65" t="s">
        <v>54</v>
      </c>
      <c r="I3" s="65" t="s">
        <v>55</v>
      </c>
      <c r="J3" s="65" t="s">
        <v>56</v>
      </c>
      <c r="K3" s="66" t="s">
        <v>57</v>
      </c>
      <c r="L3" s="66" t="s">
        <v>90</v>
      </c>
      <c r="M3" s="66" t="s">
        <v>85</v>
      </c>
      <c r="N3" s="66" t="s">
        <v>86</v>
      </c>
      <c r="O3" s="64" t="s">
        <v>58</v>
      </c>
      <c r="P3" s="63" t="s">
        <v>59</v>
      </c>
      <c r="Q3" s="65" t="s">
        <v>60</v>
      </c>
      <c r="R3" s="64" t="s">
        <v>61</v>
      </c>
      <c r="S3" s="64" t="s">
        <v>62</v>
      </c>
      <c r="T3" s="66" t="s">
        <v>63</v>
      </c>
      <c r="U3" s="65" t="s">
        <v>64</v>
      </c>
      <c r="V3" s="63" t="s">
        <v>65</v>
      </c>
      <c r="W3" s="63" t="s">
        <v>66</v>
      </c>
      <c r="X3" s="63" t="s">
        <v>67</v>
      </c>
      <c r="Y3" s="64" t="s">
        <v>68</v>
      </c>
      <c r="Z3" s="63" t="s">
        <v>69</v>
      </c>
      <c r="AA3" s="65" t="s">
        <v>70</v>
      </c>
      <c r="AB3" s="65" t="s">
        <v>71</v>
      </c>
      <c r="AC3" s="65" t="s">
        <v>72</v>
      </c>
      <c r="AD3" s="65" t="s">
        <v>73</v>
      </c>
      <c r="AE3" s="65" t="s">
        <v>74</v>
      </c>
      <c r="AF3" s="65" t="s">
        <v>75</v>
      </c>
      <c r="AG3" s="67" t="s">
        <v>89</v>
      </c>
      <c r="AH3" s="65" t="s">
        <v>76</v>
      </c>
      <c r="AI3" s="65" t="s">
        <v>77</v>
      </c>
      <c r="AJ3" s="65" t="s">
        <v>78</v>
      </c>
      <c r="AK3" s="65" t="s">
        <v>79</v>
      </c>
      <c r="AL3" s="65" t="s">
        <v>80</v>
      </c>
      <c r="AM3" s="65" t="s">
        <v>91</v>
      </c>
      <c r="AN3" s="68" t="s">
        <v>87</v>
      </c>
      <c r="AO3" s="69" t="s">
        <v>92</v>
      </c>
    </row>
    <row r="4" spans="1:43" ht="20.25" customHeight="1">
      <c r="A4" s="58" t="s">
        <v>93</v>
      </c>
      <c r="B4" s="59"/>
      <c r="C4" s="11">
        <v>612</v>
      </c>
      <c r="D4" s="13">
        <v>405</v>
      </c>
      <c r="E4" s="11">
        <v>74</v>
      </c>
      <c r="F4" s="11">
        <v>132</v>
      </c>
      <c r="G4" s="11">
        <v>77</v>
      </c>
      <c r="H4" s="11">
        <v>223</v>
      </c>
      <c r="I4" s="11">
        <v>56</v>
      </c>
      <c r="J4" s="11">
        <v>26</v>
      </c>
      <c r="K4" s="13">
        <v>15</v>
      </c>
      <c r="L4" s="13">
        <v>0</v>
      </c>
      <c r="M4" s="13">
        <v>0</v>
      </c>
      <c r="N4" s="10">
        <v>0</v>
      </c>
      <c r="O4" s="11">
        <v>141</v>
      </c>
      <c r="P4" s="11">
        <v>116</v>
      </c>
      <c r="Q4" s="12">
        <v>4</v>
      </c>
      <c r="R4" s="11">
        <v>4</v>
      </c>
      <c r="S4" s="11">
        <v>8</v>
      </c>
      <c r="T4" s="11">
        <v>0</v>
      </c>
      <c r="U4" s="11">
        <v>1</v>
      </c>
      <c r="V4" s="13">
        <v>4</v>
      </c>
      <c r="W4" s="11">
        <v>35</v>
      </c>
      <c r="X4" s="11">
        <v>13</v>
      </c>
      <c r="Y4" s="11">
        <v>21</v>
      </c>
      <c r="Z4" s="11">
        <v>70</v>
      </c>
      <c r="AA4" s="12">
        <v>52</v>
      </c>
      <c r="AB4" s="12">
        <v>12</v>
      </c>
      <c r="AC4" s="12">
        <v>135</v>
      </c>
      <c r="AD4" s="12">
        <v>41</v>
      </c>
      <c r="AE4" s="12">
        <v>15</v>
      </c>
      <c r="AF4" s="12">
        <v>45</v>
      </c>
      <c r="AG4" s="12">
        <v>89</v>
      </c>
      <c r="AH4" s="12">
        <v>13</v>
      </c>
      <c r="AI4" s="12">
        <v>11</v>
      </c>
      <c r="AJ4" s="12">
        <v>10</v>
      </c>
      <c r="AK4" s="11">
        <v>1</v>
      </c>
      <c r="AL4" s="12">
        <v>3</v>
      </c>
      <c r="AM4" s="12">
        <v>0</v>
      </c>
      <c r="AN4" s="14">
        <v>2160</v>
      </c>
      <c r="AO4" s="14">
        <v>0</v>
      </c>
      <c r="AP4" s="5"/>
      <c r="AQ4" s="5"/>
    </row>
    <row r="5" spans="1:43" ht="21" customHeight="1">
      <c r="A5" s="58" t="s">
        <v>98</v>
      </c>
      <c r="B5" s="59"/>
      <c r="C5" s="11">
        <v>632</v>
      </c>
      <c r="D5" s="13">
        <v>414</v>
      </c>
      <c r="E5" s="11">
        <v>77</v>
      </c>
      <c r="F5" s="11">
        <v>133</v>
      </c>
      <c r="G5" s="11">
        <v>80</v>
      </c>
      <c r="H5" s="11">
        <v>222</v>
      </c>
      <c r="I5" s="11">
        <v>58</v>
      </c>
      <c r="J5" s="11">
        <v>27</v>
      </c>
      <c r="K5" s="13">
        <v>15</v>
      </c>
      <c r="L5" s="13">
        <v>16</v>
      </c>
      <c r="M5" s="13">
        <v>18</v>
      </c>
      <c r="N5" s="13">
        <v>13</v>
      </c>
      <c r="O5" s="11">
        <v>146</v>
      </c>
      <c r="P5" s="11">
        <v>120</v>
      </c>
      <c r="Q5" s="12">
        <v>5</v>
      </c>
      <c r="R5" s="11">
        <v>4</v>
      </c>
      <c r="S5" s="11">
        <v>9</v>
      </c>
      <c r="T5" s="11">
        <v>0</v>
      </c>
      <c r="U5" s="11">
        <v>1</v>
      </c>
      <c r="V5" s="13">
        <v>4</v>
      </c>
      <c r="W5" s="11">
        <v>37</v>
      </c>
      <c r="X5" s="11">
        <v>13</v>
      </c>
      <c r="Y5" s="11">
        <v>22</v>
      </c>
      <c r="Z5" s="11">
        <v>71</v>
      </c>
      <c r="AA5" s="12">
        <v>56</v>
      </c>
      <c r="AB5" s="12">
        <v>12</v>
      </c>
      <c r="AC5" s="12">
        <v>140</v>
      </c>
      <c r="AD5" s="12">
        <v>42</v>
      </c>
      <c r="AE5" s="12">
        <v>15</v>
      </c>
      <c r="AF5" s="12">
        <v>46</v>
      </c>
      <c r="AG5" s="12">
        <v>100</v>
      </c>
      <c r="AH5" s="12">
        <v>15</v>
      </c>
      <c r="AI5" s="12">
        <v>11</v>
      </c>
      <c r="AJ5" s="12">
        <v>10</v>
      </c>
      <c r="AK5" s="11">
        <v>1</v>
      </c>
      <c r="AL5" s="12">
        <v>3</v>
      </c>
      <c r="AM5" s="12">
        <v>0</v>
      </c>
      <c r="AN5" s="14">
        <v>2186</v>
      </c>
      <c r="AO5" s="14">
        <v>0</v>
      </c>
      <c r="AP5" s="5"/>
      <c r="AQ5" s="5"/>
    </row>
    <row r="6" spans="1:43" ht="21" customHeight="1">
      <c r="A6" s="58" t="s">
        <v>94</v>
      </c>
      <c r="B6" s="59"/>
      <c r="C6" s="11">
        <v>650</v>
      </c>
      <c r="D6" s="11">
        <v>430</v>
      </c>
      <c r="E6" s="11">
        <v>78</v>
      </c>
      <c r="F6" s="11">
        <v>135</v>
      </c>
      <c r="G6" s="11">
        <v>87</v>
      </c>
      <c r="H6" s="11">
        <v>223</v>
      </c>
      <c r="I6" s="11">
        <v>56</v>
      </c>
      <c r="J6" s="11">
        <v>30</v>
      </c>
      <c r="K6" s="11">
        <v>11</v>
      </c>
      <c r="L6" s="11">
        <v>23</v>
      </c>
      <c r="M6" s="11">
        <v>20</v>
      </c>
      <c r="N6" s="11">
        <v>16</v>
      </c>
      <c r="O6" s="11">
        <v>151</v>
      </c>
      <c r="P6" s="11">
        <v>127</v>
      </c>
      <c r="Q6" s="11">
        <v>6</v>
      </c>
      <c r="R6" s="11">
        <v>5</v>
      </c>
      <c r="S6" s="11">
        <v>11</v>
      </c>
      <c r="T6" s="11">
        <v>0</v>
      </c>
      <c r="U6" s="11">
        <v>1</v>
      </c>
      <c r="V6" s="11">
        <v>4</v>
      </c>
      <c r="W6" s="11">
        <v>34</v>
      </c>
      <c r="X6" s="11">
        <v>13</v>
      </c>
      <c r="Y6" s="11">
        <v>22</v>
      </c>
      <c r="Z6" s="11">
        <v>66</v>
      </c>
      <c r="AA6" s="11">
        <v>45</v>
      </c>
      <c r="AB6" s="11">
        <v>17</v>
      </c>
      <c r="AC6" s="11">
        <v>144</v>
      </c>
      <c r="AD6" s="11">
        <v>41</v>
      </c>
      <c r="AE6" s="11">
        <v>14</v>
      </c>
      <c r="AF6" s="11">
        <v>50</v>
      </c>
      <c r="AG6" s="11">
        <v>100</v>
      </c>
      <c r="AH6" s="11">
        <v>21</v>
      </c>
      <c r="AI6" s="11">
        <v>10</v>
      </c>
      <c r="AJ6" s="11">
        <v>11</v>
      </c>
      <c r="AK6" s="11">
        <v>0</v>
      </c>
      <c r="AL6" s="11">
        <v>3</v>
      </c>
      <c r="AM6" s="11">
        <v>0</v>
      </c>
      <c r="AN6" s="9">
        <v>2225</v>
      </c>
      <c r="AO6" s="9">
        <v>189</v>
      </c>
      <c r="AP6" s="5"/>
      <c r="AQ6" s="5"/>
    </row>
    <row r="7" spans="1:43" ht="21" customHeight="1">
      <c r="A7" s="58" t="s">
        <v>99</v>
      </c>
      <c r="B7" s="59"/>
      <c r="C7" s="11">
        <v>668</v>
      </c>
      <c r="D7" s="11">
        <v>440</v>
      </c>
      <c r="E7" s="11">
        <v>79</v>
      </c>
      <c r="F7" s="11">
        <v>138</v>
      </c>
      <c r="G7" s="11">
        <v>88</v>
      </c>
      <c r="H7" s="11">
        <v>222</v>
      </c>
      <c r="I7" s="11">
        <v>57</v>
      </c>
      <c r="J7" s="11">
        <v>30</v>
      </c>
      <c r="K7" s="11">
        <v>13</v>
      </c>
      <c r="L7" s="11">
        <v>26</v>
      </c>
      <c r="M7" s="11">
        <v>20</v>
      </c>
      <c r="N7" s="11">
        <v>16</v>
      </c>
      <c r="O7" s="11">
        <v>152</v>
      </c>
      <c r="P7" s="11">
        <v>129</v>
      </c>
      <c r="Q7" s="11">
        <v>7</v>
      </c>
      <c r="R7" s="11">
        <v>7</v>
      </c>
      <c r="S7" s="11">
        <v>11</v>
      </c>
      <c r="T7" s="11">
        <v>0</v>
      </c>
      <c r="U7" s="11">
        <v>1</v>
      </c>
      <c r="V7" s="11">
        <v>4</v>
      </c>
      <c r="W7" s="11">
        <v>33</v>
      </c>
      <c r="X7" s="11">
        <v>14</v>
      </c>
      <c r="Y7" s="11">
        <v>24</v>
      </c>
      <c r="Z7" s="11">
        <v>67</v>
      </c>
      <c r="AA7" s="11">
        <v>47</v>
      </c>
      <c r="AB7" s="11">
        <v>17</v>
      </c>
      <c r="AC7" s="11">
        <v>150</v>
      </c>
      <c r="AD7" s="11">
        <v>41</v>
      </c>
      <c r="AE7" s="11">
        <v>14</v>
      </c>
      <c r="AF7" s="11">
        <v>50</v>
      </c>
      <c r="AG7" s="11">
        <v>104</v>
      </c>
      <c r="AH7" s="11">
        <v>21</v>
      </c>
      <c r="AI7" s="11">
        <v>11</v>
      </c>
      <c r="AJ7" s="11">
        <v>11</v>
      </c>
      <c r="AK7" s="11">
        <v>0</v>
      </c>
      <c r="AL7" s="11">
        <v>3</v>
      </c>
      <c r="AM7" s="11">
        <v>0</v>
      </c>
      <c r="AN7" s="9">
        <v>2229</v>
      </c>
      <c r="AO7" s="9">
        <v>325</v>
      </c>
      <c r="AP7" s="5"/>
      <c r="AQ7" s="5"/>
    </row>
    <row r="8" spans="1:43" ht="21" customHeight="1">
      <c r="A8" s="58" t="s">
        <v>100</v>
      </c>
      <c r="B8" s="59"/>
      <c r="C8" s="11">
        <f>SUM(C9,C19,C27,C39,C50,C62,C69)</f>
        <v>701</v>
      </c>
      <c r="D8" s="11">
        <f aca="true" t="shared" si="0" ref="D8:AC8">SUM(D9,D19,D27,D39,D50,D62,D69)</f>
        <v>461</v>
      </c>
      <c r="E8" s="11">
        <f t="shared" si="0"/>
        <v>85</v>
      </c>
      <c r="F8" s="11">
        <f t="shared" si="0"/>
        <v>145</v>
      </c>
      <c r="G8" s="11">
        <f t="shared" si="0"/>
        <v>95</v>
      </c>
      <c r="H8" s="11">
        <f t="shared" si="0"/>
        <v>235</v>
      </c>
      <c r="I8" s="11">
        <f t="shared" si="0"/>
        <v>59</v>
      </c>
      <c r="J8" s="11">
        <f t="shared" si="0"/>
        <v>31</v>
      </c>
      <c r="K8" s="11">
        <f t="shared" si="0"/>
        <v>13</v>
      </c>
      <c r="L8" s="11">
        <f t="shared" si="0"/>
        <v>27</v>
      </c>
      <c r="M8" s="11">
        <f t="shared" si="0"/>
        <v>26</v>
      </c>
      <c r="N8" s="11">
        <f t="shared" si="0"/>
        <v>19</v>
      </c>
      <c r="O8" s="11">
        <f t="shared" si="0"/>
        <v>157</v>
      </c>
      <c r="P8" s="11">
        <f t="shared" si="0"/>
        <v>136</v>
      </c>
      <c r="Q8" s="11">
        <f t="shared" si="0"/>
        <v>7</v>
      </c>
      <c r="R8" s="11">
        <f t="shared" si="0"/>
        <v>7</v>
      </c>
      <c r="S8" s="11">
        <f t="shared" si="0"/>
        <v>12</v>
      </c>
      <c r="T8" s="11">
        <f t="shared" si="0"/>
        <v>1</v>
      </c>
      <c r="U8" s="11">
        <f t="shared" si="0"/>
        <v>1</v>
      </c>
      <c r="V8" s="11">
        <f t="shared" si="0"/>
        <v>4</v>
      </c>
      <c r="W8" s="11">
        <f t="shared" si="0"/>
        <v>33</v>
      </c>
      <c r="X8" s="11">
        <f t="shared" si="0"/>
        <v>14</v>
      </c>
      <c r="Y8" s="11">
        <f t="shared" si="0"/>
        <v>25</v>
      </c>
      <c r="Z8" s="11">
        <f t="shared" si="0"/>
        <v>70</v>
      </c>
      <c r="AA8" s="11">
        <f t="shared" si="0"/>
        <v>51</v>
      </c>
      <c r="AB8" s="11">
        <f t="shared" si="0"/>
        <v>18</v>
      </c>
      <c r="AC8" s="11">
        <f t="shared" si="0"/>
        <v>153</v>
      </c>
      <c r="AD8" s="11">
        <f aca="true" t="shared" si="1" ref="AD8:AO8">SUM(AD9,AD19,AD27,AD39,AD50,AD62,AD69)</f>
        <v>40</v>
      </c>
      <c r="AE8" s="11">
        <f t="shared" si="1"/>
        <v>15</v>
      </c>
      <c r="AF8" s="11">
        <f t="shared" si="1"/>
        <v>52</v>
      </c>
      <c r="AG8" s="11">
        <f t="shared" si="1"/>
        <v>113</v>
      </c>
      <c r="AH8" s="11">
        <f t="shared" si="1"/>
        <v>22</v>
      </c>
      <c r="AI8" s="11">
        <f t="shared" si="1"/>
        <v>11</v>
      </c>
      <c r="AJ8" s="11">
        <f t="shared" si="1"/>
        <v>11</v>
      </c>
      <c r="AK8" s="11">
        <f t="shared" si="1"/>
        <v>0</v>
      </c>
      <c r="AL8" s="11">
        <f t="shared" si="1"/>
        <v>3</v>
      </c>
      <c r="AM8" s="11">
        <f t="shared" si="1"/>
        <v>0</v>
      </c>
      <c r="AN8" s="9">
        <f t="shared" si="1"/>
        <v>2240</v>
      </c>
      <c r="AO8" s="15">
        <f t="shared" si="1"/>
        <v>309</v>
      </c>
      <c r="AP8" s="5"/>
      <c r="AQ8" s="5"/>
    </row>
    <row r="9" spans="1:43" ht="21" customHeight="1">
      <c r="A9" s="51" t="s">
        <v>84</v>
      </c>
      <c r="B9" s="52"/>
      <c r="C9" s="43">
        <f>SUM(C10:C18)</f>
        <v>60</v>
      </c>
      <c r="D9" s="43">
        <f aca="true" t="shared" si="2" ref="D9:AO9">SUM(D10:D18)</f>
        <v>46</v>
      </c>
      <c r="E9" s="43">
        <f t="shared" si="2"/>
        <v>4</v>
      </c>
      <c r="F9" s="43">
        <f t="shared" si="2"/>
        <v>11</v>
      </c>
      <c r="G9" s="43">
        <f t="shared" si="2"/>
        <v>4</v>
      </c>
      <c r="H9" s="43">
        <f t="shared" si="2"/>
        <v>24</v>
      </c>
      <c r="I9" s="43">
        <f t="shared" si="2"/>
        <v>8</v>
      </c>
      <c r="J9" s="43">
        <f t="shared" si="2"/>
        <v>2</v>
      </c>
      <c r="K9" s="43">
        <f t="shared" si="2"/>
        <v>1</v>
      </c>
      <c r="L9" s="43">
        <f t="shared" si="2"/>
        <v>2</v>
      </c>
      <c r="M9" s="43">
        <f t="shared" si="2"/>
        <v>1</v>
      </c>
      <c r="N9" s="43">
        <f t="shared" si="2"/>
        <v>2</v>
      </c>
      <c r="O9" s="43">
        <f t="shared" si="2"/>
        <v>22</v>
      </c>
      <c r="P9" s="43">
        <f t="shared" si="2"/>
        <v>12</v>
      </c>
      <c r="Q9" s="43">
        <f t="shared" si="2"/>
        <v>0</v>
      </c>
      <c r="R9" s="43">
        <f t="shared" si="2"/>
        <v>0</v>
      </c>
      <c r="S9" s="43">
        <f t="shared" si="2"/>
        <v>2</v>
      </c>
      <c r="T9" s="43">
        <f t="shared" si="2"/>
        <v>0</v>
      </c>
      <c r="U9" s="43">
        <f t="shared" si="2"/>
        <v>0</v>
      </c>
      <c r="V9" s="43">
        <f t="shared" si="2"/>
        <v>0</v>
      </c>
      <c r="W9" s="43">
        <f t="shared" si="2"/>
        <v>2</v>
      </c>
      <c r="X9" s="43">
        <f t="shared" si="2"/>
        <v>2</v>
      </c>
      <c r="Y9" s="43">
        <f t="shared" si="2"/>
        <v>4</v>
      </c>
      <c r="Z9" s="43">
        <f t="shared" si="2"/>
        <v>5</v>
      </c>
      <c r="AA9" s="43">
        <f t="shared" si="2"/>
        <v>3</v>
      </c>
      <c r="AB9" s="43">
        <f t="shared" si="2"/>
        <v>0</v>
      </c>
      <c r="AC9" s="43">
        <f t="shared" si="2"/>
        <v>11</v>
      </c>
      <c r="AD9" s="43">
        <f t="shared" si="2"/>
        <v>7</v>
      </c>
      <c r="AE9" s="43">
        <f t="shared" si="2"/>
        <v>2</v>
      </c>
      <c r="AF9" s="43">
        <f t="shared" si="2"/>
        <v>3</v>
      </c>
      <c r="AG9" s="43">
        <f t="shared" si="2"/>
        <v>11</v>
      </c>
      <c r="AH9" s="43">
        <f t="shared" si="2"/>
        <v>2</v>
      </c>
      <c r="AI9" s="43">
        <f t="shared" si="2"/>
        <v>0</v>
      </c>
      <c r="AJ9" s="43">
        <f t="shared" si="2"/>
        <v>1</v>
      </c>
      <c r="AK9" s="43">
        <f t="shared" si="2"/>
        <v>0</v>
      </c>
      <c r="AL9" s="43">
        <f t="shared" si="2"/>
        <v>0</v>
      </c>
      <c r="AM9" s="43">
        <f t="shared" si="2"/>
        <v>0</v>
      </c>
      <c r="AN9" s="43">
        <f t="shared" si="2"/>
        <v>130</v>
      </c>
      <c r="AO9" s="43">
        <f t="shared" si="2"/>
        <v>0</v>
      </c>
      <c r="AP9" s="5"/>
      <c r="AQ9" s="5"/>
    </row>
    <row r="10" spans="1:43" ht="12.75" customHeight="1">
      <c r="A10" s="26"/>
      <c r="B10" s="27" t="s">
        <v>0</v>
      </c>
      <c r="C10" s="44">
        <v>40</v>
      </c>
      <c r="D10" s="44">
        <v>26</v>
      </c>
      <c r="E10" s="44">
        <v>3</v>
      </c>
      <c r="F10" s="44">
        <v>8</v>
      </c>
      <c r="G10" s="44">
        <v>3</v>
      </c>
      <c r="H10" s="44">
        <v>15</v>
      </c>
      <c r="I10" s="44">
        <v>6</v>
      </c>
      <c r="J10" s="44">
        <v>1</v>
      </c>
      <c r="K10" s="44">
        <v>1</v>
      </c>
      <c r="L10" s="44">
        <v>2</v>
      </c>
      <c r="M10" s="44">
        <v>0</v>
      </c>
      <c r="N10" s="44">
        <v>2</v>
      </c>
      <c r="O10" s="44">
        <v>11</v>
      </c>
      <c r="P10" s="44">
        <v>7</v>
      </c>
      <c r="Q10" s="44">
        <v>0</v>
      </c>
      <c r="R10" s="44">
        <v>0</v>
      </c>
      <c r="S10" s="44">
        <v>1</v>
      </c>
      <c r="T10" s="44">
        <v>0</v>
      </c>
      <c r="U10" s="44">
        <v>0</v>
      </c>
      <c r="V10" s="44">
        <v>0</v>
      </c>
      <c r="W10" s="44">
        <v>1</v>
      </c>
      <c r="X10" s="44">
        <v>2</v>
      </c>
      <c r="Y10" s="44">
        <v>4</v>
      </c>
      <c r="Z10" s="44">
        <v>4</v>
      </c>
      <c r="AA10" s="44">
        <v>2</v>
      </c>
      <c r="AB10" s="44">
        <v>0</v>
      </c>
      <c r="AC10" s="44">
        <v>9</v>
      </c>
      <c r="AD10" s="44">
        <v>6</v>
      </c>
      <c r="AE10" s="44">
        <v>2</v>
      </c>
      <c r="AF10" s="44">
        <v>2</v>
      </c>
      <c r="AG10" s="44">
        <v>11</v>
      </c>
      <c r="AH10" s="44">
        <v>2</v>
      </c>
      <c r="AI10" s="44">
        <v>0</v>
      </c>
      <c r="AJ10" s="44">
        <v>0</v>
      </c>
      <c r="AK10" s="44">
        <v>0</v>
      </c>
      <c r="AL10" s="44">
        <v>0</v>
      </c>
      <c r="AM10" s="44">
        <v>0</v>
      </c>
      <c r="AN10" s="44">
        <v>124</v>
      </c>
      <c r="AO10" s="44">
        <v>0</v>
      </c>
      <c r="AP10" s="5"/>
      <c r="AQ10" s="5"/>
    </row>
    <row r="11" spans="1:43" ht="12.75" customHeight="1">
      <c r="A11" s="26"/>
      <c r="B11" s="27" t="s">
        <v>1</v>
      </c>
      <c r="C11" s="44">
        <v>5</v>
      </c>
      <c r="D11" s="44">
        <v>5</v>
      </c>
      <c r="E11" s="44">
        <v>1</v>
      </c>
      <c r="F11" s="44">
        <v>2</v>
      </c>
      <c r="G11" s="44">
        <v>1</v>
      </c>
      <c r="H11" s="44">
        <v>4</v>
      </c>
      <c r="I11" s="44">
        <v>2</v>
      </c>
      <c r="J11" s="44">
        <v>0</v>
      </c>
      <c r="K11" s="44">
        <v>0</v>
      </c>
      <c r="L11" s="44">
        <v>0</v>
      </c>
      <c r="M11" s="44">
        <v>1</v>
      </c>
      <c r="N11" s="44">
        <v>0</v>
      </c>
      <c r="O11" s="44">
        <v>3</v>
      </c>
      <c r="P11" s="44">
        <v>1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0</v>
      </c>
      <c r="W11" s="44">
        <v>1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2</v>
      </c>
      <c r="AD11" s="44">
        <v>1</v>
      </c>
      <c r="AE11" s="44">
        <v>0</v>
      </c>
      <c r="AF11" s="44">
        <v>1</v>
      </c>
      <c r="AG11" s="44">
        <v>0</v>
      </c>
      <c r="AH11" s="44">
        <v>0</v>
      </c>
      <c r="AI11" s="44">
        <v>0</v>
      </c>
      <c r="AJ11" s="44">
        <v>0</v>
      </c>
      <c r="AK11" s="44">
        <v>0</v>
      </c>
      <c r="AL11" s="44">
        <v>0</v>
      </c>
      <c r="AM11" s="44">
        <v>0</v>
      </c>
      <c r="AN11" s="44">
        <v>6</v>
      </c>
      <c r="AO11" s="44">
        <v>0</v>
      </c>
      <c r="AP11" s="5"/>
      <c r="AQ11" s="5"/>
    </row>
    <row r="12" spans="1:43" ht="12.75" customHeight="1">
      <c r="A12" s="26"/>
      <c r="B12" s="27" t="s">
        <v>2</v>
      </c>
      <c r="C12" s="44">
        <v>3</v>
      </c>
      <c r="D12" s="44">
        <v>3</v>
      </c>
      <c r="E12" s="44">
        <v>0</v>
      </c>
      <c r="F12" s="44">
        <v>0</v>
      </c>
      <c r="G12" s="44">
        <v>0</v>
      </c>
      <c r="H12" s="44">
        <v>0</v>
      </c>
      <c r="I12" s="44">
        <v>0</v>
      </c>
      <c r="J12" s="44">
        <v>1</v>
      </c>
      <c r="K12" s="44">
        <v>0</v>
      </c>
      <c r="L12" s="44">
        <v>0</v>
      </c>
      <c r="M12" s="44">
        <v>0</v>
      </c>
      <c r="N12" s="44">
        <v>0</v>
      </c>
      <c r="O12" s="44">
        <v>2</v>
      </c>
      <c r="P12" s="44">
        <v>0</v>
      </c>
      <c r="Q12" s="44">
        <v>0</v>
      </c>
      <c r="R12" s="44">
        <v>0</v>
      </c>
      <c r="S12" s="44">
        <v>1</v>
      </c>
      <c r="T12" s="44">
        <v>0</v>
      </c>
      <c r="U12" s="44">
        <v>0</v>
      </c>
      <c r="V12" s="44">
        <v>0</v>
      </c>
      <c r="W12" s="44">
        <v>0</v>
      </c>
      <c r="X12" s="44">
        <v>0</v>
      </c>
      <c r="Y12" s="44">
        <v>0</v>
      </c>
      <c r="Z12" s="44">
        <v>0</v>
      </c>
      <c r="AA12" s="44">
        <v>0</v>
      </c>
      <c r="AB12" s="44">
        <v>0</v>
      </c>
      <c r="AC12" s="44">
        <v>0</v>
      </c>
      <c r="AD12" s="44">
        <v>0</v>
      </c>
      <c r="AE12" s="44">
        <v>0</v>
      </c>
      <c r="AF12" s="44">
        <v>0</v>
      </c>
      <c r="AG12" s="44">
        <v>0</v>
      </c>
      <c r="AH12" s="44">
        <v>0</v>
      </c>
      <c r="AI12" s="44">
        <v>0</v>
      </c>
      <c r="AJ12" s="44">
        <v>0</v>
      </c>
      <c r="AK12" s="44">
        <v>0</v>
      </c>
      <c r="AL12" s="44">
        <v>0</v>
      </c>
      <c r="AM12" s="44">
        <v>0</v>
      </c>
      <c r="AN12" s="44">
        <v>0</v>
      </c>
      <c r="AO12" s="44">
        <v>0</v>
      </c>
      <c r="AP12" s="5"/>
      <c r="AQ12" s="5"/>
    </row>
    <row r="13" spans="1:43" ht="12.75" customHeight="1">
      <c r="A13" s="26"/>
      <c r="B13" s="27" t="s">
        <v>3</v>
      </c>
      <c r="C13" s="44">
        <v>1</v>
      </c>
      <c r="D13" s="44">
        <v>1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44">
        <v>0</v>
      </c>
      <c r="P13" s="44">
        <v>1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44">
        <v>0</v>
      </c>
      <c r="W13" s="44">
        <v>0</v>
      </c>
      <c r="X13" s="44">
        <v>0</v>
      </c>
      <c r="Y13" s="44">
        <v>0</v>
      </c>
      <c r="Z13" s="44">
        <v>0</v>
      </c>
      <c r="AA13" s="44">
        <v>0</v>
      </c>
      <c r="AB13" s="44">
        <v>0</v>
      </c>
      <c r="AC13" s="44">
        <v>0</v>
      </c>
      <c r="AD13" s="44">
        <v>0</v>
      </c>
      <c r="AE13" s="44">
        <v>0</v>
      </c>
      <c r="AF13" s="44">
        <v>0</v>
      </c>
      <c r="AG13" s="44">
        <v>0</v>
      </c>
      <c r="AH13" s="44">
        <v>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4">
        <v>0</v>
      </c>
      <c r="AP13" s="5"/>
      <c r="AQ13" s="5"/>
    </row>
    <row r="14" spans="1:43" ht="12.75" customHeight="1">
      <c r="A14" s="26"/>
      <c r="B14" s="27" t="s">
        <v>4</v>
      </c>
      <c r="C14" s="44">
        <v>3</v>
      </c>
      <c r="D14" s="44">
        <v>3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3</v>
      </c>
      <c r="P14" s="44">
        <v>1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1</v>
      </c>
      <c r="AA14" s="44">
        <v>1</v>
      </c>
      <c r="AB14" s="44">
        <v>0</v>
      </c>
      <c r="AC14" s="44">
        <v>0</v>
      </c>
      <c r="AD14" s="44">
        <v>0</v>
      </c>
      <c r="AE14" s="44">
        <v>0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0</v>
      </c>
      <c r="AL14" s="44">
        <v>0</v>
      </c>
      <c r="AM14" s="44">
        <v>0</v>
      </c>
      <c r="AN14" s="44">
        <v>0</v>
      </c>
      <c r="AO14" s="44">
        <v>0</v>
      </c>
      <c r="AP14" s="5"/>
      <c r="AQ14" s="5"/>
    </row>
    <row r="15" spans="1:43" ht="12.75" customHeight="1">
      <c r="A15" s="26"/>
      <c r="B15" s="27" t="s">
        <v>96</v>
      </c>
      <c r="C15" s="44">
        <v>3</v>
      </c>
      <c r="D15" s="44">
        <v>3</v>
      </c>
      <c r="E15" s="44">
        <v>0</v>
      </c>
      <c r="F15" s="44">
        <v>1</v>
      </c>
      <c r="G15" s="44">
        <v>0</v>
      </c>
      <c r="H15" s="44">
        <v>2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1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4">
        <v>0</v>
      </c>
      <c r="AE15" s="44">
        <v>0</v>
      </c>
      <c r="AF15" s="44">
        <v>0</v>
      </c>
      <c r="AG15" s="44">
        <v>0</v>
      </c>
      <c r="AH15" s="44">
        <v>0</v>
      </c>
      <c r="AI15" s="44">
        <v>0</v>
      </c>
      <c r="AJ15" s="44">
        <v>1</v>
      </c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5"/>
      <c r="AQ15" s="5"/>
    </row>
    <row r="16" spans="1:43" ht="12.75" customHeight="1">
      <c r="A16" s="26"/>
      <c r="B16" s="27" t="s">
        <v>5</v>
      </c>
      <c r="C16" s="44">
        <v>2</v>
      </c>
      <c r="D16" s="44">
        <v>2</v>
      </c>
      <c r="E16" s="44">
        <v>0</v>
      </c>
      <c r="F16" s="44">
        <v>0</v>
      </c>
      <c r="G16" s="44">
        <v>0</v>
      </c>
      <c r="H16" s="44">
        <v>1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1</v>
      </c>
      <c r="P16" s="44">
        <v>1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  <c r="AC16" s="44">
        <v>0</v>
      </c>
      <c r="AD16" s="44">
        <v>0</v>
      </c>
      <c r="AE16" s="44">
        <v>0</v>
      </c>
      <c r="AF16" s="44">
        <v>0</v>
      </c>
      <c r="AG16" s="44">
        <v>0</v>
      </c>
      <c r="AH16" s="44">
        <v>0</v>
      </c>
      <c r="AI16" s="44">
        <v>0</v>
      </c>
      <c r="AJ16" s="44">
        <v>0</v>
      </c>
      <c r="AK16" s="44">
        <v>0</v>
      </c>
      <c r="AL16" s="44">
        <v>0</v>
      </c>
      <c r="AM16" s="44">
        <v>0</v>
      </c>
      <c r="AN16" s="44">
        <v>0</v>
      </c>
      <c r="AO16" s="44">
        <v>0</v>
      </c>
      <c r="AP16" s="5"/>
      <c r="AQ16" s="5"/>
    </row>
    <row r="17" spans="1:43" ht="12.75" customHeight="1">
      <c r="A17" s="26"/>
      <c r="B17" s="28" t="s">
        <v>6</v>
      </c>
      <c r="C17" s="44">
        <v>1</v>
      </c>
      <c r="D17" s="44">
        <v>1</v>
      </c>
      <c r="E17" s="44">
        <v>0</v>
      </c>
      <c r="F17" s="44">
        <v>0</v>
      </c>
      <c r="G17" s="44">
        <v>0</v>
      </c>
      <c r="H17" s="44">
        <v>1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1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  <c r="AC17" s="44">
        <v>0</v>
      </c>
      <c r="AD17" s="44">
        <v>0</v>
      </c>
      <c r="AE17" s="44">
        <v>0</v>
      </c>
      <c r="AF17" s="44">
        <v>0</v>
      </c>
      <c r="AG17" s="44">
        <v>0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5"/>
      <c r="AQ17" s="5"/>
    </row>
    <row r="18" spans="1:43" ht="12.75" customHeight="1">
      <c r="A18" s="26"/>
      <c r="B18" s="27" t="s">
        <v>7</v>
      </c>
      <c r="C18" s="45">
        <v>2</v>
      </c>
      <c r="D18" s="45">
        <v>2</v>
      </c>
      <c r="E18" s="45">
        <v>0</v>
      </c>
      <c r="F18" s="45">
        <v>0</v>
      </c>
      <c r="G18" s="45">
        <v>0</v>
      </c>
      <c r="H18" s="45">
        <v>1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1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5">
        <v>0</v>
      </c>
      <c r="AJ18" s="45">
        <v>0</v>
      </c>
      <c r="AK18" s="45">
        <v>0</v>
      </c>
      <c r="AL18" s="45">
        <v>0</v>
      </c>
      <c r="AM18" s="45">
        <v>0</v>
      </c>
      <c r="AN18" s="45">
        <v>0</v>
      </c>
      <c r="AO18" s="45">
        <v>0</v>
      </c>
      <c r="AP18" s="5"/>
      <c r="AQ18" s="5"/>
    </row>
    <row r="19" spans="1:43" ht="20.25" customHeight="1">
      <c r="A19" s="51" t="s">
        <v>8</v>
      </c>
      <c r="B19" s="60"/>
      <c r="C19" s="46">
        <f>SUM(C20:C26)</f>
        <v>46</v>
      </c>
      <c r="D19" s="46">
        <f aca="true" t="shared" si="3" ref="D19:AO19">SUM(D20:D26)</f>
        <v>35</v>
      </c>
      <c r="E19" s="46">
        <f t="shared" si="3"/>
        <v>3</v>
      </c>
      <c r="F19" s="46">
        <f t="shared" si="3"/>
        <v>2</v>
      </c>
      <c r="G19" s="46">
        <f t="shared" si="3"/>
        <v>2</v>
      </c>
      <c r="H19" s="46">
        <f t="shared" si="3"/>
        <v>16</v>
      </c>
      <c r="I19" s="46">
        <f t="shared" si="3"/>
        <v>5</v>
      </c>
      <c r="J19" s="46">
        <f t="shared" si="3"/>
        <v>1</v>
      </c>
      <c r="K19" s="46">
        <f t="shared" si="3"/>
        <v>2</v>
      </c>
      <c r="L19" s="46">
        <f t="shared" si="3"/>
        <v>0</v>
      </c>
      <c r="M19" s="46">
        <f t="shared" si="3"/>
        <v>0</v>
      </c>
      <c r="N19" s="46">
        <f t="shared" si="3"/>
        <v>1</v>
      </c>
      <c r="O19" s="46">
        <f t="shared" si="3"/>
        <v>10</v>
      </c>
      <c r="P19" s="46">
        <f t="shared" si="3"/>
        <v>11</v>
      </c>
      <c r="Q19" s="46">
        <f t="shared" si="3"/>
        <v>0</v>
      </c>
      <c r="R19" s="46">
        <f t="shared" si="3"/>
        <v>0</v>
      </c>
      <c r="S19" s="46">
        <f t="shared" si="3"/>
        <v>0</v>
      </c>
      <c r="T19" s="46">
        <f t="shared" si="3"/>
        <v>0</v>
      </c>
      <c r="U19" s="46">
        <f t="shared" si="3"/>
        <v>0</v>
      </c>
      <c r="V19" s="46">
        <f t="shared" si="3"/>
        <v>0</v>
      </c>
      <c r="W19" s="46">
        <f t="shared" si="3"/>
        <v>1</v>
      </c>
      <c r="X19" s="46">
        <f t="shared" si="3"/>
        <v>0</v>
      </c>
      <c r="Y19" s="46">
        <f t="shared" si="3"/>
        <v>2</v>
      </c>
      <c r="Z19" s="46">
        <f t="shared" si="3"/>
        <v>4</v>
      </c>
      <c r="AA19" s="46">
        <f t="shared" si="3"/>
        <v>4</v>
      </c>
      <c r="AB19" s="46">
        <f t="shared" si="3"/>
        <v>0</v>
      </c>
      <c r="AC19" s="46">
        <f t="shared" si="3"/>
        <v>16</v>
      </c>
      <c r="AD19" s="46">
        <f t="shared" si="3"/>
        <v>2</v>
      </c>
      <c r="AE19" s="46">
        <f t="shared" si="3"/>
        <v>1</v>
      </c>
      <c r="AF19" s="46">
        <f t="shared" si="3"/>
        <v>4</v>
      </c>
      <c r="AG19" s="46">
        <f t="shared" si="3"/>
        <v>5</v>
      </c>
      <c r="AH19" s="46">
        <f t="shared" si="3"/>
        <v>1</v>
      </c>
      <c r="AI19" s="46">
        <f t="shared" si="3"/>
        <v>1</v>
      </c>
      <c r="AJ19" s="46">
        <f t="shared" si="3"/>
        <v>1</v>
      </c>
      <c r="AK19" s="46">
        <f t="shared" si="3"/>
        <v>0</v>
      </c>
      <c r="AL19" s="46">
        <f t="shared" si="3"/>
        <v>0</v>
      </c>
      <c r="AM19" s="46">
        <f t="shared" si="3"/>
        <v>0</v>
      </c>
      <c r="AN19" s="46">
        <f t="shared" si="3"/>
        <v>120</v>
      </c>
      <c r="AO19" s="43">
        <f t="shared" si="3"/>
        <v>0</v>
      </c>
      <c r="AP19" s="5"/>
      <c r="AQ19" s="5"/>
    </row>
    <row r="20" spans="1:43" ht="12.75" customHeight="1">
      <c r="A20" s="26"/>
      <c r="B20" s="27" t="s">
        <v>101</v>
      </c>
      <c r="C20" s="47">
        <v>9</v>
      </c>
      <c r="D20" s="47">
        <v>7</v>
      </c>
      <c r="E20" s="47">
        <v>1</v>
      </c>
      <c r="F20" s="47">
        <v>1</v>
      </c>
      <c r="G20" s="47">
        <v>0</v>
      </c>
      <c r="H20" s="47">
        <v>3</v>
      </c>
      <c r="I20" s="47">
        <v>1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3</v>
      </c>
      <c r="P20" s="47">
        <v>2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1</v>
      </c>
      <c r="AA20" s="47">
        <v>0</v>
      </c>
      <c r="AB20" s="47">
        <v>0</v>
      </c>
      <c r="AC20" s="47">
        <v>3</v>
      </c>
      <c r="AD20" s="47">
        <v>1</v>
      </c>
      <c r="AE20" s="47">
        <v>0</v>
      </c>
      <c r="AF20" s="47">
        <v>2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4">
        <v>0</v>
      </c>
      <c r="AN20" s="44">
        <v>13</v>
      </c>
      <c r="AO20" s="48">
        <v>0</v>
      </c>
      <c r="AP20" s="5"/>
      <c r="AQ20" s="5"/>
    </row>
    <row r="21" spans="1:43" ht="12.75" customHeight="1">
      <c r="A21" s="26"/>
      <c r="B21" s="27" t="s">
        <v>102</v>
      </c>
      <c r="C21" s="47">
        <v>21</v>
      </c>
      <c r="D21" s="47">
        <v>12</v>
      </c>
      <c r="E21" s="47">
        <v>1</v>
      </c>
      <c r="F21" s="47">
        <v>1</v>
      </c>
      <c r="G21" s="47">
        <v>1</v>
      </c>
      <c r="H21" s="47">
        <v>9</v>
      </c>
      <c r="I21" s="47">
        <v>2</v>
      </c>
      <c r="J21" s="47">
        <v>0</v>
      </c>
      <c r="K21" s="47">
        <v>1</v>
      </c>
      <c r="L21" s="47">
        <v>0</v>
      </c>
      <c r="M21" s="47">
        <v>0</v>
      </c>
      <c r="N21" s="47">
        <v>1</v>
      </c>
      <c r="O21" s="47">
        <v>2</v>
      </c>
      <c r="P21" s="47">
        <v>5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1</v>
      </c>
      <c r="X21" s="47">
        <v>0</v>
      </c>
      <c r="Y21" s="47">
        <v>1</v>
      </c>
      <c r="Z21" s="47">
        <v>3</v>
      </c>
      <c r="AA21" s="47">
        <v>4</v>
      </c>
      <c r="AB21" s="47">
        <v>0</v>
      </c>
      <c r="AC21" s="47">
        <v>8</v>
      </c>
      <c r="AD21" s="47">
        <v>0</v>
      </c>
      <c r="AE21" s="47">
        <v>1</v>
      </c>
      <c r="AF21" s="47">
        <v>1</v>
      </c>
      <c r="AG21" s="47">
        <v>3</v>
      </c>
      <c r="AH21" s="47">
        <v>0</v>
      </c>
      <c r="AI21" s="47">
        <v>1</v>
      </c>
      <c r="AJ21" s="47">
        <v>0</v>
      </c>
      <c r="AK21" s="47">
        <v>0</v>
      </c>
      <c r="AL21" s="47">
        <v>0</v>
      </c>
      <c r="AM21" s="44">
        <v>0</v>
      </c>
      <c r="AN21" s="44">
        <v>59</v>
      </c>
      <c r="AO21" s="48">
        <v>0</v>
      </c>
      <c r="AP21" s="5"/>
      <c r="AQ21" s="5"/>
    </row>
    <row r="22" spans="1:43" ht="12.75" customHeight="1">
      <c r="A22" s="26"/>
      <c r="B22" s="27" t="s">
        <v>103</v>
      </c>
      <c r="C22" s="47">
        <v>2</v>
      </c>
      <c r="D22" s="47">
        <v>2</v>
      </c>
      <c r="E22" s="47">
        <v>0</v>
      </c>
      <c r="F22" s="47">
        <v>0</v>
      </c>
      <c r="G22" s="47">
        <v>0</v>
      </c>
      <c r="H22" s="47">
        <v>1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1</v>
      </c>
      <c r="P22" s="47">
        <v>1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1</v>
      </c>
      <c r="AD22" s="47">
        <v>1</v>
      </c>
      <c r="AE22" s="47">
        <v>0</v>
      </c>
      <c r="AF22" s="47">
        <v>1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4">
        <v>0</v>
      </c>
      <c r="AN22" s="44">
        <v>0</v>
      </c>
      <c r="AO22" s="48">
        <v>0</v>
      </c>
      <c r="AP22" s="5"/>
      <c r="AQ22" s="5"/>
    </row>
    <row r="23" spans="1:43" ht="12.75" customHeight="1">
      <c r="A23" s="26"/>
      <c r="B23" s="27" t="s">
        <v>104</v>
      </c>
      <c r="C23" s="47">
        <v>2</v>
      </c>
      <c r="D23" s="47">
        <v>2</v>
      </c>
      <c r="E23" s="47">
        <v>0</v>
      </c>
      <c r="F23" s="47">
        <v>0</v>
      </c>
      <c r="G23" s="47">
        <v>0</v>
      </c>
      <c r="H23" s="47">
        <v>0</v>
      </c>
      <c r="I23" s="47">
        <v>1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1</v>
      </c>
      <c r="P23" s="47">
        <v>0</v>
      </c>
      <c r="Q23" s="47">
        <v>0</v>
      </c>
      <c r="R23" s="47">
        <v>0</v>
      </c>
      <c r="S23" s="47"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1</v>
      </c>
      <c r="Z23" s="47">
        <v>0</v>
      </c>
      <c r="AA23" s="47">
        <v>0</v>
      </c>
      <c r="AB23" s="47">
        <v>0</v>
      </c>
      <c r="AC23" s="47">
        <v>1</v>
      </c>
      <c r="AD23" s="47">
        <v>0</v>
      </c>
      <c r="AE23" s="47">
        <v>0</v>
      </c>
      <c r="AF23" s="47">
        <v>0</v>
      </c>
      <c r="AG23" s="47">
        <v>0</v>
      </c>
      <c r="AH23" s="47">
        <v>1</v>
      </c>
      <c r="AI23" s="47">
        <v>0</v>
      </c>
      <c r="AJ23" s="47">
        <v>0</v>
      </c>
      <c r="AK23" s="47">
        <v>0</v>
      </c>
      <c r="AL23" s="47">
        <v>0</v>
      </c>
      <c r="AM23" s="44">
        <v>0</v>
      </c>
      <c r="AN23" s="44">
        <v>0</v>
      </c>
      <c r="AO23" s="48">
        <v>0</v>
      </c>
      <c r="AP23" s="5"/>
      <c r="AQ23" s="5"/>
    </row>
    <row r="24" spans="1:43" ht="12.75" customHeight="1">
      <c r="A24" s="26"/>
      <c r="B24" s="27" t="s">
        <v>105</v>
      </c>
      <c r="C24" s="47">
        <v>5</v>
      </c>
      <c r="D24" s="47">
        <v>5</v>
      </c>
      <c r="E24" s="47">
        <v>0</v>
      </c>
      <c r="F24" s="47">
        <v>0</v>
      </c>
      <c r="G24" s="47">
        <v>0</v>
      </c>
      <c r="H24" s="47">
        <v>2</v>
      </c>
      <c r="I24" s="47">
        <v>1</v>
      </c>
      <c r="J24" s="47">
        <v>1</v>
      </c>
      <c r="K24" s="47">
        <v>1</v>
      </c>
      <c r="L24" s="47">
        <v>0</v>
      </c>
      <c r="M24" s="47">
        <v>0</v>
      </c>
      <c r="N24" s="47">
        <v>0</v>
      </c>
      <c r="O24" s="47">
        <v>1</v>
      </c>
      <c r="P24" s="47">
        <v>2</v>
      </c>
      <c r="Q24" s="47">
        <v>0</v>
      </c>
      <c r="R24" s="47">
        <v>0</v>
      </c>
      <c r="S24" s="47"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  <c r="Z24" s="47">
        <v>0</v>
      </c>
      <c r="AA24" s="47">
        <v>0</v>
      </c>
      <c r="AB24" s="47">
        <v>0</v>
      </c>
      <c r="AC24" s="47">
        <v>2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4">
        <v>0</v>
      </c>
      <c r="AN24" s="44">
        <v>19</v>
      </c>
      <c r="AO24" s="48">
        <v>0</v>
      </c>
      <c r="AP24" s="5"/>
      <c r="AQ24" s="5"/>
    </row>
    <row r="25" spans="1:43" s="40" customFormat="1" ht="12.75" customHeight="1">
      <c r="A25" s="8"/>
      <c r="B25" s="27" t="s">
        <v>106</v>
      </c>
      <c r="C25" s="47">
        <v>3</v>
      </c>
      <c r="D25" s="47">
        <v>3</v>
      </c>
      <c r="E25" s="47">
        <v>0</v>
      </c>
      <c r="F25" s="47">
        <v>0</v>
      </c>
      <c r="G25" s="47">
        <v>1</v>
      </c>
      <c r="H25" s="47">
        <v>1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1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1</v>
      </c>
      <c r="AD25" s="47">
        <v>0</v>
      </c>
      <c r="AE25" s="47">
        <v>0</v>
      </c>
      <c r="AF25" s="47">
        <v>0</v>
      </c>
      <c r="AG25" s="47">
        <v>2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4">
        <v>0</v>
      </c>
      <c r="AN25" s="44">
        <v>19</v>
      </c>
      <c r="AO25" s="48">
        <v>0</v>
      </c>
      <c r="AP25" s="41"/>
      <c r="AQ25" s="41"/>
    </row>
    <row r="26" spans="1:43" ht="12.75" customHeight="1">
      <c r="A26" s="29"/>
      <c r="B26" s="30" t="s">
        <v>107</v>
      </c>
      <c r="C26" s="49">
        <v>4</v>
      </c>
      <c r="D26" s="49">
        <v>4</v>
      </c>
      <c r="E26" s="49">
        <v>1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1</v>
      </c>
      <c r="P26" s="49">
        <v>1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49">
        <v>0</v>
      </c>
      <c r="AI26" s="49">
        <v>0</v>
      </c>
      <c r="AJ26" s="49">
        <v>1</v>
      </c>
      <c r="AK26" s="49">
        <v>0</v>
      </c>
      <c r="AL26" s="49">
        <v>0</v>
      </c>
      <c r="AM26" s="45">
        <v>0</v>
      </c>
      <c r="AN26" s="45">
        <v>10</v>
      </c>
      <c r="AO26" s="50">
        <v>0</v>
      </c>
      <c r="AP26" s="5"/>
      <c r="AQ26" s="5"/>
    </row>
    <row r="27" spans="1:43" ht="19.5" customHeight="1">
      <c r="A27" s="51" t="s">
        <v>9</v>
      </c>
      <c r="B27" s="60"/>
      <c r="C27" s="46">
        <f>SUM(C28:C34)</f>
        <v>135</v>
      </c>
      <c r="D27" s="46">
        <f aca="true" t="shared" si="4" ref="D27:AO27">SUM(D28:D34)</f>
        <v>85</v>
      </c>
      <c r="E27" s="46">
        <f t="shared" si="4"/>
        <v>22</v>
      </c>
      <c r="F27" s="46">
        <f t="shared" si="4"/>
        <v>34</v>
      </c>
      <c r="G27" s="46">
        <f t="shared" si="4"/>
        <v>27</v>
      </c>
      <c r="H27" s="46">
        <f t="shared" si="4"/>
        <v>47</v>
      </c>
      <c r="I27" s="46">
        <f t="shared" si="4"/>
        <v>9</v>
      </c>
      <c r="J27" s="46">
        <f t="shared" si="4"/>
        <v>6</v>
      </c>
      <c r="K27" s="46">
        <f t="shared" si="4"/>
        <v>3</v>
      </c>
      <c r="L27" s="46">
        <f t="shared" si="4"/>
        <v>6</v>
      </c>
      <c r="M27" s="46">
        <f t="shared" si="4"/>
        <v>8</v>
      </c>
      <c r="N27" s="46">
        <f t="shared" si="4"/>
        <v>6</v>
      </c>
      <c r="O27" s="46">
        <f t="shared" si="4"/>
        <v>22</v>
      </c>
      <c r="P27" s="46">
        <f t="shared" si="4"/>
        <v>24</v>
      </c>
      <c r="Q27" s="46">
        <f t="shared" si="4"/>
        <v>2</v>
      </c>
      <c r="R27" s="46">
        <f t="shared" si="4"/>
        <v>1</v>
      </c>
      <c r="S27" s="46">
        <f t="shared" si="4"/>
        <v>2</v>
      </c>
      <c r="T27" s="46">
        <f t="shared" si="4"/>
        <v>0</v>
      </c>
      <c r="U27" s="46">
        <f t="shared" si="4"/>
        <v>0</v>
      </c>
      <c r="V27" s="46">
        <f t="shared" si="4"/>
        <v>1</v>
      </c>
      <c r="W27" s="46">
        <f t="shared" si="4"/>
        <v>6</v>
      </c>
      <c r="X27" s="46">
        <f t="shared" si="4"/>
        <v>3</v>
      </c>
      <c r="Y27" s="46">
        <f t="shared" si="4"/>
        <v>5</v>
      </c>
      <c r="Z27" s="46">
        <f t="shared" si="4"/>
        <v>16</v>
      </c>
      <c r="AA27" s="46">
        <f t="shared" si="4"/>
        <v>10</v>
      </c>
      <c r="AB27" s="46">
        <f t="shared" si="4"/>
        <v>4</v>
      </c>
      <c r="AC27" s="46">
        <f t="shared" si="4"/>
        <v>29</v>
      </c>
      <c r="AD27" s="46">
        <f t="shared" si="4"/>
        <v>7</v>
      </c>
      <c r="AE27" s="46">
        <f t="shared" si="4"/>
        <v>1</v>
      </c>
      <c r="AF27" s="46">
        <f t="shared" si="4"/>
        <v>10</v>
      </c>
      <c r="AG27" s="46">
        <f t="shared" si="4"/>
        <v>32</v>
      </c>
      <c r="AH27" s="46">
        <f t="shared" si="4"/>
        <v>6</v>
      </c>
      <c r="AI27" s="46">
        <f t="shared" si="4"/>
        <v>1</v>
      </c>
      <c r="AJ27" s="46">
        <f t="shared" si="4"/>
        <v>0</v>
      </c>
      <c r="AK27" s="46">
        <f t="shared" si="4"/>
        <v>0</v>
      </c>
      <c r="AL27" s="46">
        <f t="shared" si="4"/>
        <v>0</v>
      </c>
      <c r="AM27" s="46">
        <f t="shared" si="4"/>
        <v>0</v>
      </c>
      <c r="AN27" s="46">
        <f t="shared" si="4"/>
        <v>447</v>
      </c>
      <c r="AO27" s="43">
        <f t="shared" si="4"/>
        <v>82</v>
      </c>
      <c r="AP27" s="5"/>
      <c r="AQ27" s="5"/>
    </row>
    <row r="28" spans="1:43" ht="12.75" customHeight="1">
      <c r="A28" s="26"/>
      <c r="B28" s="27" t="s">
        <v>10</v>
      </c>
      <c r="C28" s="47">
        <v>40</v>
      </c>
      <c r="D28" s="47">
        <v>22</v>
      </c>
      <c r="E28" s="47">
        <v>8</v>
      </c>
      <c r="F28" s="47">
        <v>10</v>
      </c>
      <c r="G28" s="47">
        <v>10</v>
      </c>
      <c r="H28" s="47">
        <v>13</v>
      </c>
      <c r="I28" s="47">
        <v>2</v>
      </c>
      <c r="J28" s="47">
        <v>0</v>
      </c>
      <c r="K28" s="47">
        <v>0</v>
      </c>
      <c r="L28" s="47">
        <v>2</v>
      </c>
      <c r="M28" s="47">
        <v>2</v>
      </c>
      <c r="N28" s="47">
        <v>2</v>
      </c>
      <c r="O28" s="47">
        <v>5</v>
      </c>
      <c r="P28" s="47">
        <v>6</v>
      </c>
      <c r="Q28" s="47">
        <v>1</v>
      </c>
      <c r="R28" s="47">
        <v>1</v>
      </c>
      <c r="S28" s="47">
        <v>0</v>
      </c>
      <c r="T28" s="47">
        <v>0</v>
      </c>
      <c r="U28" s="47">
        <v>0</v>
      </c>
      <c r="V28" s="47">
        <v>0</v>
      </c>
      <c r="W28" s="47">
        <v>4</v>
      </c>
      <c r="X28" s="47">
        <v>1</v>
      </c>
      <c r="Y28" s="47">
        <v>1</v>
      </c>
      <c r="Z28" s="47">
        <v>4</v>
      </c>
      <c r="AA28" s="47">
        <v>4</v>
      </c>
      <c r="AB28" s="47">
        <v>2</v>
      </c>
      <c r="AC28" s="47">
        <v>5</v>
      </c>
      <c r="AD28" s="47">
        <v>4</v>
      </c>
      <c r="AE28" s="47">
        <v>0</v>
      </c>
      <c r="AF28" s="47">
        <v>2</v>
      </c>
      <c r="AG28" s="47">
        <v>5</v>
      </c>
      <c r="AH28" s="47">
        <v>3</v>
      </c>
      <c r="AI28" s="47">
        <v>1</v>
      </c>
      <c r="AJ28" s="47">
        <v>0</v>
      </c>
      <c r="AK28" s="47">
        <v>0</v>
      </c>
      <c r="AL28" s="47">
        <v>0</v>
      </c>
      <c r="AM28" s="44">
        <v>0</v>
      </c>
      <c r="AN28" s="44">
        <v>184</v>
      </c>
      <c r="AO28" s="48">
        <v>31</v>
      </c>
      <c r="AP28" s="5"/>
      <c r="AQ28" s="5"/>
    </row>
    <row r="29" spans="1:43" ht="12.75" customHeight="1">
      <c r="A29" s="26"/>
      <c r="B29" s="27" t="s">
        <v>11</v>
      </c>
      <c r="C29" s="47">
        <v>62</v>
      </c>
      <c r="D29" s="47">
        <v>38</v>
      </c>
      <c r="E29" s="47">
        <v>11</v>
      </c>
      <c r="F29" s="47">
        <v>18</v>
      </c>
      <c r="G29" s="47">
        <v>12</v>
      </c>
      <c r="H29" s="47">
        <v>22</v>
      </c>
      <c r="I29" s="47">
        <v>3</v>
      </c>
      <c r="J29" s="47">
        <v>4</v>
      </c>
      <c r="K29" s="47">
        <v>2</v>
      </c>
      <c r="L29" s="47">
        <v>2</v>
      </c>
      <c r="M29" s="47">
        <v>4</v>
      </c>
      <c r="N29" s="47">
        <v>3</v>
      </c>
      <c r="O29" s="47">
        <v>11</v>
      </c>
      <c r="P29" s="47">
        <v>13</v>
      </c>
      <c r="Q29" s="47">
        <v>0</v>
      </c>
      <c r="R29" s="47">
        <v>0</v>
      </c>
      <c r="S29" s="47">
        <v>2</v>
      </c>
      <c r="T29" s="47">
        <v>0</v>
      </c>
      <c r="U29" s="47">
        <v>0</v>
      </c>
      <c r="V29" s="47">
        <v>0</v>
      </c>
      <c r="W29" s="47">
        <v>2</v>
      </c>
      <c r="X29" s="47">
        <v>1</v>
      </c>
      <c r="Y29" s="47">
        <v>1</v>
      </c>
      <c r="Z29" s="47">
        <v>9</v>
      </c>
      <c r="AA29" s="47">
        <v>6</v>
      </c>
      <c r="AB29" s="47">
        <v>2</v>
      </c>
      <c r="AC29" s="47">
        <v>15</v>
      </c>
      <c r="AD29" s="47">
        <v>2</v>
      </c>
      <c r="AE29" s="47">
        <v>1</v>
      </c>
      <c r="AF29" s="47">
        <v>6</v>
      </c>
      <c r="AG29" s="47">
        <v>18</v>
      </c>
      <c r="AH29" s="47">
        <v>2</v>
      </c>
      <c r="AI29" s="47">
        <v>0</v>
      </c>
      <c r="AJ29" s="47">
        <v>0</v>
      </c>
      <c r="AK29" s="47">
        <v>0</v>
      </c>
      <c r="AL29" s="47">
        <v>0</v>
      </c>
      <c r="AM29" s="44">
        <v>0</v>
      </c>
      <c r="AN29" s="44">
        <v>215</v>
      </c>
      <c r="AO29" s="48">
        <v>51</v>
      </c>
      <c r="AP29" s="5"/>
      <c r="AQ29" s="5"/>
    </row>
    <row r="30" spans="1:43" ht="12.75" customHeight="1">
      <c r="A30" s="26"/>
      <c r="B30" s="27" t="s">
        <v>12</v>
      </c>
      <c r="C30" s="47">
        <v>9</v>
      </c>
      <c r="D30" s="47">
        <v>7</v>
      </c>
      <c r="E30" s="47">
        <v>1</v>
      </c>
      <c r="F30" s="47">
        <v>3</v>
      </c>
      <c r="G30" s="47">
        <v>2</v>
      </c>
      <c r="H30" s="47">
        <v>5</v>
      </c>
      <c r="I30" s="47">
        <v>1</v>
      </c>
      <c r="J30" s="47">
        <v>1</v>
      </c>
      <c r="K30" s="47">
        <v>1</v>
      </c>
      <c r="L30" s="47">
        <v>0</v>
      </c>
      <c r="M30" s="47">
        <v>1</v>
      </c>
      <c r="N30" s="47">
        <v>0</v>
      </c>
      <c r="O30" s="47">
        <v>3</v>
      </c>
      <c r="P30" s="47">
        <v>1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1</v>
      </c>
      <c r="AD30" s="47">
        <v>1</v>
      </c>
      <c r="AE30" s="47">
        <v>0</v>
      </c>
      <c r="AF30" s="47">
        <v>1</v>
      </c>
      <c r="AG30" s="47">
        <v>3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4">
        <v>0</v>
      </c>
      <c r="AN30" s="44">
        <v>28</v>
      </c>
      <c r="AO30" s="48">
        <v>0</v>
      </c>
      <c r="AP30" s="5"/>
      <c r="AQ30" s="5"/>
    </row>
    <row r="31" spans="1:43" ht="12.75" customHeight="1">
      <c r="A31" s="26"/>
      <c r="B31" s="27" t="s">
        <v>13</v>
      </c>
      <c r="C31" s="47">
        <v>3</v>
      </c>
      <c r="D31" s="47">
        <v>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1</v>
      </c>
      <c r="AA31" s="47">
        <v>0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4">
        <v>0</v>
      </c>
      <c r="AN31" s="44">
        <v>0</v>
      </c>
      <c r="AO31" s="48">
        <v>0</v>
      </c>
      <c r="AP31" s="5"/>
      <c r="AQ31" s="5"/>
    </row>
    <row r="32" spans="1:43" ht="12.75" customHeight="1">
      <c r="A32" s="26"/>
      <c r="B32" s="27" t="s">
        <v>14</v>
      </c>
      <c r="C32" s="47">
        <v>10</v>
      </c>
      <c r="D32" s="47">
        <v>7</v>
      </c>
      <c r="E32" s="47">
        <v>1</v>
      </c>
      <c r="F32" s="47">
        <v>2</v>
      </c>
      <c r="G32" s="47">
        <v>1</v>
      </c>
      <c r="H32" s="47">
        <v>3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v>2</v>
      </c>
      <c r="P32" s="47">
        <v>2</v>
      </c>
      <c r="Q32" s="47">
        <v>1</v>
      </c>
      <c r="R32" s="47">
        <v>0</v>
      </c>
      <c r="S32" s="47">
        <v>0</v>
      </c>
      <c r="T32" s="47">
        <v>0</v>
      </c>
      <c r="U32" s="47">
        <v>0</v>
      </c>
      <c r="V32" s="47">
        <v>0</v>
      </c>
      <c r="W32" s="47">
        <v>0</v>
      </c>
      <c r="X32" s="47">
        <v>1</v>
      </c>
      <c r="Y32" s="47">
        <v>1</v>
      </c>
      <c r="Z32" s="47">
        <v>0</v>
      </c>
      <c r="AA32" s="47">
        <v>0</v>
      </c>
      <c r="AB32" s="47">
        <v>0</v>
      </c>
      <c r="AC32" s="47">
        <v>4</v>
      </c>
      <c r="AD32" s="47">
        <v>0</v>
      </c>
      <c r="AE32" s="47">
        <v>0</v>
      </c>
      <c r="AF32" s="47">
        <v>1</v>
      </c>
      <c r="AG32" s="47">
        <v>3</v>
      </c>
      <c r="AH32" s="47">
        <v>1</v>
      </c>
      <c r="AI32" s="47">
        <v>0</v>
      </c>
      <c r="AJ32" s="47">
        <v>0</v>
      </c>
      <c r="AK32" s="47">
        <v>0</v>
      </c>
      <c r="AL32" s="47">
        <v>0</v>
      </c>
      <c r="AM32" s="44">
        <v>0</v>
      </c>
      <c r="AN32" s="44">
        <v>19</v>
      </c>
      <c r="AO32" s="48">
        <v>0</v>
      </c>
      <c r="AP32" s="5"/>
      <c r="AQ32" s="5"/>
    </row>
    <row r="33" spans="1:43" ht="12.75" customHeight="1">
      <c r="A33" s="26"/>
      <c r="B33" s="27" t="s">
        <v>15</v>
      </c>
      <c r="C33" s="47">
        <v>6</v>
      </c>
      <c r="D33" s="47">
        <v>6</v>
      </c>
      <c r="E33" s="47">
        <v>0</v>
      </c>
      <c r="F33" s="47">
        <v>0</v>
      </c>
      <c r="G33" s="47">
        <v>0</v>
      </c>
      <c r="H33" s="47">
        <v>2</v>
      </c>
      <c r="I33" s="47">
        <v>1</v>
      </c>
      <c r="J33" s="47">
        <v>0</v>
      </c>
      <c r="K33" s="47">
        <v>0</v>
      </c>
      <c r="L33" s="47">
        <v>2</v>
      </c>
      <c r="M33" s="47">
        <v>0</v>
      </c>
      <c r="N33" s="47">
        <v>0</v>
      </c>
      <c r="O33" s="47">
        <v>0</v>
      </c>
      <c r="P33" s="47">
        <v>1</v>
      </c>
      <c r="Q33" s="47">
        <v>0</v>
      </c>
      <c r="R33" s="47">
        <v>0</v>
      </c>
      <c r="S33" s="47">
        <v>0</v>
      </c>
      <c r="T33" s="47">
        <v>0</v>
      </c>
      <c r="U33" s="47">
        <v>0</v>
      </c>
      <c r="V33" s="47">
        <v>1</v>
      </c>
      <c r="W33" s="47">
        <v>0</v>
      </c>
      <c r="X33" s="47">
        <v>0</v>
      </c>
      <c r="Y33" s="47">
        <v>2</v>
      </c>
      <c r="Z33" s="47">
        <v>1</v>
      </c>
      <c r="AA33" s="47">
        <v>0</v>
      </c>
      <c r="AB33" s="47">
        <v>0</v>
      </c>
      <c r="AC33" s="47">
        <v>2</v>
      </c>
      <c r="AD33" s="47">
        <v>0</v>
      </c>
      <c r="AE33" s="47">
        <v>0</v>
      </c>
      <c r="AF33" s="47">
        <v>0</v>
      </c>
      <c r="AG33" s="47">
        <v>3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4">
        <v>0</v>
      </c>
      <c r="AN33" s="44">
        <v>0</v>
      </c>
      <c r="AO33" s="48">
        <v>0</v>
      </c>
      <c r="AP33" s="5"/>
      <c r="AQ33" s="5"/>
    </row>
    <row r="34" spans="1:43" ht="16.5" customHeight="1">
      <c r="A34" s="29"/>
      <c r="B34" s="30" t="s">
        <v>16</v>
      </c>
      <c r="C34" s="49">
        <v>5</v>
      </c>
      <c r="D34" s="49">
        <v>3</v>
      </c>
      <c r="E34" s="49">
        <v>1</v>
      </c>
      <c r="F34" s="49">
        <v>1</v>
      </c>
      <c r="G34" s="49">
        <v>2</v>
      </c>
      <c r="H34" s="49">
        <v>2</v>
      </c>
      <c r="I34" s="49">
        <v>2</v>
      </c>
      <c r="J34" s="49">
        <v>1</v>
      </c>
      <c r="K34" s="49">
        <v>0</v>
      </c>
      <c r="L34" s="49">
        <v>0</v>
      </c>
      <c r="M34" s="49">
        <v>1</v>
      </c>
      <c r="N34" s="49">
        <v>1</v>
      </c>
      <c r="O34" s="49">
        <v>1</v>
      </c>
      <c r="P34" s="49">
        <v>1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1</v>
      </c>
      <c r="AA34" s="49">
        <v>0</v>
      </c>
      <c r="AB34" s="49">
        <v>0</v>
      </c>
      <c r="AC34" s="49">
        <v>2</v>
      </c>
      <c r="AD34" s="49">
        <v>0</v>
      </c>
      <c r="AE34" s="49">
        <v>0</v>
      </c>
      <c r="AF34" s="49">
        <v>0</v>
      </c>
      <c r="AG34" s="49">
        <v>0</v>
      </c>
      <c r="AH34" s="49">
        <v>0</v>
      </c>
      <c r="AI34" s="49">
        <v>0</v>
      </c>
      <c r="AJ34" s="49">
        <v>0</v>
      </c>
      <c r="AK34" s="49">
        <v>0</v>
      </c>
      <c r="AL34" s="49">
        <v>0</v>
      </c>
      <c r="AM34" s="45">
        <v>0</v>
      </c>
      <c r="AN34" s="45">
        <v>1</v>
      </c>
      <c r="AO34" s="50">
        <v>0</v>
      </c>
      <c r="AP34" s="5"/>
      <c r="AQ34" s="5"/>
    </row>
    <row r="35" spans="2:43" ht="0.75" customHeight="1" hidden="1">
      <c r="B35" s="6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2"/>
      <c r="R35" s="33"/>
      <c r="S35" s="33"/>
      <c r="T35" s="33"/>
      <c r="U35" s="33"/>
      <c r="V35" s="33"/>
      <c r="W35" s="33"/>
      <c r="X35" s="33"/>
      <c r="Y35" s="33"/>
      <c r="Z35" s="33"/>
      <c r="AA35" s="32"/>
      <c r="AB35" s="32"/>
      <c r="AC35" s="34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5"/>
      <c r="AO35" s="5"/>
      <c r="AP35" s="5"/>
      <c r="AQ35" s="5"/>
    </row>
    <row r="36" spans="1:41" ht="21.75" customHeight="1">
      <c r="A36" s="53" t="s">
        <v>83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</row>
    <row r="37" spans="2:42" ht="13.5">
      <c r="B37" s="3" t="s">
        <v>82</v>
      </c>
      <c r="D37" s="39"/>
      <c r="Z37" s="7"/>
      <c r="AB37" s="7"/>
      <c r="AK37" s="55" t="str">
        <f>AK2</f>
        <v>平成１３年１０月１日現在</v>
      </c>
      <c r="AL37" s="55"/>
      <c r="AM37" s="55"/>
      <c r="AN37" s="55"/>
      <c r="AO37" s="55"/>
      <c r="AP37" s="42"/>
    </row>
    <row r="38" spans="1:41" ht="113.25" customHeight="1">
      <c r="A38" s="36"/>
      <c r="B38" s="18"/>
      <c r="C38" s="19" t="s">
        <v>50</v>
      </c>
      <c r="D38" s="20" t="s">
        <v>51</v>
      </c>
      <c r="E38" s="20" t="s">
        <v>52</v>
      </c>
      <c r="F38" s="20" t="s">
        <v>88</v>
      </c>
      <c r="G38" s="21" t="s">
        <v>53</v>
      </c>
      <c r="H38" s="22" t="s">
        <v>54</v>
      </c>
      <c r="I38" s="22" t="s">
        <v>55</v>
      </c>
      <c r="J38" s="22" t="s">
        <v>56</v>
      </c>
      <c r="K38" s="23" t="s">
        <v>57</v>
      </c>
      <c r="L38" s="23" t="s">
        <v>90</v>
      </c>
      <c r="M38" s="23" t="s">
        <v>85</v>
      </c>
      <c r="N38" s="23" t="s">
        <v>86</v>
      </c>
      <c r="O38" s="21" t="s">
        <v>58</v>
      </c>
      <c r="P38" s="20" t="s">
        <v>59</v>
      </c>
      <c r="Q38" s="22" t="s">
        <v>60</v>
      </c>
      <c r="R38" s="21" t="s">
        <v>61</v>
      </c>
      <c r="S38" s="21" t="s">
        <v>62</v>
      </c>
      <c r="T38" s="23" t="s">
        <v>63</v>
      </c>
      <c r="U38" s="22" t="s">
        <v>64</v>
      </c>
      <c r="V38" s="20" t="s">
        <v>65</v>
      </c>
      <c r="W38" s="20" t="s">
        <v>66</v>
      </c>
      <c r="X38" s="20" t="s">
        <v>67</v>
      </c>
      <c r="Y38" s="21" t="s">
        <v>68</v>
      </c>
      <c r="Z38" s="20" t="s">
        <v>69</v>
      </c>
      <c r="AA38" s="22" t="s">
        <v>70</v>
      </c>
      <c r="AB38" s="22" t="s">
        <v>71</v>
      </c>
      <c r="AC38" s="22" t="s">
        <v>72</v>
      </c>
      <c r="AD38" s="22" t="s">
        <v>73</v>
      </c>
      <c r="AE38" s="22" t="s">
        <v>74</v>
      </c>
      <c r="AF38" s="22" t="s">
        <v>75</v>
      </c>
      <c r="AG38" s="37" t="s">
        <v>89</v>
      </c>
      <c r="AH38" s="22" t="s">
        <v>76</v>
      </c>
      <c r="AI38" s="22" t="s">
        <v>77</v>
      </c>
      <c r="AJ38" s="22" t="s">
        <v>78</v>
      </c>
      <c r="AK38" s="22" t="s">
        <v>79</v>
      </c>
      <c r="AL38" s="22" t="s">
        <v>80</v>
      </c>
      <c r="AM38" s="22" t="s">
        <v>91</v>
      </c>
      <c r="AN38" s="24" t="s">
        <v>87</v>
      </c>
      <c r="AO38" s="25" t="s">
        <v>92</v>
      </c>
    </row>
    <row r="39" spans="1:41" ht="19.5" customHeight="1">
      <c r="A39" s="51" t="s">
        <v>17</v>
      </c>
      <c r="B39" s="52"/>
      <c r="C39" s="46">
        <f>SUM(C40:C49)</f>
        <v>315</v>
      </c>
      <c r="D39" s="46">
        <f aca="true" t="shared" si="5" ref="D39:AO39">SUM(D40:D49)</f>
        <v>189</v>
      </c>
      <c r="E39" s="46">
        <f t="shared" si="5"/>
        <v>42</v>
      </c>
      <c r="F39" s="46">
        <f t="shared" si="5"/>
        <v>73</v>
      </c>
      <c r="G39" s="46">
        <f t="shared" si="5"/>
        <v>45</v>
      </c>
      <c r="H39" s="46">
        <f t="shared" si="5"/>
        <v>102</v>
      </c>
      <c r="I39" s="46">
        <f t="shared" si="5"/>
        <v>23</v>
      </c>
      <c r="J39" s="46">
        <f t="shared" si="5"/>
        <v>18</v>
      </c>
      <c r="K39" s="46">
        <f t="shared" si="5"/>
        <v>6</v>
      </c>
      <c r="L39" s="46">
        <f t="shared" si="5"/>
        <v>15</v>
      </c>
      <c r="M39" s="46">
        <f t="shared" si="5"/>
        <v>15</v>
      </c>
      <c r="N39" s="46">
        <f t="shared" si="5"/>
        <v>9</v>
      </c>
      <c r="O39" s="46">
        <f t="shared" si="5"/>
        <v>74</v>
      </c>
      <c r="P39" s="46">
        <f t="shared" si="5"/>
        <v>67</v>
      </c>
      <c r="Q39" s="46">
        <f t="shared" si="5"/>
        <v>5</v>
      </c>
      <c r="R39" s="46">
        <f t="shared" si="5"/>
        <v>6</v>
      </c>
      <c r="S39" s="46">
        <f t="shared" si="5"/>
        <v>6</v>
      </c>
      <c r="T39" s="46">
        <f t="shared" si="5"/>
        <v>1</v>
      </c>
      <c r="U39" s="46">
        <f t="shared" si="5"/>
        <v>1</v>
      </c>
      <c r="V39" s="46">
        <f t="shared" si="5"/>
        <v>3</v>
      </c>
      <c r="W39" s="46">
        <f t="shared" si="5"/>
        <v>16</v>
      </c>
      <c r="X39" s="46">
        <f t="shared" si="5"/>
        <v>7</v>
      </c>
      <c r="Y39" s="46">
        <f t="shared" si="5"/>
        <v>10</v>
      </c>
      <c r="Z39" s="46">
        <f t="shared" si="5"/>
        <v>36</v>
      </c>
      <c r="AA39" s="46">
        <f t="shared" si="5"/>
        <v>27</v>
      </c>
      <c r="AB39" s="46">
        <f t="shared" si="5"/>
        <v>12</v>
      </c>
      <c r="AC39" s="46">
        <f t="shared" si="5"/>
        <v>69</v>
      </c>
      <c r="AD39" s="46">
        <f t="shared" si="5"/>
        <v>18</v>
      </c>
      <c r="AE39" s="46">
        <f t="shared" si="5"/>
        <v>10</v>
      </c>
      <c r="AF39" s="46">
        <f t="shared" si="5"/>
        <v>25</v>
      </c>
      <c r="AG39" s="46">
        <f t="shared" si="5"/>
        <v>44</v>
      </c>
      <c r="AH39" s="46">
        <f t="shared" si="5"/>
        <v>8</v>
      </c>
      <c r="AI39" s="46">
        <f t="shared" si="5"/>
        <v>8</v>
      </c>
      <c r="AJ39" s="46">
        <f t="shared" si="5"/>
        <v>8</v>
      </c>
      <c r="AK39" s="46">
        <f t="shared" si="5"/>
        <v>0</v>
      </c>
      <c r="AL39" s="46">
        <f t="shared" si="5"/>
        <v>2</v>
      </c>
      <c r="AM39" s="46">
        <f t="shared" si="5"/>
        <v>0</v>
      </c>
      <c r="AN39" s="46">
        <f t="shared" si="5"/>
        <v>1089</v>
      </c>
      <c r="AO39" s="43">
        <f t="shared" si="5"/>
        <v>185</v>
      </c>
    </row>
    <row r="40" spans="1:41" ht="12" customHeight="1">
      <c r="A40" s="26"/>
      <c r="B40" s="27" t="s">
        <v>18</v>
      </c>
      <c r="C40" s="47">
        <v>249</v>
      </c>
      <c r="D40" s="47">
        <v>145</v>
      </c>
      <c r="E40" s="47">
        <v>30</v>
      </c>
      <c r="F40" s="47">
        <v>54</v>
      </c>
      <c r="G40" s="47">
        <v>32</v>
      </c>
      <c r="H40" s="47">
        <v>75</v>
      </c>
      <c r="I40" s="47">
        <v>20</v>
      </c>
      <c r="J40" s="47">
        <v>17</v>
      </c>
      <c r="K40" s="47">
        <v>6</v>
      </c>
      <c r="L40" s="47">
        <v>14</v>
      </c>
      <c r="M40" s="47">
        <v>9</v>
      </c>
      <c r="N40" s="47">
        <v>7</v>
      </c>
      <c r="O40" s="47">
        <v>57</v>
      </c>
      <c r="P40" s="47">
        <v>52</v>
      </c>
      <c r="Q40" s="47">
        <v>4</v>
      </c>
      <c r="R40" s="47">
        <v>6</v>
      </c>
      <c r="S40" s="47">
        <v>5</v>
      </c>
      <c r="T40" s="47">
        <v>0</v>
      </c>
      <c r="U40" s="47">
        <v>1</v>
      </c>
      <c r="V40" s="47">
        <v>1</v>
      </c>
      <c r="W40" s="47">
        <v>14</v>
      </c>
      <c r="X40" s="47">
        <v>4</v>
      </c>
      <c r="Y40" s="47">
        <v>7</v>
      </c>
      <c r="Z40" s="47">
        <v>29</v>
      </c>
      <c r="AA40" s="47">
        <v>22</v>
      </c>
      <c r="AB40" s="47">
        <v>10</v>
      </c>
      <c r="AC40" s="47">
        <v>52</v>
      </c>
      <c r="AD40" s="47">
        <v>13</v>
      </c>
      <c r="AE40" s="47">
        <v>6</v>
      </c>
      <c r="AF40" s="47">
        <v>20</v>
      </c>
      <c r="AG40" s="47">
        <v>35</v>
      </c>
      <c r="AH40" s="47">
        <v>6</v>
      </c>
      <c r="AI40" s="47">
        <v>6</v>
      </c>
      <c r="AJ40" s="47">
        <v>7</v>
      </c>
      <c r="AK40" s="47">
        <v>0</v>
      </c>
      <c r="AL40" s="47">
        <v>1</v>
      </c>
      <c r="AM40" s="44">
        <v>0</v>
      </c>
      <c r="AN40" s="44">
        <v>861</v>
      </c>
      <c r="AO40" s="48">
        <v>141</v>
      </c>
    </row>
    <row r="41" spans="1:41" ht="12.75" customHeight="1">
      <c r="A41" s="26"/>
      <c r="B41" s="27" t="s">
        <v>20</v>
      </c>
      <c r="C41" s="47">
        <v>55</v>
      </c>
      <c r="D41" s="47">
        <v>33</v>
      </c>
      <c r="E41" s="47">
        <v>11</v>
      </c>
      <c r="F41" s="47">
        <v>17</v>
      </c>
      <c r="G41" s="47">
        <v>12</v>
      </c>
      <c r="H41" s="47">
        <v>20</v>
      </c>
      <c r="I41" s="47">
        <v>3</v>
      </c>
      <c r="J41" s="47">
        <v>1</v>
      </c>
      <c r="K41" s="47">
        <v>0</v>
      </c>
      <c r="L41" s="47">
        <v>1</v>
      </c>
      <c r="M41" s="47">
        <v>6</v>
      </c>
      <c r="N41" s="47">
        <v>2</v>
      </c>
      <c r="O41" s="47">
        <v>10</v>
      </c>
      <c r="P41" s="47">
        <v>10</v>
      </c>
      <c r="Q41" s="47">
        <v>1</v>
      </c>
      <c r="R41" s="47">
        <v>0</v>
      </c>
      <c r="S41" s="47">
        <v>1</v>
      </c>
      <c r="T41" s="47">
        <v>1</v>
      </c>
      <c r="U41" s="47">
        <v>0</v>
      </c>
      <c r="V41" s="47">
        <v>1</v>
      </c>
      <c r="W41" s="47">
        <v>2</v>
      </c>
      <c r="X41" s="47">
        <v>2</v>
      </c>
      <c r="Y41" s="47">
        <v>2</v>
      </c>
      <c r="Z41" s="47">
        <v>7</v>
      </c>
      <c r="AA41" s="47">
        <v>5</v>
      </c>
      <c r="AB41" s="47">
        <v>2</v>
      </c>
      <c r="AC41" s="47">
        <v>15</v>
      </c>
      <c r="AD41" s="47">
        <v>5</v>
      </c>
      <c r="AE41" s="47">
        <v>4</v>
      </c>
      <c r="AF41" s="47">
        <v>4</v>
      </c>
      <c r="AG41" s="47">
        <v>9</v>
      </c>
      <c r="AH41" s="47">
        <v>2</v>
      </c>
      <c r="AI41" s="47">
        <v>2</v>
      </c>
      <c r="AJ41" s="47">
        <v>1</v>
      </c>
      <c r="AK41" s="47">
        <v>0</v>
      </c>
      <c r="AL41" s="47">
        <v>1</v>
      </c>
      <c r="AM41" s="44">
        <v>0</v>
      </c>
      <c r="AN41" s="44">
        <v>211</v>
      </c>
      <c r="AO41" s="48">
        <v>44</v>
      </c>
    </row>
    <row r="42" spans="1:41" ht="12.75" customHeight="1">
      <c r="A42" s="26"/>
      <c r="B42" s="27" t="s">
        <v>32</v>
      </c>
      <c r="C42" s="47">
        <v>2</v>
      </c>
      <c r="D42" s="47">
        <v>2</v>
      </c>
      <c r="E42" s="47">
        <v>0</v>
      </c>
      <c r="F42" s="47">
        <v>0</v>
      </c>
      <c r="G42" s="47">
        <v>0</v>
      </c>
      <c r="H42" s="47">
        <v>1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1</v>
      </c>
      <c r="Y42" s="47">
        <v>1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4">
        <v>0</v>
      </c>
      <c r="AN42" s="44">
        <v>4</v>
      </c>
      <c r="AO42" s="48">
        <v>0</v>
      </c>
    </row>
    <row r="43" spans="1:41" ht="14.25" customHeight="1">
      <c r="A43" s="26"/>
      <c r="B43" s="27" t="s">
        <v>33</v>
      </c>
      <c r="C43" s="47">
        <v>1</v>
      </c>
      <c r="D43" s="47">
        <v>1</v>
      </c>
      <c r="E43" s="47">
        <v>0</v>
      </c>
      <c r="F43" s="47">
        <v>1</v>
      </c>
      <c r="G43" s="47">
        <v>0</v>
      </c>
      <c r="H43" s="47">
        <v>1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1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1</v>
      </c>
      <c r="AD43" s="47">
        <v>0</v>
      </c>
      <c r="AE43" s="47">
        <v>0</v>
      </c>
      <c r="AF43" s="47">
        <v>1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4">
        <v>0</v>
      </c>
      <c r="AN43" s="44">
        <v>13</v>
      </c>
      <c r="AO43" s="48">
        <v>0</v>
      </c>
    </row>
    <row r="44" spans="1:41" ht="13.5" customHeight="1">
      <c r="A44" s="26"/>
      <c r="B44" s="27" t="s">
        <v>34</v>
      </c>
      <c r="C44" s="47">
        <v>1</v>
      </c>
      <c r="D44" s="47">
        <v>1</v>
      </c>
      <c r="E44" s="47">
        <v>0</v>
      </c>
      <c r="F44" s="47">
        <v>0</v>
      </c>
      <c r="G44" s="47">
        <v>0</v>
      </c>
      <c r="H44" s="47">
        <v>1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1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4">
        <v>0</v>
      </c>
      <c r="AN44" s="44">
        <v>0</v>
      </c>
      <c r="AO44" s="48">
        <v>0</v>
      </c>
    </row>
    <row r="45" spans="1:41" ht="13.5" customHeight="1">
      <c r="A45" s="26"/>
      <c r="B45" s="27" t="s">
        <v>35</v>
      </c>
      <c r="C45" s="47">
        <v>2</v>
      </c>
      <c r="D45" s="47">
        <v>2</v>
      </c>
      <c r="E45" s="47">
        <v>1</v>
      </c>
      <c r="F45" s="47">
        <v>1</v>
      </c>
      <c r="G45" s="47">
        <v>1</v>
      </c>
      <c r="H45" s="47">
        <v>1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2</v>
      </c>
      <c r="P45" s="47">
        <v>2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1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1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4">
        <v>0</v>
      </c>
      <c r="AN45" s="44">
        <v>0</v>
      </c>
      <c r="AO45" s="48">
        <v>0</v>
      </c>
    </row>
    <row r="46" spans="1:41" ht="13.5" customHeight="1">
      <c r="A46" s="26"/>
      <c r="B46" s="27" t="s">
        <v>36</v>
      </c>
      <c r="C46" s="47">
        <v>2</v>
      </c>
      <c r="D46" s="47">
        <v>2</v>
      </c>
      <c r="E46" s="47">
        <v>0</v>
      </c>
      <c r="F46" s="47">
        <v>0</v>
      </c>
      <c r="G46" s="47">
        <v>0</v>
      </c>
      <c r="H46" s="47">
        <v>1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1</v>
      </c>
      <c r="P46" s="47">
        <v>1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4">
        <v>0</v>
      </c>
      <c r="AN46" s="44">
        <v>0</v>
      </c>
      <c r="AO46" s="48">
        <v>0</v>
      </c>
    </row>
    <row r="47" spans="1:41" ht="12.75" customHeight="1">
      <c r="A47" s="26"/>
      <c r="B47" s="27" t="s">
        <v>37</v>
      </c>
      <c r="C47" s="47">
        <v>1</v>
      </c>
      <c r="D47" s="47">
        <v>1</v>
      </c>
      <c r="E47" s="47">
        <v>0</v>
      </c>
      <c r="F47" s="47">
        <v>0</v>
      </c>
      <c r="G47" s="47">
        <v>0</v>
      </c>
      <c r="H47" s="47">
        <v>1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1</v>
      </c>
      <c r="P47" s="47">
        <v>1</v>
      </c>
      <c r="Q47" s="47">
        <v>0</v>
      </c>
      <c r="R47" s="47">
        <v>0</v>
      </c>
      <c r="S47" s="47">
        <v>0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4">
        <v>0</v>
      </c>
      <c r="AN47" s="44">
        <v>0</v>
      </c>
      <c r="AO47" s="48">
        <v>0</v>
      </c>
    </row>
    <row r="48" spans="1:41" ht="13.5" customHeight="1">
      <c r="A48" s="26"/>
      <c r="B48" s="27" t="s">
        <v>38</v>
      </c>
      <c r="C48" s="47">
        <v>1</v>
      </c>
      <c r="D48" s="47">
        <v>1</v>
      </c>
      <c r="E48" s="47">
        <v>0</v>
      </c>
      <c r="F48" s="47">
        <v>0</v>
      </c>
      <c r="G48" s="47">
        <v>0</v>
      </c>
      <c r="H48" s="47">
        <v>1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1</v>
      </c>
      <c r="P48" s="47">
        <v>1</v>
      </c>
      <c r="Q48" s="47">
        <v>0</v>
      </c>
      <c r="R48" s="47">
        <v>0</v>
      </c>
      <c r="S48" s="47">
        <v>0</v>
      </c>
      <c r="T48" s="47">
        <v>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4">
        <v>0</v>
      </c>
      <c r="AN48" s="44">
        <v>0</v>
      </c>
      <c r="AO48" s="48">
        <v>0</v>
      </c>
    </row>
    <row r="49" spans="1:41" ht="13.5" customHeight="1">
      <c r="A49" s="29"/>
      <c r="B49" s="30" t="s">
        <v>39</v>
      </c>
      <c r="C49" s="49">
        <v>1</v>
      </c>
      <c r="D49" s="49">
        <v>1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49">
        <v>0</v>
      </c>
      <c r="U49" s="49">
        <v>0</v>
      </c>
      <c r="V49" s="49">
        <v>0</v>
      </c>
      <c r="W49" s="49">
        <v>0</v>
      </c>
      <c r="X49" s="49">
        <v>0</v>
      </c>
      <c r="Y49" s="49">
        <v>0</v>
      </c>
      <c r="Z49" s="49">
        <v>0</v>
      </c>
      <c r="AA49" s="49">
        <v>0</v>
      </c>
      <c r="AB49" s="49">
        <v>0</v>
      </c>
      <c r="AC49" s="49">
        <v>0</v>
      </c>
      <c r="AD49" s="49">
        <v>0</v>
      </c>
      <c r="AE49" s="49">
        <v>0</v>
      </c>
      <c r="AF49" s="49">
        <v>0</v>
      </c>
      <c r="AG49" s="49">
        <v>0</v>
      </c>
      <c r="AH49" s="49">
        <v>0</v>
      </c>
      <c r="AI49" s="49">
        <v>0</v>
      </c>
      <c r="AJ49" s="49">
        <v>0</v>
      </c>
      <c r="AK49" s="49">
        <v>0</v>
      </c>
      <c r="AL49" s="49">
        <v>0</v>
      </c>
      <c r="AM49" s="45">
        <v>0</v>
      </c>
      <c r="AN49" s="45">
        <v>0</v>
      </c>
      <c r="AO49" s="50">
        <v>0</v>
      </c>
    </row>
    <row r="50" spans="1:43" ht="15.75" customHeight="1">
      <c r="A50" s="56" t="s">
        <v>19</v>
      </c>
      <c r="B50" s="57"/>
      <c r="C50" s="46">
        <f>SUM(C51:C61)</f>
        <v>86</v>
      </c>
      <c r="D50" s="46">
        <f aca="true" t="shared" si="6" ref="D50:AO50">SUM(D51:D61)</f>
        <v>59</v>
      </c>
      <c r="E50" s="46">
        <f t="shared" si="6"/>
        <v>10</v>
      </c>
      <c r="F50" s="46">
        <f t="shared" si="6"/>
        <v>15</v>
      </c>
      <c r="G50" s="46">
        <f t="shared" si="6"/>
        <v>11</v>
      </c>
      <c r="H50" s="46">
        <f t="shared" si="6"/>
        <v>30</v>
      </c>
      <c r="I50" s="46">
        <f t="shared" si="6"/>
        <v>7</v>
      </c>
      <c r="J50" s="46">
        <f t="shared" si="6"/>
        <v>2</v>
      </c>
      <c r="K50" s="46">
        <f t="shared" si="6"/>
        <v>1</v>
      </c>
      <c r="L50" s="46">
        <f t="shared" si="6"/>
        <v>4</v>
      </c>
      <c r="M50" s="46">
        <f t="shared" si="6"/>
        <v>0</v>
      </c>
      <c r="N50" s="46">
        <f t="shared" si="6"/>
        <v>0</v>
      </c>
      <c r="O50" s="46">
        <f t="shared" si="6"/>
        <v>14</v>
      </c>
      <c r="P50" s="46">
        <f t="shared" si="6"/>
        <v>16</v>
      </c>
      <c r="Q50" s="46">
        <f t="shared" si="6"/>
        <v>0</v>
      </c>
      <c r="R50" s="46">
        <f t="shared" si="6"/>
        <v>0</v>
      </c>
      <c r="S50" s="46">
        <f t="shared" si="6"/>
        <v>1</v>
      </c>
      <c r="T50" s="46">
        <f t="shared" si="6"/>
        <v>0</v>
      </c>
      <c r="U50" s="46">
        <f t="shared" si="6"/>
        <v>0</v>
      </c>
      <c r="V50" s="46">
        <f t="shared" si="6"/>
        <v>0</v>
      </c>
      <c r="W50" s="46">
        <f t="shared" si="6"/>
        <v>2</v>
      </c>
      <c r="X50" s="46">
        <f t="shared" si="6"/>
        <v>2</v>
      </c>
      <c r="Y50" s="46">
        <f t="shared" si="6"/>
        <v>4</v>
      </c>
      <c r="Z50" s="46">
        <f t="shared" si="6"/>
        <v>5</v>
      </c>
      <c r="AA50" s="46">
        <f t="shared" si="6"/>
        <v>5</v>
      </c>
      <c r="AB50" s="46">
        <f t="shared" si="6"/>
        <v>1</v>
      </c>
      <c r="AC50" s="46">
        <f t="shared" si="6"/>
        <v>20</v>
      </c>
      <c r="AD50" s="46">
        <f t="shared" si="6"/>
        <v>3</v>
      </c>
      <c r="AE50" s="46">
        <f t="shared" si="6"/>
        <v>1</v>
      </c>
      <c r="AF50" s="46">
        <f t="shared" si="6"/>
        <v>6</v>
      </c>
      <c r="AG50" s="46">
        <f t="shared" si="6"/>
        <v>12</v>
      </c>
      <c r="AH50" s="46">
        <f t="shared" si="6"/>
        <v>2</v>
      </c>
      <c r="AI50" s="46">
        <f t="shared" si="6"/>
        <v>1</v>
      </c>
      <c r="AJ50" s="46">
        <f t="shared" si="6"/>
        <v>1</v>
      </c>
      <c r="AK50" s="46">
        <f t="shared" si="6"/>
        <v>0</v>
      </c>
      <c r="AL50" s="46">
        <f t="shared" si="6"/>
        <v>1</v>
      </c>
      <c r="AM50" s="46">
        <f t="shared" si="6"/>
        <v>0</v>
      </c>
      <c r="AN50" s="46">
        <f t="shared" si="6"/>
        <v>254</v>
      </c>
      <c r="AO50" s="43">
        <f t="shared" si="6"/>
        <v>17</v>
      </c>
      <c r="AP50" s="5"/>
      <c r="AQ50" s="5"/>
    </row>
    <row r="51" spans="1:43" ht="12.75" customHeight="1">
      <c r="A51" s="26"/>
      <c r="B51" s="27" t="s">
        <v>21</v>
      </c>
      <c r="C51" s="47">
        <v>21</v>
      </c>
      <c r="D51" s="47">
        <v>15</v>
      </c>
      <c r="E51" s="47">
        <v>0</v>
      </c>
      <c r="F51" s="47">
        <v>1</v>
      </c>
      <c r="G51" s="47">
        <v>2</v>
      </c>
      <c r="H51" s="47">
        <v>10</v>
      </c>
      <c r="I51" s="47">
        <v>1</v>
      </c>
      <c r="J51" s="47">
        <v>1</v>
      </c>
      <c r="K51" s="47">
        <v>0</v>
      </c>
      <c r="L51" s="47">
        <v>1</v>
      </c>
      <c r="M51" s="47">
        <v>0</v>
      </c>
      <c r="N51" s="47">
        <v>0</v>
      </c>
      <c r="O51" s="47">
        <v>4</v>
      </c>
      <c r="P51" s="47">
        <v>3</v>
      </c>
      <c r="Q51" s="47">
        <v>0</v>
      </c>
      <c r="R51" s="47">
        <v>0</v>
      </c>
      <c r="S51" s="47">
        <v>0</v>
      </c>
      <c r="T51" s="47">
        <v>0</v>
      </c>
      <c r="U51" s="47">
        <v>0</v>
      </c>
      <c r="V51" s="47">
        <v>0</v>
      </c>
      <c r="W51" s="47">
        <v>1</v>
      </c>
      <c r="X51" s="47">
        <v>1</v>
      </c>
      <c r="Y51" s="47">
        <v>1</v>
      </c>
      <c r="Z51" s="47">
        <v>1</v>
      </c>
      <c r="AA51" s="47">
        <v>1</v>
      </c>
      <c r="AB51" s="47">
        <v>1</v>
      </c>
      <c r="AC51" s="47">
        <v>6</v>
      </c>
      <c r="AD51" s="47">
        <v>1</v>
      </c>
      <c r="AE51" s="47">
        <v>0</v>
      </c>
      <c r="AF51" s="47">
        <v>1</v>
      </c>
      <c r="AG51" s="47">
        <v>2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4">
        <v>0</v>
      </c>
      <c r="AN51" s="44">
        <v>112</v>
      </c>
      <c r="AO51" s="48">
        <v>0</v>
      </c>
      <c r="AP51" s="5"/>
      <c r="AQ51" s="5"/>
    </row>
    <row r="52" spans="1:43" ht="12.75" customHeight="1">
      <c r="A52" s="26"/>
      <c r="B52" s="27" t="s">
        <v>22</v>
      </c>
      <c r="C52" s="47">
        <v>14</v>
      </c>
      <c r="D52" s="47">
        <v>11</v>
      </c>
      <c r="E52" s="47">
        <v>1</v>
      </c>
      <c r="F52" s="47">
        <v>2</v>
      </c>
      <c r="G52" s="47">
        <v>1</v>
      </c>
      <c r="H52" s="47">
        <v>4</v>
      </c>
      <c r="I52" s="47">
        <v>4</v>
      </c>
      <c r="J52" s="47">
        <v>1</v>
      </c>
      <c r="K52" s="47">
        <v>0</v>
      </c>
      <c r="L52" s="47">
        <v>2</v>
      </c>
      <c r="M52" s="47">
        <v>0</v>
      </c>
      <c r="N52" s="47">
        <v>0</v>
      </c>
      <c r="O52" s="47">
        <v>2</v>
      </c>
      <c r="P52" s="47">
        <v>4</v>
      </c>
      <c r="Q52" s="47">
        <v>0</v>
      </c>
      <c r="R52" s="47">
        <v>0</v>
      </c>
      <c r="S52" s="47">
        <v>0</v>
      </c>
      <c r="T52" s="47">
        <v>0</v>
      </c>
      <c r="U52" s="47">
        <v>0</v>
      </c>
      <c r="V52" s="47">
        <v>0</v>
      </c>
      <c r="W52" s="47">
        <v>1</v>
      </c>
      <c r="X52" s="47">
        <v>0</v>
      </c>
      <c r="Y52" s="47">
        <v>1</v>
      </c>
      <c r="Z52" s="47">
        <v>1</v>
      </c>
      <c r="AA52" s="47">
        <v>1</v>
      </c>
      <c r="AB52" s="47">
        <v>0</v>
      </c>
      <c r="AC52" s="47">
        <v>3</v>
      </c>
      <c r="AD52" s="47">
        <v>0</v>
      </c>
      <c r="AE52" s="47">
        <v>0</v>
      </c>
      <c r="AF52" s="47">
        <v>1</v>
      </c>
      <c r="AG52" s="47">
        <v>3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4">
        <v>0</v>
      </c>
      <c r="AN52" s="44">
        <v>56</v>
      </c>
      <c r="AO52" s="48">
        <v>0</v>
      </c>
      <c r="AP52" s="5"/>
      <c r="AQ52" s="5"/>
    </row>
    <row r="53" spans="1:43" ht="12.75" customHeight="1">
      <c r="A53" s="26"/>
      <c r="B53" s="27" t="s">
        <v>23</v>
      </c>
      <c r="C53" s="47">
        <v>12</v>
      </c>
      <c r="D53" s="47">
        <v>9</v>
      </c>
      <c r="E53" s="47">
        <v>3</v>
      </c>
      <c r="F53" s="47">
        <v>3</v>
      </c>
      <c r="G53" s="47">
        <v>3</v>
      </c>
      <c r="H53" s="47">
        <v>5</v>
      </c>
      <c r="I53" s="47">
        <v>1</v>
      </c>
      <c r="J53" s="47">
        <v>0</v>
      </c>
      <c r="K53" s="47">
        <v>0</v>
      </c>
      <c r="L53" s="47">
        <v>1</v>
      </c>
      <c r="M53" s="47">
        <v>0</v>
      </c>
      <c r="N53" s="47">
        <v>0</v>
      </c>
      <c r="O53" s="47">
        <v>1</v>
      </c>
      <c r="P53" s="47">
        <v>2</v>
      </c>
      <c r="Q53" s="47">
        <v>0</v>
      </c>
      <c r="R53" s="47">
        <v>0</v>
      </c>
      <c r="S53" s="47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1</v>
      </c>
      <c r="AD53" s="47">
        <v>0</v>
      </c>
      <c r="AE53" s="47">
        <v>0</v>
      </c>
      <c r="AF53" s="47">
        <v>0</v>
      </c>
      <c r="AG53" s="47">
        <v>1</v>
      </c>
      <c r="AH53" s="47">
        <v>0</v>
      </c>
      <c r="AI53" s="47">
        <v>0</v>
      </c>
      <c r="AJ53" s="47">
        <v>1</v>
      </c>
      <c r="AK53" s="47">
        <v>0</v>
      </c>
      <c r="AL53" s="47">
        <v>1</v>
      </c>
      <c r="AM53" s="44">
        <v>0</v>
      </c>
      <c r="AN53" s="44">
        <v>19</v>
      </c>
      <c r="AO53" s="48">
        <v>4</v>
      </c>
      <c r="AP53" s="5"/>
      <c r="AQ53" s="5"/>
    </row>
    <row r="54" spans="1:43" ht="12.75" customHeight="1">
      <c r="A54" s="26"/>
      <c r="B54" s="27" t="s">
        <v>24</v>
      </c>
      <c r="C54" s="47">
        <v>3</v>
      </c>
      <c r="D54" s="47">
        <v>3</v>
      </c>
      <c r="E54" s="47">
        <v>0</v>
      </c>
      <c r="F54" s="47">
        <v>1</v>
      </c>
      <c r="G54" s="47">
        <v>0</v>
      </c>
      <c r="H54" s="47">
        <v>1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2</v>
      </c>
      <c r="P54" s="47">
        <v>1</v>
      </c>
      <c r="Q54" s="47">
        <v>0</v>
      </c>
      <c r="R54" s="47">
        <v>0</v>
      </c>
      <c r="S54" s="47">
        <v>0</v>
      </c>
      <c r="T54" s="47">
        <v>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1</v>
      </c>
      <c r="AD54" s="47">
        <v>0</v>
      </c>
      <c r="AE54" s="47">
        <v>0</v>
      </c>
      <c r="AF54" s="47">
        <v>1</v>
      </c>
      <c r="AG54" s="47">
        <v>1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4">
        <v>0</v>
      </c>
      <c r="AN54" s="44">
        <v>19</v>
      </c>
      <c r="AO54" s="48">
        <v>13</v>
      </c>
      <c r="AP54" s="5"/>
      <c r="AQ54" s="5"/>
    </row>
    <row r="55" spans="1:43" ht="12.75" customHeight="1">
      <c r="A55" s="26"/>
      <c r="B55" s="27" t="s">
        <v>25</v>
      </c>
      <c r="C55" s="47">
        <v>2</v>
      </c>
      <c r="D55" s="47">
        <v>2</v>
      </c>
      <c r="E55" s="47">
        <v>1</v>
      </c>
      <c r="F55" s="47">
        <v>1</v>
      </c>
      <c r="G55" s="47">
        <v>1</v>
      </c>
      <c r="H55" s="47">
        <v>1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1</v>
      </c>
      <c r="Q55" s="47">
        <v>0</v>
      </c>
      <c r="R55" s="47">
        <v>0</v>
      </c>
      <c r="S55" s="47">
        <v>0</v>
      </c>
      <c r="T55" s="47">
        <v>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1</v>
      </c>
      <c r="AD55" s="47">
        <v>0</v>
      </c>
      <c r="AE55" s="47">
        <v>0</v>
      </c>
      <c r="AF55" s="47">
        <v>0</v>
      </c>
      <c r="AG55" s="47">
        <v>1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4">
        <v>0</v>
      </c>
      <c r="AN55" s="44">
        <v>0</v>
      </c>
      <c r="AO55" s="48">
        <v>0</v>
      </c>
      <c r="AP55" s="5"/>
      <c r="AQ55" s="5"/>
    </row>
    <row r="56" spans="1:43" ht="12.75" customHeight="1">
      <c r="A56" s="26"/>
      <c r="B56" s="27" t="s">
        <v>26</v>
      </c>
      <c r="C56" s="47">
        <v>2</v>
      </c>
      <c r="D56" s="47">
        <v>2</v>
      </c>
      <c r="E56" s="47">
        <v>0</v>
      </c>
      <c r="F56" s="47">
        <v>0</v>
      </c>
      <c r="G56" s="47">
        <v>0</v>
      </c>
      <c r="H56" s="47">
        <v>1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v>0</v>
      </c>
      <c r="S56" s="47">
        <v>0</v>
      </c>
      <c r="T56" s="47">
        <v>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4">
        <v>0</v>
      </c>
      <c r="AN56" s="44">
        <v>0</v>
      </c>
      <c r="AO56" s="48">
        <v>0</v>
      </c>
      <c r="AP56" s="5"/>
      <c r="AQ56" s="5"/>
    </row>
    <row r="57" spans="1:43" ht="12.75" customHeight="1">
      <c r="A57" s="26"/>
      <c r="B57" s="27" t="s">
        <v>27</v>
      </c>
      <c r="C57" s="47">
        <v>5</v>
      </c>
      <c r="D57" s="47">
        <v>5</v>
      </c>
      <c r="E57" s="47">
        <v>0</v>
      </c>
      <c r="F57" s="47">
        <v>0</v>
      </c>
      <c r="G57" s="47">
        <v>0</v>
      </c>
      <c r="H57" s="47">
        <v>1</v>
      </c>
      <c r="I57" s="47">
        <v>0</v>
      </c>
      <c r="J57" s="47">
        <v>0</v>
      </c>
      <c r="K57" s="47">
        <v>1</v>
      </c>
      <c r="L57" s="47">
        <v>0</v>
      </c>
      <c r="M57" s="47">
        <v>0</v>
      </c>
      <c r="N57" s="47">
        <v>0</v>
      </c>
      <c r="O57" s="47">
        <v>1</v>
      </c>
      <c r="P57" s="47">
        <v>0</v>
      </c>
      <c r="Q57" s="47">
        <v>0</v>
      </c>
      <c r="R57" s="47">
        <v>0</v>
      </c>
      <c r="S57" s="47">
        <v>0</v>
      </c>
      <c r="T57" s="47">
        <v>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2</v>
      </c>
      <c r="AD57" s="47">
        <v>0</v>
      </c>
      <c r="AE57" s="47">
        <v>0</v>
      </c>
      <c r="AF57" s="47">
        <v>0</v>
      </c>
      <c r="AG57" s="47">
        <v>1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4">
        <v>0</v>
      </c>
      <c r="AN57" s="44">
        <v>12</v>
      </c>
      <c r="AO57" s="48">
        <v>0</v>
      </c>
      <c r="AP57" s="5"/>
      <c r="AQ57" s="5"/>
    </row>
    <row r="58" spans="1:43" ht="12.75" customHeight="1">
      <c r="A58" s="26"/>
      <c r="B58" s="27" t="s">
        <v>28</v>
      </c>
      <c r="C58" s="47">
        <v>2</v>
      </c>
      <c r="D58" s="47">
        <v>2</v>
      </c>
      <c r="E58" s="47">
        <v>0</v>
      </c>
      <c r="F58" s="47">
        <v>0</v>
      </c>
      <c r="G58" s="47">
        <v>0</v>
      </c>
      <c r="H58" s="47">
        <v>1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1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4">
        <v>0</v>
      </c>
      <c r="AN58" s="44">
        <v>0</v>
      </c>
      <c r="AO58" s="48">
        <v>0</v>
      </c>
      <c r="AP58" s="5"/>
      <c r="AQ58" s="5"/>
    </row>
    <row r="59" spans="1:43" ht="12.75" customHeight="1">
      <c r="A59" s="26"/>
      <c r="B59" s="27" t="s">
        <v>29</v>
      </c>
      <c r="C59" s="47">
        <v>7</v>
      </c>
      <c r="D59" s="47">
        <v>2</v>
      </c>
      <c r="E59" s="47">
        <v>2</v>
      </c>
      <c r="F59" s="47">
        <v>2</v>
      </c>
      <c r="G59" s="47">
        <v>2</v>
      </c>
      <c r="H59" s="47">
        <v>1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1</v>
      </c>
      <c r="P59" s="47">
        <v>1</v>
      </c>
      <c r="Q59" s="47">
        <v>0</v>
      </c>
      <c r="R59" s="47">
        <v>0</v>
      </c>
      <c r="S59" s="47">
        <v>1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2</v>
      </c>
      <c r="AA59" s="47">
        <v>1</v>
      </c>
      <c r="AB59" s="47">
        <v>0</v>
      </c>
      <c r="AC59" s="47">
        <v>1</v>
      </c>
      <c r="AD59" s="47">
        <v>0</v>
      </c>
      <c r="AE59" s="47">
        <v>0</v>
      </c>
      <c r="AF59" s="47">
        <v>1</v>
      </c>
      <c r="AG59" s="47">
        <v>1</v>
      </c>
      <c r="AH59" s="47">
        <v>1</v>
      </c>
      <c r="AI59" s="47">
        <v>0</v>
      </c>
      <c r="AJ59" s="47">
        <v>0</v>
      </c>
      <c r="AK59" s="47">
        <v>0</v>
      </c>
      <c r="AL59" s="47">
        <v>0</v>
      </c>
      <c r="AM59" s="44">
        <v>0</v>
      </c>
      <c r="AN59" s="44">
        <v>4</v>
      </c>
      <c r="AO59" s="48">
        <v>0</v>
      </c>
      <c r="AP59" s="5"/>
      <c r="AQ59" s="5"/>
    </row>
    <row r="60" spans="1:43" ht="12.75" customHeight="1">
      <c r="A60" s="26"/>
      <c r="B60" s="27" t="s">
        <v>30</v>
      </c>
      <c r="C60" s="47">
        <v>4</v>
      </c>
      <c r="D60" s="47">
        <v>3</v>
      </c>
      <c r="E60" s="47">
        <v>1</v>
      </c>
      <c r="F60" s="47">
        <v>1</v>
      </c>
      <c r="G60" s="47">
        <v>1</v>
      </c>
      <c r="H60" s="47">
        <v>1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0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1</v>
      </c>
      <c r="AB60" s="47">
        <v>0</v>
      </c>
      <c r="AC60" s="47">
        <v>1</v>
      </c>
      <c r="AD60" s="47">
        <v>0</v>
      </c>
      <c r="AE60" s="47">
        <v>0</v>
      </c>
      <c r="AF60" s="47">
        <v>0</v>
      </c>
      <c r="AG60" s="47">
        <v>1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4">
        <v>0</v>
      </c>
      <c r="AN60" s="44">
        <v>0</v>
      </c>
      <c r="AO60" s="48">
        <v>0</v>
      </c>
      <c r="AP60" s="5"/>
      <c r="AQ60" s="5"/>
    </row>
    <row r="61" spans="1:43" ht="12.75" customHeight="1">
      <c r="A61" s="26"/>
      <c r="B61" s="27" t="s">
        <v>31</v>
      </c>
      <c r="C61" s="49">
        <v>14</v>
      </c>
      <c r="D61" s="49">
        <v>5</v>
      </c>
      <c r="E61" s="49">
        <v>2</v>
      </c>
      <c r="F61" s="49">
        <v>4</v>
      </c>
      <c r="G61" s="49">
        <v>1</v>
      </c>
      <c r="H61" s="49">
        <v>4</v>
      </c>
      <c r="I61" s="49">
        <v>1</v>
      </c>
      <c r="J61" s="49">
        <v>0</v>
      </c>
      <c r="K61" s="49">
        <v>0</v>
      </c>
      <c r="L61" s="49">
        <v>0</v>
      </c>
      <c r="M61" s="49">
        <v>0</v>
      </c>
      <c r="N61" s="49">
        <v>0</v>
      </c>
      <c r="O61" s="49">
        <v>3</v>
      </c>
      <c r="P61" s="49">
        <v>4</v>
      </c>
      <c r="Q61" s="49">
        <v>0</v>
      </c>
      <c r="R61" s="49">
        <v>0</v>
      </c>
      <c r="S61" s="49">
        <v>0</v>
      </c>
      <c r="T61" s="49">
        <v>0</v>
      </c>
      <c r="U61" s="49">
        <v>0</v>
      </c>
      <c r="V61" s="49">
        <v>0</v>
      </c>
      <c r="W61" s="49">
        <v>0</v>
      </c>
      <c r="X61" s="49">
        <v>1</v>
      </c>
      <c r="Y61" s="49">
        <v>2</v>
      </c>
      <c r="Z61" s="49">
        <v>1</v>
      </c>
      <c r="AA61" s="49">
        <v>1</v>
      </c>
      <c r="AB61" s="49">
        <v>0</v>
      </c>
      <c r="AC61" s="49">
        <v>3</v>
      </c>
      <c r="AD61" s="49">
        <v>2</v>
      </c>
      <c r="AE61" s="49">
        <v>1</v>
      </c>
      <c r="AF61" s="49">
        <v>2</v>
      </c>
      <c r="AG61" s="49">
        <v>1</v>
      </c>
      <c r="AH61" s="49">
        <v>1</v>
      </c>
      <c r="AI61" s="49">
        <v>1</v>
      </c>
      <c r="AJ61" s="49">
        <v>0</v>
      </c>
      <c r="AK61" s="49">
        <v>0</v>
      </c>
      <c r="AL61" s="49">
        <v>0</v>
      </c>
      <c r="AM61" s="45">
        <v>0</v>
      </c>
      <c r="AN61" s="45">
        <v>32</v>
      </c>
      <c r="AO61" s="50">
        <v>0</v>
      </c>
      <c r="AP61" s="5"/>
      <c r="AQ61" s="5"/>
    </row>
    <row r="62" spans="1:43" s="40" customFormat="1" ht="15.75" customHeight="1">
      <c r="A62" s="51" t="s">
        <v>40</v>
      </c>
      <c r="B62" s="52"/>
      <c r="C62" s="46">
        <f>SUM(C63:C68)</f>
        <v>33</v>
      </c>
      <c r="D62" s="46">
        <f aca="true" t="shared" si="7" ref="D62:AO62">SUM(D63:D68)</f>
        <v>24</v>
      </c>
      <c r="E62" s="46">
        <f t="shared" si="7"/>
        <v>1</v>
      </c>
      <c r="F62" s="46">
        <f t="shared" si="7"/>
        <v>5</v>
      </c>
      <c r="G62" s="46">
        <f t="shared" si="7"/>
        <v>3</v>
      </c>
      <c r="H62" s="46">
        <f t="shared" si="7"/>
        <v>9</v>
      </c>
      <c r="I62" s="46">
        <f t="shared" si="7"/>
        <v>5</v>
      </c>
      <c r="J62" s="46">
        <f t="shared" si="7"/>
        <v>1</v>
      </c>
      <c r="K62" s="46">
        <f t="shared" si="7"/>
        <v>0</v>
      </c>
      <c r="L62" s="46">
        <f t="shared" si="7"/>
        <v>0</v>
      </c>
      <c r="M62" s="46">
        <f t="shared" si="7"/>
        <v>1</v>
      </c>
      <c r="N62" s="46">
        <f t="shared" si="7"/>
        <v>0</v>
      </c>
      <c r="O62" s="46">
        <f t="shared" si="7"/>
        <v>8</v>
      </c>
      <c r="P62" s="46">
        <f t="shared" si="7"/>
        <v>3</v>
      </c>
      <c r="Q62" s="46">
        <f t="shared" si="7"/>
        <v>0</v>
      </c>
      <c r="R62" s="46">
        <f t="shared" si="7"/>
        <v>0</v>
      </c>
      <c r="S62" s="46">
        <f t="shared" si="7"/>
        <v>0</v>
      </c>
      <c r="T62" s="46">
        <f t="shared" si="7"/>
        <v>0</v>
      </c>
      <c r="U62" s="46">
        <f t="shared" si="7"/>
        <v>0</v>
      </c>
      <c r="V62" s="46">
        <f t="shared" si="7"/>
        <v>0</v>
      </c>
      <c r="W62" s="46">
        <f t="shared" si="7"/>
        <v>5</v>
      </c>
      <c r="X62" s="46">
        <f t="shared" si="7"/>
        <v>0</v>
      </c>
      <c r="Y62" s="46">
        <f t="shared" si="7"/>
        <v>0</v>
      </c>
      <c r="Z62" s="46">
        <f t="shared" si="7"/>
        <v>3</v>
      </c>
      <c r="AA62" s="46">
        <f t="shared" si="7"/>
        <v>2</v>
      </c>
      <c r="AB62" s="46">
        <f t="shared" si="7"/>
        <v>0</v>
      </c>
      <c r="AC62" s="46">
        <f t="shared" si="7"/>
        <v>5</v>
      </c>
      <c r="AD62" s="46">
        <f t="shared" si="7"/>
        <v>2</v>
      </c>
      <c r="AE62" s="46">
        <f t="shared" si="7"/>
        <v>0</v>
      </c>
      <c r="AF62" s="46">
        <f t="shared" si="7"/>
        <v>3</v>
      </c>
      <c r="AG62" s="46">
        <f t="shared" si="7"/>
        <v>3</v>
      </c>
      <c r="AH62" s="46">
        <f t="shared" si="7"/>
        <v>0</v>
      </c>
      <c r="AI62" s="46">
        <f t="shared" si="7"/>
        <v>0</v>
      </c>
      <c r="AJ62" s="46">
        <f t="shared" si="7"/>
        <v>0</v>
      </c>
      <c r="AK62" s="46">
        <f t="shared" si="7"/>
        <v>0</v>
      </c>
      <c r="AL62" s="46">
        <f t="shared" si="7"/>
        <v>0</v>
      </c>
      <c r="AM62" s="46">
        <f t="shared" si="7"/>
        <v>0</v>
      </c>
      <c r="AN62" s="46">
        <f t="shared" si="7"/>
        <v>169</v>
      </c>
      <c r="AO62" s="43">
        <f t="shared" si="7"/>
        <v>25</v>
      </c>
      <c r="AP62" s="41"/>
      <c r="AQ62" s="41"/>
    </row>
    <row r="63" spans="1:43" ht="12.75" customHeight="1">
      <c r="A63" s="26"/>
      <c r="B63" s="27" t="s">
        <v>41</v>
      </c>
      <c r="C63" s="47">
        <v>25</v>
      </c>
      <c r="D63" s="47">
        <v>16</v>
      </c>
      <c r="E63" s="47">
        <v>0</v>
      </c>
      <c r="F63" s="47">
        <v>3</v>
      </c>
      <c r="G63" s="47">
        <v>2</v>
      </c>
      <c r="H63" s="47">
        <v>5</v>
      </c>
      <c r="I63" s="47">
        <v>4</v>
      </c>
      <c r="J63" s="47">
        <v>1</v>
      </c>
      <c r="K63" s="47">
        <v>0</v>
      </c>
      <c r="L63" s="47">
        <v>0</v>
      </c>
      <c r="M63" s="47">
        <v>1</v>
      </c>
      <c r="N63" s="47">
        <v>0</v>
      </c>
      <c r="O63" s="47">
        <v>4</v>
      </c>
      <c r="P63" s="47">
        <v>2</v>
      </c>
      <c r="Q63" s="47">
        <v>0</v>
      </c>
      <c r="R63" s="47">
        <v>0</v>
      </c>
      <c r="S63" s="47">
        <v>0</v>
      </c>
      <c r="T63" s="47">
        <v>0</v>
      </c>
      <c r="U63" s="47">
        <v>0</v>
      </c>
      <c r="V63" s="47">
        <v>0</v>
      </c>
      <c r="W63" s="47">
        <v>3</v>
      </c>
      <c r="X63" s="47">
        <v>0</v>
      </c>
      <c r="Y63" s="47">
        <v>0</v>
      </c>
      <c r="Z63" s="47">
        <v>2</v>
      </c>
      <c r="AA63" s="47">
        <v>1</v>
      </c>
      <c r="AB63" s="47">
        <v>0</v>
      </c>
      <c r="AC63" s="47">
        <v>3</v>
      </c>
      <c r="AD63" s="47">
        <v>1</v>
      </c>
      <c r="AE63" s="47">
        <v>0</v>
      </c>
      <c r="AF63" s="47">
        <v>3</v>
      </c>
      <c r="AG63" s="47">
        <v>2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4">
        <v>0</v>
      </c>
      <c r="AN63" s="44">
        <v>131</v>
      </c>
      <c r="AO63" s="48">
        <v>15</v>
      </c>
      <c r="AP63" s="5"/>
      <c r="AQ63" s="5"/>
    </row>
    <row r="64" spans="1:43" ht="12.75" customHeight="1">
      <c r="A64" s="26"/>
      <c r="B64" s="27" t="s">
        <v>42</v>
      </c>
      <c r="C64" s="47">
        <v>1</v>
      </c>
      <c r="D64" s="47">
        <v>1</v>
      </c>
      <c r="E64" s="47">
        <v>0</v>
      </c>
      <c r="F64" s="47">
        <v>0</v>
      </c>
      <c r="G64" s="47">
        <v>0</v>
      </c>
      <c r="H64" s="47">
        <v>1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1</v>
      </c>
      <c r="P64" s="47">
        <v>0</v>
      </c>
      <c r="Q64" s="47">
        <v>0</v>
      </c>
      <c r="R64" s="47">
        <v>0</v>
      </c>
      <c r="S64" s="47">
        <v>0</v>
      </c>
      <c r="T64" s="47">
        <v>0</v>
      </c>
      <c r="U64" s="47">
        <v>0</v>
      </c>
      <c r="V64" s="47">
        <v>0</v>
      </c>
      <c r="W64" s="47">
        <v>1</v>
      </c>
      <c r="X64" s="47">
        <v>0</v>
      </c>
      <c r="Y64" s="47">
        <v>0</v>
      </c>
      <c r="Z64" s="47">
        <v>0</v>
      </c>
      <c r="AA64" s="47">
        <v>0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7">
        <v>0</v>
      </c>
      <c r="AJ64" s="47">
        <v>0</v>
      </c>
      <c r="AK64" s="47">
        <v>0</v>
      </c>
      <c r="AL64" s="47">
        <v>0</v>
      </c>
      <c r="AM64" s="44">
        <v>0</v>
      </c>
      <c r="AN64" s="44">
        <v>19</v>
      </c>
      <c r="AO64" s="48">
        <v>10</v>
      </c>
      <c r="AP64" s="5"/>
      <c r="AQ64" s="5"/>
    </row>
    <row r="65" spans="1:43" ht="12.75" customHeight="1">
      <c r="A65" s="26"/>
      <c r="B65" s="27" t="s">
        <v>43</v>
      </c>
      <c r="C65" s="47">
        <v>1</v>
      </c>
      <c r="D65" s="47">
        <v>1</v>
      </c>
      <c r="E65" s="47">
        <v>0</v>
      </c>
      <c r="F65" s="47">
        <v>1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47">
        <v>0</v>
      </c>
      <c r="Z65" s="47">
        <v>0</v>
      </c>
      <c r="AA65" s="47">
        <v>0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4">
        <v>0</v>
      </c>
      <c r="AN65" s="44">
        <v>0</v>
      </c>
      <c r="AO65" s="48">
        <v>0</v>
      </c>
      <c r="AP65" s="5"/>
      <c r="AQ65" s="5"/>
    </row>
    <row r="66" spans="1:43" ht="12.75" customHeight="1">
      <c r="A66" s="26"/>
      <c r="B66" s="27" t="s">
        <v>44</v>
      </c>
      <c r="C66" s="47">
        <v>1</v>
      </c>
      <c r="D66" s="47">
        <v>1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1</v>
      </c>
      <c r="P66" s="47">
        <v>0</v>
      </c>
      <c r="Q66" s="47">
        <v>0</v>
      </c>
      <c r="R66" s="47">
        <v>0</v>
      </c>
      <c r="S66" s="47">
        <v>0</v>
      </c>
      <c r="T66" s="47">
        <v>0</v>
      </c>
      <c r="U66" s="47">
        <v>0</v>
      </c>
      <c r="V66" s="47">
        <v>0</v>
      </c>
      <c r="W66" s="47">
        <v>0</v>
      </c>
      <c r="X66" s="47">
        <v>0</v>
      </c>
      <c r="Y66" s="47">
        <v>0</v>
      </c>
      <c r="Z66" s="47">
        <v>0</v>
      </c>
      <c r="AA66" s="47">
        <v>0</v>
      </c>
      <c r="AB66" s="47"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4">
        <v>0</v>
      </c>
      <c r="AN66" s="44">
        <v>0</v>
      </c>
      <c r="AO66" s="48">
        <v>0</v>
      </c>
      <c r="AP66" s="5"/>
      <c r="AQ66" s="5"/>
    </row>
    <row r="67" spans="1:43" ht="12.75" customHeight="1">
      <c r="A67" s="26"/>
      <c r="B67" s="27" t="s">
        <v>45</v>
      </c>
      <c r="C67" s="47">
        <v>4</v>
      </c>
      <c r="D67" s="47">
        <v>4</v>
      </c>
      <c r="E67" s="47">
        <v>0</v>
      </c>
      <c r="F67" s="47">
        <v>0</v>
      </c>
      <c r="G67" s="47">
        <v>0</v>
      </c>
      <c r="H67" s="47">
        <v>2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1</v>
      </c>
      <c r="P67" s="47">
        <v>0</v>
      </c>
      <c r="Q67" s="47">
        <v>0</v>
      </c>
      <c r="R67" s="47">
        <v>0</v>
      </c>
      <c r="S67" s="47">
        <v>0</v>
      </c>
      <c r="T67" s="47">
        <v>0</v>
      </c>
      <c r="U67" s="47">
        <v>0</v>
      </c>
      <c r="V67" s="47">
        <v>0</v>
      </c>
      <c r="W67" s="47">
        <v>0</v>
      </c>
      <c r="X67" s="47">
        <v>0</v>
      </c>
      <c r="Y67" s="47">
        <v>0</v>
      </c>
      <c r="Z67" s="47">
        <v>0</v>
      </c>
      <c r="AA67" s="47">
        <v>0</v>
      </c>
      <c r="AB67" s="47">
        <v>0</v>
      </c>
      <c r="AC67" s="47">
        <v>1</v>
      </c>
      <c r="AD67" s="47">
        <v>0</v>
      </c>
      <c r="AE67" s="47">
        <v>0</v>
      </c>
      <c r="AF67" s="47">
        <v>0</v>
      </c>
      <c r="AG67" s="47">
        <v>1</v>
      </c>
      <c r="AH67" s="47">
        <v>0</v>
      </c>
      <c r="AI67" s="47">
        <v>0</v>
      </c>
      <c r="AJ67" s="47">
        <v>0</v>
      </c>
      <c r="AK67" s="47">
        <v>0</v>
      </c>
      <c r="AL67" s="47">
        <v>0</v>
      </c>
      <c r="AM67" s="44">
        <v>0</v>
      </c>
      <c r="AN67" s="44">
        <v>19</v>
      </c>
      <c r="AO67" s="48">
        <v>0</v>
      </c>
      <c r="AP67" s="5"/>
      <c r="AQ67" s="5"/>
    </row>
    <row r="68" spans="1:43" ht="12.75" customHeight="1">
      <c r="A68" s="29"/>
      <c r="B68" s="30" t="s">
        <v>46</v>
      </c>
      <c r="C68" s="49">
        <v>1</v>
      </c>
      <c r="D68" s="49">
        <v>1</v>
      </c>
      <c r="E68" s="49">
        <v>1</v>
      </c>
      <c r="F68" s="49">
        <v>1</v>
      </c>
      <c r="G68" s="49">
        <v>1</v>
      </c>
      <c r="H68" s="49">
        <v>1</v>
      </c>
      <c r="I68" s="49">
        <v>1</v>
      </c>
      <c r="J68" s="49">
        <v>0</v>
      </c>
      <c r="K68" s="49">
        <v>0</v>
      </c>
      <c r="L68" s="49">
        <v>0</v>
      </c>
      <c r="M68" s="49">
        <v>0</v>
      </c>
      <c r="N68" s="49">
        <v>0</v>
      </c>
      <c r="O68" s="49">
        <v>1</v>
      </c>
      <c r="P68" s="49">
        <v>1</v>
      </c>
      <c r="Q68" s="49">
        <v>0</v>
      </c>
      <c r="R68" s="49">
        <v>0</v>
      </c>
      <c r="S68" s="49">
        <v>0</v>
      </c>
      <c r="T68" s="49">
        <v>0</v>
      </c>
      <c r="U68" s="49">
        <v>0</v>
      </c>
      <c r="V68" s="49">
        <v>0</v>
      </c>
      <c r="W68" s="49">
        <v>1</v>
      </c>
      <c r="X68" s="49">
        <v>0</v>
      </c>
      <c r="Y68" s="49">
        <v>0</v>
      </c>
      <c r="Z68" s="49">
        <v>1</v>
      </c>
      <c r="AA68" s="49">
        <v>1</v>
      </c>
      <c r="AB68" s="49">
        <v>0</v>
      </c>
      <c r="AC68" s="49">
        <v>1</v>
      </c>
      <c r="AD68" s="49">
        <v>1</v>
      </c>
      <c r="AE68" s="49">
        <v>0</v>
      </c>
      <c r="AF68" s="49">
        <v>0</v>
      </c>
      <c r="AG68" s="49">
        <v>0</v>
      </c>
      <c r="AH68" s="49">
        <v>0</v>
      </c>
      <c r="AI68" s="49">
        <v>0</v>
      </c>
      <c r="AJ68" s="49">
        <v>0</v>
      </c>
      <c r="AK68" s="49">
        <v>0</v>
      </c>
      <c r="AL68" s="49">
        <v>0</v>
      </c>
      <c r="AM68" s="45">
        <v>0</v>
      </c>
      <c r="AN68" s="45">
        <v>0</v>
      </c>
      <c r="AO68" s="50">
        <v>0</v>
      </c>
      <c r="AP68" s="5"/>
      <c r="AQ68" s="5"/>
    </row>
    <row r="69" spans="1:43" ht="15.75" customHeight="1">
      <c r="A69" s="51" t="s">
        <v>95</v>
      </c>
      <c r="B69" s="52"/>
      <c r="C69" s="46">
        <f>SUM(C70:C72)</f>
        <v>26</v>
      </c>
      <c r="D69" s="46">
        <f aca="true" t="shared" si="8" ref="D69:AO69">SUM(D70:D72)</f>
        <v>23</v>
      </c>
      <c r="E69" s="46">
        <f t="shared" si="8"/>
        <v>3</v>
      </c>
      <c r="F69" s="46">
        <f t="shared" si="8"/>
        <v>5</v>
      </c>
      <c r="G69" s="46">
        <f t="shared" si="8"/>
        <v>3</v>
      </c>
      <c r="H69" s="46">
        <f t="shared" si="8"/>
        <v>7</v>
      </c>
      <c r="I69" s="46">
        <f t="shared" si="8"/>
        <v>2</v>
      </c>
      <c r="J69" s="46">
        <f t="shared" si="8"/>
        <v>1</v>
      </c>
      <c r="K69" s="46">
        <f t="shared" si="8"/>
        <v>0</v>
      </c>
      <c r="L69" s="46">
        <f t="shared" si="8"/>
        <v>0</v>
      </c>
      <c r="M69" s="46">
        <f t="shared" si="8"/>
        <v>1</v>
      </c>
      <c r="N69" s="46">
        <f t="shared" si="8"/>
        <v>1</v>
      </c>
      <c r="O69" s="46">
        <f t="shared" si="8"/>
        <v>7</v>
      </c>
      <c r="P69" s="46">
        <f t="shared" si="8"/>
        <v>3</v>
      </c>
      <c r="Q69" s="46">
        <f t="shared" si="8"/>
        <v>0</v>
      </c>
      <c r="R69" s="46">
        <f t="shared" si="8"/>
        <v>0</v>
      </c>
      <c r="S69" s="46">
        <f t="shared" si="8"/>
        <v>1</v>
      </c>
      <c r="T69" s="46">
        <f t="shared" si="8"/>
        <v>0</v>
      </c>
      <c r="U69" s="46">
        <f t="shared" si="8"/>
        <v>0</v>
      </c>
      <c r="V69" s="46">
        <f t="shared" si="8"/>
        <v>0</v>
      </c>
      <c r="W69" s="46">
        <f t="shared" si="8"/>
        <v>1</v>
      </c>
      <c r="X69" s="46">
        <f t="shared" si="8"/>
        <v>0</v>
      </c>
      <c r="Y69" s="46">
        <f t="shared" si="8"/>
        <v>0</v>
      </c>
      <c r="Z69" s="46">
        <f t="shared" si="8"/>
        <v>1</v>
      </c>
      <c r="AA69" s="46">
        <f t="shared" si="8"/>
        <v>0</v>
      </c>
      <c r="AB69" s="46">
        <f t="shared" si="8"/>
        <v>1</v>
      </c>
      <c r="AC69" s="46">
        <f t="shared" si="8"/>
        <v>3</v>
      </c>
      <c r="AD69" s="46">
        <f t="shared" si="8"/>
        <v>1</v>
      </c>
      <c r="AE69" s="46">
        <f t="shared" si="8"/>
        <v>0</v>
      </c>
      <c r="AF69" s="46">
        <f t="shared" si="8"/>
        <v>1</v>
      </c>
      <c r="AG69" s="46">
        <f t="shared" si="8"/>
        <v>6</v>
      </c>
      <c r="AH69" s="46">
        <f t="shared" si="8"/>
        <v>3</v>
      </c>
      <c r="AI69" s="46">
        <f t="shared" si="8"/>
        <v>0</v>
      </c>
      <c r="AJ69" s="46">
        <f t="shared" si="8"/>
        <v>0</v>
      </c>
      <c r="AK69" s="46">
        <f t="shared" si="8"/>
        <v>0</v>
      </c>
      <c r="AL69" s="46">
        <f t="shared" si="8"/>
        <v>0</v>
      </c>
      <c r="AM69" s="46">
        <f t="shared" si="8"/>
        <v>0</v>
      </c>
      <c r="AN69" s="46">
        <f t="shared" si="8"/>
        <v>31</v>
      </c>
      <c r="AO69" s="43">
        <f t="shared" si="8"/>
        <v>0</v>
      </c>
      <c r="AP69" s="5"/>
      <c r="AQ69" s="5"/>
    </row>
    <row r="70" spans="1:43" ht="12.75" customHeight="1">
      <c r="A70" s="26"/>
      <c r="B70" s="27" t="s">
        <v>47</v>
      </c>
      <c r="C70" s="47">
        <v>17</v>
      </c>
      <c r="D70" s="47">
        <v>14</v>
      </c>
      <c r="E70" s="47">
        <v>2</v>
      </c>
      <c r="F70" s="47">
        <v>4</v>
      </c>
      <c r="G70" s="47">
        <v>2</v>
      </c>
      <c r="H70" s="47">
        <v>6</v>
      </c>
      <c r="I70" s="47">
        <v>2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5</v>
      </c>
      <c r="P70" s="47">
        <v>3</v>
      </c>
      <c r="Q70" s="47">
        <v>0</v>
      </c>
      <c r="R70" s="47">
        <v>0</v>
      </c>
      <c r="S70" s="47">
        <v>1</v>
      </c>
      <c r="T70" s="47">
        <v>0</v>
      </c>
      <c r="U70" s="47">
        <v>0</v>
      </c>
      <c r="V70" s="47">
        <v>0</v>
      </c>
      <c r="W70" s="47">
        <v>1</v>
      </c>
      <c r="X70" s="47">
        <v>0</v>
      </c>
      <c r="Y70" s="47">
        <v>0</v>
      </c>
      <c r="Z70" s="47">
        <v>1</v>
      </c>
      <c r="AA70" s="47">
        <v>0</v>
      </c>
      <c r="AB70" s="47">
        <v>0</v>
      </c>
      <c r="AC70" s="47">
        <v>2</v>
      </c>
      <c r="AD70" s="47">
        <v>0</v>
      </c>
      <c r="AE70" s="47">
        <v>0</v>
      </c>
      <c r="AF70" s="47">
        <v>0</v>
      </c>
      <c r="AG70" s="47">
        <v>6</v>
      </c>
      <c r="AH70" s="47">
        <v>3</v>
      </c>
      <c r="AI70" s="47">
        <v>0</v>
      </c>
      <c r="AJ70" s="47">
        <v>0</v>
      </c>
      <c r="AK70" s="47">
        <v>0</v>
      </c>
      <c r="AL70" s="47">
        <v>0</v>
      </c>
      <c r="AM70" s="44">
        <v>0</v>
      </c>
      <c r="AN70" s="44">
        <v>23</v>
      </c>
      <c r="AO70" s="48">
        <v>0</v>
      </c>
      <c r="AP70" s="5"/>
      <c r="AQ70" s="5"/>
    </row>
    <row r="71" spans="1:43" ht="12.75" customHeight="1">
      <c r="A71" s="26"/>
      <c r="B71" s="27" t="s">
        <v>48</v>
      </c>
      <c r="C71" s="47">
        <v>7</v>
      </c>
      <c r="D71" s="47">
        <v>7</v>
      </c>
      <c r="E71" s="47">
        <v>1</v>
      </c>
      <c r="F71" s="47">
        <v>1</v>
      </c>
      <c r="G71" s="47">
        <v>1</v>
      </c>
      <c r="H71" s="47">
        <v>1</v>
      </c>
      <c r="I71" s="47">
        <v>0</v>
      </c>
      <c r="J71" s="47">
        <v>1</v>
      </c>
      <c r="K71" s="47">
        <v>0</v>
      </c>
      <c r="L71" s="47">
        <v>0</v>
      </c>
      <c r="M71" s="47">
        <v>1</v>
      </c>
      <c r="N71" s="47">
        <v>1</v>
      </c>
      <c r="O71" s="47">
        <v>1</v>
      </c>
      <c r="P71" s="47">
        <v>0</v>
      </c>
      <c r="Q71" s="47">
        <v>0</v>
      </c>
      <c r="R71" s="47">
        <v>0</v>
      </c>
      <c r="S71" s="47">
        <v>0</v>
      </c>
      <c r="T71" s="47">
        <v>0</v>
      </c>
      <c r="U71" s="47">
        <v>0</v>
      </c>
      <c r="V71" s="47">
        <v>0</v>
      </c>
      <c r="W71" s="47">
        <v>0</v>
      </c>
      <c r="X71" s="47">
        <v>0</v>
      </c>
      <c r="Y71" s="47">
        <v>0</v>
      </c>
      <c r="Z71" s="47">
        <v>0</v>
      </c>
      <c r="AA71" s="47">
        <v>0</v>
      </c>
      <c r="AB71" s="47">
        <v>1</v>
      </c>
      <c r="AC71" s="47">
        <v>1</v>
      </c>
      <c r="AD71" s="47">
        <v>1</v>
      </c>
      <c r="AE71" s="47">
        <v>0</v>
      </c>
      <c r="AF71" s="47">
        <v>1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4">
        <v>0</v>
      </c>
      <c r="AN71" s="44">
        <v>6</v>
      </c>
      <c r="AO71" s="48">
        <v>0</v>
      </c>
      <c r="AP71" s="5"/>
      <c r="AQ71" s="5"/>
    </row>
    <row r="72" spans="1:43" ht="15" customHeight="1">
      <c r="A72" s="29"/>
      <c r="B72" s="30" t="s">
        <v>49</v>
      </c>
      <c r="C72" s="49">
        <v>2</v>
      </c>
      <c r="D72" s="49">
        <v>2</v>
      </c>
      <c r="E72" s="49">
        <v>0</v>
      </c>
      <c r="F72" s="49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49">
        <v>0</v>
      </c>
      <c r="M72" s="49">
        <v>0</v>
      </c>
      <c r="N72" s="49">
        <v>0</v>
      </c>
      <c r="O72" s="49">
        <v>1</v>
      </c>
      <c r="P72" s="49">
        <v>0</v>
      </c>
      <c r="Q72" s="49">
        <v>0</v>
      </c>
      <c r="R72" s="49">
        <v>0</v>
      </c>
      <c r="S72" s="49">
        <v>0</v>
      </c>
      <c r="T72" s="49">
        <v>0</v>
      </c>
      <c r="U72" s="49">
        <v>0</v>
      </c>
      <c r="V72" s="49">
        <v>0</v>
      </c>
      <c r="W72" s="49">
        <v>0</v>
      </c>
      <c r="X72" s="49">
        <v>0</v>
      </c>
      <c r="Y72" s="49">
        <v>0</v>
      </c>
      <c r="Z72" s="49">
        <v>0</v>
      </c>
      <c r="AA72" s="49">
        <v>0</v>
      </c>
      <c r="AB72" s="49">
        <v>0</v>
      </c>
      <c r="AC72" s="49">
        <v>0</v>
      </c>
      <c r="AD72" s="49">
        <v>0</v>
      </c>
      <c r="AE72" s="49">
        <v>0</v>
      </c>
      <c r="AF72" s="49">
        <v>0</v>
      </c>
      <c r="AG72" s="49">
        <v>0</v>
      </c>
      <c r="AH72" s="49">
        <v>0</v>
      </c>
      <c r="AI72" s="49">
        <v>0</v>
      </c>
      <c r="AJ72" s="49">
        <v>0</v>
      </c>
      <c r="AK72" s="49">
        <v>0</v>
      </c>
      <c r="AL72" s="49">
        <v>0</v>
      </c>
      <c r="AM72" s="45">
        <v>0</v>
      </c>
      <c r="AN72" s="45">
        <v>2</v>
      </c>
      <c r="AO72" s="50">
        <v>0</v>
      </c>
      <c r="AP72" s="5"/>
      <c r="AQ72" s="5"/>
    </row>
  </sheetData>
  <mergeCells count="16">
    <mergeCell ref="A27:B27"/>
    <mergeCell ref="A19:B19"/>
    <mergeCell ref="AK2:AO2"/>
    <mergeCell ref="A4:B4"/>
    <mergeCell ref="A5:B5"/>
    <mergeCell ref="A7:B7"/>
    <mergeCell ref="A62:B62"/>
    <mergeCell ref="A69:B69"/>
    <mergeCell ref="A1:AO1"/>
    <mergeCell ref="AK37:AO37"/>
    <mergeCell ref="A36:AO36"/>
    <mergeCell ref="A39:B39"/>
    <mergeCell ref="A50:B50"/>
    <mergeCell ref="A6:B6"/>
    <mergeCell ref="A8:B8"/>
    <mergeCell ref="A9:B9"/>
  </mergeCells>
  <printOptions/>
  <pageMargins left="0.984251968503937" right="0.3937007874015748" top="0.98425196850393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医務課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沖縄県環境保健部</dc:creator>
  <cp:keywords/>
  <dc:description/>
  <cp:lastModifiedBy>沖縄県</cp:lastModifiedBy>
  <cp:lastPrinted>2003-03-27T05:53:51Z</cp:lastPrinted>
  <dcterms:created xsi:type="dcterms:W3CDTF">1998-02-24T08:38:19Z</dcterms:created>
  <dcterms:modified xsi:type="dcterms:W3CDTF">2012-10-19T06:08:11Z</dcterms:modified>
  <cp:category/>
  <cp:version/>
  <cp:contentType/>
  <cp:contentStatus/>
</cp:coreProperties>
</file>