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530\バス通学費支援\遠距離通学\要綱案\R6.4.1～要綱改正\R6.6.8～様式（HPアップ用）\"/>
    </mc:Choice>
  </mc:AlternateContent>
  <bookViews>
    <workbookView xWindow="0" yWindow="0" windowWidth="16890" windowHeight="8340"/>
  </bookViews>
  <sheets>
    <sheet name="様式２" sheetId="14" r:id="rId1"/>
    <sheet name="記入例" sheetId="15" r:id="rId2"/>
  </sheets>
  <definedNames>
    <definedName name="_xlnm.Print_Area" localSheetId="1">記入例!$A$1:$P$19</definedName>
    <definedName name="_xlnm.Print_Area" localSheetId="0">様式２!$A$1:$P$19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5" l="1"/>
  <c r="L17" i="15"/>
  <c r="L19" i="15" s="1"/>
  <c r="D6" i="15" s="1"/>
  <c r="H13" i="15"/>
  <c r="B6" i="15" s="1"/>
  <c r="H6" i="15" l="1"/>
  <c r="L6" i="15" s="1"/>
  <c r="L18" i="14"/>
  <c r="L17" i="14"/>
  <c r="H13" i="14" l="1"/>
  <c r="B6" i="14" s="1"/>
  <c r="L19" i="14"/>
  <c r="D6" i="14" s="1"/>
  <c r="H6" i="14" l="1"/>
  <c r="L6" i="14" s="1"/>
</calcChain>
</file>

<file path=xl/sharedStrings.xml><?xml version="1.0" encoding="utf-8"?>
<sst xmlns="http://schemas.openxmlformats.org/spreadsheetml/2006/main" count="120" uniqueCount="37">
  <si>
    <t>①</t>
    <phoneticPr fontId="2"/>
  </si>
  <si>
    <t>②</t>
    <phoneticPr fontId="2"/>
  </si>
  <si>
    <t>～</t>
    <phoneticPr fontId="2"/>
  </si>
  <si>
    <t>備考</t>
    <rPh sb="0" eb="2">
      <t>ビコウ</t>
    </rPh>
    <phoneticPr fontId="2"/>
  </si>
  <si>
    <t>－</t>
    <phoneticPr fontId="2"/>
  </si>
  <si>
    <t>通学区間</t>
    <rPh sb="0" eb="2">
      <t>ツウガク</t>
    </rPh>
    <rPh sb="2" eb="4">
      <t>クカン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</si>
  <si>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</si>
  <si>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学校名</t>
    <rPh sb="0" eb="3">
      <t>ガッコウメイ</t>
    </rPh>
    <phoneticPr fontId="2"/>
  </si>
  <si>
    <t>生徒名</t>
    <rPh sb="0" eb="3">
      <t>セイトメイ</t>
    </rPh>
    <phoneticPr fontId="2"/>
  </si>
  <si>
    <t>計</t>
    <rPh sb="0" eb="1">
      <t>ケイ</t>
    </rPh>
    <phoneticPr fontId="2"/>
  </si>
  <si>
    <t>（a）</t>
    <phoneticPr fontId="2"/>
  </si>
  <si>
    <t>（b）</t>
    <phoneticPr fontId="2"/>
  </si>
  <si>
    <t>１か月あたりの
定期券購入金額(a)</t>
    <rPh sb="2" eb="3">
      <t>ゲツ</t>
    </rPh>
    <rPh sb="8" eb="11">
      <t>テイキケン</t>
    </rPh>
    <rPh sb="11" eb="13">
      <t>コウニュウ</t>
    </rPh>
    <rPh sb="13" eb="15">
      <t>キンガク</t>
    </rPh>
    <phoneticPr fontId="2"/>
  </si>
  <si>
    <t>１か月あたりの
回数券使用金額(b)</t>
    <rPh sb="2" eb="3">
      <t>ゲツ</t>
    </rPh>
    <rPh sb="8" eb="11">
      <t>カイスウケン</t>
    </rPh>
    <rPh sb="11" eb="13">
      <t>シヨウ</t>
    </rPh>
    <rPh sb="13" eb="15">
      <t>キンガク</t>
    </rPh>
    <phoneticPr fontId="2"/>
  </si>
  <si>
    <t>様式２（第７条関係）</t>
    <rPh sb="0" eb="2">
      <t>ヨウシキ</t>
    </rPh>
    <rPh sb="4" eb="5">
      <t>ダイ</t>
    </rPh>
    <rPh sb="6" eb="7">
      <t>ジョウ</t>
    </rPh>
    <rPh sb="7" eb="9">
      <t>カンケイ</t>
    </rPh>
    <phoneticPr fontId="2"/>
  </si>
  <si>
    <t>控除額(c)</t>
    <rPh sb="0" eb="3">
      <t>コウジョガク</t>
    </rPh>
    <phoneticPr fontId="2"/>
  </si>
  <si>
    <t>※100円未満切り捨て</t>
    <rPh sb="4" eb="5">
      <t>エン</t>
    </rPh>
    <rPh sb="5" eb="7">
      <t>ミマン</t>
    </rPh>
    <rPh sb="7" eb="8">
      <t>キ</t>
    </rPh>
    <rPh sb="9" eb="10">
      <t>ス</t>
    </rPh>
    <phoneticPr fontId="2"/>
  </si>
  <si>
    <t>１か月あたりの
補助額(d)</t>
    <rPh sb="2" eb="3">
      <t>ゲツ</t>
    </rPh>
    <rPh sb="8" eb="11">
      <t>ホジョガク</t>
    </rPh>
    <phoneticPr fontId="2"/>
  </si>
  <si>
    <t>利用月数
（e）</t>
    <rPh sb="0" eb="2">
      <t>リヨウ</t>
    </rPh>
    <rPh sb="2" eb="4">
      <t>ゲッスウ</t>
    </rPh>
    <phoneticPr fontId="2"/>
  </si>
  <si>
    <t>通学計画書</t>
    <rPh sb="0" eb="2">
      <t>ツウガク</t>
    </rPh>
    <rPh sb="2" eb="5">
      <t>ケイカクショ</t>
    </rPh>
    <phoneticPr fontId="2"/>
  </si>
  <si>
    <r>
      <t>2　</t>
    </r>
    <r>
      <rPr>
        <b/>
        <u/>
        <sz val="11"/>
        <color theme="1"/>
        <rFont val="游ゴシック"/>
        <family val="3"/>
        <charset val="128"/>
        <scheme val="minor"/>
      </rPr>
      <t>１か月あたりの定期券購入金額</t>
    </r>
    <r>
      <rPr>
        <b/>
        <u/>
        <sz val="11"/>
        <color theme="1"/>
        <rFont val="游ゴシック"/>
        <family val="2"/>
        <charset val="128"/>
        <scheme val="minor"/>
      </rPr>
      <t>(a)</t>
    </r>
    <r>
      <rPr>
        <sz val="11"/>
        <color theme="1"/>
        <rFont val="游ゴシック"/>
        <family val="2"/>
        <charset val="128"/>
        <scheme val="minor"/>
      </rPr>
      <t>内訳</t>
    </r>
    <rPh sb="4" eb="5">
      <t>ゲツ</t>
    </rPh>
    <rPh sb="9" eb="12">
      <t>テイキケン</t>
    </rPh>
    <rPh sb="12" eb="14">
      <t>コウニュウ</t>
    </rPh>
    <rPh sb="14" eb="16">
      <t>キンガク</t>
    </rPh>
    <rPh sb="19" eb="21">
      <t>ウチワケ</t>
    </rPh>
    <phoneticPr fontId="2"/>
  </si>
  <si>
    <t>１か月あたりの定期券購入金額(a)</t>
    <rPh sb="2" eb="3">
      <t>ゲツ</t>
    </rPh>
    <rPh sb="7" eb="10">
      <t>テイキケン</t>
    </rPh>
    <rPh sb="10" eb="12">
      <t>コウニュウ</t>
    </rPh>
    <rPh sb="12" eb="14">
      <t>キンガク</t>
    </rPh>
    <phoneticPr fontId="2"/>
  </si>
  <si>
    <r>
      <t>3　</t>
    </r>
    <r>
      <rPr>
        <b/>
        <u/>
        <sz val="11"/>
        <color theme="1"/>
        <rFont val="游ゴシック"/>
        <family val="3"/>
        <charset val="128"/>
        <scheme val="minor"/>
      </rPr>
      <t>１か月あたりの回数券使用金額</t>
    </r>
    <r>
      <rPr>
        <b/>
        <u/>
        <sz val="11"/>
        <color theme="1"/>
        <rFont val="游ゴシック"/>
        <family val="2"/>
        <charset val="128"/>
        <scheme val="minor"/>
      </rPr>
      <t>(b)</t>
    </r>
    <r>
      <rPr>
        <sz val="11"/>
        <color theme="1"/>
        <rFont val="游ゴシック"/>
        <family val="2"/>
        <charset val="128"/>
        <scheme val="minor"/>
      </rPr>
      <t>内訳</t>
    </r>
    <rPh sb="4" eb="5">
      <t>ゲツ</t>
    </rPh>
    <rPh sb="9" eb="12">
      <t>カイスウケン</t>
    </rPh>
    <rPh sb="12" eb="14">
      <t>シヨウ</t>
    </rPh>
    <rPh sb="14" eb="16">
      <t>キンガク</t>
    </rPh>
    <rPh sb="19" eb="21">
      <t>ウチワケ</t>
    </rPh>
    <phoneticPr fontId="2"/>
  </si>
  <si>
    <t>１枚あたりの
購入金額（g）</t>
    <rPh sb="0" eb="2">
      <t>イチマイ</t>
    </rPh>
    <rPh sb="7" eb="9">
      <t>コウニュウ</t>
    </rPh>
    <rPh sb="9" eb="11">
      <t>キンガク</t>
    </rPh>
    <phoneticPr fontId="2"/>
  </si>
  <si>
    <t>１か月あたりの
回数券使用金額（g×h）</t>
    <rPh sb="2" eb="3">
      <t>ツキ</t>
    </rPh>
    <rPh sb="8" eb="11">
      <t>カイスウケン</t>
    </rPh>
    <rPh sb="11" eb="13">
      <t>シヨウ</t>
    </rPh>
    <rPh sb="13" eb="15">
      <t>キンガク</t>
    </rPh>
    <phoneticPr fontId="2"/>
  </si>
  <si>
    <t>区間</t>
    <rPh sb="0" eb="2">
      <t>クカン</t>
    </rPh>
    <phoneticPr fontId="2"/>
  </si>
  <si>
    <t>①</t>
    <phoneticPr fontId="2"/>
  </si>
  <si>
    <t>②</t>
    <phoneticPr fontId="2"/>
  </si>
  <si>
    <t>③</t>
    <phoneticPr fontId="2"/>
  </si>
  <si>
    <t>１　補助金申請額</t>
    <rPh sb="2" eb="5">
      <t>ホジョキン</t>
    </rPh>
    <rPh sb="5" eb="7">
      <t>シンセイ</t>
    </rPh>
    <rPh sb="7" eb="8">
      <t>ガク</t>
    </rPh>
    <phoneticPr fontId="2"/>
  </si>
  <si>
    <t>補助金申請額
（F：d×e）</t>
    <rPh sb="0" eb="3">
      <t>ホジョキン</t>
    </rPh>
    <rPh sb="3" eb="6">
      <t>シンセイガク</t>
    </rPh>
    <phoneticPr fontId="2"/>
  </si>
  <si>
    <t>~</t>
    <phoneticPr fontId="2"/>
  </si>
  <si>
    <t>円</t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</si>
  <si>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</si>
  <si>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</si>
  <si>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回</t>
    <phoneticPr fontId="2"/>
  </si>
  <si>
    <t>１か月の最大
使用回数（h)</t>
    <rPh sb="2" eb="3">
      <t>ゲツ</t>
    </rPh>
    <rPh sb="4" eb="6">
      <t>サイダイ</t>
    </rPh>
    <rPh sb="7" eb="9">
      <t>シヨウ</t>
    </rPh>
    <rPh sb="9" eb="11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</si>
</sst>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176" fontId="0" fillId="2" borderId="2" xfId="0" applyNumberFormat="1" applyFill="1" applyBorder="1" applyAlignment="1">
      <alignment horizontal="right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3" fillId="0" borderId="0" xfId="0" applyNumberFormat="1" applyFont="1">
      <alignment vertical="center"/>
    </xf>
    <xf numFmtId="177" fontId="0" fillId="0" borderId="5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2" borderId="2" xfId="0" applyNumberFormat="1" applyFill="1" applyBorder="1" applyAlignment="1">
      <alignment horizontal="right"/>
    </xf>
    <xf numFmtId="177" fontId="0" fillId="2" borderId="6" xfId="0" applyNumberFormat="1" applyFill="1" applyBorder="1" applyAlignment="1">
      <alignment horizontal="right"/>
    </xf>
    <xf numFmtId="177" fontId="0" fillId="2" borderId="11" xfId="0" applyNumberFormat="1" applyFill="1" applyBorder="1" applyAlignment="1">
      <alignment horizontal="right"/>
    </xf>
    <xf numFmtId="177" fontId="0" fillId="2" borderId="9" xfId="0" applyNumberFormat="1" applyFill="1" applyBorder="1" applyAlignment="1">
      <alignment horizontal="right"/>
    </xf>
    <xf numFmtId="177" fontId="0" fillId="2" borderId="10" xfId="0" applyNumberFormat="1" applyFill="1" applyBorder="1" applyAlignment="1">
      <alignment horizontal="right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2" borderId="6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177" fontId="0" fillId="2" borderId="2" xfId="0" applyNumberFormat="1" applyFill="1" applyBorder="1" applyAlignment="1">
      <alignment horizontal="right" vertical="center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 shrinkToFit="1"/>
    </xf>
    <xf numFmtId="177" fontId="0" fillId="0" borderId="6" xfId="0" applyNumberFormat="1" applyBorder="1" applyAlignment="1">
      <alignment horizontal="center" vertical="center" wrapText="1" shrinkToFit="1"/>
    </xf>
    <xf numFmtId="177" fontId="0" fillId="0" borderId="5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 wrapText="1"/>
    </xf>
  </cellXfs>
  <cellStyles count="4">
    <cellStyle name="桁区切り 5" xfId="1"/>
    <cellStyle name="標準" xfId="0" builtinId="0"/>
    <cellStyle name="標準 2" xfId="3"/>
    <cellStyle name="標準 6" xfId="2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74130</xdr:colOff>
      <xdr:row>6</xdr:row>
      <xdr:rowOff>158199</xdr:rowOff>
    </xdr:from>
    <xdr:to>
      <xdr:col>22</xdr:col>
      <xdr:colOff>83656</xdr:colOff>
      <xdr:row>11</xdr:row>
      <xdr:rowOff>82826</xdr:rowOff>
    </xdr:to>
    <xdr:sp macro="" textlink="">
      <xdr:nvSpPr>
        <xdr:cNvPr id="2" name="テキスト ボックス 1"/>
        <xdr:cNvSpPr txBox="1"/>
      </xdr:nvSpPr>
      <xdr:spPr>
        <a:xfrm>
          <a:off x="9731652" y="2278547"/>
          <a:ext cx="4134265" cy="15563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黄色セルは計算式が入力済みです。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　計算結果が正しくない場合以外は、入力不要です。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※</a:t>
          </a:r>
          <a:r>
            <a:rPr kumimoji="1" lang="ja-JP" altLang="en-US" sz="1100"/>
            <a:t>１か月あたりの補助金額（</a:t>
          </a:r>
          <a:r>
            <a:rPr kumimoji="1" lang="en-US" altLang="ja-JP" sz="1100"/>
            <a:t>d)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・定期券の場合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a×15,000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※100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・回数券の場合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b×1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115544</xdr:colOff>
      <xdr:row>6</xdr:row>
      <xdr:rowOff>50525</xdr:rowOff>
    </xdr:from>
    <xdr:to>
      <xdr:col>16</xdr:col>
      <xdr:colOff>149917</xdr:colOff>
      <xdr:row>12</xdr:row>
      <xdr:rowOff>41413</xdr:rowOff>
    </xdr:to>
    <xdr:sp macro="" textlink="">
      <xdr:nvSpPr>
        <xdr:cNvPr id="2" name="テキスト ボックス 1"/>
        <xdr:cNvSpPr txBox="1"/>
      </xdr:nvSpPr>
      <xdr:spPr>
        <a:xfrm>
          <a:off x="5673174" y="2170873"/>
          <a:ext cx="4134265" cy="189588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黄色セルは計算式が入力済みです。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　計算結果が正しくない場合以外は、入力不要です。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en-US" altLang="ja-JP" sz="1100"/>
            <a:t>※</a:t>
          </a:r>
          <a:r>
            <a:rPr kumimoji="1" lang="ja-JP" altLang="en-US" sz="1100"/>
            <a:t>１か月あたりの補助金額（</a:t>
          </a:r>
          <a:r>
            <a:rPr kumimoji="1" lang="en-US" altLang="ja-JP" sz="1100"/>
            <a:t>d)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・定期券の場合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a×15,000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※100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・回数券の場合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b×1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・</a:t>
          </a:r>
          <a:r>
            <a:rPr lang="en-US" altLang="ja-JP">
              <a:effectLst/>
            </a:rPr>
            <a:t>e</a:t>
          </a:r>
          <a:r>
            <a:rPr lang="ja-JP" altLang="en-US">
              <a:effectLst/>
            </a:rPr>
            <a:t>の利用月数は、基本的に</a:t>
          </a:r>
          <a:r>
            <a:rPr lang="en-US" altLang="ja-JP">
              <a:effectLst/>
            </a:rPr>
            <a:t>12</a:t>
          </a:r>
          <a:r>
            <a:rPr lang="ja-JP" altLang="en-US">
              <a:effectLst/>
            </a:rPr>
            <a:t>月としてください。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Zeros="0" tabSelected="1" view="pageBreakPreview" zoomScale="115" zoomScaleNormal="100" zoomScaleSheetLayoutView="115" workbookViewId="0">
      <selection activeCell="D1" sqref="D1"/>
    </sheetView>
  </sheetViews>
  <sheetFormatPr defaultRowHeight="18.75" x14ac:dyDescent="0.4"/>
  <cols>
    <col min="1" max="1" width="3.75" style="3" customWidth="1"/>
    <col min="2" max="2" width="14.625" style="3" customWidth="1"/>
    <col min="3" max="3" width="2.625" style="3" customWidth="1"/>
    <col min="4" max="4" width="14.625" style="3" customWidth="1"/>
    <col min="5" max="5" width="2.625" style="3" customWidth="1"/>
    <col min="6" max="6" width="14.625" style="3" customWidth="1"/>
    <col min="7" max="7" width="2.625" style="3" customWidth="1"/>
    <col min="8" max="8" width="14.625" style="3" customWidth="1"/>
    <col min="9" max="9" width="2.625" style="3" customWidth="1"/>
    <col min="10" max="10" width="12.375" style="3" customWidth="1"/>
    <col min="11" max="11" width="2.625" style="3" customWidth="1"/>
    <col min="12" max="12" width="14.625" style="3" customWidth="1"/>
    <col min="13" max="13" width="2.625" style="3" customWidth="1"/>
    <col min="14" max="14" width="13.625" style="3" customWidth="1"/>
    <col min="15" max="15" width="2.625" style="3" customWidth="1"/>
    <col min="16" max="16" width="5.375" style="3" customWidth="1"/>
  </cols>
  <sheetData>
    <row r="1" spans="1:15" ht="26.25" customHeight="1" x14ac:dyDescent="0.4">
      <c r="A1" s="2" t="s">
        <v>14</v>
      </c>
      <c r="B1" s="2"/>
      <c r="C1" s="2"/>
      <c r="E1" s="2"/>
      <c r="H1" s="4" t="s">
        <v>8</v>
      </c>
      <c r="I1" s="4"/>
      <c r="J1" s="4"/>
      <c r="K1" s="4"/>
      <c r="L1" s="4"/>
      <c r="M1" s="4"/>
      <c r="N1" s="4"/>
      <c r="O1" s="5"/>
    </row>
    <row r="2" spans="1:15" ht="26.25" customHeight="1" x14ac:dyDescent="0.4">
      <c r="B2" s="6" t="s">
        <v>19</v>
      </c>
      <c r="C2" s="6"/>
      <c r="E2" s="6"/>
      <c r="H2" s="7" t="s">
        <v>7</v>
      </c>
      <c r="I2" s="7"/>
      <c r="J2" s="7"/>
      <c r="K2" s="7"/>
      <c r="L2" s="7"/>
      <c r="M2" s="7"/>
      <c r="N2" s="7"/>
      <c r="O2" s="5"/>
    </row>
    <row r="3" spans="1:15" ht="4.5" customHeight="1" x14ac:dyDescent="0.4"/>
    <row r="4" spans="1:15" x14ac:dyDescent="0.4">
      <c r="B4" s="3" t="s">
        <v>29</v>
      </c>
    </row>
    <row r="5" spans="1:15" ht="57" customHeight="1" thickBot="1" x14ac:dyDescent="0.45">
      <c r="B5" s="34" t="s">
        <v>12</v>
      </c>
      <c r="C5" s="35"/>
      <c r="D5" s="34" t="s">
        <v>13</v>
      </c>
      <c r="E5" s="35"/>
      <c r="F5" s="32" t="s">
        <v>15</v>
      </c>
      <c r="G5" s="33"/>
      <c r="H5" s="34" t="s">
        <v>17</v>
      </c>
      <c r="I5" s="35"/>
      <c r="J5" s="39" t="s">
        <v>18</v>
      </c>
      <c r="K5" s="40"/>
      <c r="L5" s="30" t="s">
        <v>30</v>
      </c>
      <c r="M5" s="31"/>
      <c r="N5" s="8" t="s">
        <v>3</v>
      </c>
      <c r="O5" s="9"/>
    </row>
    <row r="6" spans="1:15" ht="34.5" customHeight="1" thickBot="1" x14ac:dyDescent="0.45">
      <c r="B6" s="10">
        <f>H13</f>
        <v>0</v>
      </c>
      <c r="C6" s="11" t="s">
        <v>32</v>
      </c>
      <c r="D6" s="10">
        <f>L19</f>
        <v>0</v>
      </c>
      <c r="E6" s="11" t="s">
        <v>32</v>
      </c>
      <c r="F6" s="1">
        <v>-15000</v>
      </c>
      <c r="G6" s="11" t="s">
        <v>33</v>
      </c>
      <c r="H6" s="10">
        <f>+ROUNDDOWN(IF((B6+D6+F6)&lt;=0,0,(B6+D6+F6)),-2)</f>
        <v>0</v>
      </c>
      <c r="I6" s="11" t="s">
        <v>32</v>
      </c>
      <c r="J6" s="10">
        <v>12</v>
      </c>
      <c r="K6" s="12" t="s">
        <v>34</v>
      </c>
      <c r="L6" s="13">
        <f>+ROUNDDOWN(IF((H6*J6)&lt;=0,0,(H6*J6)),-2)</f>
        <v>0</v>
      </c>
      <c r="M6" s="14" t="s">
        <v>33</v>
      </c>
      <c r="N6" s="15"/>
      <c r="O6" s="5"/>
    </row>
    <row r="7" spans="1:15" x14ac:dyDescent="0.4">
      <c r="H7" s="3" t="s">
        <v>16</v>
      </c>
      <c r="K7" s="16"/>
    </row>
    <row r="8" spans="1:15" ht="21.75" customHeight="1" x14ac:dyDescent="0.4">
      <c r="B8" s="45" t="s">
        <v>20</v>
      </c>
      <c r="C8" s="45"/>
      <c r="D8" s="45"/>
      <c r="E8" s="45"/>
      <c r="F8" s="45"/>
      <c r="G8" s="17"/>
    </row>
    <row r="9" spans="1:15" ht="45" customHeight="1" x14ac:dyDescent="0.4">
      <c r="A9" s="18" t="s">
        <v>25</v>
      </c>
      <c r="B9" s="32" t="s">
        <v>5</v>
      </c>
      <c r="C9" s="43"/>
      <c r="D9" s="43"/>
      <c r="E9" s="33"/>
      <c r="F9" s="32" t="s">
        <v>6</v>
      </c>
      <c r="G9" s="33"/>
      <c r="H9" s="34" t="s">
        <v>21</v>
      </c>
      <c r="I9" s="35"/>
    </row>
    <row r="10" spans="1:15" ht="21.75" customHeight="1" x14ac:dyDescent="0.4">
      <c r="A10" s="8" t="s">
        <v>26</v>
      </c>
      <c r="B10" s="32" t="s">
        <v>31</v>
      </c>
      <c r="C10" s="43"/>
      <c r="D10" s="43"/>
      <c r="E10" s="33"/>
      <c r="F10" s="32"/>
      <c r="G10" s="33"/>
      <c r="H10" s="19"/>
      <c r="I10" s="20" t="s">
        <v>32</v>
      </c>
    </row>
    <row r="11" spans="1:15" ht="21.75" customHeight="1" x14ac:dyDescent="0.4">
      <c r="A11" s="8" t="s">
        <v>27</v>
      </c>
      <c r="B11" s="32" t="s">
        <v>31</v>
      </c>
      <c r="C11" s="43"/>
      <c r="D11" s="43"/>
      <c r="E11" s="33"/>
      <c r="F11" s="32"/>
      <c r="G11" s="33"/>
      <c r="H11" s="19"/>
      <c r="I11" s="20" t="s">
        <v>32</v>
      </c>
    </row>
    <row r="12" spans="1:15" ht="21.75" customHeight="1" x14ac:dyDescent="0.4">
      <c r="A12" s="8" t="s">
        <v>28</v>
      </c>
      <c r="B12" s="32" t="s">
        <v>31</v>
      </c>
      <c r="C12" s="43"/>
      <c r="D12" s="43"/>
      <c r="E12" s="33"/>
      <c r="F12" s="32"/>
      <c r="G12" s="33"/>
      <c r="H12" s="19"/>
      <c r="I12" s="20" t="s">
        <v>32</v>
      </c>
    </row>
    <row r="13" spans="1:15" ht="21.75" customHeight="1" x14ac:dyDescent="0.4">
      <c r="A13" s="8"/>
      <c r="B13" s="32" t="s">
        <v>9</v>
      </c>
      <c r="C13" s="43"/>
      <c r="D13" s="43"/>
      <c r="E13" s="33"/>
      <c r="F13" s="32" t="s">
        <v>4</v>
      </c>
      <c r="G13" s="33"/>
      <c r="H13" s="21">
        <f>SUM(H10:H12)</f>
        <v>0</v>
      </c>
      <c r="I13" s="20" t="s">
        <v>32</v>
      </c>
      <c r="J13" s="26" t="s">
        <v>10</v>
      </c>
    </row>
    <row r="14" spans="1:15" x14ac:dyDescent="0.4">
      <c r="A14" s="22"/>
    </row>
    <row r="15" spans="1:15" ht="23.25" customHeight="1" x14ac:dyDescent="0.4">
      <c r="A15" s="22"/>
      <c r="B15" s="45" t="s">
        <v>22</v>
      </c>
      <c r="C15" s="45"/>
      <c r="D15" s="45"/>
      <c r="E15" s="45"/>
      <c r="F15" s="45"/>
      <c r="G15" s="17"/>
    </row>
    <row r="16" spans="1:15" ht="42" customHeight="1" x14ac:dyDescent="0.4">
      <c r="A16" s="18" t="s">
        <v>25</v>
      </c>
      <c r="B16" s="32" t="s">
        <v>5</v>
      </c>
      <c r="C16" s="43"/>
      <c r="D16" s="43"/>
      <c r="E16" s="33"/>
      <c r="F16" s="32" t="s">
        <v>6</v>
      </c>
      <c r="G16" s="33"/>
      <c r="H16" s="41" t="s">
        <v>23</v>
      </c>
      <c r="I16" s="42"/>
      <c r="J16" s="34" t="s">
        <v>36</v>
      </c>
      <c r="K16" s="35"/>
      <c r="L16" s="34" t="s">
        <v>24</v>
      </c>
      <c r="M16" s="36"/>
      <c r="N16" s="36"/>
      <c r="O16" s="35"/>
    </row>
    <row r="17" spans="1:16" ht="23.25" customHeight="1" x14ac:dyDescent="0.4">
      <c r="A17" s="8" t="s">
        <v>0</v>
      </c>
      <c r="B17" s="32" t="s">
        <v>2</v>
      </c>
      <c r="C17" s="43"/>
      <c r="D17" s="43"/>
      <c r="E17" s="33"/>
      <c r="F17" s="32"/>
      <c r="G17" s="33"/>
      <c r="H17" s="19"/>
      <c r="I17" s="20" t="s">
        <v>32</v>
      </c>
      <c r="J17" s="24"/>
      <c r="K17" s="25" t="s">
        <v>35</v>
      </c>
      <c r="L17" s="37">
        <f>+ROUNDDOWN(IF((H17*J17)&lt;=0,0,(H17*J17)),0)</f>
        <v>0</v>
      </c>
      <c r="M17" s="37"/>
      <c r="N17" s="38"/>
      <c r="O17" s="23" t="s">
        <v>32</v>
      </c>
    </row>
    <row r="18" spans="1:16" ht="23.25" customHeight="1" x14ac:dyDescent="0.4">
      <c r="A18" s="8" t="s">
        <v>1</v>
      </c>
      <c r="B18" s="32" t="s">
        <v>2</v>
      </c>
      <c r="C18" s="43"/>
      <c r="D18" s="43"/>
      <c r="E18" s="33"/>
      <c r="F18" s="32"/>
      <c r="G18" s="33"/>
      <c r="H18" s="19"/>
      <c r="I18" s="20" t="s">
        <v>32</v>
      </c>
      <c r="J18" s="24"/>
      <c r="K18" s="25" t="s">
        <v>35</v>
      </c>
      <c r="L18" s="37">
        <f>+ROUNDDOWN(IF((H18*J18)&lt;=0,0,(H18*J18)),0)</f>
        <v>0</v>
      </c>
      <c r="M18" s="37"/>
      <c r="N18" s="38"/>
      <c r="O18" s="23" t="s">
        <v>32</v>
      </c>
    </row>
    <row r="19" spans="1:16" ht="23.25" customHeight="1" x14ac:dyDescent="0.4">
      <c r="A19" s="8"/>
      <c r="B19" s="32" t="s">
        <v>9</v>
      </c>
      <c r="C19" s="43"/>
      <c r="D19" s="43"/>
      <c r="E19" s="33"/>
      <c r="F19" s="32" t="s">
        <v>4</v>
      </c>
      <c r="G19" s="33"/>
      <c r="H19" s="32" t="s">
        <v>4</v>
      </c>
      <c r="I19" s="33"/>
      <c r="J19" s="32" t="s">
        <v>4</v>
      </c>
      <c r="K19" s="33"/>
      <c r="L19" s="37">
        <f>SUM(L17:N18)</f>
        <v>0</v>
      </c>
      <c r="M19" s="37"/>
      <c r="N19" s="38"/>
      <c r="O19" s="23" t="s">
        <v>32</v>
      </c>
      <c r="P19" s="27" t="s">
        <v>11</v>
      </c>
    </row>
    <row r="20" spans="1:16" x14ac:dyDescent="0.4">
      <c r="J20" s="16"/>
      <c r="K20" s="16"/>
      <c r="L20" s="44"/>
      <c r="M20" s="44"/>
      <c r="N20" s="44"/>
      <c r="O20" s="9"/>
    </row>
    <row r="21" spans="1:16" x14ac:dyDescent="0.4">
      <c r="J21" s="5"/>
      <c r="K21" s="5"/>
      <c r="L21" s="44"/>
      <c r="M21" s="44"/>
      <c r="N21" s="44"/>
      <c r="O21" s="9"/>
    </row>
  </sheetData>
  <mergeCells count="37">
    <mergeCell ref="L20:N20"/>
    <mergeCell ref="L21:N21"/>
    <mergeCell ref="B8:F8"/>
    <mergeCell ref="B15:F15"/>
    <mergeCell ref="L17:N17"/>
    <mergeCell ref="B12:E12"/>
    <mergeCell ref="B13:E13"/>
    <mergeCell ref="B16:E16"/>
    <mergeCell ref="B17:E17"/>
    <mergeCell ref="B18:E18"/>
    <mergeCell ref="B19:E19"/>
    <mergeCell ref="F13:G13"/>
    <mergeCell ref="F16:G16"/>
    <mergeCell ref="F17:G17"/>
    <mergeCell ref="F18:G18"/>
    <mergeCell ref="F19:G19"/>
    <mergeCell ref="F5:G5"/>
    <mergeCell ref="F9:G9"/>
    <mergeCell ref="F10:G10"/>
    <mergeCell ref="F11:G11"/>
    <mergeCell ref="F12:G12"/>
    <mergeCell ref="B5:C5"/>
    <mergeCell ref="D5:E5"/>
    <mergeCell ref="B9:E9"/>
    <mergeCell ref="B10:E10"/>
    <mergeCell ref="B11:E11"/>
    <mergeCell ref="L5:M5"/>
    <mergeCell ref="H19:I19"/>
    <mergeCell ref="J16:K16"/>
    <mergeCell ref="J19:K19"/>
    <mergeCell ref="L16:O16"/>
    <mergeCell ref="H9:I9"/>
    <mergeCell ref="L18:N18"/>
    <mergeCell ref="H5:I5"/>
    <mergeCell ref="J5:K5"/>
    <mergeCell ref="H16:I16"/>
    <mergeCell ref="L19:N19"/>
  </mergeCells>
  <phoneticPr fontId="2"/>
  <dataValidations count="1">
    <dataValidation type="whole" allowBlank="1" showInputMessage="1" showErrorMessage="1" sqref="J17:J18">
      <formula1>0</formula1>
      <formula2>62</formula2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Zeros="0" view="pageBreakPreview" zoomScale="115" zoomScaleNormal="100" zoomScaleSheetLayoutView="115" workbookViewId="0">
      <selection activeCell="D1" sqref="D1"/>
    </sheetView>
  </sheetViews>
  <sheetFormatPr defaultRowHeight="18.75" x14ac:dyDescent="0.4"/>
  <cols>
    <col min="1" max="1" width="3.75" style="3" customWidth="1"/>
    <col min="2" max="2" width="14.625" style="3" customWidth="1"/>
    <col min="3" max="3" width="2.625" style="3" customWidth="1"/>
    <col min="4" max="4" width="14.625" style="3" customWidth="1"/>
    <col min="5" max="5" width="2.625" style="3" customWidth="1"/>
    <col min="6" max="6" width="14.625" style="3" customWidth="1"/>
    <col min="7" max="7" width="2.625" style="3" customWidth="1"/>
    <col min="8" max="8" width="14.625" style="3" customWidth="1"/>
    <col min="9" max="9" width="2.625" style="3" customWidth="1"/>
    <col min="10" max="10" width="12.375" style="3" customWidth="1"/>
    <col min="11" max="11" width="2.625" style="3" customWidth="1"/>
    <col min="12" max="12" width="14.625" style="3" customWidth="1"/>
    <col min="13" max="13" width="2.625" style="3" customWidth="1"/>
    <col min="14" max="14" width="13.625" style="3" customWidth="1"/>
    <col min="15" max="15" width="2.625" style="3" customWidth="1"/>
    <col min="16" max="16" width="5.375" style="3" customWidth="1"/>
  </cols>
  <sheetData>
    <row r="1" spans="1:15" ht="26.25" customHeight="1" x14ac:dyDescent="0.4">
      <c r="A1" s="2" t="s">
        <v>14</v>
      </c>
      <c r="B1" s="2"/>
      <c r="C1" s="2"/>
      <c r="E1" s="2"/>
      <c r="H1" s="4" t="s">
        <v>8</v>
      </c>
      <c r="I1" s="4"/>
      <c r="J1" s="4"/>
      <c r="K1" s="4"/>
      <c r="L1" s="4"/>
      <c r="M1" s="4"/>
      <c r="N1" s="4"/>
      <c r="O1" s="5"/>
    </row>
    <row r="2" spans="1:15" ht="26.25" customHeight="1" x14ac:dyDescent="0.4">
      <c r="B2" s="6" t="s">
        <v>19</v>
      </c>
      <c r="C2" s="6"/>
      <c r="E2" s="6"/>
      <c r="H2" s="7" t="s">
        <v>7</v>
      </c>
      <c r="I2" s="7"/>
      <c r="J2" s="7"/>
      <c r="K2" s="7"/>
      <c r="L2" s="7"/>
      <c r="M2" s="7"/>
      <c r="N2" s="7"/>
      <c r="O2" s="5"/>
    </row>
    <row r="3" spans="1:15" ht="4.5" customHeight="1" x14ac:dyDescent="0.4"/>
    <row r="4" spans="1:15" x14ac:dyDescent="0.4">
      <c r="B4" s="3" t="s">
        <v>29</v>
      </c>
    </row>
    <row r="5" spans="1:15" ht="57" customHeight="1" thickBot="1" x14ac:dyDescent="0.45">
      <c r="B5" s="34" t="s">
        <v>12</v>
      </c>
      <c r="C5" s="35"/>
      <c r="D5" s="34" t="s">
        <v>13</v>
      </c>
      <c r="E5" s="35"/>
      <c r="F5" s="32" t="s">
        <v>15</v>
      </c>
      <c r="G5" s="33"/>
      <c r="H5" s="34" t="s">
        <v>17</v>
      </c>
      <c r="I5" s="35"/>
      <c r="J5" s="39" t="s">
        <v>18</v>
      </c>
      <c r="K5" s="40"/>
      <c r="L5" s="30" t="s">
        <v>30</v>
      </c>
      <c r="M5" s="31"/>
      <c r="N5" s="8" t="s">
        <v>3</v>
      </c>
      <c r="O5" s="28"/>
    </row>
    <row r="6" spans="1:15" ht="34.5" customHeight="1" thickBot="1" x14ac:dyDescent="0.45">
      <c r="B6" s="10">
        <f>H13</f>
        <v>25555</v>
      </c>
      <c r="C6" s="11" t="s">
        <v>32</v>
      </c>
      <c r="D6" s="10">
        <f>L19</f>
        <v>68882</v>
      </c>
      <c r="E6" s="11" t="s">
        <v>32</v>
      </c>
      <c r="F6" s="1">
        <v>-15000</v>
      </c>
      <c r="G6" s="11" t="s">
        <v>33</v>
      </c>
      <c r="H6" s="10">
        <f>+ROUNDDOWN(IF((B6+D6+F6)&lt;=0,0,(B6+D6+F6)),-2)</f>
        <v>79400</v>
      </c>
      <c r="I6" s="11" t="s">
        <v>32</v>
      </c>
      <c r="J6" s="10">
        <v>12</v>
      </c>
      <c r="K6" s="12" t="s">
        <v>34</v>
      </c>
      <c r="L6" s="13">
        <f>+ROUNDDOWN(IF((H6*J6)&lt;=0,0,(H6*J6)),-2)</f>
        <v>952800</v>
      </c>
      <c r="M6" s="14" t="s">
        <v>33</v>
      </c>
      <c r="N6" s="15"/>
      <c r="O6" s="5"/>
    </row>
    <row r="7" spans="1:15" x14ac:dyDescent="0.4">
      <c r="H7" s="3" t="s">
        <v>16</v>
      </c>
      <c r="K7" s="16"/>
    </row>
    <row r="8" spans="1:15" ht="21.75" customHeight="1" x14ac:dyDescent="0.4">
      <c r="B8" s="45" t="s">
        <v>20</v>
      </c>
      <c r="C8" s="45"/>
      <c r="D8" s="45"/>
      <c r="E8" s="45"/>
      <c r="F8" s="45"/>
      <c r="G8" s="17"/>
    </row>
    <row r="9" spans="1:15" ht="45" customHeight="1" x14ac:dyDescent="0.4">
      <c r="A9" s="18" t="s">
        <v>25</v>
      </c>
      <c r="B9" s="32" t="s">
        <v>5</v>
      </c>
      <c r="C9" s="43"/>
      <c r="D9" s="43"/>
      <c r="E9" s="33"/>
      <c r="F9" s="32" t="s">
        <v>6</v>
      </c>
      <c r="G9" s="33"/>
      <c r="H9" s="34" t="s">
        <v>21</v>
      </c>
      <c r="I9" s="35"/>
    </row>
    <row r="10" spans="1:15" ht="21.75" customHeight="1" x14ac:dyDescent="0.4">
      <c r="A10" s="8" t="s">
        <v>0</v>
      </c>
      <c r="B10" s="32" t="s">
        <v>31</v>
      </c>
      <c r="C10" s="43"/>
      <c r="D10" s="43"/>
      <c r="E10" s="33"/>
      <c r="F10" s="32"/>
      <c r="G10" s="33"/>
      <c r="H10" s="19">
        <v>25555</v>
      </c>
      <c r="I10" s="20" t="s">
        <v>32</v>
      </c>
    </row>
    <row r="11" spans="1:15" ht="21.75" customHeight="1" x14ac:dyDescent="0.4">
      <c r="A11" s="8" t="s">
        <v>1</v>
      </c>
      <c r="B11" s="32" t="s">
        <v>31</v>
      </c>
      <c r="C11" s="43"/>
      <c r="D11" s="43"/>
      <c r="E11" s="33"/>
      <c r="F11" s="32"/>
      <c r="G11" s="33"/>
      <c r="H11" s="19"/>
      <c r="I11" s="20" t="s">
        <v>32</v>
      </c>
    </row>
    <row r="12" spans="1:15" ht="21.75" customHeight="1" x14ac:dyDescent="0.4">
      <c r="A12" s="8" t="s">
        <v>28</v>
      </c>
      <c r="B12" s="32" t="s">
        <v>31</v>
      </c>
      <c r="C12" s="43"/>
      <c r="D12" s="43"/>
      <c r="E12" s="33"/>
      <c r="F12" s="32"/>
      <c r="G12" s="33"/>
      <c r="H12" s="19"/>
      <c r="I12" s="20" t="s">
        <v>32</v>
      </c>
    </row>
    <row r="13" spans="1:15" ht="21.75" customHeight="1" x14ac:dyDescent="0.4">
      <c r="A13" s="8"/>
      <c r="B13" s="32" t="s">
        <v>9</v>
      </c>
      <c r="C13" s="43"/>
      <c r="D13" s="43"/>
      <c r="E13" s="33"/>
      <c r="F13" s="32" t="s">
        <v>4</v>
      </c>
      <c r="G13" s="33"/>
      <c r="H13" s="29">
        <f>SUM(H10:H12)</f>
        <v>25555</v>
      </c>
      <c r="I13" s="20" t="s">
        <v>32</v>
      </c>
      <c r="J13" s="26" t="s">
        <v>10</v>
      </c>
    </row>
    <row r="14" spans="1:15" x14ac:dyDescent="0.4">
      <c r="A14" s="22"/>
    </row>
    <row r="15" spans="1:15" ht="23.25" customHeight="1" x14ac:dyDescent="0.4">
      <c r="A15" s="22"/>
      <c r="B15" s="45" t="s">
        <v>22</v>
      </c>
      <c r="C15" s="45"/>
      <c r="D15" s="45"/>
      <c r="E15" s="45"/>
      <c r="F15" s="45"/>
      <c r="G15" s="17"/>
    </row>
    <row r="16" spans="1:15" ht="42" customHeight="1" x14ac:dyDescent="0.4">
      <c r="A16" s="18" t="s">
        <v>25</v>
      </c>
      <c r="B16" s="32" t="s">
        <v>5</v>
      </c>
      <c r="C16" s="43"/>
      <c r="D16" s="43"/>
      <c r="E16" s="33"/>
      <c r="F16" s="32" t="s">
        <v>6</v>
      </c>
      <c r="G16" s="33"/>
      <c r="H16" s="41" t="s">
        <v>23</v>
      </c>
      <c r="I16" s="42"/>
      <c r="J16" s="34" t="s">
        <v>36</v>
      </c>
      <c r="K16" s="35"/>
      <c r="L16" s="34" t="s">
        <v>24</v>
      </c>
      <c r="M16" s="36"/>
      <c r="N16" s="36"/>
      <c r="O16" s="35"/>
    </row>
    <row r="17" spans="1:16" ht="23.25" customHeight="1" x14ac:dyDescent="0.4">
      <c r="A17" s="8" t="s">
        <v>0</v>
      </c>
      <c r="B17" s="32" t="s">
        <v>2</v>
      </c>
      <c r="C17" s="43"/>
      <c r="D17" s="43"/>
      <c r="E17" s="33"/>
      <c r="F17" s="32"/>
      <c r="G17" s="33"/>
      <c r="H17" s="19">
        <v>1111</v>
      </c>
      <c r="I17" s="20" t="s">
        <v>32</v>
      </c>
      <c r="J17" s="24">
        <v>62</v>
      </c>
      <c r="K17" s="25" t="s">
        <v>35</v>
      </c>
      <c r="L17" s="37">
        <f>+ROUNDDOWN(IF((H17*J17)&lt;=0,0,(H17*J17)),0)</f>
        <v>68882</v>
      </c>
      <c r="M17" s="37"/>
      <c r="N17" s="38"/>
      <c r="O17" s="23" t="s">
        <v>32</v>
      </c>
    </row>
    <row r="18" spans="1:16" ht="23.25" customHeight="1" x14ac:dyDescent="0.4">
      <c r="A18" s="8" t="s">
        <v>1</v>
      </c>
      <c r="B18" s="32" t="s">
        <v>2</v>
      </c>
      <c r="C18" s="43"/>
      <c r="D18" s="43"/>
      <c r="E18" s="33"/>
      <c r="F18" s="32"/>
      <c r="G18" s="33"/>
      <c r="H18" s="19"/>
      <c r="I18" s="20" t="s">
        <v>32</v>
      </c>
      <c r="J18" s="24"/>
      <c r="K18" s="25" t="s">
        <v>35</v>
      </c>
      <c r="L18" s="37">
        <f>+ROUNDDOWN(IF((H18*J18)&lt;=0,0,(H18*J18)),0)</f>
        <v>0</v>
      </c>
      <c r="M18" s="37"/>
      <c r="N18" s="38"/>
      <c r="O18" s="23" t="s">
        <v>32</v>
      </c>
    </row>
    <row r="19" spans="1:16" ht="23.25" customHeight="1" x14ac:dyDescent="0.4">
      <c r="A19" s="8"/>
      <c r="B19" s="32" t="s">
        <v>9</v>
      </c>
      <c r="C19" s="43"/>
      <c r="D19" s="43"/>
      <c r="E19" s="33"/>
      <c r="F19" s="32" t="s">
        <v>4</v>
      </c>
      <c r="G19" s="33"/>
      <c r="H19" s="32" t="s">
        <v>4</v>
      </c>
      <c r="I19" s="33"/>
      <c r="J19" s="32" t="s">
        <v>4</v>
      </c>
      <c r="K19" s="33"/>
      <c r="L19" s="37">
        <f>SUM(L17:N18)</f>
        <v>68882</v>
      </c>
      <c r="M19" s="37"/>
      <c r="N19" s="38"/>
      <c r="O19" s="23" t="s">
        <v>32</v>
      </c>
      <c r="P19" s="27" t="s">
        <v>11</v>
      </c>
    </row>
    <row r="20" spans="1:16" x14ac:dyDescent="0.4">
      <c r="J20" s="16"/>
      <c r="K20" s="16"/>
      <c r="L20" s="44"/>
      <c r="M20" s="44"/>
      <c r="N20" s="44"/>
      <c r="O20" s="28"/>
    </row>
    <row r="21" spans="1:16" x14ac:dyDescent="0.4">
      <c r="J21" s="5"/>
      <c r="K21" s="5"/>
      <c r="L21" s="44"/>
      <c r="M21" s="44"/>
      <c r="N21" s="44"/>
      <c r="O21" s="28"/>
    </row>
  </sheetData>
  <mergeCells count="37">
    <mergeCell ref="L21:N21"/>
    <mergeCell ref="B19:E19"/>
    <mergeCell ref="F19:G19"/>
    <mergeCell ref="H19:I19"/>
    <mergeCell ref="J19:K19"/>
    <mergeCell ref="L19:N19"/>
    <mergeCell ref="L20:N20"/>
    <mergeCell ref="B17:E17"/>
    <mergeCell ref="F17:G17"/>
    <mergeCell ref="L17:N17"/>
    <mergeCell ref="B18:E18"/>
    <mergeCell ref="F18:G18"/>
    <mergeCell ref="L18:N18"/>
    <mergeCell ref="B15:F15"/>
    <mergeCell ref="B16:E16"/>
    <mergeCell ref="F16:G16"/>
    <mergeCell ref="H16:I16"/>
    <mergeCell ref="J16:K16"/>
    <mergeCell ref="L16:O16"/>
    <mergeCell ref="B11:E11"/>
    <mergeCell ref="F11:G11"/>
    <mergeCell ref="B12:E12"/>
    <mergeCell ref="F12:G12"/>
    <mergeCell ref="B13:E13"/>
    <mergeCell ref="F13:G13"/>
    <mergeCell ref="B8:F8"/>
    <mergeCell ref="B9:E9"/>
    <mergeCell ref="F9:G9"/>
    <mergeCell ref="H9:I9"/>
    <mergeCell ref="B10:E10"/>
    <mergeCell ref="F10:G10"/>
    <mergeCell ref="B5:C5"/>
    <mergeCell ref="D5:E5"/>
    <mergeCell ref="F5:G5"/>
    <mergeCell ref="H5:I5"/>
    <mergeCell ref="J5:K5"/>
    <mergeCell ref="L5:M5"/>
  </mergeCells>
  <phoneticPr fontId="2"/>
  <dataValidations count="1">
    <dataValidation type="whole" allowBlank="1" showInputMessage="1" showErrorMessage="1" sqref="J17:J18">
      <formula1>0</formula1>
      <formula2>62</formula2>
    </dataValidation>
  </dataValidation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記入例</vt:lpstr>
      <vt:lpstr>記入例!Print_Area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2024-06-03T06:09:21Z</cp:lastPrinted>
  <dcterms:created xsi:type="dcterms:W3CDTF">2020-08-20T05:27:29Z</dcterms:created>
  <dcterms:modified xsi:type="dcterms:W3CDTF">2024-06-11T09:30:11Z</dcterms:modified>
</cp:coreProperties>
</file>