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4B1\市町村課_NewTera\07税政班\103 定期の調査もの（総務省統計調査等）\03課税状況等調（総務省市町村税課）\R2_課税状況調等調\10 HP公表用\"/>
    </mc:Choice>
  </mc:AlternateContent>
  <bookViews>
    <workbookView xWindow="360" yWindow="300" windowWidth="12120" windowHeight="9090"/>
  </bookViews>
  <sheets>
    <sheet name="(13)徴収経費" sheetId="2" r:id="rId1"/>
  </sheets>
  <definedNames>
    <definedName name="_xlnm.Print_Area" localSheetId="0">'(13)徴収経費'!$A$1:$AP$53</definedName>
  </definedNames>
  <calcPr calcId="162913"/>
</workbook>
</file>

<file path=xl/calcChain.xml><?xml version="1.0" encoding="utf-8"?>
<calcChain xmlns="http://schemas.openxmlformats.org/spreadsheetml/2006/main">
  <c r="B50" i="2" l="1"/>
  <c r="C50" i="2"/>
  <c r="D50" i="2"/>
  <c r="E50" i="2"/>
  <c r="F50" i="2"/>
  <c r="G50" i="2"/>
  <c r="H50" i="2"/>
  <c r="I50" i="2"/>
  <c r="B51" i="2"/>
  <c r="C51" i="2"/>
  <c r="D51" i="2"/>
  <c r="E51" i="2"/>
  <c r="F51" i="2"/>
  <c r="G51" i="2"/>
  <c r="H51" i="2"/>
  <c r="I51" i="2"/>
  <c r="B52" i="2"/>
  <c r="C52" i="2"/>
  <c r="D52" i="2"/>
  <c r="E52" i="2"/>
  <c r="F52" i="2"/>
  <c r="G52" i="2"/>
  <c r="H52" i="2"/>
  <c r="I52" i="2"/>
  <c r="AG9" i="2"/>
  <c r="AH9" i="2"/>
  <c r="AG10" i="2"/>
  <c r="AH10" i="2"/>
  <c r="AG11" i="2"/>
  <c r="AH11" i="2"/>
  <c r="AG12" i="2"/>
  <c r="AH12" i="2"/>
  <c r="AG13" i="2"/>
  <c r="AH13" i="2"/>
  <c r="AG14" i="2"/>
  <c r="AH14" i="2"/>
  <c r="AG15" i="2"/>
  <c r="AH15" i="2"/>
  <c r="AG16" i="2"/>
  <c r="AH16" i="2"/>
  <c r="AG17" i="2"/>
  <c r="AH17" i="2"/>
  <c r="AG18" i="2"/>
  <c r="AH18" i="2"/>
  <c r="AG19" i="2"/>
  <c r="AH19" i="2"/>
  <c r="AG20" i="2"/>
  <c r="AH20" i="2"/>
  <c r="AG21" i="2"/>
  <c r="AH21" i="2"/>
  <c r="AG22" i="2"/>
  <c r="AH22" i="2"/>
  <c r="AG23" i="2"/>
  <c r="AH23" i="2"/>
  <c r="AG24" i="2"/>
  <c r="AH24" i="2"/>
  <c r="AG25" i="2"/>
  <c r="AH25" i="2"/>
  <c r="AG26" i="2"/>
  <c r="AH26" i="2"/>
  <c r="AG27" i="2"/>
  <c r="AH27" i="2"/>
  <c r="AG28" i="2"/>
  <c r="AH28" i="2"/>
  <c r="AG29" i="2"/>
  <c r="AH29" i="2"/>
  <c r="AG30" i="2"/>
  <c r="AH30" i="2"/>
  <c r="AG31" i="2"/>
  <c r="AH31" i="2"/>
  <c r="AG32" i="2"/>
  <c r="AH32" i="2"/>
  <c r="AG33" i="2"/>
  <c r="AH33" i="2"/>
  <c r="AG34" i="2"/>
  <c r="AH34" i="2"/>
  <c r="AG35" i="2"/>
  <c r="AH35" i="2"/>
  <c r="AG36" i="2"/>
  <c r="AH36" i="2"/>
  <c r="AG37" i="2"/>
  <c r="AH37" i="2"/>
  <c r="AG38" i="2"/>
  <c r="AH38" i="2"/>
  <c r="AG39" i="2"/>
  <c r="AH39" i="2"/>
  <c r="AG40" i="2"/>
  <c r="AH40" i="2"/>
  <c r="AG41" i="2"/>
  <c r="AH41" i="2"/>
  <c r="AG42" i="2"/>
  <c r="AH42" i="2"/>
  <c r="AG43" i="2"/>
  <c r="AH43" i="2"/>
  <c r="AG44" i="2"/>
  <c r="AH44" i="2"/>
  <c r="AG45" i="2"/>
  <c r="AH45" i="2"/>
  <c r="AG46" i="2"/>
  <c r="AH46" i="2"/>
  <c r="AG47" i="2"/>
  <c r="AH47" i="2"/>
  <c r="AG48" i="2"/>
  <c r="AH48" i="2"/>
  <c r="AG49" i="2"/>
  <c r="AH49" i="2"/>
  <c r="AK50" i="2"/>
  <c r="AL50" i="2"/>
  <c r="AM50" i="2"/>
  <c r="AN50" i="2"/>
  <c r="AO50" i="2"/>
  <c r="AK51" i="2"/>
  <c r="AL51" i="2"/>
  <c r="AM51" i="2"/>
  <c r="AN51" i="2"/>
  <c r="AO51" i="2"/>
  <c r="AK52" i="2"/>
  <c r="AL52" i="2"/>
  <c r="AM52" i="2"/>
  <c r="AN52" i="2"/>
  <c r="AO52" i="2"/>
  <c r="AF52" i="2"/>
  <c r="AB52" i="2"/>
  <c r="AG52" i="2" s="1"/>
  <c r="AF51" i="2"/>
  <c r="AB51" i="2"/>
  <c r="AG51" i="2" s="1"/>
  <c r="AF50" i="2"/>
  <c r="AH50" i="2" s="1"/>
  <c r="AB50" i="2"/>
  <c r="AG50" i="2" s="1"/>
  <c r="AE52" i="2"/>
  <c r="AD52" i="2"/>
  <c r="AC52" i="2"/>
  <c r="AA52" i="2"/>
  <c r="Z52" i="2"/>
  <c r="Y52" i="2"/>
  <c r="X52" i="2"/>
  <c r="W52" i="2"/>
  <c r="V52" i="2"/>
  <c r="U52" i="2"/>
  <c r="T52" i="2"/>
  <c r="AE51" i="2"/>
  <c r="AD51" i="2"/>
  <c r="AC51" i="2"/>
  <c r="AA51" i="2"/>
  <c r="Z51" i="2"/>
  <c r="Y51" i="2"/>
  <c r="X51" i="2"/>
  <c r="W51" i="2"/>
  <c r="V51" i="2"/>
  <c r="U51" i="2"/>
  <c r="T51" i="2"/>
  <c r="AE50" i="2"/>
  <c r="AD50" i="2"/>
  <c r="AC50" i="2"/>
  <c r="AA50" i="2"/>
  <c r="Z50" i="2"/>
  <c r="Y50" i="2"/>
  <c r="X50" i="2"/>
  <c r="W50" i="2"/>
  <c r="V50" i="2"/>
  <c r="U50" i="2"/>
  <c r="T50" i="2"/>
  <c r="Q52" i="2"/>
  <c r="P52" i="2"/>
  <c r="O52" i="2"/>
  <c r="N52" i="2"/>
  <c r="M52" i="2"/>
  <c r="L52" i="2"/>
  <c r="K52" i="2"/>
  <c r="J52" i="2"/>
  <c r="Q51" i="2"/>
  <c r="P51" i="2"/>
  <c r="O51" i="2"/>
  <c r="N51" i="2"/>
  <c r="M51" i="2"/>
  <c r="L51" i="2"/>
  <c r="K51" i="2"/>
  <c r="J51" i="2"/>
  <c r="Q50" i="2"/>
  <c r="P50" i="2"/>
  <c r="O50" i="2"/>
  <c r="N50" i="2"/>
  <c r="M50" i="2"/>
  <c r="L50" i="2"/>
  <c r="K50" i="2"/>
  <c r="J50" i="2"/>
  <c r="AH51" i="2" l="1"/>
  <c r="AH52" i="2"/>
</calcChain>
</file>

<file path=xl/sharedStrings.xml><?xml version="1.0" encoding="utf-8"?>
<sst xmlns="http://schemas.openxmlformats.org/spreadsheetml/2006/main" count="360" uniqueCount="130">
  <si>
    <t xml:space="preserve">      （単位：人）</t>
  </si>
  <si>
    <t>徴    税    職    員    数</t>
  </si>
  <si>
    <t>合  計</t>
  </si>
  <si>
    <t>そ の 他</t>
  </si>
  <si>
    <t>市町村</t>
  </si>
  <si>
    <t>基 本 給</t>
  </si>
  <si>
    <t>旅    費</t>
  </si>
  <si>
    <t>賃    金</t>
  </si>
  <si>
    <t>計</t>
  </si>
  <si>
    <t>住 民 税</t>
  </si>
  <si>
    <t>固定資産税</t>
  </si>
  <si>
    <t>小    計</t>
  </si>
  <si>
    <t>納税奨励金</t>
  </si>
  <si>
    <t>合    計</t>
  </si>
  <si>
    <t>総務関係</t>
  </si>
  <si>
    <t>課税関係</t>
  </si>
  <si>
    <t>(ｲ)</t>
  </si>
  <si>
    <t>(ﾛ)</t>
  </si>
  <si>
    <t>(ﾊ)</t>
  </si>
  <si>
    <t>(%)</t>
  </si>
  <si>
    <t>都 市 計</t>
  </si>
  <si>
    <t>町 村 計</t>
  </si>
  <si>
    <t>県    計</t>
  </si>
  <si>
    <t>個人県民税</t>
    <rPh sb="2" eb="3">
      <t>ケン</t>
    </rPh>
    <rPh sb="3" eb="5">
      <t>ミンゼイ</t>
    </rPh>
    <phoneticPr fontId="1"/>
  </si>
  <si>
    <t>超過勤務手当</t>
    <rPh sb="4" eb="6">
      <t>テアテ</t>
    </rPh>
    <phoneticPr fontId="1"/>
  </si>
  <si>
    <t>税務特別手当</t>
    <rPh sb="4" eb="6">
      <t>テアテ</t>
    </rPh>
    <phoneticPr fontId="1"/>
  </si>
  <si>
    <t>その他の手当</t>
    <rPh sb="4" eb="6">
      <t>テアテ</t>
    </rPh>
    <phoneticPr fontId="1"/>
  </si>
  <si>
    <t>共済組合
負担金等</t>
    <rPh sb="0" eb="2">
      <t>キョウサイ</t>
    </rPh>
    <rPh sb="2" eb="4">
      <t>クミアイ</t>
    </rPh>
    <rPh sb="5" eb="8">
      <t>フタンキン</t>
    </rPh>
    <rPh sb="8" eb="9">
      <t>トウ</t>
    </rPh>
    <phoneticPr fontId="1"/>
  </si>
  <si>
    <t>報　　酬</t>
    <rPh sb="0" eb="1">
      <t>ホウ</t>
    </rPh>
    <rPh sb="3" eb="4">
      <t>シュウ</t>
    </rPh>
    <phoneticPr fontId="1"/>
  </si>
  <si>
    <t>ほ    か
臨時職員</t>
    <rPh sb="7" eb="9">
      <t>リンジ</t>
    </rPh>
    <rPh sb="9" eb="11">
      <t>ショクイン</t>
    </rPh>
    <phoneticPr fontId="1"/>
  </si>
  <si>
    <r>
      <t>徴　　　　　税　　　　　費　　</t>
    </r>
    <r>
      <rPr>
        <sz val="12"/>
        <rFont val="ＭＳ Ｐゴシック"/>
        <family val="3"/>
        <charset val="128"/>
      </rPr>
      <t>（つづき）</t>
    </r>
    <rPh sb="0" eb="1">
      <t>シルシ</t>
    </rPh>
    <rPh sb="6" eb="7">
      <t>ゼイ</t>
    </rPh>
    <rPh sb="12" eb="13">
      <t>ヒ</t>
    </rPh>
    <phoneticPr fontId="1"/>
  </si>
  <si>
    <t>納税貯蓄
組合補助金</t>
    <rPh sb="2" eb="3">
      <t>チョ</t>
    </rPh>
    <rPh sb="3" eb="4">
      <t>チク</t>
    </rPh>
    <rPh sb="5" eb="7">
      <t>クミアイ</t>
    </rPh>
    <rPh sb="7" eb="10">
      <t>ホジョキン</t>
    </rPh>
    <phoneticPr fontId="1"/>
  </si>
  <si>
    <t>納期前納付の報奨金</t>
    <rPh sb="6" eb="8">
      <t>ホウショウ</t>
    </rPh>
    <phoneticPr fontId="1"/>
  </si>
  <si>
    <t>報奨金の額
に相当する
金　　額</t>
    <rPh sb="0" eb="2">
      <t>ホウショウ</t>
    </rPh>
    <rPh sb="12" eb="13">
      <t>キン</t>
    </rPh>
    <rPh sb="15" eb="16">
      <t>ガク</t>
    </rPh>
    <phoneticPr fontId="1"/>
  </si>
  <si>
    <t>徴税職員</t>
    <rPh sb="0" eb="2">
      <t>チョウゼイ</t>
    </rPh>
    <rPh sb="2" eb="4">
      <t>ショクイン</t>
    </rPh>
    <phoneticPr fontId="1"/>
  </si>
  <si>
    <t>納税義務者数
等を基準にし
た金額</t>
    <rPh sb="2" eb="5">
      <t>ギムシャ</t>
    </rPh>
    <rPh sb="5" eb="6">
      <t>スウ</t>
    </rPh>
    <rPh sb="7" eb="8">
      <t>トウ</t>
    </rPh>
    <phoneticPr fontId="1"/>
  </si>
  <si>
    <t>徴収関係</t>
    <rPh sb="1" eb="2">
      <t>シュウ</t>
    </rPh>
    <phoneticPr fontId="1"/>
  </si>
  <si>
    <t xml:space="preserve">      （単位：千円）</t>
    <phoneticPr fontId="1"/>
  </si>
  <si>
    <t xml:space="preserve">          （単位：千円、％）</t>
    <phoneticPr fontId="1"/>
  </si>
  <si>
    <t>税  　　収 　　 入　　  額</t>
    <phoneticPr fontId="1"/>
  </si>
  <si>
    <t>徴       　　　　　　　　　　     税　　　　  　　　　　　          費</t>
    <phoneticPr fontId="1"/>
  </si>
  <si>
    <t>道 府 県 民 税 徴 収 取 扱 費</t>
    <phoneticPr fontId="1"/>
  </si>
  <si>
    <t xml:space="preserve"> 税収入額に対す
る徴税費の割合 </t>
    <phoneticPr fontId="1"/>
  </si>
  <si>
    <t>人   　　　　　　　  件　　　　　　　     費</t>
    <phoneticPr fontId="1"/>
  </si>
  <si>
    <t>需　　　要　　　費</t>
    <phoneticPr fontId="1"/>
  </si>
  <si>
    <t>報 　奨　 金　 及　 び　 こ　 れ 　に 　類 　す 　る 　経　 費</t>
    <phoneticPr fontId="1"/>
  </si>
  <si>
    <t>市町村税</t>
    <phoneticPr fontId="1"/>
  </si>
  <si>
    <t>諸　　　手　　　当</t>
    <phoneticPr fontId="1"/>
  </si>
  <si>
    <t>計</t>
    <phoneticPr fontId="1"/>
  </si>
  <si>
    <t>計</t>
    <phoneticPr fontId="1"/>
  </si>
  <si>
    <t>左    の    内    訳</t>
    <phoneticPr fontId="1"/>
  </si>
  <si>
    <t>計</t>
    <phoneticPr fontId="1"/>
  </si>
  <si>
    <t>[T]-[W]</t>
    <phoneticPr fontId="1"/>
  </si>
  <si>
    <t>[T]/[C]</t>
    <phoneticPr fontId="1"/>
  </si>
  <si>
    <t>[X]/[A]</t>
    <phoneticPr fontId="1"/>
  </si>
  <si>
    <t>[A]+[B]</t>
    <phoneticPr fontId="1"/>
  </si>
  <si>
    <t>(ｲ)+(ﾛ)+(ﾊ)</t>
    <phoneticPr fontId="1"/>
  </si>
  <si>
    <t>[J]+[K]+[L]</t>
    <phoneticPr fontId="1"/>
  </si>
  <si>
    <t>[N]+[O]+[P]+[Q]</t>
    <phoneticPr fontId="1"/>
  </si>
  <si>
    <t>[I]+[M]+[R]+[S]</t>
    <phoneticPr fontId="1"/>
  </si>
  <si>
    <t>[U]+[V]</t>
    <phoneticPr fontId="1"/>
  </si>
  <si>
    <t>[A]</t>
    <phoneticPr fontId="1"/>
  </si>
  <si>
    <t>[B]</t>
    <phoneticPr fontId="1"/>
  </si>
  <si>
    <t xml:space="preserve">  [C]　</t>
    <phoneticPr fontId="1"/>
  </si>
  <si>
    <t>[D]</t>
    <phoneticPr fontId="1"/>
  </si>
  <si>
    <t>[E]</t>
    <phoneticPr fontId="1"/>
  </si>
  <si>
    <t>[F]</t>
    <phoneticPr fontId="1"/>
  </si>
  <si>
    <t>[G]</t>
    <phoneticPr fontId="1"/>
  </si>
  <si>
    <t>[H]</t>
    <phoneticPr fontId="1"/>
  </si>
  <si>
    <t>[I]</t>
    <phoneticPr fontId="1"/>
  </si>
  <si>
    <t>[J]</t>
    <phoneticPr fontId="1"/>
  </si>
  <si>
    <t>[K]</t>
    <phoneticPr fontId="1"/>
  </si>
  <si>
    <t>[L]</t>
    <phoneticPr fontId="1"/>
  </si>
  <si>
    <t>[M]</t>
    <phoneticPr fontId="1"/>
  </si>
  <si>
    <t>[N]</t>
    <phoneticPr fontId="1"/>
  </si>
  <si>
    <t>[O]</t>
    <phoneticPr fontId="1"/>
  </si>
  <si>
    <t>[P]</t>
    <phoneticPr fontId="1"/>
  </si>
  <si>
    <t>[Q]</t>
    <phoneticPr fontId="1"/>
  </si>
  <si>
    <t>[R]</t>
    <phoneticPr fontId="1"/>
  </si>
  <si>
    <t>[S]</t>
    <phoneticPr fontId="1"/>
  </si>
  <si>
    <t>[T]</t>
    <phoneticPr fontId="1"/>
  </si>
  <si>
    <t>[U]</t>
    <phoneticPr fontId="1"/>
  </si>
  <si>
    <t>[V]</t>
    <phoneticPr fontId="1"/>
  </si>
  <si>
    <t>[W]</t>
    <phoneticPr fontId="1"/>
  </si>
  <si>
    <t>[X]</t>
    <phoneticPr fontId="1"/>
  </si>
  <si>
    <t>[D]+[E]+[F]+[G]+[H]</t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</si>
  <si>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</si>
  <si>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</si>
  <si>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</si>
  <si>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</si>
  <si>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</si>
  <si>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</si>
  <si>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</si>
  <si>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</si>
  <si>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</si>
  <si>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</si>
  <si>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</si>
  <si>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</si>
  <si>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</si>
  <si>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</si>
  <si>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</si>
  <si>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</si>
  <si>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</si>
  <si>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</si>
  <si>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</si>
  <si>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</si>
  <si>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</si>
  <si>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</si>
  <si>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</si>
  <si>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</si>
  <si>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</si>
  <si>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</si>
  <si>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</si>
  <si>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</si>
  <si>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</si>
  <si>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</si>
  <si>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</si>
  <si>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</si>
  <si>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</si>
  <si>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</si>
  <si>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</si>
  <si>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</si>
  <si>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</si>
  <si>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</si>
  <si>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</si>
  <si>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</si>
  <si>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</si>
  <si>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(13)  令和元年度市町村税の徴収に要する経費等に関する調（第39表より）</t>
    <rPh sb="6" eb="8">
      <t>レイワ</t>
    </rPh>
    <rPh sb="8" eb="10">
      <t>ガンネン</t>
    </rPh>
    <rPh sb="10" eb="11">
      <t>ド</t>
    </rPh>
    <rPh sb="11" eb="13">
      <t>ヘイネンド</t>
    </rPh>
    <rPh sb="24" eb="25">
      <t>トウ</t>
    </rPh>
    <rPh sb="31" eb="32">
      <t>ダイ</t>
    </rPh>
    <rPh sb="34" eb="35">
      <t>ヒョウ</t>
    </rPh>
    <phoneticPr fontId="1"/>
  </si>
  <si>
    <t>(13)  令和元年度市町村税の徴収に要する経費等に関する調（つづき１）</t>
    <rPh sb="6" eb="8">
      <t>レイワ</t>
    </rPh>
    <rPh sb="8" eb="10">
      <t>ガンネン</t>
    </rPh>
    <rPh sb="10" eb="11">
      <t>ド</t>
    </rPh>
    <rPh sb="11" eb="13">
      <t>ヘイネンド</t>
    </rPh>
    <rPh sb="24" eb="25">
      <t>トウ</t>
    </rPh>
    <phoneticPr fontId="1"/>
  </si>
  <si>
    <t>(13)  令和元年度市町村税の徴収に要する経費等に関する調（つづき２）</t>
    <rPh sb="6" eb="8">
      <t>レイワ</t>
    </rPh>
    <rPh sb="8" eb="10">
      <t>ガンネン</t>
    </rPh>
    <rPh sb="10" eb="11">
      <t>ド</t>
    </rPh>
    <rPh sb="11" eb="13">
      <t>ヘイネンド</t>
    </rPh>
    <rPh sb="24" eb="25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</si>
</sst>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_ "/>
    <numFmt numFmtId="178" formatCode="#,##0_);[Red]\(#,##0\)"/>
  </numFmts>
  <fonts count="9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08">
    <border>
      <left/>
      <right/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ck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thin">
        <color indexed="64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thin">
        <color indexed="64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/>
      <diagonal/>
    </border>
    <border>
      <left/>
      <right style="thick">
        <color indexed="8"/>
      </right>
      <top style="thin">
        <color indexed="64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8"/>
      </right>
      <top style="thin">
        <color indexed="64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8"/>
      </left>
      <right/>
      <top style="medium">
        <color indexed="8"/>
      </top>
      <bottom style="dashed">
        <color indexed="8"/>
      </bottom>
      <diagonal/>
    </border>
    <border>
      <left style="thin">
        <color indexed="8"/>
      </left>
      <right/>
      <top style="medium">
        <color indexed="8"/>
      </top>
      <bottom style="dashed">
        <color indexed="8"/>
      </bottom>
      <diagonal/>
    </border>
    <border>
      <left style="thick">
        <color indexed="8"/>
      </left>
      <right/>
      <top style="dashed">
        <color indexed="8"/>
      </top>
      <bottom style="medium">
        <color indexed="8"/>
      </bottom>
      <diagonal/>
    </border>
    <border>
      <left style="thin">
        <color indexed="8"/>
      </left>
      <right/>
      <top style="dashed">
        <color indexed="8"/>
      </top>
      <bottom style="medium">
        <color indexed="8"/>
      </bottom>
      <diagonal/>
    </border>
    <border>
      <left/>
      <right style="thick">
        <color indexed="8"/>
      </right>
      <top/>
      <bottom style="hair">
        <color indexed="8"/>
      </bottom>
      <diagonal/>
    </border>
    <border>
      <left/>
      <right style="thick">
        <color indexed="8"/>
      </right>
      <top style="medium">
        <color indexed="8"/>
      </top>
      <bottom style="dashed">
        <color indexed="8"/>
      </bottom>
      <diagonal/>
    </border>
    <border>
      <left/>
      <right style="thick">
        <color indexed="8"/>
      </right>
      <top style="dashed">
        <color indexed="8"/>
      </top>
      <bottom style="medium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medium">
        <color indexed="8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dashed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ashed">
        <color indexed="8"/>
      </bottom>
      <diagonal/>
    </border>
    <border>
      <left style="medium">
        <color indexed="8"/>
      </left>
      <right/>
      <top style="dashed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ashed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medium">
        <color indexed="8"/>
      </right>
      <top/>
      <bottom style="thick">
        <color indexed="8"/>
      </bottom>
      <diagonal/>
    </border>
    <border>
      <left style="medium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thick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8"/>
      </right>
      <top style="hair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</borders>
  <cellStyleXfs count="1">
    <xf numFmtId="3" fontId="0" fillId="0" borderId="0"/>
  </cellStyleXfs>
  <cellXfs count="216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Font="1" applyAlignment="1"/>
    <xf numFmtId="3" fontId="2" fillId="0" borderId="0" xfId="0" applyFont="1" applyAlignment="1">
      <alignment horizontal="right"/>
    </xf>
    <xf numFmtId="3" fontId="2" fillId="0" borderId="0" xfId="0" applyNumberFormat="1" applyFont="1" applyAlignment="1" applyProtection="1">
      <alignment vertical="center"/>
      <protection locked="0"/>
    </xf>
    <xf numFmtId="176" fontId="2" fillId="0" borderId="1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3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2" fillId="0" borderId="0" xfId="0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3" fillId="0" borderId="0" xfId="0" applyFont="1" applyAlignment="1"/>
    <xf numFmtId="3" fontId="3" fillId="0" borderId="0" xfId="0" applyNumberFormat="1" applyFont="1" applyAlignment="1"/>
    <xf numFmtId="3" fontId="7" fillId="0" borderId="0" xfId="0" applyNumberFormat="1" applyFont="1" applyAlignment="1"/>
    <xf numFmtId="3" fontId="2" fillId="2" borderId="10" xfId="0" applyFont="1" applyFill="1" applyBorder="1" applyAlignment="1">
      <alignment vertical="center"/>
    </xf>
    <xf numFmtId="3" fontId="2" fillId="2" borderId="11" xfId="0" applyFont="1" applyFill="1" applyBorder="1" applyAlignment="1">
      <alignment vertical="center"/>
    </xf>
    <xf numFmtId="3" fontId="2" fillId="2" borderId="12" xfId="0" applyFont="1" applyFill="1" applyBorder="1" applyAlignment="1">
      <alignment vertical="center"/>
    </xf>
    <xf numFmtId="3" fontId="2" fillId="2" borderId="3" xfId="0" applyFont="1" applyFill="1" applyBorder="1" applyAlignment="1">
      <alignment vertical="center"/>
    </xf>
    <xf numFmtId="3" fontId="2" fillId="2" borderId="14" xfId="0" applyFont="1" applyFill="1" applyBorder="1" applyAlignment="1">
      <alignment vertical="center"/>
    </xf>
    <xf numFmtId="3" fontId="2" fillId="2" borderId="4" xfId="0" applyFont="1" applyFill="1" applyBorder="1" applyAlignment="1">
      <alignment vertical="center"/>
    </xf>
    <xf numFmtId="3" fontId="2" fillId="2" borderId="16" xfId="0" applyFont="1" applyFill="1" applyBorder="1" applyAlignment="1">
      <alignment vertical="center"/>
    </xf>
    <xf numFmtId="3" fontId="2" fillId="2" borderId="5" xfId="0" applyFont="1" applyFill="1" applyBorder="1" applyAlignment="1">
      <alignment vertical="center"/>
    </xf>
    <xf numFmtId="3" fontId="4" fillId="2" borderId="5" xfId="0" applyFont="1" applyFill="1" applyBorder="1" applyAlignment="1">
      <alignment horizontal="center" vertical="center" shrinkToFit="1"/>
    </xf>
    <xf numFmtId="3" fontId="2" fillId="2" borderId="4" xfId="0" applyFont="1" applyFill="1" applyBorder="1" applyAlignment="1">
      <alignment horizontal="center" vertical="center"/>
    </xf>
    <xf numFmtId="3" fontId="4" fillId="2" borderId="4" xfId="0" applyFont="1" applyFill="1" applyBorder="1" applyAlignment="1">
      <alignment horizontal="center" vertical="center"/>
    </xf>
    <xf numFmtId="3" fontId="4" fillId="2" borderId="17" xfId="0" applyNumberFormat="1" applyFont="1" applyFill="1" applyBorder="1" applyAlignment="1" applyProtection="1">
      <alignment horizontal="center" vertical="center"/>
      <protection locked="0"/>
    </xf>
    <xf numFmtId="3" fontId="2" fillId="2" borderId="4" xfId="0" applyNumberFormat="1" applyFont="1" applyFill="1" applyBorder="1" applyAlignment="1" applyProtection="1">
      <alignment horizontal="center" vertical="center"/>
      <protection locked="0"/>
    </xf>
    <xf numFmtId="3" fontId="5" fillId="2" borderId="4" xfId="0" applyFont="1" applyFill="1" applyBorder="1" applyAlignment="1">
      <alignment horizontal="center" vertical="center" shrinkToFit="1"/>
    </xf>
    <xf numFmtId="3" fontId="2" fillId="2" borderId="4" xfId="0" applyFont="1" applyFill="1" applyBorder="1" applyAlignment="1">
      <alignment vertical="center" shrinkToFit="1"/>
    </xf>
    <xf numFmtId="3" fontId="2" fillId="0" borderId="31" xfId="0" applyFont="1" applyBorder="1" applyAlignment="1">
      <alignment vertical="center"/>
    </xf>
    <xf numFmtId="3" fontId="2" fillId="0" borderId="32" xfId="0" applyFont="1" applyBorder="1" applyAlignment="1">
      <alignment vertical="center"/>
    </xf>
    <xf numFmtId="3" fontId="2" fillId="0" borderId="33" xfId="0" applyFont="1" applyBorder="1" applyAlignment="1">
      <alignment vertical="center"/>
    </xf>
    <xf numFmtId="3" fontId="2" fillId="0" borderId="34" xfId="0" applyFont="1" applyBorder="1" applyAlignment="1">
      <alignment vertical="center"/>
    </xf>
    <xf numFmtId="3" fontId="2" fillId="0" borderId="35" xfId="0" applyFont="1" applyBorder="1" applyAlignment="1">
      <alignment vertical="center"/>
    </xf>
    <xf numFmtId="3" fontId="2" fillId="0" borderId="36" xfId="0" applyFont="1" applyBorder="1" applyAlignment="1">
      <alignment vertical="center"/>
    </xf>
    <xf numFmtId="3" fontId="2" fillId="0" borderId="37" xfId="0" applyFont="1" applyBorder="1" applyAlignment="1">
      <alignment vertical="center"/>
    </xf>
    <xf numFmtId="3" fontId="2" fillId="0" borderId="38" xfId="0" applyFont="1" applyBorder="1" applyAlignment="1">
      <alignment vertical="center"/>
    </xf>
    <xf numFmtId="3" fontId="2" fillId="0" borderId="39" xfId="0" applyFont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177" fontId="2" fillId="0" borderId="6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40" xfId="0" applyNumberFormat="1" applyFont="1" applyBorder="1" applyAlignment="1">
      <alignment vertical="center"/>
    </xf>
    <xf numFmtId="177" fontId="2" fillId="0" borderId="1" xfId="0" applyNumberFormat="1" applyFont="1" applyFill="1" applyBorder="1" applyAlignment="1">
      <alignment vertical="center"/>
    </xf>
    <xf numFmtId="177" fontId="2" fillId="0" borderId="41" xfId="0" applyNumberFormat="1" applyFont="1" applyFill="1" applyBorder="1" applyAlignment="1">
      <alignment vertical="center"/>
    </xf>
    <xf numFmtId="177" fontId="2" fillId="0" borderId="41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7" xfId="0" applyNumberFormat="1" applyFont="1" applyBorder="1" applyAlignment="1">
      <alignment vertical="center"/>
    </xf>
    <xf numFmtId="177" fontId="2" fillId="0" borderId="2" xfId="0" applyNumberFormat="1" applyFont="1" applyBorder="1" applyAlignment="1">
      <alignment vertical="center"/>
    </xf>
    <xf numFmtId="177" fontId="2" fillId="0" borderId="2" xfId="0" applyNumberFormat="1" applyFont="1" applyFill="1" applyBorder="1" applyAlignment="1">
      <alignment vertical="center"/>
    </xf>
    <xf numFmtId="177" fontId="2" fillId="0" borderId="42" xfId="0" applyNumberFormat="1" applyFont="1" applyFill="1" applyBorder="1" applyAlignment="1">
      <alignment vertical="center"/>
    </xf>
    <xf numFmtId="177" fontId="2" fillId="0" borderId="43" xfId="0" applyNumberFormat="1" applyFont="1" applyFill="1" applyBorder="1" applyAlignment="1">
      <alignment vertical="center"/>
    </xf>
    <xf numFmtId="177" fontId="2" fillId="0" borderId="4" xfId="0" applyNumberFormat="1" applyFont="1" applyBorder="1" applyAlignment="1">
      <alignment vertical="center"/>
    </xf>
    <xf numFmtId="178" fontId="2" fillId="0" borderId="1" xfId="0" applyNumberFormat="1" applyFont="1" applyBorder="1" applyAlignment="1">
      <alignment vertical="center"/>
    </xf>
    <xf numFmtId="178" fontId="2" fillId="0" borderId="6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178" fontId="2" fillId="0" borderId="2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44" xfId="0" applyNumberFormat="1" applyFont="1" applyBorder="1" applyAlignment="1">
      <alignment vertical="center"/>
    </xf>
    <xf numFmtId="178" fontId="2" fillId="0" borderId="45" xfId="0" applyNumberFormat="1" applyFont="1" applyBorder="1" applyAlignment="1">
      <alignment vertical="center"/>
    </xf>
    <xf numFmtId="178" fontId="2" fillId="0" borderId="42" xfId="0" applyNumberFormat="1" applyFont="1" applyBorder="1" applyAlignment="1">
      <alignment vertical="center"/>
    </xf>
    <xf numFmtId="3" fontId="2" fillId="2" borderId="15" xfId="0" applyFont="1" applyFill="1" applyBorder="1" applyAlignment="1">
      <alignment horizontal="center" vertical="center"/>
    </xf>
    <xf numFmtId="3" fontId="4" fillId="2" borderId="17" xfId="0" applyFont="1" applyFill="1" applyBorder="1" applyAlignment="1">
      <alignment horizontal="center" vertical="center" wrapText="1"/>
    </xf>
    <xf numFmtId="3" fontId="2" fillId="0" borderId="3" xfId="0" applyFont="1" applyFill="1" applyBorder="1" applyAlignment="1">
      <alignment vertical="center"/>
    </xf>
    <xf numFmtId="177" fontId="2" fillId="0" borderId="4" xfId="0" applyNumberFormat="1" applyFont="1" applyFill="1" applyBorder="1" applyAlignment="1">
      <alignment vertical="center"/>
    </xf>
    <xf numFmtId="3" fontId="2" fillId="0" borderId="3" xfId="0" applyFont="1" applyBorder="1" applyAlignment="1">
      <alignment vertical="center"/>
    </xf>
    <xf numFmtId="178" fontId="2" fillId="0" borderId="4" xfId="0" applyNumberFormat="1" applyFont="1" applyFill="1" applyBorder="1" applyAlignment="1">
      <alignment vertical="center"/>
    </xf>
    <xf numFmtId="3" fontId="2" fillId="2" borderId="46" xfId="0" applyFont="1" applyFill="1" applyBorder="1" applyAlignment="1">
      <alignment vertical="center"/>
    </xf>
    <xf numFmtId="3" fontId="2" fillId="2" borderId="47" xfId="0" applyFont="1" applyFill="1" applyBorder="1" applyAlignment="1">
      <alignment horizontal="center" vertical="center"/>
    </xf>
    <xf numFmtId="3" fontId="2" fillId="2" borderId="48" xfId="0" applyNumberFormat="1" applyFont="1" applyFill="1" applyBorder="1" applyAlignment="1" applyProtection="1">
      <alignment vertical="center"/>
      <protection locked="0"/>
    </xf>
    <xf numFmtId="3" fontId="2" fillId="2" borderId="47" xfId="0" applyFont="1" applyFill="1" applyBorder="1" applyAlignment="1">
      <alignment vertical="center"/>
    </xf>
    <xf numFmtId="3" fontId="2" fillId="2" borderId="49" xfId="0" applyFont="1" applyFill="1" applyBorder="1" applyAlignment="1">
      <alignment vertical="center"/>
    </xf>
    <xf numFmtId="3" fontId="2" fillId="0" borderId="50" xfId="0" applyFont="1" applyBorder="1" applyAlignment="1">
      <alignment vertical="center"/>
    </xf>
    <xf numFmtId="177" fontId="2" fillId="0" borderId="51" xfId="0" applyNumberFormat="1" applyFont="1" applyBorder="1" applyAlignment="1">
      <alignment vertical="center"/>
    </xf>
    <xf numFmtId="177" fontId="2" fillId="0" borderId="51" xfId="0" applyNumberFormat="1" applyFont="1" applyFill="1" applyBorder="1" applyAlignment="1">
      <alignment vertical="center"/>
    </xf>
    <xf numFmtId="177" fontId="2" fillId="0" borderId="52" xfId="0" applyNumberFormat="1" applyFont="1" applyBorder="1" applyAlignment="1">
      <alignment vertical="center"/>
    </xf>
    <xf numFmtId="177" fontId="2" fillId="0" borderId="53" xfId="0" applyNumberFormat="1" applyFont="1" applyBorder="1" applyAlignment="1">
      <alignment vertical="center"/>
    </xf>
    <xf numFmtId="176" fontId="2" fillId="0" borderId="51" xfId="0" applyNumberFormat="1" applyFont="1" applyBorder="1" applyAlignment="1">
      <alignment vertical="center"/>
    </xf>
    <xf numFmtId="178" fontId="2" fillId="0" borderId="52" xfId="0" applyNumberFormat="1" applyFont="1" applyBorder="1" applyAlignment="1">
      <alignment vertical="center"/>
    </xf>
    <xf numFmtId="3" fontId="2" fillId="0" borderId="54" xfId="0" applyFont="1" applyBorder="1" applyAlignment="1">
      <alignment vertical="center"/>
    </xf>
    <xf numFmtId="3" fontId="2" fillId="0" borderId="55" xfId="0" applyFont="1" applyBorder="1" applyAlignment="1">
      <alignment horizontal="center" vertical="center"/>
    </xf>
    <xf numFmtId="177" fontId="2" fillId="0" borderId="56" xfId="0" applyNumberFormat="1" applyFont="1" applyBorder="1" applyAlignment="1">
      <alignment vertical="center"/>
    </xf>
    <xf numFmtId="176" fontId="2" fillId="0" borderId="56" xfId="0" applyNumberFormat="1" applyFont="1" applyBorder="1" applyAlignment="1">
      <alignment vertical="center"/>
    </xf>
    <xf numFmtId="178" fontId="2" fillId="0" borderId="56" xfId="0" applyNumberFormat="1" applyFont="1" applyBorder="1" applyAlignment="1">
      <alignment vertical="center"/>
    </xf>
    <xf numFmtId="3" fontId="2" fillId="0" borderId="57" xfId="0" applyFont="1" applyBorder="1" applyAlignment="1">
      <alignment horizontal="center" vertical="center"/>
    </xf>
    <xf numFmtId="177" fontId="2" fillId="0" borderId="58" xfId="0" applyNumberFormat="1" applyFont="1" applyBorder="1" applyAlignment="1">
      <alignment vertical="center"/>
    </xf>
    <xf numFmtId="176" fontId="2" fillId="0" borderId="58" xfId="0" applyNumberFormat="1" applyFont="1" applyBorder="1" applyAlignment="1">
      <alignment vertical="center"/>
    </xf>
    <xf numFmtId="178" fontId="2" fillId="0" borderId="58" xfId="0" applyNumberFormat="1" applyFont="1" applyBorder="1" applyAlignment="1">
      <alignment vertical="center"/>
    </xf>
    <xf numFmtId="3" fontId="2" fillId="0" borderId="59" xfId="0" applyFont="1" applyBorder="1" applyAlignment="1">
      <alignment horizontal="center" vertical="center"/>
    </xf>
    <xf numFmtId="177" fontId="2" fillId="0" borderId="60" xfId="0" applyNumberFormat="1" applyFont="1" applyBorder="1" applyAlignment="1">
      <alignment vertical="center"/>
    </xf>
    <xf numFmtId="176" fontId="2" fillId="0" borderId="60" xfId="0" applyNumberFormat="1" applyFont="1" applyBorder="1" applyAlignment="1">
      <alignment vertical="center"/>
    </xf>
    <xf numFmtId="178" fontId="2" fillId="0" borderId="60" xfId="0" applyNumberFormat="1" applyFont="1" applyBorder="1" applyAlignment="1">
      <alignment vertical="center"/>
    </xf>
    <xf numFmtId="3" fontId="2" fillId="0" borderId="14" xfId="0" applyFont="1" applyBorder="1" applyAlignment="1">
      <alignment vertical="center"/>
    </xf>
    <xf numFmtId="3" fontId="2" fillId="0" borderId="61" xfId="0" applyFont="1" applyBorder="1" applyAlignment="1">
      <alignment vertical="center"/>
    </xf>
    <xf numFmtId="3" fontId="2" fillId="0" borderId="62" xfId="0" applyFont="1" applyBorder="1" applyAlignment="1">
      <alignment horizontal="center" vertical="center"/>
    </xf>
    <xf numFmtId="3" fontId="2" fillId="0" borderId="63" xfId="0" applyFont="1" applyBorder="1" applyAlignment="1">
      <alignment horizontal="center" vertical="center"/>
    </xf>
    <xf numFmtId="3" fontId="2" fillId="0" borderId="64" xfId="0" applyFont="1" applyBorder="1" applyAlignment="1">
      <alignment horizontal="center" vertical="center"/>
    </xf>
    <xf numFmtId="3" fontId="2" fillId="2" borderId="66" xfId="0" applyNumberFormat="1" applyFont="1" applyFill="1" applyBorder="1" applyAlignment="1" applyProtection="1">
      <alignment vertical="center"/>
      <protection locked="0"/>
    </xf>
    <xf numFmtId="3" fontId="2" fillId="2" borderId="70" xfId="0" applyFont="1" applyFill="1" applyBorder="1" applyAlignment="1">
      <alignment vertical="center"/>
    </xf>
    <xf numFmtId="3" fontId="2" fillId="2" borderId="70" xfId="0" applyFont="1" applyFill="1" applyBorder="1" applyAlignment="1">
      <alignment horizontal="center" vertical="center"/>
    </xf>
    <xf numFmtId="3" fontId="2" fillId="2" borderId="72" xfId="0" applyFont="1" applyFill="1" applyBorder="1" applyAlignment="1">
      <alignment vertical="center"/>
    </xf>
    <xf numFmtId="3" fontId="4" fillId="2" borderId="70" xfId="0" applyFont="1" applyFill="1" applyBorder="1" applyAlignment="1">
      <alignment horizontal="center" vertical="center"/>
    </xf>
    <xf numFmtId="3" fontId="2" fillId="2" borderId="73" xfId="0" applyFont="1" applyFill="1" applyBorder="1" applyAlignment="1">
      <alignment horizontal="center" vertical="center"/>
    </xf>
    <xf numFmtId="3" fontId="2" fillId="2" borderId="74" xfId="0" applyFont="1" applyFill="1" applyBorder="1" applyAlignment="1">
      <alignment horizontal="center" vertical="center"/>
    </xf>
    <xf numFmtId="177" fontId="2" fillId="0" borderId="72" xfId="0" applyNumberFormat="1" applyFont="1" applyFill="1" applyBorder="1" applyAlignment="1">
      <alignment vertical="center"/>
    </xf>
    <xf numFmtId="177" fontId="2" fillId="0" borderId="70" xfId="0" applyNumberFormat="1" applyFont="1" applyFill="1" applyBorder="1" applyAlignment="1">
      <alignment vertical="center"/>
    </xf>
    <xf numFmtId="177" fontId="2" fillId="0" borderId="75" xfId="0" applyNumberFormat="1" applyFont="1" applyBorder="1" applyAlignment="1">
      <alignment vertical="center"/>
    </xf>
    <xf numFmtId="177" fontId="2" fillId="0" borderId="76" xfId="0" applyNumberFormat="1" applyFont="1" applyBorder="1" applyAlignment="1">
      <alignment vertical="center"/>
    </xf>
    <xf numFmtId="177" fontId="2" fillId="0" borderId="77" xfId="0" applyNumberFormat="1" applyFont="1" applyBorder="1" applyAlignment="1">
      <alignment vertical="center"/>
    </xf>
    <xf numFmtId="177" fontId="2" fillId="0" borderId="78" xfId="0" applyNumberFormat="1" applyFont="1" applyBorder="1" applyAlignment="1">
      <alignment vertical="center"/>
    </xf>
    <xf numFmtId="177" fontId="2" fillId="0" borderId="79" xfId="0" applyNumberFormat="1" applyFont="1" applyBorder="1" applyAlignment="1">
      <alignment vertical="center"/>
    </xf>
    <xf numFmtId="177" fontId="2" fillId="0" borderId="80" xfId="0" applyNumberFormat="1" applyFont="1" applyBorder="1" applyAlignment="1">
      <alignment vertical="center"/>
    </xf>
    <xf numFmtId="177" fontId="2" fillId="0" borderId="81" xfId="0" applyNumberFormat="1" applyFont="1" applyFill="1" applyBorder="1" applyAlignment="1">
      <alignment vertical="center"/>
    </xf>
    <xf numFmtId="177" fontId="2" fillId="0" borderId="82" xfId="0" applyNumberFormat="1" applyFont="1" applyBorder="1" applyAlignment="1">
      <alignment vertical="center"/>
    </xf>
    <xf numFmtId="177" fontId="2" fillId="0" borderId="83" xfId="0" applyNumberFormat="1" applyFont="1" applyBorder="1" applyAlignment="1">
      <alignment vertical="center"/>
    </xf>
    <xf numFmtId="177" fontId="2" fillId="0" borderId="84" xfId="0" applyNumberFormat="1" applyFont="1" applyBorder="1" applyAlignment="1">
      <alignment vertical="center"/>
    </xf>
    <xf numFmtId="177" fontId="2" fillId="0" borderId="85" xfId="0" applyNumberFormat="1" applyFont="1" applyBorder="1" applyAlignment="1">
      <alignment vertical="center"/>
    </xf>
    <xf numFmtId="177" fontId="2" fillId="0" borderId="86" xfId="0" applyNumberFormat="1" applyFont="1" applyBorder="1" applyAlignment="1">
      <alignment vertical="center"/>
    </xf>
    <xf numFmtId="177" fontId="2" fillId="0" borderId="87" xfId="0" applyNumberFormat="1" applyFont="1" applyBorder="1" applyAlignment="1">
      <alignment vertical="center"/>
    </xf>
    <xf numFmtId="177" fontId="2" fillId="0" borderId="88" xfId="0" applyNumberFormat="1" applyFont="1" applyBorder="1" applyAlignment="1">
      <alignment vertical="center"/>
    </xf>
    <xf numFmtId="177" fontId="2" fillId="0" borderId="89" xfId="0" applyNumberFormat="1" applyFont="1" applyBorder="1" applyAlignment="1">
      <alignment vertical="center"/>
    </xf>
    <xf numFmtId="177" fontId="2" fillId="0" borderId="90" xfId="0" applyNumberFormat="1" applyFont="1" applyBorder="1" applyAlignment="1">
      <alignment vertical="center"/>
    </xf>
    <xf numFmtId="177" fontId="2" fillId="0" borderId="91" xfId="0" applyNumberFormat="1" applyFont="1" applyBorder="1" applyAlignment="1">
      <alignment vertical="center"/>
    </xf>
    <xf numFmtId="177" fontId="2" fillId="0" borderId="92" xfId="0" applyNumberFormat="1" applyFont="1" applyBorder="1" applyAlignment="1">
      <alignment vertical="center"/>
    </xf>
    <xf numFmtId="177" fontId="2" fillId="0" borderId="93" xfId="0" applyNumberFormat="1" applyFont="1" applyBorder="1" applyAlignment="1">
      <alignment vertical="center"/>
    </xf>
    <xf numFmtId="3" fontId="2" fillId="2" borderId="98" xfId="0" applyFont="1" applyFill="1" applyBorder="1" applyAlignment="1">
      <alignment vertical="center"/>
    </xf>
    <xf numFmtId="3" fontId="2" fillId="2" borderId="73" xfId="0" applyFont="1" applyFill="1" applyBorder="1" applyAlignment="1">
      <alignment vertical="center"/>
    </xf>
    <xf numFmtId="177" fontId="2" fillId="0" borderId="72" xfId="0" applyNumberFormat="1" applyFont="1" applyBorder="1" applyAlignment="1">
      <alignment vertical="center"/>
    </xf>
    <xf numFmtId="176" fontId="2" fillId="0" borderId="70" xfId="0" applyNumberFormat="1" applyFont="1" applyBorder="1" applyAlignment="1">
      <alignment vertical="center"/>
    </xf>
    <xf numFmtId="176" fontId="2" fillId="0" borderId="76" xfId="0" applyNumberFormat="1" applyFont="1" applyBorder="1" applyAlignment="1">
      <alignment vertical="center"/>
    </xf>
    <xf numFmtId="176" fontId="2" fillId="0" borderId="78" xfId="0" applyNumberFormat="1" applyFont="1" applyBorder="1" applyAlignment="1">
      <alignment vertical="center"/>
    </xf>
    <xf numFmtId="176" fontId="2" fillId="0" borderId="80" xfId="0" applyNumberFormat="1" applyFont="1" applyBorder="1" applyAlignment="1">
      <alignment vertical="center"/>
    </xf>
    <xf numFmtId="177" fontId="2" fillId="0" borderId="75" xfId="0" applyNumberFormat="1" applyFont="1" applyFill="1" applyBorder="1" applyAlignment="1">
      <alignment vertical="center"/>
    </xf>
    <xf numFmtId="176" fontId="2" fillId="0" borderId="99" xfId="0" applyNumberFormat="1" applyFont="1" applyBorder="1" applyAlignment="1">
      <alignment vertical="center"/>
    </xf>
    <xf numFmtId="176" fontId="2" fillId="0" borderId="83" xfId="0" applyNumberFormat="1" applyFont="1" applyBorder="1" applyAlignment="1">
      <alignment vertical="center"/>
    </xf>
    <xf numFmtId="176" fontId="2" fillId="0" borderId="85" xfId="0" applyNumberFormat="1" applyFont="1" applyBorder="1" applyAlignment="1">
      <alignment vertical="center"/>
    </xf>
    <xf numFmtId="177" fontId="2" fillId="0" borderId="100" xfId="0" applyNumberFormat="1" applyFont="1" applyBorder="1" applyAlignment="1">
      <alignment vertical="center"/>
    </xf>
    <xf numFmtId="176" fontId="2" fillId="0" borderId="87" xfId="0" applyNumberFormat="1" applyFont="1" applyBorder="1" applyAlignment="1">
      <alignment vertical="center"/>
    </xf>
    <xf numFmtId="176" fontId="2" fillId="0" borderId="89" xfId="0" applyNumberFormat="1" applyFont="1" applyBorder="1" applyAlignment="1">
      <alignment vertical="center"/>
    </xf>
    <xf numFmtId="176" fontId="2" fillId="0" borderId="91" xfId="0" applyNumberFormat="1" applyFont="1" applyBorder="1" applyAlignment="1">
      <alignment vertical="center"/>
    </xf>
    <xf numFmtId="176" fontId="2" fillId="0" borderId="93" xfId="0" applyNumberFormat="1" applyFont="1" applyBorder="1" applyAlignment="1">
      <alignment vertical="center"/>
    </xf>
    <xf numFmtId="178" fontId="2" fillId="0" borderId="72" xfId="0" applyNumberFormat="1" applyFont="1" applyFill="1" applyBorder="1" applyAlignment="1">
      <alignment vertical="center"/>
    </xf>
    <xf numFmtId="178" fontId="2" fillId="0" borderId="70" xfId="0" applyNumberFormat="1" applyFont="1" applyFill="1" applyBorder="1" applyAlignment="1">
      <alignment vertical="center"/>
    </xf>
    <xf numFmtId="178" fontId="2" fillId="0" borderId="75" xfId="0" applyNumberFormat="1" applyFont="1" applyBorder="1" applyAlignment="1">
      <alignment vertical="center"/>
    </xf>
    <xf numFmtId="178" fontId="2" fillId="0" borderId="76" xfId="0" applyNumberFormat="1" applyFont="1" applyBorder="1" applyAlignment="1">
      <alignment vertical="center"/>
    </xf>
    <xf numFmtId="178" fontId="2" fillId="0" borderId="77" xfId="0" applyNumberFormat="1" applyFont="1" applyBorder="1" applyAlignment="1">
      <alignment vertical="center"/>
    </xf>
    <xf numFmtId="178" fontId="2" fillId="0" borderId="78" xfId="0" applyNumberFormat="1" applyFont="1" applyBorder="1" applyAlignment="1">
      <alignment vertical="center"/>
    </xf>
    <xf numFmtId="178" fontId="2" fillId="0" borderId="79" xfId="0" applyNumberFormat="1" applyFont="1" applyBorder="1" applyAlignment="1">
      <alignment vertical="center"/>
    </xf>
    <xf numFmtId="178" fontId="2" fillId="0" borderId="80" xfId="0" applyNumberFormat="1" applyFont="1" applyBorder="1" applyAlignment="1">
      <alignment vertical="center"/>
    </xf>
    <xf numFmtId="178" fontId="2" fillId="0" borderId="102" xfId="0" applyNumberFormat="1" applyFont="1" applyFill="1" applyBorder="1" applyAlignment="1">
      <alignment vertical="center"/>
    </xf>
    <xf numFmtId="178" fontId="2" fillId="0" borderId="99" xfId="0" applyNumberFormat="1" applyFont="1" applyBorder="1" applyAlignment="1">
      <alignment vertical="center"/>
    </xf>
    <xf numFmtId="178" fontId="2" fillId="0" borderId="82" xfId="0" applyNumberFormat="1" applyFont="1" applyBorder="1" applyAlignment="1">
      <alignment vertical="center"/>
    </xf>
    <xf numFmtId="178" fontId="2" fillId="0" borderId="83" xfId="0" applyNumberFormat="1" applyFont="1" applyBorder="1" applyAlignment="1">
      <alignment vertical="center"/>
    </xf>
    <xf numFmtId="178" fontId="2" fillId="0" borderId="84" xfId="0" applyNumberFormat="1" applyFont="1" applyBorder="1" applyAlignment="1">
      <alignment vertical="center"/>
    </xf>
    <xf numFmtId="178" fontId="2" fillId="0" borderId="85" xfId="0" applyNumberFormat="1" applyFont="1" applyBorder="1" applyAlignment="1">
      <alignment vertical="center"/>
    </xf>
    <xf numFmtId="178" fontId="2" fillId="0" borderId="103" xfId="0" applyNumberFormat="1" applyFont="1" applyBorder="1" applyAlignment="1">
      <alignment vertical="center"/>
    </xf>
    <xf numFmtId="178" fontId="2" fillId="0" borderId="104" xfId="0" applyNumberFormat="1" applyFont="1" applyBorder="1" applyAlignment="1">
      <alignment vertical="center"/>
    </xf>
    <xf numFmtId="178" fontId="2" fillId="0" borderId="105" xfId="0" applyNumberFormat="1" applyFont="1" applyBorder="1" applyAlignment="1">
      <alignment vertical="center"/>
    </xf>
    <xf numFmtId="178" fontId="2" fillId="0" borderId="106" xfId="0" applyNumberFormat="1" applyFont="1" applyBorder="1" applyAlignment="1">
      <alignment vertical="center"/>
    </xf>
    <xf numFmtId="178" fontId="2" fillId="0" borderId="86" xfId="0" applyNumberFormat="1" applyFont="1" applyBorder="1" applyAlignment="1">
      <alignment vertical="center"/>
    </xf>
    <xf numFmtId="178" fontId="2" fillId="0" borderId="107" xfId="0" applyNumberFormat="1" applyFont="1" applyBorder="1" applyAlignment="1">
      <alignment vertical="center"/>
    </xf>
    <xf numFmtId="178" fontId="2" fillId="0" borderId="88" xfId="0" applyNumberFormat="1" applyFont="1" applyBorder="1" applyAlignment="1">
      <alignment vertical="center"/>
    </xf>
    <xf numFmtId="178" fontId="2" fillId="0" borderId="89" xfId="0" applyNumberFormat="1" applyFont="1" applyBorder="1" applyAlignment="1">
      <alignment vertical="center"/>
    </xf>
    <xf numFmtId="178" fontId="2" fillId="0" borderId="90" xfId="0" applyNumberFormat="1" applyFont="1" applyBorder="1" applyAlignment="1">
      <alignment vertical="center"/>
    </xf>
    <xf numFmtId="178" fontId="2" fillId="0" borderId="91" xfId="0" applyNumberFormat="1" applyFont="1" applyBorder="1" applyAlignment="1">
      <alignment vertical="center"/>
    </xf>
    <xf numFmtId="178" fontId="2" fillId="0" borderId="92" xfId="0" applyNumberFormat="1" applyFont="1" applyBorder="1" applyAlignment="1">
      <alignment vertical="center"/>
    </xf>
    <xf numFmtId="178" fontId="2" fillId="0" borderId="93" xfId="0" applyNumberFormat="1" applyFont="1" applyBorder="1" applyAlignment="1">
      <alignment vertical="center"/>
    </xf>
    <xf numFmtId="3" fontId="2" fillId="2" borderId="71" xfId="0" applyFont="1" applyFill="1" applyBorder="1" applyAlignment="1">
      <alignment vertical="center"/>
    </xf>
    <xf numFmtId="3" fontId="2" fillId="2" borderId="19" xfId="0" applyFont="1" applyFill="1" applyBorder="1" applyAlignment="1">
      <alignment vertical="center"/>
    </xf>
    <xf numFmtId="3" fontId="2" fillId="2" borderId="27" xfId="0" applyFont="1" applyFill="1" applyBorder="1" applyAlignment="1">
      <alignment horizontal="center" vertical="center"/>
    </xf>
    <xf numFmtId="3" fontId="2" fillId="2" borderId="28" xfId="0" applyFont="1" applyFill="1" applyBorder="1" applyAlignment="1">
      <alignment horizontal="center" vertical="center"/>
    </xf>
    <xf numFmtId="3" fontId="2" fillId="2" borderId="30" xfId="0" applyFont="1" applyFill="1" applyBorder="1" applyAlignment="1">
      <alignment horizontal="center" vertical="center"/>
    </xf>
    <xf numFmtId="3" fontId="2" fillId="2" borderId="94" xfId="0" applyFont="1" applyFill="1" applyBorder="1" applyAlignment="1">
      <alignment horizontal="center" vertical="center"/>
    </xf>
    <xf numFmtId="3" fontId="2" fillId="2" borderId="96" xfId="0" applyFont="1" applyFill="1" applyBorder="1" applyAlignment="1">
      <alignment horizontal="center" vertical="center"/>
    </xf>
    <xf numFmtId="3" fontId="2" fillId="2" borderId="19" xfId="0" applyFont="1" applyFill="1" applyBorder="1" applyAlignment="1">
      <alignment horizontal="center" vertical="center"/>
    </xf>
    <xf numFmtId="3" fontId="2" fillId="2" borderId="29" xfId="0" applyFont="1" applyFill="1" applyBorder="1" applyAlignment="1">
      <alignment horizontal="center" vertical="center"/>
    </xf>
    <xf numFmtId="3" fontId="2" fillId="2" borderId="15" xfId="0" applyFont="1" applyFill="1" applyBorder="1" applyAlignment="1">
      <alignment horizontal="center" vertical="center"/>
    </xf>
    <xf numFmtId="3" fontId="2" fillId="2" borderId="17" xfId="0" applyFont="1" applyFill="1" applyBorder="1" applyAlignment="1">
      <alignment horizontal="center" vertical="center"/>
    </xf>
    <xf numFmtId="3" fontId="4" fillId="2" borderId="15" xfId="0" applyFont="1" applyFill="1" applyBorder="1" applyAlignment="1">
      <alignment horizontal="center" vertical="center" wrapText="1"/>
    </xf>
    <xf numFmtId="3" fontId="4" fillId="2" borderId="17" xfId="0" applyFont="1" applyFill="1" applyBorder="1" applyAlignment="1">
      <alignment horizontal="center" vertical="center" wrapText="1"/>
    </xf>
    <xf numFmtId="3" fontId="4" fillId="2" borderId="69" xfId="0" applyFont="1" applyFill="1" applyBorder="1" applyAlignment="1">
      <alignment horizontal="center" vertical="center"/>
    </xf>
    <xf numFmtId="3" fontId="4" fillId="2" borderId="71" xfId="0" applyFont="1" applyFill="1" applyBorder="1" applyAlignment="1">
      <alignment horizontal="center" vertical="center"/>
    </xf>
    <xf numFmtId="3" fontId="2" fillId="2" borderId="65" xfId="0" applyFont="1" applyFill="1" applyBorder="1" applyAlignment="1">
      <alignment horizontal="center" vertical="center"/>
    </xf>
    <xf numFmtId="3" fontId="2" fillId="2" borderId="23" xfId="0" applyFont="1" applyFill="1" applyBorder="1" applyAlignment="1">
      <alignment horizontal="center" vertical="center"/>
    </xf>
    <xf numFmtId="3" fontId="2" fillId="2" borderId="20" xfId="0" applyFont="1" applyFill="1" applyBorder="1" applyAlignment="1">
      <alignment horizontal="center" vertical="center"/>
    </xf>
    <xf numFmtId="3" fontId="2" fillId="2" borderId="67" xfId="0" applyFont="1" applyFill="1" applyBorder="1" applyAlignment="1">
      <alignment horizontal="center" vertical="center"/>
    </xf>
    <xf numFmtId="3" fontId="2" fillId="2" borderId="26" xfId="0" applyFont="1" applyFill="1" applyBorder="1" applyAlignment="1">
      <alignment horizontal="center" vertical="center"/>
    </xf>
    <xf numFmtId="3" fontId="2" fillId="2" borderId="21" xfId="0" applyFont="1" applyFill="1" applyBorder="1" applyAlignment="1">
      <alignment horizontal="center" vertical="center"/>
    </xf>
    <xf numFmtId="3" fontId="2" fillId="2" borderId="18" xfId="0" applyFont="1" applyFill="1" applyBorder="1" applyAlignment="1">
      <alignment horizontal="center" vertical="center"/>
    </xf>
    <xf numFmtId="3" fontId="4" fillId="2" borderId="15" xfId="0" applyFont="1" applyFill="1" applyBorder="1" applyAlignment="1">
      <alignment horizontal="center" vertical="center"/>
    </xf>
    <xf numFmtId="3" fontId="4" fillId="2" borderId="17" xfId="0" applyFont="1" applyFill="1" applyBorder="1" applyAlignment="1">
      <alignment horizontal="center" vertical="center"/>
    </xf>
    <xf numFmtId="3" fontId="2" fillId="2" borderId="22" xfId="0" applyFont="1" applyFill="1" applyBorder="1" applyAlignment="1">
      <alignment horizontal="center" vertical="center"/>
    </xf>
    <xf numFmtId="3" fontId="2" fillId="2" borderId="14" xfId="0" applyFont="1" applyFill="1" applyBorder="1" applyAlignment="1">
      <alignment horizontal="center" vertical="center"/>
    </xf>
    <xf numFmtId="3" fontId="2" fillId="2" borderId="3" xfId="0" applyFont="1" applyFill="1" applyBorder="1" applyAlignment="1">
      <alignment horizontal="center" vertical="center"/>
    </xf>
    <xf numFmtId="3" fontId="2" fillId="2" borderId="11" xfId="0" applyFont="1" applyFill="1" applyBorder="1" applyAlignment="1">
      <alignment horizontal="center" vertical="center"/>
    </xf>
    <xf numFmtId="3" fontId="2" fillId="2" borderId="24" xfId="0" applyFont="1" applyFill="1" applyBorder="1" applyAlignment="1">
      <alignment horizontal="center" vertical="center"/>
    </xf>
    <xf numFmtId="3" fontId="2" fillId="2" borderId="25" xfId="0" applyFont="1" applyFill="1" applyBorder="1" applyAlignment="1">
      <alignment horizontal="center" vertical="center"/>
    </xf>
    <xf numFmtId="3" fontId="2" fillId="2" borderId="68" xfId="0" applyFont="1" applyFill="1" applyBorder="1" applyAlignment="1">
      <alignment horizontal="center" vertical="center"/>
    </xf>
    <xf numFmtId="3" fontId="2" fillId="2" borderId="98" xfId="0" applyFont="1" applyFill="1" applyBorder="1" applyAlignment="1">
      <alignment horizontal="center" vertical="center" wrapText="1"/>
    </xf>
    <xf numFmtId="3" fontId="2" fillId="2" borderId="70" xfId="0" applyFont="1" applyFill="1" applyBorder="1" applyAlignment="1">
      <alignment horizontal="center" vertical="center"/>
    </xf>
    <xf numFmtId="3" fontId="6" fillId="2" borderId="11" xfId="0" applyFont="1" applyFill="1" applyBorder="1" applyAlignment="1">
      <alignment horizontal="center" vertical="center" wrapText="1"/>
    </xf>
    <xf numFmtId="3" fontId="6" fillId="2" borderId="95" xfId="0" applyFont="1" applyFill="1" applyBorder="1" applyAlignment="1">
      <alignment horizontal="center" vertical="center" wrapText="1"/>
    </xf>
    <xf numFmtId="3" fontId="6" fillId="2" borderId="13" xfId="0" applyFont="1" applyFill="1" applyBorder="1" applyAlignment="1">
      <alignment horizontal="center" vertical="center" wrapText="1"/>
    </xf>
    <xf numFmtId="3" fontId="6" fillId="2" borderId="97" xfId="0" applyFont="1" applyFill="1" applyBorder="1" applyAlignment="1">
      <alignment horizontal="center" vertical="center" wrapText="1"/>
    </xf>
    <xf numFmtId="3" fontId="2" fillId="2" borderId="101" xfId="0" applyFont="1" applyFill="1" applyBorder="1" applyAlignment="1">
      <alignment horizontal="center" vertical="center"/>
    </xf>
    <xf numFmtId="3" fontId="2" fillId="2" borderId="69" xfId="0" applyFont="1" applyFill="1" applyBorder="1" applyAlignment="1">
      <alignment horizontal="center" vertical="center"/>
    </xf>
    <xf numFmtId="3" fontId="2" fillId="2" borderId="71" xfId="0" applyFont="1" applyFill="1" applyBorder="1" applyAlignment="1">
      <alignment horizontal="center" vertical="center"/>
    </xf>
    <xf numFmtId="3" fontId="8" fillId="2" borderId="17" xfId="0" applyNumberFormat="1" applyFont="1" applyFill="1" applyBorder="1" applyAlignment="1" applyProtection="1">
      <alignment vertical="center"/>
      <protection locked="0"/>
    </xf>
    <xf numFmtId="177" fontId="2" fillId="0" borderId="56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3"/>
  <sheetViews>
    <sheetView showGridLines="0" tabSelected="1" showOutlineSymbols="0" view="pageBreakPreview" zoomScale="70" zoomScaleNormal="87" zoomScaleSheetLayoutView="70" workbookViewId="0">
      <pane ySplit="8" topLeftCell="A9" activePane="bottomLeft" state="frozen"/>
      <selection pane="bottomLeft"/>
    </sheetView>
  </sheetViews>
  <sheetFormatPr defaultColWidth="8.69921875" defaultRowHeight="17.25" x14ac:dyDescent="0.2"/>
  <cols>
    <col min="1" max="1" width="12.69921875" style="4" customWidth="1"/>
    <col min="2" max="4" width="12" style="4" customWidth="1"/>
    <col min="5" max="5" width="10.8984375" style="4" customWidth="1"/>
    <col min="6" max="8" width="10.19921875" style="4" customWidth="1"/>
    <col min="9" max="9" width="10.69921875" style="4" customWidth="1"/>
    <col min="10" max="12" width="8.19921875" style="4" customWidth="1"/>
    <col min="13" max="13" width="12.69921875" style="4" customWidth="1"/>
    <col min="14" max="16" width="8.09765625" style="4" customWidth="1"/>
    <col min="17" max="17" width="10.8984375" style="4" customWidth="1"/>
    <col min="18" max="19" width="12.69921875" style="4" customWidth="1"/>
    <col min="20" max="22" width="10.59765625" style="4" customWidth="1"/>
    <col min="23" max="25" width="9.796875" style="4" customWidth="1"/>
    <col min="26" max="26" width="11.796875" style="4" customWidth="1"/>
    <col min="27" max="27" width="10.796875" style="4" customWidth="1"/>
    <col min="28" max="28" width="12.59765625" style="4" customWidth="1"/>
    <col min="29" max="30" width="10.796875" style="4" customWidth="1"/>
    <col min="31" max="31" width="11.69921875" style="4" customWidth="1"/>
    <col min="32" max="32" width="12.296875" style="4" customWidth="1"/>
    <col min="33" max="34" width="7.796875" style="4" customWidth="1"/>
    <col min="35" max="37" width="12.69921875" style="4" customWidth="1"/>
    <col min="38" max="40" width="10.69921875" style="4" customWidth="1"/>
    <col min="41" max="42" width="12.69921875" style="4" customWidth="1"/>
    <col min="43" max="16384" width="8.69921875" style="4"/>
  </cols>
  <sheetData>
    <row r="1" spans="1:42" ht="21" x14ac:dyDescent="0.2">
      <c r="A1" s="12" t="s">
        <v>127</v>
      </c>
      <c r="S1" s="13" t="s">
        <v>128</v>
      </c>
      <c r="AJ1" s="14" t="s">
        <v>129</v>
      </c>
      <c r="AO1" s="15"/>
    </row>
    <row r="2" spans="1:42" s="1" customFormat="1" ht="21.75" thickBot="1" x14ac:dyDescent="0.25">
      <c r="A2" s="18"/>
      <c r="R2" s="3" t="s">
        <v>37</v>
      </c>
      <c r="S2" s="19"/>
      <c r="AI2" s="3" t="s">
        <v>38</v>
      </c>
      <c r="AJ2" s="20"/>
      <c r="AO2" s="2"/>
      <c r="AP2" s="3" t="s">
        <v>0</v>
      </c>
    </row>
    <row r="3" spans="1:42" ht="18" thickTop="1" x14ac:dyDescent="0.2">
      <c r="A3" s="21"/>
      <c r="B3" s="189" t="s">
        <v>39</v>
      </c>
      <c r="C3" s="190"/>
      <c r="D3" s="191"/>
      <c r="E3" s="201" t="s">
        <v>40</v>
      </c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04"/>
      <c r="R3" s="23"/>
      <c r="S3" s="21"/>
      <c r="T3" s="179" t="s">
        <v>30</v>
      </c>
      <c r="U3" s="177"/>
      <c r="V3" s="177"/>
      <c r="W3" s="177"/>
      <c r="X3" s="177"/>
      <c r="Y3" s="177"/>
      <c r="Z3" s="177"/>
      <c r="AA3" s="177"/>
      <c r="AB3" s="178"/>
      <c r="AC3" s="176" t="s">
        <v>41</v>
      </c>
      <c r="AD3" s="177"/>
      <c r="AE3" s="178"/>
      <c r="AF3" s="22"/>
      <c r="AG3" s="207" t="s">
        <v>42</v>
      </c>
      <c r="AH3" s="208"/>
      <c r="AI3" s="23"/>
      <c r="AJ3" s="21"/>
      <c r="AK3" s="179" t="s">
        <v>1</v>
      </c>
      <c r="AL3" s="177"/>
      <c r="AM3" s="177"/>
      <c r="AN3" s="177"/>
      <c r="AO3" s="211"/>
      <c r="AP3" s="23"/>
    </row>
    <row r="4" spans="1:42" ht="15.75" customHeight="1" x14ac:dyDescent="0.2">
      <c r="A4" s="24"/>
      <c r="B4" s="192"/>
      <c r="C4" s="193"/>
      <c r="D4" s="194"/>
      <c r="E4" s="195" t="s">
        <v>43</v>
      </c>
      <c r="F4" s="181"/>
      <c r="G4" s="181"/>
      <c r="H4" s="181"/>
      <c r="I4" s="181"/>
      <c r="J4" s="181"/>
      <c r="K4" s="181"/>
      <c r="L4" s="181"/>
      <c r="M4" s="181"/>
      <c r="N4" s="202" t="s">
        <v>44</v>
      </c>
      <c r="O4" s="203"/>
      <c r="P4" s="203"/>
      <c r="Q4" s="204"/>
      <c r="R4" s="25"/>
      <c r="S4" s="24"/>
      <c r="T4" s="180" t="s">
        <v>45</v>
      </c>
      <c r="U4" s="181"/>
      <c r="V4" s="181"/>
      <c r="W4" s="181"/>
      <c r="X4" s="181"/>
      <c r="Y4" s="181"/>
      <c r="Z4" s="182"/>
      <c r="AA4" s="183" t="s">
        <v>3</v>
      </c>
      <c r="AB4" s="183" t="s">
        <v>13</v>
      </c>
      <c r="AC4" s="185" t="s">
        <v>35</v>
      </c>
      <c r="AD4" s="185" t="s">
        <v>33</v>
      </c>
      <c r="AE4" s="183" t="s">
        <v>13</v>
      </c>
      <c r="AF4" s="26"/>
      <c r="AG4" s="209"/>
      <c r="AH4" s="210"/>
      <c r="AI4" s="25"/>
      <c r="AJ4" s="24"/>
      <c r="AK4" s="107" t="s">
        <v>34</v>
      </c>
      <c r="AL4" s="175"/>
      <c r="AM4" s="27"/>
      <c r="AN4" s="27"/>
      <c r="AO4" s="205" t="s">
        <v>29</v>
      </c>
      <c r="AP4" s="25"/>
    </row>
    <row r="5" spans="1:42" ht="16.5" customHeight="1" x14ac:dyDescent="0.2">
      <c r="A5" s="200" t="s">
        <v>4</v>
      </c>
      <c r="B5" s="212" t="s">
        <v>46</v>
      </c>
      <c r="C5" s="183" t="s">
        <v>23</v>
      </c>
      <c r="D5" s="183" t="s">
        <v>2</v>
      </c>
      <c r="E5" s="183" t="s">
        <v>5</v>
      </c>
      <c r="F5" s="195" t="s">
        <v>47</v>
      </c>
      <c r="G5" s="181"/>
      <c r="H5" s="181"/>
      <c r="I5" s="181"/>
      <c r="J5" s="185" t="s">
        <v>27</v>
      </c>
      <c r="K5" s="183" t="s">
        <v>28</v>
      </c>
      <c r="L5" s="183" t="s">
        <v>3</v>
      </c>
      <c r="M5" s="183" t="s">
        <v>48</v>
      </c>
      <c r="N5" s="198" t="s">
        <v>6</v>
      </c>
      <c r="O5" s="198" t="s">
        <v>7</v>
      </c>
      <c r="P5" s="198" t="s">
        <v>3</v>
      </c>
      <c r="Q5" s="105"/>
      <c r="R5" s="199" t="s">
        <v>4</v>
      </c>
      <c r="S5" s="200" t="s">
        <v>4</v>
      </c>
      <c r="T5" s="180" t="s">
        <v>32</v>
      </c>
      <c r="U5" s="181"/>
      <c r="V5" s="182"/>
      <c r="W5" s="185" t="s">
        <v>31</v>
      </c>
      <c r="X5" s="196" t="s">
        <v>12</v>
      </c>
      <c r="Y5" s="196" t="s">
        <v>3</v>
      </c>
      <c r="Z5" s="196" t="s">
        <v>49</v>
      </c>
      <c r="AA5" s="184"/>
      <c r="AB5" s="184"/>
      <c r="AC5" s="186"/>
      <c r="AD5" s="186"/>
      <c r="AE5" s="184"/>
      <c r="AF5" s="26"/>
      <c r="AG5" s="28"/>
      <c r="AH5" s="132"/>
      <c r="AI5" s="199" t="s">
        <v>4</v>
      </c>
      <c r="AJ5" s="200" t="s">
        <v>4</v>
      </c>
      <c r="AK5" s="174"/>
      <c r="AL5" s="195" t="s">
        <v>50</v>
      </c>
      <c r="AM5" s="181"/>
      <c r="AN5" s="182"/>
      <c r="AO5" s="206"/>
      <c r="AP5" s="199" t="s">
        <v>4</v>
      </c>
    </row>
    <row r="6" spans="1:42" x14ac:dyDescent="0.2">
      <c r="A6" s="200"/>
      <c r="B6" s="213"/>
      <c r="C6" s="184"/>
      <c r="D6" s="214"/>
      <c r="E6" s="184"/>
      <c r="F6" s="29" t="s">
        <v>24</v>
      </c>
      <c r="G6" s="29" t="s">
        <v>25</v>
      </c>
      <c r="H6" s="29" t="s">
        <v>26</v>
      </c>
      <c r="I6" s="68" t="s">
        <v>11</v>
      </c>
      <c r="J6" s="197"/>
      <c r="K6" s="184"/>
      <c r="L6" s="184"/>
      <c r="M6" s="184"/>
      <c r="N6" s="184"/>
      <c r="O6" s="184"/>
      <c r="P6" s="184"/>
      <c r="Q6" s="106" t="s">
        <v>8</v>
      </c>
      <c r="R6" s="199"/>
      <c r="S6" s="200"/>
      <c r="T6" s="187" t="s">
        <v>9</v>
      </c>
      <c r="U6" s="196" t="s">
        <v>10</v>
      </c>
      <c r="V6" s="196" t="s">
        <v>51</v>
      </c>
      <c r="W6" s="186"/>
      <c r="X6" s="197"/>
      <c r="Y6" s="197"/>
      <c r="Z6" s="197"/>
      <c r="AA6" s="184"/>
      <c r="AB6" s="184"/>
      <c r="AC6" s="186"/>
      <c r="AD6" s="186"/>
      <c r="AE6" s="184"/>
      <c r="AF6" s="30" t="s">
        <v>52</v>
      </c>
      <c r="AG6" s="30" t="s">
        <v>53</v>
      </c>
      <c r="AH6" s="106" t="s">
        <v>54</v>
      </c>
      <c r="AI6" s="199"/>
      <c r="AJ6" s="200"/>
      <c r="AK6" s="174"/>
      <c r="AL6" s="28"/>
      <c r="AM6" s="28"/>
      <c r="AN6" s="28"/>
      <c r="AO6" s="206"/>
      <c r="AP6" s="199"/>
    </row>
    <row r="7" spans="1:42" x14ac:dyDescent="0.2">
      <c r="A7" s="24"/>
      <c r="B7" s="107"/>
      <c r="C7" s="26"/>
      <c r="D7" s="31" t="s">
        <v>55</v>
      </c>
      <c r="E7" s="26"/>
      <c r="F7" s="30" t="s">
        <v>16</v>
      </c>
      <c r="G7" s="30" t="s">
        <v>17</v>
      </c>
      <c r="H7" s="30" t="s">
        <v>18</v>
      </c>
      <c r="I7" s="32" t="s">
        <v>56</v>
      </c>
      <c r="J7" s="33"/>
      <c r="K7" s="33"/>
      <c r="L7" s="26"/>
      <c r="M7" s="34" t="s">
        <v>85</v>
      </c>
      <c r="N7" s="26"/>
      <c r="O7" s="26"/>
      <c r="P7" s="26"/>
      <c r="Q7" s="108" t="s">
        <v>57</v>
      </c>
      <c r="R7" s="25"/>
      <c r="S7" s="24"/>
      <c r="T7" s="188"/>
      <c r="U7" s="197"/>
      <c r="V7" s="197"/>
      <c r="W7" s="69"/>
      <c r="X7" s="26"/>
      <c r="Y7" s="26"/>
      <c r="Z7" s="34" t="s">
        <v>58</v>
      </c>
      <c r="AA7" s="35"/>
      <c r="AB7" s="34" t="s">
        <v>59</v>
      </c>
      <c r="AC7" s="186"/>
      <c r="AD7" s="69"/>
      <c r="AE7" s="31" t="s">
        <v>60</v>
      </c>
      <c r="AF7" s="26"/>
      <c r="AG7" s="26"/>
      <c r="AH7" s="105"/>
      <c r="AI7" s="25"/>
      <c r="AJ7" s="24"/>
      <c r="AK7" s="107"/>
      <c r="AL7" s="30" t="s">
        <v>14</v>
      </c>
      <c r="AM7" s="30" t="s">
        <v>15</v>
      </c>
      <c r="AN7" s="30" t="s">
        <v>36</v>
      </c>
      <c r="AO7" s="105"/>
      <c r="AP7" s="25"/>
    </row>
    <row r="8" spans="1:42" ht="18" thickBot="1" x14ac:dyDescent="0.25">
      <c r="A8" s="74"/>
      <c r="B8" s="109" t="s">
        <v>61</v>
      </c>
      <c r="C8" s="75" t="s">
        <v>62</v>
      </c>
      <c r="D8" s="75" t="s">
        <v>63</v>
      </c>
      <c r="E8" s="75" t="s">
        <v>64</v>
      </c>
      <c r="F8" s="76"/>
      <c r="G8" s="76"/>
      <c r="H8" s="76"/>
      <c r="I8" s="75" t="s">
        <v>65</v>
      </c>
      <c r="J8" s="75" t="s">
        <v>66</v>
      </c>
      <c r="K8" s="75" t="s">
        <v>67</v>
      </c>
      <c r="L8" s="75" t="s">
        <v>68</v>
      </c>
      <c r="M8" s="75" t="s">
        <v>69</v>
      </c>
      <c r="N8" s="75" t="s">
        <v>70</v>
      </c>
      <c r="O8" s="75" t="s">
        <v>71</v>
      </c>
      <c r="P8" s="75" t="s">
        <v>72</v>
      </c>
      <c r="Q8" s="110" t="s">
        <v>73</v>
      </c>
      <c r="R8" s="78"/>
      <c r="S8" s="74"/>
      <c r="T8" s="133"/>
      <c r="U8" s="77"/>
      <c r="V8" s="75" t="s">
        <v>74</v>
      </c>
      <c r="W8" s="75" t="s">
        <v>75</v>
      </c>
      <c r="X8" s="75" t="s">
        <v>76</v>
      </c>
      <c r="Y8" s="75" t="s">
        <v>77</v>
      </c>
      <c r="Z8" s="75" t="s">
        <v>78</v>
      </c>
      <c r="AA8" s="75" t="s">
        <v>79</v>
      </c>
      <c r="AB8" s="75" t="s">
        <v>80</v>
      </c>
      <c r="AC8" s="75" t="s">
        <v>81</v>
      </c>
      <c r="AD8" s="75" t="s">
        <v>82</v>
      </c>
      <c r="AE8" s="75" t="s">
        <v>83</v>
      </c>
      <c r="AF8" s="75" t="s">
        <v>84</v>
      </c>
      <c r="AG8" s="75" t="s">
        <v>19</v>
      </c>
      <c r="AH8" s="110" t="s">
        <v>19</v>
      </c>
      <c r="AI8" s="78"/>
      <c r="AJ8" s="74"/>
      <c r="AK8" s="109"/>
      <c r="AL8" s="75"/>
      <c r="AM8" s="75"/>
      <c r="AN8" s="75"/>
      <c r="AO8" s="110"/>
      <c r="AP8" s="78"/>
    </row>
    <row r="9" spans="1:42" x14ac:dyDescent="0.2">
      <c r="A9" s="70" t="s">
        <v>86</v>
      </c>
      <c r="B9" s="111">
        <v>50272612</v>
      </c>
      <c r="C9" s="71">
        <v>10778931</v>
      </c>
      <c r="D9" s="71">
        <v>61051543</v>
      </c>
      <c r="E9" s="71">
        <v>373577</v>
      </c>
      <c r="F9" s="71">
        <v>33502</v>
      </c>
      <c r="G9" s="71">
        <v>2614</v>
      </c>
      <c r="H9" s="71">
        <v>183395</v>
      </c>
      <c r="I9" s="71">
        <v>219511</v>
      </c>
      <c r="J9" s="71">
        <v>130763</v>
      </c>
      <c r="K9" s="71">
        <v>43233</v>
      </c>
      <c r="L9" s="71">
        <v>99</v>
      </c>
      <c r="M9" s="71">
        <v>767183</v>
      </c>
      <c r="N9" s="71">
        <v>896</v>
      </c>
      <c r="O9" s="71">
        <v>19160</v>
      </c>
      <c r="P9" s="71">
        <v>139640</v>
      </c>
      <c r="Q9" s="112">
        <v>159696</v>
      </c>
      <c r="R9" s="99" t="s">
        <v>86</v>
      </c>
      <c r="S9" s="72" t="s">
        <v>86</v>
      </c>
      <c r="T9" s="134">
        <v>0</v>
      </c>
      <c r="U9" s="58">
        <v>0</v>
      </c>
      <c r="V9" s="58">
        <v>0</v>
      </c>
      <c r="W9" s="58">
        <v>0</v>
      </c>
      <c r="X9" s="58">
        <v>0</v>
      </c>
      <c r="Y9" s="58">
        <v>85</v>
      </c>
      <c r="Z9" s="58">
        <v>85</v>
      </c>
      <c r="AA9" s="58">
        <v>68317</v>
      </c>
      <c r="AB9" s="58">
        <v>995281</v>
      </c>
      <c r="AC9" s="58">
        <v>432896</v>
      </c>
      <c r="AD9" s="58">
        <v>0</v>
      </c>
      <c r="AE9" s="58">
        <v>432896</v>
      </c>
      <c r="AF9" s="58">
        <v>562385</v>
      </c>
      <c r="AG9" s="7">
        <f>AB9/D9*100</f>
        <v>1.6302307052255831</v>
      </c>
      <c r="AH9" s="135">
        <f t="shared" ref="AH9:AH52" si="0">AF9/B9*100</f>
        <v>1.1186707386518926</v>
      </c>
      <c r="AI9" s="99" t="s">
        <v>86</v>
      </c>
      <c r="AJ9" s="72" t="s">
        <v>86</v>
      </c>
      <c r="AK9" s="148">
        <v>122</v>
      </c>
      <c r="AL9" s="73">
        <v>5</v>
      </c>
      <c r="AM9" s="73">
        <v>75</v>
      </c>
      <c r="AN9" s="73">
        <v>42</v>
      </c>
      <c r="AO9" s="149">
        <v>30</v>
      </c>
      <c r="AP9" s="99" t="s">
        <v>86</v>
      </c>
    </row>
    <row r="10" spans="1:42" x14ac:dyDescent="0.2">
      <c r="A10" s="36" t="s">
        <v>87</v>
      </c>
      <c r="B10" s="113">
        <v>11777955</v>
      </c>
      <c r="C10" s="45">
        <v>2833994</v>
      </c>
      <c r="D10" s="45">
        <v>14611949</v>
      </c>
      <c r="E10" s="45">
        <v>130731</v>
      </c>
      <c r="F10" s="45">
        <v>16264</v>
      </c>
      <c r="G10" s="45">
        <v>1986</v>
      </c>
      <c r="H10" s="45">
        <v>63923</v>
      </c>
      <c r="I10" s="45">
        <v>82173</v>
      </c>
      <c r="J10" s="45">
        <v>50352</v>
      </c>
      <c r="K10" s="45">
        <v>0</v>
      </c>
      <c r="L10" s="45">
        <v>59</v>
      </c>
      <c r="M10" s="45">
        <v>263315</v>
      </c>
      <c r="N10" s="45">
        <v>198</v>
      </c>
      <c r="O10" s="45">
        <v>26312</v>
      </c>
      <c r="P10" s="45">
        <v>10219</v>
      </c>
      <c r="Q10" s="114">
        <v>36729</v>
      </c>
      <c r="R10" s="41" t="s">
        <v>87</v>
      </c>
      <c r="S10" s="36" t="s">
        <v>87</v>
      </c>
      <c r="T10" s="113">
        <v>0</v>
      </c>
      <c r="U10" s="45">
        <v>0</v>
      </c>
      <c r="V10" s="45">
        <v>0</v>
      </c>
      <c r="W10" s="45">
        <v>0</v>
      </c>
      <c r="X10" s="45">
        <v>0</v>
      </c>
      <c r="Y10" s="45">
        <v>0</v>
      </c>
      <c r="Z10" s="45">
        <v>0</v>
      </c>
      <c r="AA10" s="45">
        <v>202551</v>
      </c>
      <c r="AB10" s="45">
        <v>502595</v>
      </c>
      <c r="AC10" s="45">
        <v>142597</v>
      </c>
      <c r="AD10" s="45">
        <v>0</v>
      </c>
      <c r="AE10" s="45">
        <v>142597</v>
      </c>
      <c r="AF10" s="45">
        <v>359998</v>
      </c>
      <c r="AG10" s="5">
        <f t="shared" ref="AG10:AG52" si="1">AB10/D10*100</f>
        <v>3.4396164399424065</v>
      </c>
      <c r="AH10" s="136">
        <f t="shared" si="0"/>
        <v>3.0565408001643748</v>
      </c>
      <c r="AI10" s="41" t="s">
        <v>87</v>
      </c>
      <c r="AJ10" s="36" t="s">
        <v>87</v>
      </c>
      <c r="AK10" s="150">
        <v>42</v>
      </c>
      <c r="AL10" s="59">
        <v>4</v>
      </c>
      <c r="AM10" s="59">
        <v>25</v>
      </c>
      <c r="AN10" s="59">
        <v>13</v>
      </c>
      <c r="AO10" s="151">
        <v>17</v>
      </c>
      <c r="AP10" s="41" t="s">
        <v>87</v>
      </c>
    </row>
    <row r="11" spans="1:42" x14ac:dyDescent="0.2">
      <c r="A11" s="36" t="s">
        <v>88</v>
      </c>
      <c r="B11" s="113">
        <v>6111920</v>
      </c>
      <c r="C11" s="45">
        <v>1297991</v>
      </c>
      <c r="D11" s="45">
        <v>7409911</v>
      </c>
      <c r="E11" s="45">
        <v>82684</v>
      </c>
      <c r="F11" s="45">
        <v>4307</v>
      </c>
      <c r="G11" s="45">
        <v>1011</v>
      </c>
      <c r="H11" s="45">
        <v>41954</v>
      </c>
      <c r="I11" s="45">
        <v>47272</v>
      </c>
      <c r="J11" s="45">
        <v>27277</v>
      </c>
      <c r="K11" s="45">
        <v>5040</v>
      </c>
      <c r="L11" s="45">
        <v>0</v>
      </c>
      <c r="M11" s="45">
        <v>162273</v>
      </c>
      <c r="N11" s="45">
        <v>1894</v>
      </c>
      <c r="O11" s="45">
        <v>14430</v>
      </c>
      <c r="P11" s="45">
        <v>15640</v>
      </c>
      <c r="Q11" s="114">
        <v>31964</v>
      </c>
      <c r="R11" s="41" t="s">
        <v>88</v>
      </c>
      <c r="S11" s="36" t="s">
        <v>88</v>
      </c>
      <c r="T11" s="113">
        <v>0</v>
      </c>
      <c r="U11" s="45">
        <v>0</v>
      </c>
      <c r="V11" s="45">
        <v>0</v>
      </c>
      <c r="W11" s="45">
        <v>0</v>
      </c>
      <c r="X11" s="45">
        <v>0</v>
      </c>
      <c r="Y11" s="45">
        <v>77</v>
      </c>
      <c r="Z11" s="45">
        <v>77</v>
      </c>
      <c r="AA11" s="45">
        <v>42521</v>
      </c>
      <c r="AB11" s="45">
        <v>236835</v>
      </c>
      <c r="AC11" s="45">
        <v>66843</v>
      </c>
      <c r="AD11" s="45">
        <v>0</v>
      </c>
      <c r="AE11" s="45">
        <v>66843</v>
      </c>
      <c r="AF11" s="45">
        <v>169992</v>
      </c>
      <c r="AG11" s="5">
        <f t="shared" si="1"/>
        <v>3.1961922349674645</v>
      </c>
      <c r="AH11" s="136">
        <f t="shared" si="0"/>
        <v>2.781319127213707</v>
      </c>
      <c r="AI11" s="41" t="s">
        <v>88</v>
      </c>
      <c r="AJ11" s="36" t="s">
        <v>88</v>
      </c>
      <c r="AK11" s="150">
        <v>27</v>
      </c>
      <c r="AL11" s="59">
        <v>5</v>
      </c>
      <c r="AM11" s="59">
        <v>13</v>
      </c>
      <c r="AN11" s="59">
        <v>9</v>
      </c>
      <c r="AO11" s="151">
        <v>10</v>
      </c>
      <c r="AP11" s="41" t="s">
        <v>88</v>
      </c>
    </row>
    <row r="12" spans="1:42" x14ac:dyDescent="0.2">
      <c r="A12" s="36" t="s">
        <v>89</v>
      </c>
      <c r="B12" s="113">
        <v>16188625</v>
      </c>
      <c r="C12" s="45">
        <v>3350390</v>
      </c>
      <c r="D12" s="45">
        <v>19539015</v>
      </c>
      <c r="E12" s="45">
        <v>135310</v>
      </c>
      <c r="F12" s="45">
        <v>10804</v>
      </c>
      <c r="G12" s="45">
        <v>1129</v>
      </c>
      <c r="H12" s="45">
        <v>65962</v>
      </c>
      <c r="I12" s="45">
        <v>77895</v>
      </c>
      <c r="J12" s="45">
        <v>42895</v>
      </c>
      <c r="K12" s="45">
        <v>7</v>
      </c>
      <c r="L12" s="45">
        <v>0</v>
      </c>
      <c r="M12" s="45">
        <v>256107</v>
      </c>
      <c r="N12" s="45">
        <v>2191</v>
      </c>
      <c r="O12" s="45">
        <v>41175</v>
      </c>
      <c r="P12" s="45">
        <v>45258</v>
      </c>
      <c r="Q12" s="114">
        <v>88624</v>
      </c>
      <c r="R12" s="41" t="s">
        <v>89</v>
      </c>
      <c r="S12" s="36" t="s">
        <v>89</v>
      </c>
      <c r="T12" s="113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589202</v>
      </c>
      <c r="AB12" s="45">
        <v>933933</v>
      </c>
      <c r="AC12" s="45">
        <v>164769</v>
      </c>
      <c r="AD12" s="45">
        <v>0</v>
      </c>
      <c r="AE12" s="45">
        <v>164769</v>
      </c>
      <c r="AF12" s="45">
        <v>769164</v>
      </c>
      <c r="AG12" s="5">
        <f t="shared" si="1"/>
        <v>4.779836649902772</v>
      </c>
      <c r="AH12" s="136">
        <f t="shared" si="0"/>
        <v>4.7512620744504241</v>
      </c>
      <c r="AI12" s="41" t="s">
        <v>89</v>
      </c>
      <c r="AJ12" s="36" t="s">
        <v>89</v>
      </c>
      <c r="AK12" s="150">
        <v>43</v>
      </c>
      <c r="AL12" s="59">
        <v>2</v>
      </c>
      <c r="AM12" s="59">
        <v>25</v>
      </c>
      <c r="AN12" s="59">
        <v>16</v>
      </c>
      <c r="AO12" s="151">
        <v>21</v>
      </c>
      <c r="AP12" s="41" t="s">
        <v>89</v>
      </c>
    </row>
    <row r="13" spans="1:42" x14ac:dyDescent="0.2">
      <c r="A13" s="37" t="s">
        <v>90</v>
      </c>
      <c r="B13" s="115">
        <v>6829830</v>
      </c>
      <c r="C13" s="46">
        <v>1418593</v>
      </c>
      <c r="D13" s="46">
        <v>8248423</v>
      </c>
      <c r="E13" s="46">
        <v>74571</v>
      </c>
      <c r="F13" s="46">
        <v>7830</v>
      </c>
      <c r="G13" s="46">
        <v>771</v>
      </c>
      <c r="H13" s="46">
        <v>37978</v>
      </c>
      <c r="I13" s="46">
        <v>46579</v>
      </c>
      <c r="J13" s="46">
        <v>26373</v>
      </c>
      <c r="K13" s="46">
        <v>4080</v>
      </c>
      <c r="L13" s="46">
        <v>0</v>
      </c>
      <c r="M13" s="46">
        <v>151603</v>
      </c>
      <c r="N13" s="46">
        <v>129</v>
      </c>
      <c r="O13" s="46">
        <v>15820</v>
      </c>
      <c r="P13" s="46">
        <v>21976</v>
      </c>
      <c r="Q13" s="116">
        <v>37925</v>
      </c>
      <c r="R13" s="42" t="s">
        <v>90</v>
      </c>
      <c r="S13" s="37" t="s">
        <v>90</v>
      </c>
      <c r="T13" s="115">
        <v>0</v>
      </c>
      <c r="U13" s="46">
        <v>0</v>
      </c>
      <c r="V13" s="46">
        <v>0</v>
      </c>
      <c r="W13" s="46">
        <v>0</v>
      </c>
      <c r="X13" s="46">
        <v>0</v>
      </c>
      <c r="Y13" s="46">
        <v>0</v>
      </c>
      <c r="Z13" s="46">
        <v>0</v>
      </c>
      <c r="AA13" s="46">
        <v>70000</v>
      </c>
      <c r="AB13" s="46">
        <v>259528</v>
      </c>
      <c r="AC13" s="46">
        <v>84241</v>
      </c>
      <c r="AD13" s="46">
        <v>0</v>
      </c>
      <c r="AE13" s="46">
        <v>84241</v>
      </c>
      <c r="AF13" s="46">
        <v>175287</v>
      </c>
      <c r="AG13" s="8">
        <f t="shared" si="1"/>
        <v>3.1463953776376403</v>
      </c>
      <c r="AH13" s="137">
        <f t="shared" si="0"/>
        <v>2.5664914060818496</v>
      </c>
      <c r="AI13" s="42" t="s">
        <v>90</v>
      </c>
      <c r="AJ13" s="37" t="s">
        <v>90</v>
      </c>
      <c r="AK13" s="152">
        <v>23</v>
      </c>
      <c r="AL13" s="60">
        <v>4</v>
      </c>
      <c r="AM13" s="60">
        <v>14</v>
      </c>
      <c r="AN13" s="60">
        <v>5</v>
      </c>
      <c r="AO13" s="153">
        <v>12</v>
      </c>
      <c r="AP13" s="42" t="s">
        <v>90</v>
      </c>
    </row>
    <row r="14" spans="1:42" x14ac:dyDescent="0.2">
      <c r="A14" s="38" t="s">
        <v>91</v>
      </c>
      <c r="B14" s="117">
        <v>6025666</v>
      </c>
      <c r="C14" s="47">
        <v>1337896</v>
      </c>
      <c r="D14" s="47">
        <v>7363562</v>
      </c>
      <c r="E14" s="47">
        <v>79568</v>
      </c>
      <c r="F14" s="47">
        <v>9348</v>
      </c>
      <c r="G14" s="47">
        <v>906</v>
      </c>
      <c r="H14" s="47">
        <v>36871</v>
      </c>
      <c r="I14" s="47">
        <v>47125</v>
      </c>
      <c r="J14" s="47">
        <v>27067</v>
      </c>
      <c r="K14" s="47">
        <v>1800</v>
      </c>
      <c r="L14" s="47">
        <v>0</v>
      </c>
      <c r="M14" s="47">
        <v>155560</v>
      </c>
      <c r="N14" s="47">
        <v>33</v>
      </c>
      <c r="O14" s="48">
        <v>10340</v>
      </c>
      <c r="P14" s="47">
        <v>35636</v>
      </c>
      <c r="Q14" s="118">
        <v>46009</v>
      </c>
      <c r="R14" s="43" t="s">
        <v>91</v>
      </c>
      <c r="S14" s="38" t="s">
        <v>91</v>
      </c>
      <c r="T14" s="117">
        <v>0</v>
      </c>
      <c r="U14" s="47">
        <v>0</v>
      </c>
      <c r="V14" s="47">
        <v>0</v>
      </c>
      <c r="W14" s="47">
        <v>0</v>
      </c>
      <c r="X14" s="47">
        <v>0</v>
      </c>
      <c r="Y14" s="47">
        <v>0</v>
      </c>
      <c r="Z14" s="47">
        <v>0</v>
      </c>
      <c r="AA14" s="47">
        <v>17111</v>
      </c>
      <c r="AB14" s="47">
        <v>218680</v>
      </c>
      <c r="AC14" s="47">
        <v>81596</v>
      </c>
      <c r="AD14" s="47">
        <v>0</v>
      </c>
      <c r="AE14" s="47">
        <v>81596</v>
      </c>
      <c r="AF14" s="47">
        <v>137084</v>
      </c>
      <c r="AG14" s="10">
        <f t="shared" si="1"/>
        <v>2.9697583859550583</v>
      </c>
      <c r="AH14" s="138">
        <f t="shared" si="0"/>
        <v>2.275001634674076</v>
      </c>
      <c r="AI14" s="43" t="s">
        <v>91</v>
      </c>
      <c r="AJ14" s="38" t="s">
        <v>91</v>
      </c>
      <c r="AK14" s="154">
        <v>27</v>
      </c>
      <c r="AL14" s="61">
        <v>3</v>
      </c>
      <c r="AM14" s="61">
        <v>15</v>
      </c>
      <c r="AN14" s="61">
        <v>9</v>
      </c>
      <c r="AO14" s="155">
        <v>4</v>
      </c>
      <c r="AP14" s="43" t="s">
        <v>91</v>
      </c>
    </row>
    <row r="15" spans="1:42" x14ac:dyDescent="0.2">
      <c r="A15" s="36" t="s">
        <v>92</v>
      </c>
      <c r="B15" s="113">
        <v>15572888</v>
      </c>
      <c r="C15" s="45">
        <v>3651124</v>
      </c>
      <c r="D15" s="45">
        <v>19224012</v>
      </c>
      <c r="E15" s="45">
        <v>195060</v>
      </c>
      <c r="F15" s="45">
        <v>11876</v>
      </c>
      <c r="G15" s="45">
        <v>2121</v>
      </c>
      <c r="H15" s="45">
        <v>94560</v>
      </c>
      <c r="I15" s="45">
        <v>108557</v>
      </c>
      <c r="J15" s="45">
        <v>67909</v>
      </c>
      <c r="K15" s="45">
        <v>0</v>
      </c>
      <c r="L15" s="45">
        <v>22</v>
      </c>
      <c r="M15" s="45">
        <v>371548</v>
      </c>
      <c r="N15" s="49">
        <v>206</v>
      </c>
      <c r="O15" s="45">
        <v>38348</v>
      </c>
      <c r="P15" s="45">
        <v>61842</v>
      </c>
      <c r="Q15" s="114">
        <v>100396</v>
      </c>
      <c r="R15" s="41" t="s">
        <v>92</v>
      </c>
      <c r="S15" s="36" t="s">
        <v>92</v>
      </c>
      <c r="T15" s="113">
        <v>0</v>
      </c>
      <c r="U15" s="45">
        <v>0</v>
      </c>
      <c r="V15" s="45">
        <v>0</v>
      </c>
      <c r="W15" s="45">
        <v>0</v>
      </c>
      <c r="X15" s="45">
        <v>0</v>
      </c>
      <c r="Y15" s="45">
        <v>404</v>
      </c>
      <c r="Z15" s="45">
        <v>404</v>
      </c>
      <c r="AA15" s="45">
        <v>58434</v>
      </c>
      <c r="AB15" s="45">
        <v>530782</v>
      </c>
      <c r="AC15" s="45">
        <v>187322</v>
      </c>
      <c r="AD15" s="45">
        <v>0</v>
      </c>
      <c r="AE15" s="45">
        <v>187322</v>
      </c>
      <c r="AF15" s="45">
        <v>343460</v>
      </c>
      <c r="AG15" s="5">
        <f t="shared" si="1"/>
        <v>2.7610365619830031</v>
      </c>
      <c r="AH15" s="136">
        <f t="shared" si="0"/>
        <v>2.2054997120636841</v>
      </c>
      <c r="AI15" s="41" t="s">
        <v>92</v>
      </c>
      <c r="AJ15" s="36" t="s">
        <v>92</v>
      </c>
      <c r="AK15" s="150">
        <v>60</v>
      </c>
      <c r="AL15" s="59">
        <v>7</v>
      </c>
      <c r="AM15" s="59">
        <v>30</v>
      </c>
      <c r="AN15" s="59">
        <v>23</v>
      </c>
      <c r="AO15" s="151">
        <v>21</v>
      </c>
      <c r="AP15" s="41" t="s">
        <v>92</v>
      </c>
    </row>
    <row r="16" spans="1:42" x14ac:dyDescent="0.2">
      <c r="A16" s="36" t="s">
        <v>93</v>
      </c>
      <c r="B16" s="119">
        <v>6754445</v>
      </c>
      <c r="C16" s="49">
        <v>1822206</v>
      </c>
      <c r="D16" s="45">
        <v>8576651</v>
      </c>
      <c r="E16" s="51">
        <v>77116</v>
      </c>
      <c r="F16" s="50">
        <v>6166</v>
      </c>
      <c r="G16" s="49">
        <v>920</v>
      </c>
      <c r="H16" s="49">
        <v>43407</v>
      </c>
      <c r="I16" s="45">
        <v>50493</v>
      </c>
      <c r="J16" s="45">
        <v>29276</v>
      </c>
      <c r="K16" s="45">
        <v>0</v>
      </c>
      <c r="L16" s="51">
        <v>0</v>
      </c>
      <c r="M16" s="45">
        <v>156885</v>
      </c>
      <c r="N16" s="45">
        <v>151</v>
      </c>
      <c r="O16" s="50">
        <v>16589</v>
      </c>
      <c r="P16" s="49">
        <v>91843</v>
      </c>
      <c r="Q16" s="114">
        <v>108583</v>
      </c>
      <c r="R16" s="41" t="s">
        <v>93</v>
      </c>
      <c r="S16" s="36" t="s">
        <v>93</v>
      </c>
      <c r="T16" s="139">
        <v>0</v>
      </c>
      <c r="U16" s="45">
        <v>0</v>
      </c>
      <c r="V16" s="45">
        <v>0</v>
      </c>
      <c r="W16" s="45">
        <v>0</v>
      </c>
      <c r="X16" s="54">
        <v>0</v>
      </c>
      <c r="Y16" s="55">
        <v>0</v>
      </c>
      <c r="Z16" s="55">
        <v>0</v>
      </c>
      <c r="AA16" s="55">
        <v>3417</v>
      </c>
      <c r="AB16" s="55">
        <v>268885</v>
      </c>
      <c r="AC16" s="54">
        <v>91100</v>
      </c>
      <c r="AD16" s="54">
        <v>0</v>
      </c>
      <c r="AE16" s="45">
        <v>91100</v>
      </c>
      <c r="AF16" s="45">
        <v>177785</v>
      </c>
      <c r="AG16" s="6">
        <f t="shared" si="1"/>
        <v>3.1350815137516959</v>
      </c>
      <c r="AH16" s="140">
        <f t="shared" si="0"/>
        <v>2.6321185530417379</v>
      </c>
      <c r="AI16" s="41" t="s">
        <v>93</v>
      </c>
      <c r="AJ16" s="36" t="s">
        <v>93</v>
      </c>
      <c r="AK16" s="156">
        <v>23</v>
      </c>
      <c r="AL16" s="62">
        <v>0</v>
      </c>
      <c r="AM16" s="62">
        <v>12</v>
      </c>
      <c r="AN16" s="62">
        <v>11</v>
      </c>
      <c r="AO16" s="157">
        <v>6</v>
      </c>
      <c r="AP16" s="41" t="s">
        <v>93</v>
      </c>
    </row>
    <row r="17" spans="1:42" x14ac:dyDescent="0.2">
      <c r="A17" s="36" t="s">
        <v>94</v>
      </c>
      <c r="B17" s="113">
        <v>12335193</v>
      </c>
      <c r="C17" s="45">
        <v>2636920</v>
      </c>
      <c r="D17" s="45">
        <v>14972113</v>
      </c>
      <c r="E17" s="45">
        <v>161268</v>
      </c>
      <c r="F17" s="45">
        <v>12699</v>
      </c>
      <c r="G17" s="45">
        <v>2082</v>
      </c>
      <c r="H17" s="45">
        <v>79423</v>
      </c>
      <c r="I17" s="45">
        <v>94204</v>
      </c>
      <c r="J17" s="45">
        <v>55111</v>
      </c>
      <c r="K17" s="45">
        <v>0</v>
      </c>
      <c r="L17" s="45">
        <v>25</v>
      </c>
      <c r="M17" s="45">
        <v>310608</v>
      </c>
      <c r="N17" s="45">
        <v>398</v>
      </c>
      <c r="O17" s="45">
        <v>39155</v>
      </c>
      <c r="P17" s="45">
        <v>22795</v>
      </c>
      <c r="Q17" s="114">
        <v>62348</v>
      </c>
      <c r="R17" s="41" t="s">
        <v>94</v>
      </c>
      <c r="S17" s="36" t="s">
        <v>94</v>
      </c>
      <c r="T17" s="113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55">
        <v>0</v>
      </c>
      <c r="AA17" s="45">
        <v>99713</v>
      </c>
      <c r="AB17" s="55">
        <v>472669</v>
      </c>
      <c r="AC17" s="45">
        <v>159929</v>
      </c>
      <c r="AD17" s="45">
        <v>0</v>
      </c>
      <c r="AE17" s="45">
        <v>159929</v>
      </c>
      <c r="AF17" s="45">
        <v>312740</v>
      </c>
      <c r="AG17" s="5">
        <f t="shared" si="1"/>
        <v>3.1569959430576033</v>
      </c>
      <c r="AH17" s="136">
        <f t="shared" si="0"/>
        <v>2.5353474404494523</v>
      </c>
      <c r="AI17" s="41" t="s">
        <v>94</v>
      </c>
      <c r="AJ17" s="36" t="s">
        <v>94</v>
      </c>
      <c r="AK17" s="150">
        <v>48</v>
      </c>
      <c r="AL17" s="59">
        <v>5</v>
      </c>
      <c r="AM17" s="59">
        <v>27</v>
      </c>
      <c r="AN17" s="59">
        <v>16</v>
      </c>
      <c r="AO17" s="151">
        <v>16</v>
      </c>
      <c r="AP17" s="41" t="s">
        <v>94</v>
      </c>
    </row>
    <row r="18" spans="1:42" x14ac:dyDescent="0.2">
      <c r="A18" s="39" t="s">
        <v>95</v>
      </c>
      <c r="B18" s="120">
        <v>5964521</v>
      </c>
      <c r="C18" s="52">
        <v>1330051</v>
      </c>
      <c r="D18" s="52">
        <v>7294572</v>
      </c>
      <c r="E18" s="52">
        <v>96133</v>
      </c>
      <c r="F18" s="52">
        <v>6935</v>
      </c>
      <c r="G18" s="52">
        <v>771</v>
      </c>
      <c r="H18" s="52">
        <v>50009</v>
      </c>
      <c r="I18" s="52">
        <v>57715</v>
      </c>
      <c r="J18" s="52">
        <v>32344</v>
      </c>
      <c r="K18" s="52">
        <v>0</v>
      </c>
      <c r="L18" s="52">
        <v>0</v>
      </c>
      <c r="M18" s="52">
        <v>186192</v>
      </c>
      <c r="N18" s="52">
        <v>1092</v>
      </c>
      <c r="O18" s="52">
        <v>16546</v>
      </c>
      <c r="P18" s="52">
        <v>121696</v>
      </c>
      <c r="Q18" s="121">
        <v>139334</v>
      </c>
      <c r="R18" s="44" t="s">
        <v>95</v>
      </c>
      <c r="S18" s="39" t="s">
        <v>95</v>
      </c>
      <c r="T18" s="120">
        <v>0</v>
      </c>
      <c r="U18" s="52">
        <v>0</v>
      </c>
      <c r="V18" s="52">
        <v>0</v>
      </c>
      <c r="W18" s="52">
        <v>0</v>
      </c>
      <c r="X18" s="52">
        <v>0</v>
      </c>
      <c r="Y18" s="52">
        <v>86</v>
      </c>
      <c r="Z18" s="56">
        <v>86</v>
      </c>
      <c r="AA18" s="52">
        <v>1943</v>
      </c>
      <c r="AB18" s="56">
        <v>327555</v>
      </c>
      <c r="AC18" s="52">
        <v>72309</v>
      </c>
      <c r="AD18" s="52">
        <v>0</v>
      </c>
      <c r="AE18" s="52">
        <v>72309</v>
      </c>
      <c r="AF18" s="52">
        <v>255246</v>
      </c>
      <c r="AG18" s="11">
        <f t="shared" si="1"/>
        <v>4.4903936790259928</v>
      </c>
      <c r="AH18" s="141">
        <f t="shared" si="0"/>
        <v>4.2794048340176856</v>
      </c>
      <c r="AI18" s="44" t="s">
        <v>95</v>
      </c>
      <c r="AJ18" s="39" t="s">
        <v>95</v>
      </c>
      <c r="AK18" s="158">
        <v>30</v>
      </c>
      <c r="AL18" s="63">
        <v>1</v>
      </c>
      <c r="AM18" s="63">
        <v>17</v>
      </c>
      <c r="AN18" s="63">
        <v>12</v>
      </c>
      <c r="AO18" s="159">
        <v>9</v>
      </c>
      <c r="AP18" s="44" t="s">
        <v>95</v>
      </c>
    </row>
    <row r="19" spans="1:42" x14ac:dyDescent="0.2">
      <c r="A19" s="40" t="s">
        <v>96</v>
      </c>
      <c r="B19" s="122">
        <v>3719619</v>
      </c>
      <c r="C19" s="53">
        <v>907146</v>
      </c>
      <c r="D19" s="53">
        <v>4626765</v>
      </c>
      <c r="E19" s="53">
        <v>61658</v>
      </c>
      <c r="F19" s="53">
        <v>4189</v>
      </c>
      <c r="G19" s="53">
        <v>0</v>
      </c>
      <c r="H19" s="53">
        <v>33974</v>
      </c>
      <c r="I19" s="53">
        <v>38163</v>
      </c>
      <c r="J19" s="53">
        <v>21895</v>
      </c>
      <c r="K19" s="53">
        <v>13542</v>
      </c>
      <c r="L19" s="53">
        <v>13</v>
      </c>
      <c r="M19" s="53">
        <v>135271</v>
      </c>
      <c r="N19" s="53">
        <v>54</v>
      </c>
      <c r="O19" s="53">
        <v>0</v>
      </c>
      <c r="P19" s="53">
        <v>50256</v>
      </c>
      <c r="Q19" s="123">
        <v>50310</v>
      </c>
      <c r="R19" s="100" t="s">
        <v>96</v>
      </c>
      <c r="S19" s="40" t="s">
        <v>96</v>
      </c>
      <c r="T19" s="122">
        <v>0</v>
      </c>
      <c r="U19" s="53">
        <v>0</v>
      </c>
      <c r="V19" s="53">
        <v>0</v>
      </c>
      <c r="W19" s="53">
        <v>0</v>
      </c>
      <c r="X19" s="53">
        <v>0</v>
      </c>
      <c r="Y19" s="53">
        <v>0</v>
      </c>
      <c r="Z19" s="57">
        <v>0</v>
      </c>
      <c r="AA19" s="53">
        <v>26553</v>
      </c>
      <c r="AB19" s="57">
        <v>212134</v>
      </c>
      <c r="AC19" s="53">
        <v>59322</v>
      </c>
      <c r="AD19" s="53">
        <v>0</v>
      </c>
      <c r="AE19" s="53">
        <v>59322</v>
      </c>
      <c r="AF19" s="53">
        <v>152812</v>
      </c>
      <c r="AG19" s="9">
        <f t="shared" si="1"/>
        <v>4.5849313721358227</v>
      </c>
      <c r="AH19" s="142">
        <f t="shared" si="0"/>
        <v>4.1082702287519233</v>
      </c>
      <c r="AI19" s="100" t="s">
        <v>96</v>
      </c>
      <c r="AJ19" s="40" t="s">
        <v>96</v>
      </c>
      <c r="AK19" s="160">
        <v>19</v>
      </c>
      <c r="AL19" s="64">
        <v>1</v>
      </c>
      <c r="AM19" s="64">
        <v>13</v>
      </c>
      <c r="AN19" s="64">
        <v>5</v>
      </c>
      <c r="AO19" s="161">
        <v>6</v>
      </c>
      <c r="AP19" s="100" t="s">
        <v>96</v>
      </c>
    </row>
    <row r="20" spans="1:42" x14ac:dyDescent="0.2">
      <c r="A20" s="36" t="s">
        <v>97</v>
      </c>
      <c r="B20" s="113">
        <v>655417</v>
      </c>
      <c r="C20" s="45">
        <v>81612</v>
      </c>
      <c r="D20" s="45">
        <v>737029</v>
      </c>
      <c r="E20" s="45">
        <v>25191</v>
      </c>
      <c r="F20" s="45">
        <v>240</v>
      </c>
      <c r="G20" s="45">
        <v>0</v>
      </c>
      <c r="H20" s="45">
        <v>12709</v>
      </c>
      <c r="I20" s="45">
        <v>12949</v>
      </c>
      <c r="J20" s="45">
        <v>6616</v>
      </c>
      <c r="K20" s="45">
        <v>0</v>
      </c>
      <c r="L20" s="45">
        <v>0</v>
      </c>
      <c r="M20" s="45">
        <v>44756</v>
      </c>
      <c r="N20" s="45">
        <v>40</v>
      </c>
      <c r="O20" s="45">
        <v>419</v>
      </c>
      <c r="P20" s="45">
        <v>14055</v>
      </c>
      <c r="Q20" s="114">
        <v>14514</v>
      </c>
      <c r="R20" s="41" t="s">
        <v>97</v>
      </c>
      <c r="S20" s="36" t="s">
        <v>97</v>
      </c>
      <c r="T20" s="113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55">
        <v>0</v>
      </c>
      <c r="AA20" s="45">
        <v>626</v>
      </c>
      <c r="AB20" s="55">
        <v>59896</v>
      </c>
      <c r="AC20" s="45">
        <v>5772</v>
      </c>
      <c r="AD20" s="45">
        <v>0</v>
      </c>
      <c r="AE20" s="45">
        <v>5772</v>
      </c>
      <c r="AF20" s="45">
        <v>54124</v>
      </c>
      <c r="AG20" s="5">
        <f t="shared" si="1"/>
        <v>8.1266815824072047</v>
      </c>
      <c r="AH20" s="136">
        <f t="shared" si="0"/>
        <v>8.2579487562879823</v>
      </c>
      <c r="AI20" s="41" t="s">
        <v>97</v>
      </c>
      <c r="AJ20" s="36" t="s">
        <v>97</v>
      </c>
      <c r="AK20" s="150">
        <v>7</v>
      </c>
      <c r="AL20" s="59">
        <v>1</v>
      </c>
      <c r="AM20" s="59">
        <v>4</v>
      </c>
      <c r="AN20" s="59">
        <v>2</v>
      </c>
      <c r="AO20" s="151">
        <v>1</v>
      </c>
      <c r="AP20" s="41" t="s">
        <v>97</v>
      </c>
    </row>
    <row r="21" spans="1:42" x14ac:dyDescent="0.2">
      <c r="A21" s="36" t="s">
        <v>98</v>
      </c>
      <c r="B21" s="113">
        <v>848424</v>
      </c>
      <c r="C21" s="45">
        <v>40451</v>
      </c>
      <c r="D21" s="45">
        <v>888875</v>
      </c>
      <c r="E21" s="45">
        <v>14913</v>
      </c>
      <c r="F21" s="45">
        <v>235</v>
      </c>
      <c r="G21" s="45">
        <v>0</v>
      </c>
      <c r="H21" s="45">
        <v>8075</v>
      </c>
      <c r="I21" s="45">
        <v>8310</v>
      </c>
      <c r="J21" s="45">
        <v>4245</v>
      </c>
      <c r="K21" s="45">
        <v>0</v>
      </c>
      <c r="L21" s="45">
        <v>18</v>
      </c>
      <c r="M21" s="45">
        <v>27486</v>
      </c>
      <c r="N21" s="45">
        <v>30</v>
      </c>
      <c r="O21" s="45">
        <v>0</v>
      </c>
      <c r="P21" s="45">
        <v>341</v>
      </c>
      <c r="Q21" s="114">
        <v>371</v>
      </c>
      <c r="R21" s="41" t="s">
        <v>98</v>
      </c>
      <c r="S21" s="36" t="s">
        <v>98</v>
      </c>
      <c r="T21" s="113">
        <v>0</v>
      </c>
      <c r="U21" s="45">
        <v>0</v>
      </c>
      <c r="V21" s="45">
        <v>0</v>
      </c>
      <c r="W21" s="45">
        <v>0</v>
      </c>
      <c r="X21" s="45">
        <v>0</v>
      </c>
      <c r="Y21" s="45">
        <v>0</v>
      </c>
      <c r="Z21" s="55">
        <v>0</v>
      </c>
      <c r="AA21" s="45">
        <v>0</v>
      </c>
      <c r="AB21" s="55">
        <v>27857</v>
      </c>
      <c r="AC21" s="45">
        <v>3328</v>
      </c>
      <c r="AD21" s="45">
        <v>0</v>
      </c>
      <c r="AE21" s="45">
        <v>3328</v>
      </c>
      <c r="AF21" s="45">
        <v>24529</v>
      </c>
      <c r="AG21" s="5">
        <f t="shared" si="1"/>
        <v>3.1339614681479397</v>
      </c>
      <c r="AH21" s="136">
        <f t="shared" si="0"/>
        <v>2.8911251921209207</v>
      </c>
      <c r="AI21" s="41" t="s">
        <v>98</v>
      </c>
      <c r="AJ21" s="36" t="s">
        <v>98</v>
      </c>
      <c r="AK21" s="150">
        <v>4</v>
      </c>
      <c r="AL21" s="59">
        <v>1</v>
      </c>
      <c r="AM21" s="59">
        <v>2</v>
      </c>
      <c r="AN21" s="59">
        <v>1</v>
      </c>
      <c r="AO21" s="151">
        <v>1</v>
      </c>
      <c r="AP21" s="41" t="s">
        <v>98</v>
      </c>
    </row>
    <row r="22" spans="1:42" x14ac:dyDescent="0.2">
      <c r="A22" s="36" t="s">
        <v>99</v>
      </c>
      <c r="B22" s="113">
        <v>223249</v>
      </c>
      <c r="C22" s="45">
        <v>34478</v>
      </c>
      <c r="D22" s="45">
        <v>257727</v>
      </c>
      <c r="E22" s="45">
        <v>14513</v>
      </c>
      <c r="F22" s="45">
        <v>248</v>
      </c>
      <c r="G22" s="45">
        <v>0</v>
      </c>
      <c r="H22" s="45">
        <v>5888</v>
      </c>
      <c r="I22" s="45">
        <v>6136</v>
      </c>
      <c r="J22" s="45">
        <v>4985</v>
      </c>
      <c r="K22" s="45">
        <v>0</v>
      </c>
      <c r="L22" s="45">
        <v>0</v>
      </c>
      <c r="M22" s="45">
        <v>25634</v>
      </c>
      <c r="N22" s="45">
        <v>28</v>
      </c>
      <c r="O22" s="45">
        <v>1440</v>
      </c>
      <c r="P22" s="45">
        <v>6554</v>
      </c>
      <c r="Q22" s="114">
        <v>8022</v>
      </c>
      <c r="R22" s="41" t="s">
        <v>99</v>
      </c>
      <c r="S22" s="36" t="s">
        <v>99</v>
      </c>
      <c r="T22" s="113">
        <v>0</v>
      </c>
      <c r="U22" s="45">
        <v>0</v>
      </c>
      <c r="V22" s="45">
        <v>0</v>
      </c>
      <c r="W22" s="45">
        <v>0</v>
      </c>
      <c r="X22" s="45">
        <v>0</v>
      </c>
      <c r="Y22" s="45">
        <v>0</v>
      </c>
      <c r="Z22" s="55">
        <v>0</v>
      </c>
      <c r="AA22" s="45">
        <v>349</v>
      </c>
      <c r="AB22" s="45">
        <v>34005</v>
      </c>
      <c r="AC22" s="45">
        <v>1932</v>
      </c>
      <c r="AD22" s="45">
        <v>0</v>
      </c>
      <c r="AE22" s="45">
        <v>1932</v>
      </c>
      <c r="AF22" s="45">
        <v>32073</v>
      </c>
      <c r="AG22" s="5">
        <f t="shared" si="1"/>
        <v>13.194193856289797</v>
      </c>
      <c r="AH22" s="136">
        <f t="shared" si="0"/>
        <v>14.366469726628115</v>
      </c>
      <c r="AI22" s="41" t="s">
        <v>99</v>
      </c>
      <c r="AJ22" s="36" t="s">
        <v>99</v>
      </c>
      <c r="AK22" s="150">
        <v>4</v>
      </c>
      <c r="AL22" s="59">
        <v>1</v>
      </c>
      <c r="AM22" s="59">
        <v>3</v>
      </c>
      <c r="AN22" s="59">
        <v>0</v>
      </c>
      <c r="AO22" s="151">
        <v>1</v>
      </c>
      <c r="AP22" s="41" t="s">
        <v>99</v>
      </c>
    </row>
    <row r="23" spans="1:42" x14ac:dyDescent="0.2">
      <c r="A23" s="37" t="s">
        <v>100</v>
      </c>
      <c r="B23" s="115">
        <v>709632</v>
      </c>
      <c r="C23" s="46">
        <v>132871</v>
      </c>
      <c r="D23" s="46">
        <v>842503</v>
      </c>
      <c r="E23" s="46">
        <v>34534</v>
      </c>
      <c r="F23" s="46">
        <v>245</v>
      </c>
      <c r="G23" s="46">
        <v>0</v>
      </c>
      <c r="H23" s="46">
        <v>16316</v>
      </c>
      <c r="I23" s="46">
        <v>16561</v>
      </c>
      <c r="J23" s="46">
        <v>11214</v>
      </c>
      <c r="K23" s="46">
        <v>0</v>
      </c>
      <c r="L23" s="46">
        <v>12</v>
      </c>
      <c r="M23" s="46">
        <v>62321</v>
      </c>
      <c r="N23" s="46">
        <v>100</v>
      </c>
      <c r="O23" s="46">
        <v>442</v>
      </c>
      <c r="P23" s="46">
        <v>4865</v>
      </c>
      <c r="Q23" s="116">
        <v>5407</v>
      </c>
      <c r="R23" s="42" t="s">
        <v>100</v>
      </c>
      <c r="S23" s="37" t="s">
        <v>100</v>
      </c>
      <c r="T23" s="115">
        <v>0</v>
      </c>
      <c r="U23" s="46">
        <v>0</v>
      </c>
      <c r="V23" s="46">
        <v>0</v>
      </c>
      <c r="W23" s="46">
        <v>0</v>
      </c>
      <c r="X23" s="46">
        <v>0</v>
      </c>
      <c r="Y23" s="46">
        <v>30</v>
      </c>
      <c r="Z23" s="46">
        <v>30</v>
      </c>
      <c r="AA23" s="46">
        <v>16792</v>
      </c>
      <c r="AB23" s="46">
        <v>84550</v>
      </c>
      <c r="AC23" s="46">
        <v>10735</v>
      </c>
      <c r="AD23" s="46">
        <v>0</v>
      </c>
      <c r="AE23" s="46">
        <v>10735</v>
      </c>
      <c r="AF23" s="46">
        <v>73815</v>
      </c>
      <c r="AG23" s="8">
        <f t="shared" si="1"/>
        <v>10.035572573628817</v>
      </c>
      <c r="AH23" s="137">
        <f t="shared" si="0"/>
        <v>10.401870265151516</v>
      </c>
      <c r="AI23" s="42" t="s">
        <v>100</v>
      </c>
      <c r="AJ23" s="37" t="s">
        <v>100</v>
      </c>
      <c r="AK23" s="152">
        <v>8</v>
      </c>
      <c r="AL23" s="60">
        <v>1</v>
      </c>
      <c r="AM23" s="60">
        <v>5</v>
      </c>
      <c r="AN23" s="60">
        <v>2</v>
      </c>
      <c r="AO23" s="153">
        <v>4</v>
      </c>
      <c r="AP23" s="42" t="s">
        <v>100</v>
      </c>
    </row>
    <row r="24" spans="1:42" x14ac:dyDescent="0.2">
      <c r="A24" s="38" t="s">
        <v>101</v>
      </c>
      <c r="B24" s="117">
        <v>1271475</v>
      </c>
      <c r="C24" s="47">
        <v>221843</v>
      </c>
      <c r="D24" s="47">
        <v>1493318</v>
      </c>
      <c r="E24" s="47">
        <v>22762</v>
      </c>
      <c r="F24" s="47">
        <v>209</v>
      </c>
      <c r="G24" s="47">
        <v>0</v>
      </c>
      <c r="H24" s="47">
        <v>16480</v>
      </c>
      <c r="I24" s="47">
        <v>16689</v>
      </c>
      <c r="J24" s="47">
        <v>7270</v>
      </c>
      <c r="K24" s="47">
        <v>5001</v>
      </c>
      <c r="L24" s="47">
        <v>0</v>
      </c>
      <c r="M24" s="47">
        <v>51722</v>
      </c>
      <c r="N24" s="47">
        <v>226</v>
      </c>
      <c r="O24" s="47">
        <v>3173</v>
      </c>
      <c r="P24" s="47">
        <v>24796</v>
      </c>
      <c r="Q24" s="118">
        <v>28195</v>
      </c>
      <c r="R24" s="43" t="s">
        <v>101</v>
      </c>
      <c r="S24" s="38" t="s">
        <v>101</v>
      </c>
      <c r="T24" s="117">
        <v>0</v>
      </c>
      <c r="U24" s="47">
        <v>0</v>
      </c>
      <c r="V24" s="47">
        <v>0</v>
      </c>
      <c r="W24" s="47">
        <v>0</v>
      </c>
      <c r="X24" s="47">
        <v>0</v>
      </c>
      <c r="Y24" s="47">
        <v>0</v>
      </c>
      <c r="Z24" s="47">
        <v>0</v>
      </c>
      <c r="AA24" s="47">
        <v>2876</v>
      </c>
      <c r="AB24" s="47">
        <v>82793</v>
      </c>
      <c r="AC24" s="47">
        <v>15839</v>
      </c>
      <c r="AD24" s="47">
        <v>0</v>
      </c>
      <c r="AE24" s="47">
        <v>15839</v>
      </c>
      <c r="AF24" s="47">
        <v>66954</v>
      </c>
      <c r="AG24" s="10">
        <f t="shared" si="1"/>
        <v>5.5442310345150867</v>
      </c>
      <c r="AH24" s="138">
        <f t="shared" si="0"/>
        <v>5.265852651448121</v>
      </c>
      <c r="AI24" s="43" t="s">
        <v>101</v>
      </c>
      <c r="AJ24" s="38" t="s">
        <v>101</v>
      </c>
      <c r="AK24" s="154">
        <v>8</v>
      </c>
      <c r="AL24" s="61">
        <v>1</v>
      </c>
      <c r="AM24" s="61">
        <v>5</v>
      </c>
      <c r="AN24" s="61">
        <v>2</v>
      </c>
      <c r="AO24" s="155">
        <v>2</v>
      </c>
      <c r="AP24" s="43" t="s">
        <v>101</v>
      </c>
    </row>
    <row r="25" spans="1:42" x14ac:dyDescent="0.2">
      <c r="A25" s="36" t="s">
        <v>102</v>
      </c>
      <c r="B25" s="113">
        <v>1787303</v>
      </c>
      <c r="C25" s="45">
        <v>284157</v>
      </c>
      <c r="D25" s="45">
        <v>2071460</v>
      </c>
      <c r="E25" s="45">
        <v>31296</v>
      </c>
      <c r="F25" s="45">
        <v>2555</v>
      </c>
      <c r="G25" s="45">
        <v>278</v>
      </c>
      <c r="H25" s="45">
        <v>16689</v>
      </c>
      <c r="I25" s="45">
        <v>19522</v>
      </c>
      <c r="J25" s="45">
        <v>11182</v>
      </c>
      <c r="K25" s="45">
        <v>7444</v>
      </c>
      <c r="L25" s="45">
        <v>17</v>
      </c>
      <c r="M25" s="45">
        <v>69461</v>
      </c>
      <c r="N25" s="45">
        <v>0</v>
      </c>
      <c r="O25" s="45">
        <v>0</v>
      </c>
      <c r="P25" s="45">
        <v>12956</v>
      </c>
      <c r="Q25" s="114">
        <v>12956</v>
      </c>
      <c r="R25" s="41" t="s">
        <v>102</v>
      </c>
      <c r="S25" s="36" t="s">
        <v>102</v>
      </c>
      <c r="T25" s="113">
        <v>0</v>
      </c>
      <c r="U25" s="45">
        <v>0</v>
      </c>
      <c r="V25" s="45">
        <v>0</v>
      </c>
      <c r="W25" s="45">
        <v>0</v>
      </c>
      <c r="X25" s="45">
        <v>0</v>
      </c>
      <c r="Y25" s="45">
        <v>0</v>
      </c>
      <c r="Z25" s="45">
        <v>0</v>
      </c>
      <c r="AA25" s="45">
        <v>0</v>
      </c>
      <c r="AB25" s="45">
        <v>82417</v>
      </c>
      <c r="AC25" s="45">
        <v>15242</v>
      </c>
      <c r="AD25" s="45">
        <v>0</v>
      </c>
      <c r="AE25" s="45">
        <v>15242</v>
      </c>
      <c r="AF25" s="45">
        <v>67175</v>
      </c>
      <c r="AG25" s="5">
        <f t="shared" si="1"/>
        <v>3.9786913577862961</v>
      </c>
      <c r="AH25" s="136">
        <f t="shared" si="0"/>
        <v>3.7584561767087057</v>
      </c>
      <c r="AI25" s="41" t="s">
        <v>102</v>
      </c>
      <c r="AJ25" s="36" t="s">
        <v>102</v>
      </c>
      <c r="AK25" s="150">
        <v>17</v>
      </c>
      <c r="AL25" s="59">
        <v>8</v>
      </c>
      <c r="AM25" s="59">
        <v>6</v>
      </c>
      <c r="AN25" s="59">
        <v>3</v>
      </c>
      <c r="AO25" s="151">
        <v>4</v>
      </c>
      <c r="AP25" s="41" t="s">
        <v>102</v>
      </c>
    </row>
    <row r="26" spans="1:42" x14ac:dyDescent="0.2">
      <c r="A26" s="36" t="s">
        <v>103</v>
      </c>
      <c r="B26" s="113">
        <v>630256</v>
      </c>
      <c r="C26" s="45">
        <v>120767</v>
      </c>
      <c r="D26" s="45">
        <v>751023</v>
      </c>
      <c r="E26" s="45">
        <v>19806</v>
      </c>
      <c r="F26" s="45">
        <v>511</v>
      </c>
      <c r="G26" s="45">
        <v>180</v>
      </c>
      <c r="H26" s="45">
        <v>9767</v>
      </c>
      <c r="I26" s="45">
        <v>10458</v>
      </c>
      <c r="J26" s="45">
        <v>6549</v>
      </c>
      <c r="K26" s="45">
        <v>1686</v>
      </c>
      <c r="L26" s="45">
        <v>0</v>
      </c>
      <c r="M26" s="45">
        <v>38499</v>
      </c>
      <c r="N26" s="45">
        <v>48</v>
      </c>
      <c r="O26" s="45">
        <v>908</v>
      </c>
      <c r="P26" s="45">
        <v>891</v>
      </c>
      <c r="Q26" s="114">
        <v>1847</v>
      </c>
      <c r="R26" s="41" t="s">
        <v>103</v>
      </c>
      <c r="S26" s="36" t="s">
        <v>103</v>
      </c>
      <c r="T26" s="113">
        <v>0</v>
      </c>
      <c r="U26" s="45">
        <v>0</v>
      </c>
      <c r="V26" s="45">
        <v>0</v>
      </c>
      <c r="W26" s="45">
        <v>0</v>
      </c>
      <c r="X26" s="45">
        <v>0</v>
      </c>
      <c r="Y26" s="45">
        <v>0</v>
      </c>
      <c r="Z26" s="45">
        <v>0</v>
      </c>
      <c r="AA26" s="45">
        <v>28110</v>
      </c>
      <c r="AB26" s="45">
        <v>68456</v>
      </c>
      <c r="AC26" s="45">
        <v>8313</v>
      </c>
      <c r="AD26" s="45">
        <v>0</v>
      </c>
      <c r="AE26" s="45">
        <v>8313</v>
      </c>
      <c r="AF26" s="45">
        <v>60143</v>
      </c>
      <c r="AG26" s="5">
        <f t="shared" si="1"/>
        <v>9.1150337606171838</v>
      </c>
      <c r="AH26" s="136">
        <f t="shared" si="0"/>
        <v>9.5426302962605671</v>
      </c>
      <c r="AI26" s="41" t="s">
        <v>103</v>
      </c>
      <c r="AJ26" s="36" t="s">
        <v>103</v>
      </c>
      <c r="AK26" s="150">
        <v>6</v>
      </c>
      <c r="AL26" s="59">
        <v>1</v>
      </c>
      <c r="AM26" s="59">
        <v>2</v>
      </c>
      <c r="AN26" s="59">
        <v>3</v>
      </c>
      <c r="AO26" s="151">
        <v>2</v>
      </c>
      <c r="AP26" s="41" t="s">
        <v>103</v>
      </c>
    </row>
    <row r="27" spans="1:42" x14ac:dyDescent="0.2">
      <c r="A27" s="36" t="s">
        <v>104</v>
      </c>
      <c r="B27" s="113">
        <v>1340740</v>
      </c>
      <c r="C27" s="45">
        <v>254412</v>
      </c>
      <c r="D27" s="45">
        <v>1595152</v>
      </c>
      <c r="E27" s="45">
        <v>35826</v>
      </c>
      <c r="F27" s="45">
        <v>819</v>
      </c>
      <c r="G27" s="45">
        <v>324</v>
      </c>
      <c r="H27" s="45">
        <v>19581</v>
      </c>
      <c r="I27" s="45">
        <v>20724</v>
      </c>
      <c r="J27" s="45">
        <v>11198</v>
      </c>
      <c r="K27" s="45">
        <v>11</v>
      </c>
      <c r="L27" s="45">
        <v>0</v>
      </c>
      <c r="M27" s="45">
        <v>67759</v>
      </c>
      <c r="N27" s="45">
        <v>33</v>
      </c>
      <c r="O27" s="45">
        <v>3182</v>
      </c>
      <c r="P27" s="45">
        <v>24485</v>
      </c>
      <c r="Q27" s="114">
        <v>27700</v>
      </c>
      <c r="R27" s="41" t="s">
        <v>104</v>
      </c>
      <c r="S27" s="36" t="s">
        <v>104</v>
      </c>
      <c r="T27" s="113">
        <v>0</v>
      </c>
      <c r="U27" s="45">
        <v>0</v>
      </c>
      <c r="V27" s="45">
        <v>0</v>
      </c>
      <c r="W27" s="45">
        <v>0</v>
      </c>
      <c r="X27" s="45">
        <v>0</v>
      </c>
      <c r="Y27" s="45">
        <v>0</v>
      </c>
      <c r="Z27" s="45">
        <v>0</v>
      </c>
      <c r="AA27" s="45">
        <v>0</v>
      </c>
      <c r="AB27" s="45">
        <v>95459</v>
      </c>
      <c r="AC27" s="45">
        <v>15114</v>
      </c>
      <c r="AD27" s="45">
        <v>0</v>
      </c>
      <c r="AE27" s="45">
        <v>15114</v>
      </c>
      <c r="AF27" s="45">
        <v>80345</v>
      </c>
      <c r="AG27" s="5">
        <f t="shared" si="1"/>
        <v>5.9843199895683918</v>
      </c>
      <c r="AH27" s="136">
        <f t="shared" si="0"/>
        <v>5.9925861837492729</v>
      </c>
      <c r="AI27" s="41" t="s">
        <v>104</v>
      </c>
      <c r="AJ27" s="36" t="s">
        <v>104</v>
      </c>
      <c r="AK27" s="150">
        <v>10</v>
      </c>
      <c r="AL27" s="59">
        <v>2</v>
      </c>
      <c r="AM27" s="59">
        <v>6</v>
      </c>
      <c r="AN27" s="59">
        <v>2</v>
      </c>
      <c r="AO27" s="151">
        <v>1</v>
      </c>
      <c r="AP27" s="41" t="s">
        <v>104</v>
      </c>
    </row>
    <row r="28" spans="1:42" x14ac:dyDescent="0.2">
      <c r="A28" s="39" t="s">
        <v>105</v>
      </c>
      <c r="B28" s="120">
        <v>363910</v>
      </c>
      <c r="C28" s="52">
        <v>78071</v>
      </c>
      <c r="D28" s="52">
        <v>441981</v>
      </c>
      <c r="E28" s="52">
        <v>11762</v>
      </c>
      <c r="F28" s="52">
        <v>208</v>
      </c>
      <c r="G28" s="52">
        <v>0</v>
      </c>
      <c r="H28" s="52">
        <v>5965</v>
      </c>
      <c r="I28" s="52">
        <v>6173</v>
      </c>
      <c r="J28" s="52">
        <v>3756</v>
      </c>
      <c r="K28" s="52">
        <v>0</v>
      </c>
      <c r="L28" s="52">
        <v>0</v>
      </c>
      <c r="M28" s="52">
        <v>21691</v>
      </c>
      <c r="N28" s="52">
        <v>308</v>
      </c>
      <c r="O28" s="52">
        <v>1505</v>
      </c>
      <c r="P28" s="52">
        <v>6452</v>
      </c>
      <c r="Q28" s="121">
        <v>8265</v>
      </c>
      <c r="R28" s="44" t="s">
        <v>105</v>
      </c>
      <c r="S28" s="39" t="s">
        <v>105</v>
      </c>
      <c r="T28" s="120">
        <v>0</v>
      </c>
      <c r="U28" s="52">
        <v>0</v>
      </c>
      <c r="V28" s="52">
        <v>0</v>
      </c>
      <c r="W28" s="52">
        <v>0</v>
      </c>
      <c r="X28" s="52">
        <v>0</v>
      </c>
      <c r="Y28" s="52">
        <v>0</v>
      </c>
      <c r="Z28" s="52">
        <v>0</v>
      </c>
      <c r="AA28" s="52">
        <v>6525</v>
      </c>
      <c r="AB28" s="52">
        <v>36481</v>
      </c>
      <c r="AC28" s="52">
        <v>5315</v>
      </c>
      <c r="AD28" s="52">
        <v>0</v>
      </c>
      <c r="AE28" s="52">
        <v>5315</v>
      </c>
      <c r="AF28" s="52">
        <v>31166</v>
      </c>
      <c r="AG28" s="11">
        <f t="shared" si="1"/>
        <v>8.2539747183702463</v>
      </c>
      <c r="AH28" s="141">
        <f t="shared" si="0"/>
        <v>8.5642054354098534</v>
      </c>
      <c r="AI28" s="44" t="s">
        <v>105</v>
      </c>
      <c r="AJ28" s="39" t="s">
        <v>105</v>
      </c>
      <c r="AK28" s="158">
        <v>4</v>
      </c>
      <c r="AL28" s="63">
        <v>1</v>
      </c>
      <c r="AM28" s="63">
        <v>2</v>
      </c>
      <c r="AN28" s="63">
        <v>1</v>
      </c>
      <c r="AO28" s="159">
        <v>1</v>
      </c>
      <c r="AP28" s="44" t="s">
        <v>105</v>
      </c>
    </row>
    <row r="29" spans="1:42" x14ac:dyDescent="0.2">
      <c r="A29" s="40" t="s">
        <v>106</v>
      </c>
      <c r="B29" s="122">
        <v>4344875</v>
      </c>
      <c r="C29" s="53">
        <v>1070794</v>
      </c>
      <c r="D29" s="53">
        <v>5415669</v>
      </c>
      <c r="E29" s="53">
        <v>49532</v>
      </c>
      <c r="F29" s="53">
        <v>4079</v>
      </c>
      <c r="G29" s="53">
        <v>0</v>
      </c>
      <c r="H29" s="53">
        <v>26893</v>
      </c>
      <c r="I29" s="53">
        <v>30972</v>
      </c>
      <c r="J29" s="53">
        <v>29958</v>
      </c>
      <c r="K29" s="53">
        <v>0</v>
      </c>
      <c r="L29" s="53">
        <v>0</v>
      </c>
      <c r="M29" s="53">
        <v>110462</v>
      </c>
      <c r="N29" s="53">
        <v>60</v>
      </c>
      <c r="O29" s="53">
        <v>13114</v>
      </c>
      <c r="P29" s="53">
        <v>22239</v>
      </c>
      <c r="Q29" s="123">
        <v>35413</v>
      </c>
      <c r="R29" s="100" t="s">
        <v>106</v>
      </c>
      <c r="S29" s="40" t="s">
        <v>106</v>
      </c>
      <c r="T29" s="122">
        <v>0</v>
      </c>
      <c r="U29" s="53">
        <v>0</v>
      </c>
      <c r="V29" s="53">
        <v>0</v>
      </c>
      <c r="W29" s="53">
        <v>0</v>
      </c>
      <c r="X29" s="53">
        <v>0</v>
      </c>
      <c r="Y29" s="53">
        <v>0</v>
      </c>
      <c r="Z29" s="53">
        <v>0</v>
      </c>
      <c r="AA29" s="53">
        <v>0</v>
      </c>
      <c r="AB29" s="53">
        <v>145875</v>
      </c>
      <c r="AC29" s="53">
        <v>57443</v>
      </c>
      <c r="AD29" s="53">
        <v>0</v>
      </c>
      <c r="AE29" s="53">
        <v>57443</v>
      </c>
      <c r="AF29" s="53">
        <v>88432</v>
      </c>
      <c r="AG29" s="9">
        <f t="shared" si="1"/>
        <v>2.6935730377908991</v>
      </c>
      <c r="AH29" s="142">
        <f t="shared" si="0"/>
        <v>2.0353174717339395</v>
      </c>
      <c r="AI29" s="100" t="s">
        <v>106</v>
      </c>
      <c r="AJ29" s="40" t="s">
        <v>106</v>
      </c>
      <c r="AK29" s="160">
        <v>14</v>
      </c>
      <c r="AL29" s="64">
        <v>1</v>
      </c>
      <c r="AM29" s="64">
        <v>8</v>
      </c>
      <c r="AN29" s="64">
        <v>5</v>
      </c>
      <c r="AO29" s="161">
        <v>6</v>
      </c>
      <c r="AP29" s="100" t="s">
        <v>106</v>
      </c>
    </row>
    <row r="30" spans="1:42" x14ac:dyDescent="0.2">
      <c r="A30" s="36" t="s">
        <v>107</v>
      </c>
      <c r="B30" s="113">
        <v>2527428</v>
      </c>
      <c r="C30" s="45">
        <v>446779</v>
      </c>
      <c r="D30" s="45">
        <v>2974207</v>
      </c>
      <c r="E30" s="45">
        <v>32533</v>
      </c>
      <c r="F30" s="45">
        <v>2794</v>
      </c>
      <c r="G30" s="45">
        <v>105</v>
      </c>
      <c r="H30" s="45">
        <v>16168</v>
      </c>
      <c r="I30" s="45">
        <v>19067</v>
      </c>
      <c r="J30" s="45">
        <v>11445</v>
      </c>
      <c r="K30" s="45">
        <v>0</v>
      </c>
      <c r="L30" s="45">
        <v>32</v>
      </c>
      <c r="M30" s="45">
        <v>63077</v>
      </c>
      <c r="N30" s="45">
        <v>9</v>
      </c>
      <c r="O30" s="45">
        <v>6676</v>
      </c>
      <c r="P30" s="45">
        <v>2673</v>
      </c>
      <c r="Q30" s="114">
        <v>9358</v>
      </c>
      <c r="R30" s="41" t="s">
        <v>107</v>
      </c>
      <c r="S30" s="36" t="s">
        <v>107</v>
      </c>
      <c r="T30" s="113">
        <v>0</v>
      </c>
      <c r="U30" s="45">
        <v>0</v>
      </c>
      <c r="V30" s="45">
        <v>0</v>
      </c>
      <c r="W30" s="45">
        <v>0</v>
      </c>
      <c r="X30" s="45">
        <v>0</v>
      </c>
      <c r="Y30" s="45">
        <v>0</v>
      </c>
      <c r="Z30" s="45">
        <v>0</v>
      </c>
      <c r="AA30" s="45">
        <v>0</v>
      </c>
      <c r="AB30" s="45">
        <v>72435</v>
      </c>
      <c r="AC30" s="45">
        <v>17535</v>
      </c>
      <c r="AD30" s="45">
        <v>0</v>
      </c>
      <c r="AE30" s="45">
        <v>17535</v>
      </c>
      <c r="AF30" s="45">
        <v>54900</v>
      </c>
      <c r="AG30" s="5">
        <f t="shared" si="1"/>
        <v>2.4354390935129935</v>
      </c>
      <c r="AH30" s="136">
        <f t="shared" si="0"/>
        <v>2.1721687027286234</v>
      </c>
      <c r="AI30" s="41" t="s">
        <v>107</v>
      </c>
      <c r="AJ30" s="36" t="s">
        <v>107</v>
      </c>
      <c r="AK30" s="150">
        <v>10</v>
      </c>
      <c r="AL30" s="59">
        <v>1</v>
      </c>
      <c r="AM30" s="59">
        <v>7</v>
      </c>
      <c r="AN30" s="59">
        <v>2</v>
      </c>
      <c r="AO30" s="151">
        <v>5</v>
      </c>
      <c r="AP30" s="41" t="s">
        <v>107</v>
      </c>
    </row>
    <row r="31" spans="1:42" x14ac:dyDescent="0.2">
      <c r="A31" s="36" t="s">
        <v>108</v>
      </c>
      <c r="B31" s="113">
        <v>5511412</v>
      </c>
      <c r="C31" s="45">
        <v>976670</v>
      </c>
      <c r="D31" s="45">
        <v>6488082</v>
      </c>
      <c r="E31" s="45">
        <v>41526</v>
      </c>
      <c r="F31" s="45">
        <v>5203</v>
      </c>
      <c r="G31" s="45">
        <v>408</v>
      </c>
      <c r="H31" s="45">
        <v>22916</v>
      </c>
      <c r="I31" s="45">
        <v>28527</v>
      </c>
      <c r="J31" s="45">
        <v>14434</v>
      </c>
      <c r="K31" s="45">
        <v>5280</v>
      </c>
      <c r="L31" s="45">
        <v>16</v>
      </c>
      <c r="M31" s="45">
        <v>89783</v>
      </c>
      <c r="N31" s="45">
        <v>0</v>
      </c>
      <c r="O31" s="45">
        <v>8330</v>
      </c>
      <c r="P31" s="45">
        <v>20465</v>
      </c>
      <c r="Q31" s="114">
        <v>28795</v>
      </c>
      <c r="R31" s="41" t="s">
        <v>108</v>
      </c>
      <c r="S31" s="36" t="s">
        <v>108</v>
      </c>
      <c r="T31" s="113">
        <v>0</v>
      </c>
      <c r="U31" s="45">
        <v>0</v>
      </c>
      <c r="V31" s="45">
        <v>0</v>
      </c>
      <c r="W31" s="45">
        <v>0</v>
      </c>
      <c r="X31" s="45">
        <v>0</v>
      </c>
      <c r="Y31" s="45">
        <v>0</v>
      </c>
      <c r="Z31" s="45">
        <v>0</v>
      </c>
      <c r="AA31" s="45">
        <v>12188</v>
      </c>
      <c r="AB31" s="45">
        <v>130766</v>
      </c>
      <c r="AC31" s="45">
        <v>39386</v>
      </c>
      <c r="AD31" s="45">
        <v>925</v>
      </c>
      <c r="AE31" s="45">
        <v>40311</v>
      </c>
      <c r="AF31" s="45">
        <v>90455</v>
      </c>
      <c r="AG31" s="5">
        <f t="shared" si="1"/>
        <v>2.0154800756217321</v>
      </c>
      <c r="AH31" s="136">
        <f t="shared" si="0"/>
        <v>1.6412309586000828</v>
      </c>
      <c r="AI31" s="41" t="s">
        <v>108</v>
      </c>
      <c r="AJ31" s="36" t="s">
        <v>108</v>
      </c>
      <c r="AK31" s="150">
        <v>14</v>
      </c>
      <c r="AL31" s="59">
        <v>1</v>
      </c>
      <c r="AM31" s="59">
        <v>10</v>
      </c>
      <c r="AN31" s="59">
        <v>3</v>
      </c>
      <c r="AO31" s="151">
        <v>5</v>
      </c>
      <c r="AP31" s="41" t="s">
        <v>108</v>
      </c>
    </row>
    <row r="32" spans="1:42" x14ac:dyDescent="0.2">
      <c r="A32" s="36" t="s">
        <v>109</v>
      </c>
      <c r="B32" s="113">
        <v>2545110</v>
      </c>
      <c r="C32" s="45">
        <v>510196</v>
      </c>
      <c r="D32" s="45">
        <v>3055306</v>
      </c>
      <c r="E32" s="45">
        <v>34517</v>
      </c>
      <c r="F32" s="45">
        <v>968</v>
      </c>
      <c r="G32" s="45">
        <v>0</v>
      </c>
      <c r="H32" s="45">
        <v>4124</v>
      </c>
      <c r="I32" s="45">
        <v>5092</v>
      </c>
      <c r="J32" s="45">
        <v>11203</v>
      </c>
      <c r="K32" s="45">
        <v>0</v>
      </c>
      <c r="L32" s="45">
        <v>0</v>
      </c>
      <c r="M32" s="45">
        <v>50812</v>
      </c>
      <c r="N32" s="45">
        <v>2</v>
      </c>
      <c r="O32" s="45">
        <v>6003</v>
      </c>
      <c r="P32" s="45">
        <v>24357</v>
      </c>
      <c r="Q32" s="114">
        <v>30362</v>
      </c>
      <c r="R32" s="41" t="s">
        <v>109</v>
      </c>
      <c r="S32" s="36" t="s">
        <v>109</v>
      </c>
      <c r="T32" s="113">
        <v>0</v>
      </c>
      <c r="U32" s="45">
        <v>0</v>
      </c>
      <c r="V32" s="45">
        <v>0</v>
      </c>
      <c r="W32" s="45">
        <v>0</v>
      </c>
      <c r="X32" s="45">
        <v>0</v>
      </c>
      <c r="Y32" s="45">
        <v>0</v>
      </c>
      <c r="Z32" s="45">
        <v>0</v>
      </c>
      <c r="AA32" s="45">
        <v>412</v>
      </c>
      <c r="AB32" s="45">
        <v>81586</v>
      </c>
      <c r="AC32" s="45">
        <v>23278</v>
      </c>
      <c r="AD32" s="45">
        <v>0</v>
      </c>
      <c r="AE32" s="45">
        <v>23278</v>
      </c>
      <c r="AF32" s="45">
        <v>58308</v>
      </c>
      <c r="AG32" s="5">
        <f t="shared" si="1"/>
        <v>2.6703053638489895</v>
      </c>
      <c r="AH32" s="136">
        <f t="shared" si="0"/>
        <v>2.2909815292855713</v>
      </c>
      <c r="AI32" s="41" t="s">
        <v>109</v>
      </c>
      <c r="AJ32" s="36" t="s">
        <v>109</v>
      </c>
      <c r="AK32" s="150">
        <v>10</v>
      </c>
      <c r="AL32" s="59">
        <v>1</v>
      </c>
      <c r="AM32" s="59">
        <v>7</v>
      </c>
      <c r="AN32" s="59">
        <v>2</v>
      </c>
      <c r="AO32" s="151">
        <v>3</v>
      </c>
      <c r="AP32" s="41" t="s">
        <v>109</v>
      </c>
    </row>
    <row r="33" spans="1:42" x14ac:dyDescent="0.2">
      <c r="A33" s="37" t="s">
        <v>110</v>
      </c>
      <c r="B33" s="115">
        <v>2673128</v>
      </c>
      <c r="C33" s="46">
        <v>592797</v>
      </c>
      <c r="D33" s="46">
        <v>3265925</v>
      </c>
      <c r="E33" s="46">
        <v>31436</v>
      </c>
      <c r="F33" s="46">
        <v>673</v>
      </c>
      <c r="G33" s="46">
        <v>0</v>
      </c>
      <c r="H33" s="46">
        <v>15650</v>
      </c>
      <c r="I33" s="46">
        <v>16323</v>
      </c>
      <c r="J33" s="46">
        <v>10354</v>
      </c>
      <c r="K33" s="46">
        <v>4918</v>
      </c>
      <c r="L33" s="46">
        <v>0</v>
      </c>
      <c r="M33" s="46">
        <v>63031</v>
      </c>
      <c r="N33" s="46">
        <v>34</v>
      </c>
      <c r="O33" s="46">
        <v>1612</v>
      </c>
      <c r="P33" s="46">
        <v>28597</v>
      </c>
      <c r="Q33" s="116">
        <v>30243</v>
      </c>
      <c r="R33" s="42" t="s">
        <v>110</v>
      </c>
      <c r="S33" s="37" t="s">
        <v>110</v>
      </c>
      <c r="T33" s="115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7599</v>
      </c>
      <c r="AB33" s="46">
        <v>100873</v>
      </c>
      <c r="AC33" s="46">
        <v>30936</v>
      </c>
      <c r="AD33" s="46">
        <v>0</v>
      </c>
      <c r="AE33" s="46">
        <v>30936</v>
      </c>
      <c r="AF33" s="46">
        <v>69937</v>
      </c>
      <c r="AG33" s="8">
        <f t="shared" si="1"/>
        <v>3.0886502292612352</v>
      </c>
      <c r="AH33" s="137">
        <f t="shared" si="0"/>
        <v>2.6162982094385301</v>
      </c>
      <c r="AI33" s="42" t="s">
        <v>110</v>
      </c>
      <c r="AJ33" s="37" t="s">
        <v>110</v>
      </c>
      <c r="AK33" s="152">
        <v>9</v>
      </c>
      <c r="AL33" s="60">
        <v>1</v>
      </c>
      <c r="AM33" s="60">
        <v>6</v>
      </c>
      <c r="AN33" s="60">
        <v>2</v>
      </c>
      <c r="AO33" s="153">
        <v>3</v>
      </c>
      <c r="AP33" s="42" t="s">
        <v>110</v>
      </c>
    </row>
    <row r="34" spans="1:42" x14ac:dyDescent="0.2">
      <c r="A34" s="38" t="s">
        <v>111</v>
      </c>
      <c r="B34" s="117">
        <v>3877317</v>
      </c>
      <c r="C34" s="47">
        <v>863792</v>
      </c>
      <c r="D34" s="47">
        <v>4741109</v>
      </c>
      <c r="E34" s="47">
        <v>46709</v>
      </c>
      <c r="F34" s="47">
        <v>2654</v>
      </c>
      <c r="G34" s="47">
        <v>0</v>
      </c>
      <c r="H34" s="47">
        <v>22136</v>
      </c>
      <c r="I34" s="47">
        <v>24790</v>
      </c>
      <c r="J34" s="47">
        <v>15211</v>
      </c>
      <c r="K34" s="47">
        <v>0</v>
      </c>
      <c r="L34" s="47">
        <v>0</v>
      </c>
      <c r="M34" s="47">
        <v>86710</v>
      </c>
      <c r="N34" s="47">
        <v>0</v>
      </c>
      <c r="O34" s="47">
        <v>13173</v>
      </c>
      <c r="P34" s="47">
        <v>33855</v>
      </c>
      <c r="Q34" s="118">
        <v>47028</v>
      </c>
      <c r="R34" s="43" t="s">
        <v>111</v>
      </c>
      <c r="S34" s="38" t="s">
        <v>111</v>
      </c>
      <c r="T34" s="117">
        <v>0</v>
      </c>
      <c r="U34" s="47">
        <v>0</v>
      </c>
      <c r="V34" s="47">
        <v>0</v>
      </c>
      <c r="W34" s="47">
        <v>0</v>
      </c>
      <c r="X34" s="47">
        <v>0</v>
      </c>
      <c r="Y34" s="47">
        <v>0</v>
      </c>
      <c r="Z34" s="47">
        <v>0</v>
      </c>
      <c r="AA34" s="47">
        <v>0</v>
      </c>
      <c r="AB34" s="47">
        <v>133738</v>
      </c>
      <c r="AC34" s="47">
        <v>47299</v>
      </c>
      <c r="AD34" s="47">
        <v>0</v>
      </c>
      <c r="AE34" s="47">
        <v>47299</v>
      </c>
      <c r="AF34" s="47">
        <v>86439</v>
      </c>
      <c r="AG34" s="10">
        <f t="shared" si="1"/>
        <v>2.820816817331135</v>
      </c>
      <c r="AH34" s="138">
        <f t="shared" si="0"/>
        <v>2.2293508629807675</v>
      </c>
      <c r="AI34" s="43" t="s">
        <v>111</v>
      </c>
      <c r="AJ34" s="38" t="s">
        <v>111</v>
      </c>
      <c r="AK34" s="154">
        <v>14</v>
      </c>
      <c r="AL34" s="61">
        <v>1</v>
      </c>
      <c r="AM34" s="61">
        <v>9</v>
      </c>
      <c r="AN34" s="61">
        <v>4</v>
      </c>
      <c r="AO34" s="155">
        <v>8</v>
      </c>
      <c r="AP34" s="43" t="s">
        <v>111</v>
      </c>
    </row>
    <row r="35" spans="1:42" x14ac:dyDescent="0.2">
      <c r="A35" s="36" t="s">
        <v>112</v>
      </c>
      <c r="B35" s="113">
        <v>1804842</v>
      </c>
      <c r="C35" s="45">
        <v>482183</v>
      </c>
      <c r="D35" s="45">
        <v>2287025</v>
      </c>
      <c r="E35" s="45">
        <v>36216</v>
      </c>
      <c r="F35" s="45">
        <v>1126</v>
      </c>
      <c r="G35" s="45">
        <v>0</v>
      </c>
      <c r="H35" s="45">
        <v>4766</v>
      </c>
      <c r="I35" s="45">
        <v>5892</v>
      </c>
      <c r="J35" s="45">
        <v>12488</v>
      </c>
      <c r="K35" s="45">
        <v>0</v>
      </c>
      <c r="L35" s="45">
        <v>0</v>
      </c>
      <c r="M35" s="45">
        <v>54596</v>
      </c>
      <c r="N35" s="45">
        <v>0</v>
      </c>
      <c r="O35" s="45">
        <v>3818</v>
      </c>
      <c r="P35" s="45">
        <v>15174</v>
      </c>
      <c r="Q35" s="114">
        <v>18992</v>
      </c>
      <c r="R35" s="41" t="s">
        <v>112</v>
      </c>
      <c r="S35" s="36" t="s">
        <v>112</v>
      </c>
      <c r="T35" s="113">
        <v>0</v>
      </c>
      <c r="U35" s="45">
        <v>0</v>
      </c>
      <c r="V35" s="45">
        <v>0</v>
      </c>
      <c r="W35" s="45">
        <v>0</v>
      </c>
      <c r="X35" s="45">
        <v>0</v>
      </c>
      <c r="Y35" s="45">
        <v>0</v>
      </c>
      <c r="Z35" s="45">
        <v>0</v>
      </c>
      <c r="AA35" s="45">
        <v>0</v>
      </c>
      <c r="AB35" s="45">
        <v>73588</v>
      </c>
      <c r="AC35" s="45">
        <v>27147</v>
      </c>
      <c r="AD35" s="45">
        <v>0</v>
      </c>
      <c r="AE35" s="45">
        <v>27147</v>
      </c>
      <c r="AF35" s="45">
        <v>46441</v>
      </c>
      <c r="AG35" s="5">
        <f t="shared" si="1"/>
        <v>3.2176298903597464</v>
      </c>
      <c r="AH35" s="136">
        <f t="shared" si="0"/>
        <v>2.5731338255647862</v>
      </c>
      <c r="AI35" s="41" t="s">
        <v>112</v>
      </c>
      <c r="AJ35" s="36" t="s">
        <v>112</v>
      </c>
      <c r="AK35" s="150">
        <v>11</v>
      </c>
      <c r="AL35" s="59">
        <v>1</v>
      </c>
      <c r="AM35" s="59">
        <v>8</v>
      </c>
      <c r="AN35" s="59">
        <v>2</v>
      </c>
      <c r="AO35" s="151">
        <v>2</v>
      </c>
      <c r="AP35" s="41" t="s">
        <v>112</v>
      </c>
    </row>
    <row r="36" spans="1:42" x14ac:dyDescent="0.2">
      <c r="A36" s="36" t="s">
        <v>113</v>
      </c>
      <c r="B36" s="113">
        <v>4268454</v>
      </c>
      <c r="C36" s="45">
        <v>1059041</v>
      </c>
      <c r="D36" s="45">
        <v>5327495</v>
      </c>
      <c r="E36" s="45">
        <v>54463</v>
      </c>
      <c r="F36" s="45">
        <v>2564</v>
      </c>
      <c r="G36" s="45">
        <v>0</v>
      </c>
      <c r="H36" s="45">
        <v>27573</v>
      </c>
      <c r="I36" s="45">
        <v>30137</v>
      </c>
      <c r="J36" s="45">
        <v>18282</v>
      </c>
      <c r="K36" s="45">
        <v>6480</v>
      </c>
      <c r="L36" s="45">
        <v>0</v>
      </c>
      <c r="M36" s="45">
        <v>109362</v>
      </c>
      <c r="N36" s="45">
        <v>0</v>
      </c>
      <c r="O36" s="45">
        <v>3765</v>
      </c>
      <c r="P36" s="45">
        <v>33879</v>
      </c>
      <c r="Q36" s="114">
        <v>37644</v>
      </c>
      <c r="R36" s="41" t="s">
        <v>113</v>
      </c>
      <c r="S36" s="36" t="s">
        <v>113</v>
      </c>
      <c r="T36" s="113">
        <v>0</v>
      </c>
      <c r="U36" s="45">
        <v>0</v>
      </c>
      <c r="V36" s="45">
        <v>0</v>
      </c>
      <c r="W36" s="45">
        <v>0</v>
      </c>
      <c r="X36" s="45">
        <v>0</v>
      </c>
      <c r="Y36" s="45">
        <v>0</v>
      </c>
      <c r="Z36" s="45">
        <v>0</v>
      </c>
      <c r="AA36" s="45">
        <v>37962</v>
      </c>
      <c r="AB36" s="45">
        <v>184968</v>
      </c>
      <c r="AC36" s="45">
        <v>56295</v>
      </c>
      <c r="AD36" s="45">
        <v>0</v>
      </c>
      <c r="AE36" s="45">
        <v>56295</v>
      </c>
      <c r="AF36" s="45">
        <v>128673</v>
      </c>
      <c r="AG36" s="5">
        <f t="shared" si="1"/>
        <v>3.471950701033037</v>
      </c>
      <c r="AH36" s="136">
        <f t="shared" si="0"/>
        <v>3.0145106401521486</v>
      </c>
      <c r="AI36" s="41" t="s">
        <v>113</v>
      </c>
      <c r="AJ36" s="36" t="s">
        <v>113</v>
      </c>
      <c r="AK36" s="150">
        <v>15</v>
      </c>
      <c r="AL36" s="59">
        <v>1</v>
      </c>
      <c r="AM36" s="59">
        <v>11</v>
      </c>
      <c r="AN36" s="59">
        <v>3</v>
      </c>
      <c r="AO36" s="151">
        <v>3</v>
      </c>
      <c r="AP36" s="41" t="s">
        <v>113</v>
      </c>
    </row>
    <row r="37" spans="1:42" x14ac:dyDescent="0.2">
      <c r="A37" s="36" t="s">
        <v>114</v>
      </c>
      <c r="B37" s="113">
        <v>83763</v>
      </c>
      <c r="C37" s="45">
        <v>18061</v>
      </c>
      <c r="D37" s="45">
        <v>101824</v>
      </c>
      <c r="E37" s="45">
        <v>6135</v>
      </c>
      <c r="F37" s="45">
        <v>0</v>
      </c>
      <c r="G37" s="45">
        <v>0</v>
      </c>
      <c r="H37" s="45">
        <v>1056</v>
      </c>
      <c r="I37" s="45">
        <v>1056</v>
      </c>
      <c r="J37" s="45">
        <v>1923</v>
      </c>
      <c r="K37" s="45">
        <v>0</v>
      </c>
      <c r="L37" s="45">
        <v>0</v>
      </c>
      <c r="M37" s="45">
        <v>9114</v>
      </c>
      <c r="N37" s="45">
        <v>150</v>
      </c>
      <c r="O37" s="45">
        <v>0</v>
      </c>
      <c r="P37" s="45">
        <v>7754</v>
      </c>
      <c r="Q37" s="114">
        <v>7904</v>
      </c>
      <c r="R37" s="41" t="s">
        <v>114</v>
      </c>
      <c r="S37" s="36" t="s">
        <v>114</v>
      </c>
      <c r="T37" s="113">
        <v>0</v>
      </c>
      <c r="U37" s="45">
        <v>0</v>
      </c>
      <c r="V37" s="45">
        <v>0</v>
      </c>
      <c r="W37" s="45">
        <v>0</v>
      </c>
      <c r="X37" s="45">
        <v>0</v>
      </c>
      <c r="Y37" s="45">
        <v>0</v>
      </c>
      <c r="Z37" s="45">
        <v>0</v>
      </c>
      <c r="AA37" s="45">
        <v>0</v>
      </c>
      <c r="AB37" s="45">
        <v>17018</v>
      </c>
      <c r="AC37" s="45">
        <v>1026</v>
      </c>
      <c r="AD37" s="45">
        <v>0</v>
      </c>
      <c r="AE37" s="45">
        <v>1026</v>
      </c>
      <c r="AF37" s="45">
        <v>15992</v>
      </c>
      <c r="AG37" s="5">
        <f t="shared" si="1"/>
        <v>16.713152105593963</v>
      </c>
      <c r="AH37" s="136">
        <f t="shared" si="0"/>
        <v>19.09196184472858</v>
      </c>
      <c r="AI37" s="41" t="s">
        <v>114</v>
      </c>
      <c r="AJ37" s="36" t="s">
        <v>114</v>
      </c>
      <c r="AK37" s="150">
        <v>2</v>
      </c>
      <c r="AL37" s="59">
        <v>0</v>
      </c>
      <c r="AM37" s="59">
        <v>2</v>
      </c>
      <c r="AN37" s="59">
        <v>0</v>
      </c>
      <c r="AO37" s="151">
        <v>0</v>
      </c>
      <c r="AP37" s="41" t="s">
        <v>114</v>
      </c>
    </row>
    <row r="38" spans="1:42" x14ac:dyDescent="0.2">
      <c r="A38" s="39" t="s">
        <v>115</v>
      </c>
      <c r="B38" s="120">
        <v>87999</v>
      </c>
      <c r="C38" s="52">
        <v>19196</v>
      </c>
      <c r="D38" s="52">
        <v>107195</v>
      </c>
      <c r="E38" s="52">
        <v>1733</v>
      </c>
      <c r="F38" s="52">
        <v>0</v>
      </c>
      <c r="G38" s="52">
        <v>0</v>
      </c>
      <c r="H38" s="52">
        <v>1744</v>
      </c>
      <c r="I38" s="52">
        <v>1744</v>
      </c>
      <c r="J38" s="52">
        <v>565</v>
      </c>
      <c r="K38" s="52">
        <v>0</v>
      </c>
      <c r="L38" s="52">
        <v>0</v>
      </c>
      <c r="M38" s="52">
        <v>4042</v>
      </c>
      <c r="N38" s="52">
        <v>81</v>
      </c>
      <c r="O38" s="52">
        <v>0</v>
      </c>
      <c r="P38" s="52">
        <v>0</v>
      </c>
      <c r="Q38" s="121">
        <v>81</v>
      </c>
      <c r="R38" s="44" t="s">
        <v>115</v>
      </c>
      <c r="S38" s="39" t="s">
        <v>115</v>
      </c>
      <c r="T38" s="120">
        <v>0</v>
      </c>
      <c r="U38" s="52">
        <v>0</v>
      </c>
      <c r="V38" s="52">
        <v>0</v>
      </c>
      <c r="W38" s="52">
        <v>0</v>
      </c>
      <c r="X38" s="52">
        <v>0</v>
      </c>
      <c r="Y38" s="52">
        <v>0</v>
      </c>
      <c r="Z38" s="52">
        <v>0</v>
      </c>
      <c r="AA38" s="52">
        <v>0</v>
      </c>
      <c r="AB38" s="52">
        <v>4123</v>
      </c>
      <c r="AC38" s="52">
        <v>1224</v>
      </c>
      <c r="AD38" s="52">
        <v>0</v>
      </c>
      <c r="AE38" s="52">
        <v>1224</v>
      </c>
      <c r="AF38" s="52">
        <v>2899</v>
      </c>
      <c r="AG38" s="11">
        <f t="shared" si="1"/>
        <v>3.8462614860767763</v>
      </c>
      <c r="AH38" s="141">
        <f t="shared" si="0"/>
        <v>3.294355617677474</v>
      </c>
      <c r="AI38" s="44" t="s">
        <v>115</v>
      </c>
      <c r="AJ38" s="39" t="s">
        <v>115</v>
      </c>
      <c r="AK38" s="158">
        <v>2</v>
      </c>
      <c r="AL38" s="63">
        <v>0</v>
      </c>
      <c r="AM38" s="63">
        <v>0</v>
      </c>
      <c r="AN38" s="63">
        <v>2</v>
      </c>
      <c r="AO38" s="159">
        <v>0</v>
      </c>
      <c r="AP38" s="44" t="s">
        <v>115</v>
      </c>
    </row>
    <row r="39" spans="1:42" x14ac:dyDescent="0.2">
      <c r="A39" s="40" t="s">
        <v>116</v>
      </c>
      <c r="B39" s="122">
        <v>54563</v>
      </c>
      <c r="C39" s="53">
        <v>12076</v>
      </c>
      <c r="D39" s="53">
        <v>66639</v>
      </c>
      <c r="E39" s="53">
        <v>7476</v>
      </c>
      <c r="F39" s="53">
        <v>0</v>
      </c>
      <c r="G39" s="53">
        <v>0</v>
      </c>
      <c r="H39" s="53">
        <v>3765</v>
      </c>
      <c r="I39" s="53">
        <v>3765</v>
      </c>
      <c r="J39" s="53">
        <v>2468</v>
      </c>
      <c r="K39" s="53">
        <v>0</v>
      </c>
      <c r="L39" s="53">
        <v>0</v>
      </c>
      <c r="M39" s="53">
        <v>13709</v>
      </c>
      <c r="N39" s="53">
        <v>198</v>
      </c>
      <c r="O39" s="53">
        <v>0</v>
      </c>
      <c r="P39" s="53">
        <v>4111</v>
      </c>
      <c r="Q39" s="123">
        <v>4309</v>
      </c>
      <c r="R39" s="100" t="s">
        <v>116</v>
      </c>
      <c r="S39" s="40" t="s">
        <v>116</v>
      </c>
      <c r="T39" s="122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18018</v>
      </c>
      <c r="AC39" s="53">
        <v>717</v>
      </c>
      <c r="AD39" s="53">
        <v>0</v>
      </c>
      <c r="AE39" s="53">
        <v>717</v>
      </c>
      <c r="AF39" s="53">
        <v>17301</v>
      </c>
      <c r="AG39" s="9">
        <f t="shared" si="1"/>
        <v>27.038220861657585</v>
      </c>
      <c r="AH39" s="142">
        <f t="shared" si="0"/>
        <v>31.708300496673569</v>
      </c>
      <c r="AI39" s="100" t="s">
        <v>116</v>
      </c>
      <c r="AJ39" s="40" t="s">
        <v>116</v>
      </c>
      <c r="AK39" s="160">
        <v>2</v>
      </c>
      <c r="AL39" s="64">
        <v>2</v>
      </c>
      <c r="AM39" s="64">
        <v>0</v>
      </c>
      <c r="AN39" s="64">
        <v>0</v>
      </c>
      <c r="AO39" s="161">
        <v>0</v>
      </c>
      <c r="AP39" s="100" t="s">
        <v>116</v>
      </c>
    </row>
    <row r="40" spans="1:42" x14ac:dyDescent="0.2">
      <c r="A40" s="36" t="s">
        <v>117</v>
      </c>
      <c r="B40" s="113">
        <v>25514</v>
      </c>
      <c r="C40" s="45">
        <v>7532</v>
      </c>
      <c r="D40" s="45">
        <v>33046</v>
      </c>
      <c r="E40" s="45">
        <v>5978</v>
      </c>
      <c r="F40" s="45">
        <v>0</v>
      </c>
      <c r="G40" s="45">
        <v>0</v>
      </c>
      <c r="H40" s="45">
        <v>0</v>
      </c>
      <c r="I40" s="45">
        <v>0</v>
      </c>
      <c r="J40" s="45">
        <v>1541</v>
      </c>
      <c r="K40" s="45">
        <v>0</v>
      </c>
      <c r="L40" s="45">
        <v>0</v>
      </c>
      <c r="M40" s="45">
        <v>7519</v>
      </c>
      <c r="N40" s="45">
        <v>181</v>
      </c>
      <c r="O40" s="45">
        <v>0</v>
      </c>
      <c r="P40" s="45">
        <v>0</v>
      </c>
      <c r="Q40" s="114">
        <v>181</v>
      </c>
      <c r="R40" s="41" t="s">
        <v>117</v>
      </c>
      <c r="S40" s="36" t="s">
        <v>117</v>
      </c>
      <c r="T40" s="113">
        <v>0</v>
      </c>
      <c r="U40" s="45">
        <v>0</v>
      </c>
      <c r="V40" s="45">
        <v>0</v>
      </c>
      <c r="W40" s="45">
        <v>0</v>
      </c>
      <c r="X40" s="45">
        <v>0</v>
      </c>
      <c r="Y40" s="45">
        <v>0</v>
      </c>
      <c r="Z40" s="45">
        <v>0</v>
      </c>
      <c r="AA40" s="45">
        <v>0</v>
      </c>
      <c r="AB40" s="45">
        <v>7700</v>
      </c>
      <c r="AC40" s="45">
        <v>462</v>
      </c>
      <c r="AD40" s="45">
        <v>0</v>
      </c>
      <c r="AE40" s="45">
        <v>462</v>
      </c>
      <c r="AF40" s="45">
        <v>7238</v>
      </c>
      <c r="AG40" s="5">
        <f t="shared" si="1"/>
        <v>23.300853355928101</v>
      </c>
      <c r="AH40" s="136">
        <f t="shared" si="0"/>
        <v>28.368738731676729</v>
      </c>
      <c r="AI40" s="41" t="s">
        <v>117</v>
      </c>
      <c r="AJ40" s="36" t="s">
        <v>117</v>
      </c>
      <c r="AK40" s="150">
        <v>6</v>
      </c>
      <c r="AL40" s="62">
        <v>4</v>
      </c>
      <c r="AM40" s="62">
        <v>0</v>
      </c>
      <c r="AN40" s="62">
        <v>2</v>
      </c>
      <c r="AO40" s="162">
        <v>0</v>
      </c>
      <c r="AP40" s="41" t="s">
        <v>117</v>
      </c>
    </row>
    <row r="41" spans="1:42" x14ac:dyDescent="0.2">
      <c r="A41" s="36" t="s">
        <v>118</v>
      </c>
      <c r="B41" s="113">
        <v>184073</v>
      </c>
      <c r="C41" s="45">
        <v>37352</v>
      </c>
      <c r="D41" s="45">
        <v>221425</v>
      </c>
      <c r="E41" s="45">
        <v>4802</v>
      </c>
      <c r="F41" s="45">
        <v>147</v>
      </c>
      <c r="G41" s="45">
        <v>0</v>
      </c>
      <c r="H41" s="45">
        <v>2162</v>
      </c>
      <c r="I41" s="45">
        <v>2309</v>
      </c>
      <c r="J41" s="45">
        <v>1449</v>
      </c>
      <c r="K41" s="45">
        <v>0</v>
      </c>
      <c r="L41" s="45">
        <v>0</v>
      </c>
      <c r="M41" s="45">
        <v>8560</v>
      </c>
      <c r="N41" s="45">
        <v>287</v>
      </c>
      <c r="O41" s="45">
        <v>0</v>
      </c>
      <c r="P41" s="45">
        <v>857</v>
      </c>
      <c r="Q41" s="114">
        <v>1144</v>
      </c>
      <c r="R41" s="41" t="s">
        <v>118</v>
      </c>
      <c r="S41" s="36" t="s">
        <v>118</v>
      </c>
      <c r="T41" s="113">
        <v>0</v>
      </c>
      <c r="U41" s="45">
        <v>0</v>
      </c>
      <c r="V41" s="45">
        <v>0</v>
      </c>
      <c r="W41" s="45">
        <v>0</v>
      </c>
      <c r="X41" s="45">
        <v>0</v>
      </c>
      <c r="Y41" s="45">
        <v>11</v>
      </c>
      <c r="Z41" s="45">
        <v>11</v>
      </c>
      <c r="AA41" s="45">
        <v>0</v>
      </c>
      <c r="AB41" s="45">
        <v>9715</v>
      </c>
      <c r="AC41" s="45">
        <v>1659</v>
      </c>
      <c r="AD41" s="45">
        <v>0</v>
      </c>
      <c r="AE41" s="45">
        <v>1659</v>
      </c>
      <c r="AF41" s="45">
        <v>8056</v>
      </c>
      <c r="AG41" s="5">
        <f t="shared" si="1"/>
        <v>4.3874901208084003</v>
      </c>
      <c r="AH41" s="136">
        <f t="shared" si="0"/>
        <v>4.3765245310284504</v>
      </c>
      <c r="AI41" s="41" t="s">
        <v>118</v>
      </c>
      <c r="AJ41" s="36" t="s">
        <v>118</v>
      </c>
      <c r="AK41" s="150">
        <v>8</v>
      </c>
      <c r="AL41" s="62">
        <v>6</v>
      </c>
      <c r="AM41" s="62">
        <v>1</v>
      </c>
      <c r="AN41" s="62">
        <v>1</v>
      </c>
      <c r="AO41" s="162">
        <v>0</v>
      </c>
      <c r="AP41" s="41" t="s">
        <v>118</v>
      </c>
    </row>
    <row r="42" spans="1:42" x14ac:dyDescent="0.2">
      <c r="A42" s="36" t="s">
        <v>119</v>
      </c>
      <c r="B42" s="113">
        <v>87099</v>
      </c>
      <c r="C42" s="45">
        <v>25477</v>
      </c>
      <c r="D42" s="45">
        <v>112576</v>
      </c>
      <c r="E42" s="45">
        <v>6195</v>
      </c>
      <c r="F42" s="45">
        <v>0</v>
      </c>
      <c r="G42" s="45">
        <v>0</v>
      </c>
      <c r="H42" s="45">
        <v>2793</v>
      </c>
      <c r="I42" s="45">
        <v>2793</v>
      </c>
      <c r="J42" s="45">
        <v>2066</v>
      </c>
      <c r="K42" s="45">
        <v>0</v>
      </c>
      <c r="L42" s="45">
        <v>0</v>
      </c>
      <c r="M42" s="45">
        <v>11054</v>
      </c>
      <c r="N42" s="45">
        <v>519</v>
      </c>
      <c r="O42" s="45">
        <v>0</v>
      </c>
      <c r="P42" s="45">
        <v>10546</v>
      </c>
      <c r="Q42" s="114">
        <v>11065</v>
      </c>
      <c r="R42" s="41" t="s">
        <v>119</v>
      </c>
      <c r="S42" s="36" t="s">
        <v>119</v>
      </c>
      <c r="T42" s="113">
        <v>0</v>
      </c>
      <c r="U42" s="45">
        <v>0</v>
      </c>
      <c r="V42" s="45">
        <v>0</v>
      </c>
      <c r="W42" s="45">
        <v>0</v>
      </c>
      <c r="X42" s="45">
        <v>0</v>
      </c>
      <c r="Y42" s="45">
        <v>0</v>
      </c>
      <c r="Z42" s="45">
        <v>0</v>
      </c>
      <c r="AA42" s="45">
        <v>0</v>
      </c>
      <c r="AB42" s="45">
        <v>22119</v>
      </c>
      <c r="AC42" s="45">
        <v>989</v>
      </c>
      <c r="AD42" s="45">
        <v>0</v>
      </c>
      <c r="AE42" s="45">
        <v>989</v>
      </c>
      <c r="AF42" s="45">
        <v>21130</v>
      </c>
      <c r="AG42" s="5">
        <f t="shared" si="1"/>
        <v>19.648059977259809</v>
      </c>
      <c r="AH42" s="136">
        <f t="shared" si="0"/>
        <v>24.259750398971285</v>
      </c>
      <c r="AI42" s="41" t="s">
        <v>119</v>
      </c>
      <c r="AJ42" s="36" t="s">
        <v>119</v>
      </c>
      <c r="AK42" s="150">
        <v>2</v>
      </c>
      <c r="AL42" s="62">
        <v>0</v>
      </c>
      <c r="AM42" s="62">
        <v>2</v>
      </c>
      <c r="AN42" s="62">
        <v>0</v>
      </c>
      <c r="AO42" s="162">
        <v>0</v>
      </c>
      <c r="AP42" s="41" t="s">
        <v>119</v>
      </c>
    </row>
    <row r="43" spans="1:42" x14ac:dyDescent="0.2">
      <c r="A43" s="37" t="s">
        <v>120</v>
      </c>
      <c r="B43" s="115">
        <v>83346</v>
      </c>
      <c r="C43" s="46">
        <v>22274</v>
      </c>
      <c r="D43" s="46">
        <v>105620</v>
      </c>
      <c r="E43" s="46">
        <v>14769</v>
      </c>
      <c r="F43" s="46">
        <v>0</v>
      </c>
      <c r="G43" s="46">
        <v>0</v>
      </c>
      <c r="H43" s="46">
        <v>7678</v>
      </c>
      <c r="I43" s="46">
        <v>7678</v>
      </c>
      <c r="J43" s="46">
        <v>4890</v>
      </c>
      <c r="K43" s="46">
        <v>0</v>
      </c>
      <c r="L43" s="46">
        <v>0</v>
      </c>
      <c r="M43" s="46">
        <v>27337</v>
      </c>
      <c r="N43" s="46">
        <v>198</v>
      </c>
      <c r="O43" s="46">
        <v>1866</v>
      </c>
      <c r="P43" s="46">
        <v>1081</v>
      </c>
      <c r="Q43" s="116">
        <v>3145</v>
      </c>
      <c r="R43" s="42" t="s">
        <v>120</v>
      </c>
      <c r="S43" s="37" t="s">
        <v>120</v>
      </c>
      <c r="T43" s="115">
        <v>0</v>
      </c>
      <c r="U43" s="46">
        <v>0</v>
      </c>
      <c r="V43" s="46">
        <v>0</v>
      </c>
      <c r="W43" s="46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30482</v>
      </c>
      <c r="AC43" s="46">
        <v>1446</v>
      </c>
      <c r="AD43" s="46">
        <v>0</v>
      </c>
      <c r="AE43" s="46">
        <v>1446</v>
      </c>
      <c r="AF43" s="46">
        <v>29036</v>
      </c>
      <c r="AG43" s="8">
        <f t="shared" si="1"/>
        <v>28.860064381745882</v>
      </c>
      <c r="AH43" s="137">
        <f t="shared" si="0"/>
        <v>34.837904638494948</v>
      </c>
      <c r="AI43" s="42" t="s">
        <v>120</v>
      </c>
      <c r="AJ43" s="37" t="s">
        <v>120</v>
      </c>
      <c r="AK43" s="152">
        <v>2</v>
      </c>
      <c r="AL43" s="65">
        <v>0</v>
      </c>
      <c r="AM43" s="65">
        <v>1</v>
      </c>
      <c r="AN43" s="65">
        <v>1</v>
      </c>
      <c r="AO43" s="163">
        <v>1</v>
      </c>
      <c r="AP43" s="42" t="s">
        <v>120</v>
      </c>
    </row>
    <row r="44" spans="1:42" x14ac:dyDescent="0.2">
      <c r="A44" s="38" t="s">
        <v>121</v>
      </c>
      <c r="B44" s="117">
        <v>113567</v>
      </c>
      <c r="C44" s="47">
        <v>26110</v>
      </c>
      <c r="D44" s="47">
        <v>139677</v>
      </c>
      <c r="E44" s="47">
        <v>5099</v>
      </c>
      <c r="F44" s="47">
        <v>0</v>
      </c>
      <c r="G44" s="47">
        <v>48</v>
      </c>
      <c r="H44" s="47">
        <v>1873</v>
      </c>
      <c r="I44" s="47">
        <v>1921</v>
      </c>
      <c r="J44" s="47">
        <v>1577</v>
      </c>
      <c r="K44" s="47">
        <v>0</v>
      </c>
      <c r="L44" s="47">
        <v>0</v>
      </c>
      <c r="M44" s="47">
        <v>8597</v>
      </c>
      <c r="N44" s="47">
        <v>493</v>
      </c>
      <c r="O44" s="47">
        <v>0</v>
      </c>
      <c r="P44" s="47">
        <v>2730</v>
      </c>
      <c r="Q44" s="118">
        <v>3223</v>
      </c>
      <c r="R44" s="43" t="s">
        <v>121</v>
      </c>
      <c r="S44" s="38" t="s">
        <v>121</v>
      </c>
      <c r="T44" s="117">
        <v>0</v>
      </c>
      <c r="U44" s="47">
        <v>0</v>
      </c>
      <c r="V44" s="47">
        <v>0</v>
      </c>
      <c r="W44" s="47">
        <v>0</v>
      </c>
      <c r="X44" s="47">
        <v>0</v>
      </c>
      <c r="Y44" s="47">
        <v>0</v>
      </c>
      <c r="Z44" s="47">
        <v>0</v>
      </c>
      <c r="AA44" s="47">
        <v>0</v>
      </c>
      <c r="AB44" s="47">
        <v>11820</v>
      </c>
      <c r="AC44" s="47">
        <v>1731</v>
      </c>
      <c r="AD44" s="47">
        <v>0</v>
      </c>
      <c r="AE44" s="47">
        <v>1731</v>
      </c>
      <c r="AF44" s="47">
        <v>10089</v>
      </c>
      <c r="AG44" s="10">
        <f t="shared" si="1"/>
        <v>8.462381064885415</v>
      </c>
      <c r="AH44" s="138">
        <f t="shared" si="0"/>
        <v>8.8837426365053229</v>
      </c>
      <c r="AI44" s="43" t="s">
        <v>121</v>
      </c>
      <c r="AJ44" s="38" t="s">
        <v>121</v>
      </c>
      <c r="AK44" s="154">
        <v>2</v>
      </c>
      <c r="AL44" s="66">
        <v>0</v>
      </c>
      <c r="AM44" s="66">
        <v>1</v>
      </c>
      <c r="AN44" s="66">
        <v>1</v>
      </c>
      <c r="AO44" s="164">
        <v>0</v>
      </c>
      <c r="AP44" s="43" t="s">
        <v>121</v>
      </c>
    </row>
    <row r="45" spans="1:42" x14ac:dyDescent="0.2">
      <c r="A45" s="36" t="s">
        <v>122</v>
      </c>
      <c r="B45" s="113">
        <v>703760</v>
      </c>
      <c r="C45" s="45">
        <v>155824</v>
      </c>
      <c r="D45" s="45">
        <v>859584</v>
      </c>
      <c r="E45" s="45">
        <v>27833</v>
      </c>
      <c r="F45" s="45">
        <v>1557</v>
      </c>
      <c r="G45" s="45">
        <v>0</v>
      </c>
      <c r="H45" s="45">
        <v>12801</v>
      </c>
      <c r="I45" s="45">
        <v>14358</v>
      </c>
      <c r="J45" s="45">
        <v>8768</v>
      </c>
      <c r="K45" s="45">
        <v>0</v>
      </c>
      <c r="L45" s="45">
        <v>0</v>
      </c>
      <c r="M45" s="45">
        <v>50959</v>
      </c>
      <c r="N45" s="45">
        <v>649</v>
      </c>
      <c r="O45" s="45">
        <v>3025</v>
      </c>
      <c r="P45" s="45">
        <v>561</v>
      </c>
      <c r="Q45" s="114">
        <v>4235</v>
      </c>
      <c r="R45" s="41" t="s">
        <v>122</v>
      </c>
      <c r="S45" s="36" t="s">
        <v>122</v>
      </c>
      <c r="T45" s="113">
        <v>0</v>
      </c>
      <c r="U45" s="45">
        <v>0</v>
      </c>
      <c r="V45" s="45">
        <v>0</v>
      </c>
      <c r="W45" s="45"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55194</v>
      </c>
      <c r="AC45" s="45">
        <v>10194</v>
      </c>
      <c r="AD45" s="45">
        <v>0</v>
      </c>
      <c r="AE45" s="45">
        <v>10194</v>
      </c>
      <c r="AF45" s="45">
        <v>45000</v>
      </c>
      <c r="AG45" s="5">
        <f t="shared" si="1"/>
        <v>6.4210129551038637</v>
      </c>
      <c r="AH45" s="136">
        <f t="shared" si="0"/>
        <v>6.394225304080936</v>
      </c>
      <c r="AI45" s="41" t="s">
        <v>122</v>
      </c>
      <c r="AJ45" s="36" t="s">
        <v>122</v>
      </c>
      <c r="AK45" s="150">
        <v>7</v>
      </c>
      <c r="AL45" s="62">
        <v>0</v>
      </c>
      <c r="AM45" s="62">
        <v>5</v>
      </c>
      <c r="AN45" s="62">
        <v>2</v>
      </c>
      <c r="AO45" s="162">
        <v>2</v>
      </c>
      <c r="AP45" s="41" t="s">
        <v>122</v>
      </c>
    </row>
    <row r="46" spans="1:42" x14ac:dyDescent="0.2">
      <c r="A46" s="36" t="s">
        <v>123</v>
      </c>
      <c r="B46" s="113">
        <v>2661573</v>
      </c>
      <c r="C46" s="45">
        <v>696764</v>
      </c>
      <c r="D46" s="45">
        <v>3358337</v>
      </c>
      <c r="E46" s="45">
        <v>50620</v>
      </c>
      <c r="F46" s="45">
        <v>2265</v>
      </c>
      <c r="G46" s="45">
        <v>0</v>
      </c>
      <c r="H46" s="45">
        <v>26372</v>
      </c>
      <c r="I46" s="45">
        <v>28637</v>
      </c>
      <c r="J46" s="45">
        <v>16278</v>
      </c>
      <c r="K46" s="45">
        <v>0</v>
      </c>
      <c r="L46" s="45">
        <v>0</v>
      </c>
      <c r="M46" s="45">
        <v>95535</v>
      </c>
      <c r="N46" s="45">
        <v>0</v>
      </c>
      <c r="O46" s="45">
        <v>8876</v>
      </c>
      <c r="P46" s="45">
        <v>44955</v>
      </c>
      <c r="Q46" s="114">
        <v>53831</v>
      </c>
      <c r="R46" s="41" t="s">
        <v>123</v>
      </c>
      <c r="S46" s="36" t="s">
        <v>123</v>
      </c>
      <c r="T46" s="113">
        <v>0</v>
      </c>
      <c r="U46" s="45">
        <v>0</v>
      </c>
      <c r="V46" s="45">
        <v>0</v>
      </c>
      <c r="W46" s="45">
        <v>0</v>
      </c>
      <c r="X46" s="45">
        <v>0</v>
      </c>
      <c r="Y46" s="45">
        <v>0</v>
      </c>
      <c r="Z46" s="45">
        <v>0</v>
      </c>
      <c r="AA46" s="45">
        <v>6312</v>
      </c>
      <c r="AB46" s="45">
        <v>155678</v>
      </c>
      <c r="AC46" s="45">
        <v>40218</v>
      </c>
      <c r="AD46" s="45">
        <v>0</v>
      </c>
      <c r="AE46" s="45">
        <v>40218</v>
      </c>
      <c r="AF46" s="45">
        <v>115460</v>
      </c>
      <c r="AG46" s="5">
        <f t="shared" si="1"/>
        <v>4.6355681398263489</v>
      </c>
      <c r="AH46" s="136">
        <f t="shared" si="0"/>
        <v>4.33803619138006</v>
      </c>
      <c r="AI46" s="41" t="s">
        <v>123</v>
      </c>
      <c r="AJ46" s="36" t="s">
        <v>123</v>
      </c>
      <c r="AK46" s="150">
        <v>16</v>
      </c>
      <c r="AL46" s="62">
        <v>1</v>
      </c>
      <c r="AM46" s="62">
        <v>11</v>
      </c>
      <c r="AN46" s="62">
        <v>4</v>
      </c>
      <c r="AO46" s="162">
        <v>3</v>
      </c>
      <c r="AP46" s="41" t="s">
        <v>123</v>
      </c>
    </row>
    <row r="47" spans="1:42" x14ac:dyDescent="0.2">
      <c r="A47" s="36" t="s">
        <v>124</v>
      </c>
      <c r="B47" s="113">
        <v>95983</v>
      </c>
      <c r="C47" s="45">
        <v>18327</v>
      </c>
      <c r="D47" s="45">
        <v>114310</v>
      </c>
      <c r="E47" s="45">
        <v>9391</v>
      </c>
      <c r="F47" s="45">
        <v>0</v>
      </c>
      <c r="G47" s="45">
        <v>0</v>
      </c>
      <c r="H47" s="45">
        <v>3618</v>
      </c>
      <c r="I47" s="45">
        <v>3618</v>
      </c>
      <c r="J47" s="45">
        <v>2845</v>
      </c>
      <c r="K47" s="45">
        <v>0</v>
      </c>
      <c r="L47" s="45">
        <v>0</v>
      </c>
      <c r="M47" s="45">
        <v>15854</v>
      </c>
      <c r="N47" s="45">
        <v>472</v>
      </c>
      <c r="O47" s="45">
        <v>793</v>
      </c>
      <c r="P47" s="45">
        <v>889</v>
      </c>
      <c r="Q47" s="114">
        <v>2154</v>
      </c>
      <c r="R47" s="41" t="s">
        <v>124</v>
      </c>
      <c r="S47" s="36" t="s">
        <v>124</v>
      </c>
      <c r="T47" s="113">
        <v>0</v>
      </c>
      <c r="U47" s="45">
        <v>0</v>
      </c>
      <c r="V47" s="45">
        <v>0</v>
      </c>
      <c r="W47" s="45">
        <v>0</v>
      </c>
      <c r="X47" s="45">
        <v>150</v>
      </c>
      <c r="Y47" s="45">
        <v>50</v>
      </c>
      <c r="Z47" s="45">
        <v>200</v>
      </c>
      <c r="AA47" s="45">
        <v>0</v>
      </c>
      <c r="AB47" s="45">
        <v>18208</v>
      </c>
      <c r="AC47" s="45">
        <v>1077</v>
      </c>
      <c r="AD47" s="45">
        <v>0</v>
      </c>
      <c r="AE47" s="45">
        <v>1077</v>
      </c>
      <c r="AF47" s="45">
        <v>17131</v>
      </c>
      <c r="AG47" s="5">
        <f t="shared" si="1"/>
        <v>15.928615169276528</v>
      </c>
      <c r="AH47" s="136">
        <f t="shared" si="0"/>
        <v>17.847952241542771</v>
      </c>
      <c r="AI47" s="41" t="s">
        <v>124</v>
      </c>
      <c r="AJ47" s="36" t="s">
        <v>124</v>
      </c>
      <c r="AK47" s="150">
        <v>2</v>
      </c>
      <c r="AL47" s="62">
        <v>0</v>
      </c>
      <c r="AM47" s="62">
        <v>2</v>
      </c>
      <c r="AN47" s="62">
        <v>0</v>
      </c>
      <c r="AO47" s="162">
        <v>1</v>
      </c>
      <c r="AP47" s="41" t="s">
        <v>124</v>
      </c>
    </row>
    <row r="48" spans="1:42" x14ac:dyDescent="0.2">
      <c r="A48" s="39" t="s">
        <v>125</v>
      </c>
      <c r="B48" s="120">
        <v>512410</v>
      </c>
      <c r="C48" s="52">
        <v>90757</v>
      </c>
      <c r="D48" s="52">
        <v>603167</v>
      </c>
      <c r="E48" s="52">
        <v>24500</v>
      </c>
      <c r="F48" s="52">
        <v>399</v>
      </c>
      <c r="G48" s="52">
        <v>192</v>
      </c>
      <c r="H48" s="52">
        <v>14821</v>
      </c>
      <c r="I48" s="52">
        <v>15412</v>
      </c>
      <c r="J48" s="52">
        <v>8606</v>
      </c>
      <c r="K48" s="52">
        <v>0</v>
      </c>
      <c r="L48" s="52">
        <v>57</v>
      </c>
      <c r="M48" s="52">
        <v>48575</v>
      </c>
      <c r="N48" s="52">
        <v>0</v>
      </c>
      <c r="O48" s="52">
        <v>0</v>
      </c>
      <c r="P48" s="52">
        <v>28430</v>
      </c>
      <c r="Q48" s="121">
        <v>28430</v>
      </c>
      <c r="R48" s="44" t="s">
        <v>125</v>
      </c>
      <c r="S48" s="39" t="s">
        <v>125</v>
      </c>
      <c r="T48" s="120">
        <v>0</v>
      </c>
      <c r="U48" s="52">
        <v>0</v>
      </c>
      <c r="V48" s="52">
        <v>0</v>
      </c>
      <c r="W48" s="52">
        <v>0</v>
      </c>
      <c r="X48" s="52">
        <v>0</v>
      </c>
      <c r="Y48" s="52">
        <v>0</v>
      </c>
      <c r="Z48" s="52">
        <v>0</v>
      </c>
      <c r="AA48" s="52">
        <v>35651</v>
      </c>
      <c r="AB48" s="52">
        <v>112656</v>
      </c>
      <c r="AC48" s="52">
        <v>5685</v>
      </c>
      <c r="AD48" s="52">
        <v>0</v>
      </c>
      <c r="AE48" s="52">
        <v>5685</v>
      </c>
      <c r="AF48" s="52">
        <v>106971</v>
      </c>
      <c r="AG48" s="11">
        <f t="shared" si="1"/>
        <v>18.677414381091804</v>
      </c>
      <c r="AH48" s="141">
        <f t="shared" si="0"/>
        <v>20.876056283054588</v>
      </c>
      <c r="AI48" s="44" t="s">
        <v>125</v>
      </c>
      <c r="AJ48" s="39" t="s">
        <v>125</v>
      </c>
      <c r="AK48" s="158">
        <v>8</v>
      </c>
      <c r="AL48" s="67">
        <v>1</v>
      </c>
      <c r="AM48" s="67">
        <v>4</v>
      </c>
      <c r="AN48" s="67">
        <v>3</v>
      </c>
      <c r="AO48" s="165">
        <v>2</v>
      </c>
      <c r="AP48" s="44" t="s">
        <v>125</v>
      </c>
    </row>
    <row r="49" spans="1:42" ht="18" thickBot="1" x14ac:dyDescent="0.25">
      <c r="A49" s="79" t="s">
        <v>126</v>
      </c>
      <c r="B49" s="124">
        <v>243078</v>
      </c>
      <c r="C49" s="80">
        <v>71316</v>
      </c>
      <c r="D49" s="80">
        <v>314394</v>
      </c>
      <c r="E49" s="80">
        <v>9276</v>
      </c>
      <c r="F49" s="80">
        <v>0</v>
      </c>
      <c r="G49" s="80">
        <v>0</v>
      </c>
      <c r="H49" s="80">
        <v>4436</v>
      </c>
      <c r="I49" s="80">
        <v>4436</v>
      </c>
      <c r="J49" s="80">
        <v>2684</v>
      </c>
      <c r="K49" s="80">
        <v>0</v>
      </c>
      <c r="L49" s="80">
        <v>0</v>
      </c>
      <c r="M49" s="80">
        <v>16396</v>
      </c>
      <c r="N49" s="81">
        <v>539</v>
      </c>
      <c r="O49" s="80">
        <v>1109</v>
      </c>
      <c r="P49" s="80">
        <v>8578</v>
      </c>
      <c r="Q49" s="125">
        <v>10226</v>
      </c>
      <c r="R49" s="86" t="s">
        <v>126</v>
      </c>
      <c r="S49" s="79" t="s">
        <v>126</v>
      </c>
      <c r="T49" s="143">
        <v>0</v>
      </c>
      <c r="U49" s="82">
        <v>0</v>
      </c>
      <c r="V49" s="82">
        <v>0</v>
      </c>
      <c r="W49" s="82">
        <v>0</v>
      </c>
      <c r="X49" s="82">
        <v>0</v>
      </c>
      <c r="Y49" s="82">
        <v>0</v>
      </c>
      <c r="Z49" s="83">
        <v>0</v>
      </c>
      <c r="AA49" s="80">
        <v>0</v>
      </c>
      <c r="AB49" s="80">
        <v>26622</v>
      </c>
      <c r="AC49" s="80">
        <v>2589</v>
      </c>
      <c r="AD49" s="80">
        <v>0</v>
      </c>
      <c r="AE49" s="80">
        <v>2589</v>
      </c>
      <c r="AF49" s="80">
        <v>24033</v>
      </c>
      <c r="AG49" s="84">
        <f t="shared" si="1"/>
        <v>8.4677188495963662</v>
      </c>
      <c r="AH49" s="144">
        <f t="shared" si="0"/>
        <v>9.8869498679436223</v>
      </c>
      <c r="AI49" s="86" t="s">
        <v>126</v>
      </c>
      <c r="AJ49" s="79" t="s">
        <v>126</v>
      </c>
      <c r="AK49" s="166">
        <v>3</v>
      </c>
      <c r="AL49" s="85">
        <v>0</v>
      </c>
      <c r="AM49" s="85">
        <v>2</v>
      </c>
      <c r="AN49" s="85">
        <v>1</v>
      </c>
      <c r="AO49" s="167">
        <v>1</v>
      </c>
      <c r="AP49" s="86" t="s">
        <v>126</v>
      </c>
    </row>
    <row r="50" spans="1:42" x14ac:dyDescent="0.2">
      <c r="A50" s="91" t="s">
        <v>20</v>
      </c>
      <c r="B50" s="126">
        <f t="shared" ref="B50:Q50" si="2">SUM(B9:B19)</f>
        <v>141553274</v>
      </c>
      <c r="C50" s="92">
        <f t="shared" si="2"/>
        <v>31365242</v>
      </c>
      <c r="D50" s="92">
        <f t="shared" si="2"/>
        <v>172918516</v>
      </c>
      <c r="E50" s="92">
        <f t="shared" si="2"/>
        <v>1467676</v>
      </c>
      <c r="F50" s="92">
        <f t="shared" si="2"/>
        <v>123920</v>
      </c>
      <c r="G50" s="92">
        <f t="shared" si="2"/>
        <v>14311</v>
      </c>
      <c r="H50" s="92">
        <f t="shared" si="2"/>
        <v>731456</v>
      </c>
      <c r="I50" s="92">
        <f t="shared" si="2"/>
        <v>869687</v>
      </c>
      <c r="J50" s="92">
        <f t="shared" si="2"/>
        <v>511262</v>
      </c>
      <c r="K50" s="92">
        <f t="shared" si="2"/>
        <v>67702</v>
      </c>
      <c r="L50" s="92">
        <f t="shared" si="2"/>
        <v>218</v>
      </c>
      <c r="M50" s="92">
        <f t="shared" si="2"/>
        <v>2916545</v>
      </c>
      <c r="N50" s="92">
        <f t="shared" si="2"/>
        <v>7242</v>
      </c>
      <c r="O50" s="92">
        <f t="shared" si="2"/>
        <v>237875</v>
      </c>
      <c r="P50" s="92">
        <f t="shared" si="2"/>
        <v>616801</v>
      </c>
      <c r="Q50" s="127">
        <f t="shared" si="2"/>
        <v>861918</v>
      </c>
      <c r="R50" s="101" t="s">
        <v>20</v>
      </c>
      <c r="S50" s="91" t="s">
        <v>20</v>
      </c>
      <c r="T50" s="126">
        <f t="shared" ref="T50:AF50" si="3">SUM(T9:T19)</f>
        <v>0</v>
      </c>
      <c r="U50" s="92">
        <f t="shared" si="3"/>
        <v>0</v>
      </c>
      <c r="V50" s="92">
        <f t="shared" si="3"/>
        <v>0</v>
      </c>
      <c r="W50" s="92">
        <f t="shared" si="3"/>
        <v>0</v>
      </c>
      <c r="X50" s="92">
        <f t="shared" si="3"/>
        <v>0</v>
      </c>
      <c r="Y50" s="92">
        <f t="shared" si="3"/>
        <v>652</v>
      </c>
      <c r="Z50" s="92">
        <f t="shared" si="3"/>
        <v>652</v>
      </c>
      <c r="AA50" s="92">
        <f t="shared" si="3"/>
        <v>1179762</v>
      </c>
      <c r="AB50" s="92">
        <f t="shared" si="3"/>
        <v>4958877</v>
      </c>
      <c r="AC50" s="92">
        <f t="shared" si="3"/>
        <v>1542924</v>
      </c>
      <c r="AD50" s="92">
        <f t="shared" si="3"/>
        <v>0</v>
      </c>
      <c r="AE50" s="92">
        <f t="shared" si="3"/>
        <v>1542924</v>
      </c>
      <c r="AF50" s="92">
        <f t="shared" si="3"/>
        <v>3415953</v>
      </c>
      <c r="AG50" s="93">
        <f t="shared" si="1"/>
        <v>2.8677536187044308</v>
      </c>
      <c r="AH50" s="145">
        <f t="shared" si="0"/>
        <v>2.4131925058829795</v>
      </c>
      <c r="AI50" s="101" t="s">
        <v>20</v>
      </c>
      <c r="AJ50" s="91" t="s">
        <v>20</v>
      </c>
      <c r="AK50" s="168">
        <f>SUM(AK9:AK19)</f>
        <v>464</v>
      </c>
      <c r="AL50" s="94">
        <f>SUM(AL9:AL19)</f>
        <v>37</v>
      </c>
      <c r="AM50" s="94">
        <f>SUM(AM9:AM19)</f>
        <v>266</v>
      </c>
      <c r="AN50" s="94">
        <f>SUM(AN9:AN19)</f>
        <v>161</v>
      </c>
      <c r="AO50" s="169">
        <f>SUM(AO9:AO19)</f>
        <v>152</v>
      </c>
      <c r="AP50" s="101" t="s">
        <v>20</v>
      </c>
    </row>
    <row r="51" spans="1:42" ht="18" thickBot="1" x14ac:dyDescent="0.25">
      <c r="A51" s="95" t="s">
        <v>21</v>
      </c>
      <c r="B51" s="128">
        <f t="shared" ref="B51:Q51" si="4">SUM(B20:B49)</f>
        <v>40319700</v>
      </c>
      <c r="C51" s="96">
        <f t="shared" si="4"/>
        <v>8451980</v>
      </c>
      <c r="D51" s="96">
        <f t="shared" si="4"/>
        <v>48771680</v>
      </c>
      <c r="E51" s="96">
        <f t="shared" si="4"/>
        <v>711342</v>
      </c>
      <c r="F51" s="96">
        <f t="shared" si="4"/>
        <v>29699</v>
      </c>
      <c r="G51" s="96">
        <f t="shared" si="4"/>
        <v>1535</v>
      </c>
      <c r="H51" s="96">
        <f t="shared" si="4"/>
        <v>334815</v>
      </c>
      <c r="I51" s="96">
        <f t="shared" si="4"/>
        <v>366049</v>
      </c>
      <c r="J51" s="96">
        <f t="shared" si="4"/>
        <v>246050</v>
      </c>
      <c r="K51" s="96">
        <f t="shared" si="4"/>
        <v>30820</v>
      </c>
      <c r="L51" s="96">
        <f t="shared" si="4"/>
        <v>152</v>
      </c>
      <c r="M51" s="96">
        <f t="shared" si="4"/>
        <v>1354413</v>
      </c>
      <c r="N51" s="96">
        <f t="shared" si="4"/>
        <v>4685</v>
      </c>
      <c r="O51" s="96">
        <f t="shared" si="4"/>
        <v>83229</v>
      </c>
      <c r="P51" s="96">
        <f t="shared" si="4"/>
        <v>387126</v>
      </c>
      <c r="Q51" s="129">
        <f t="shared" si="4"/>
        <v>475040</v>
      </c>
      <c r="R51" s="102" t="s">
        <v>21</v>
      </c>
      <c r="S51" s="95" t="s">
        <v>21</v>
      </c>
      <c r="T51" s="128">
        <f t="shared" ref="T51:AF51" si="5">SUM(T20:T49)</f>
        <v>0</v>
      </c>
      <c r="U51" s="96">
        <f t="shared" si="5"/>
        <v>0</v>
      </c>
      <c r="V51" s="96">
        <f t="shared" si="5"/>
        <v>0</v>
      </c>
      <c r="W51" s="96">
        <f t="shared" si="5"/>
        <v>0</v>
      </c>
      <c r="X51" s="96">
        <f t="shared" si="5"/>
        <v>150</v>
      </c>
      <c r="Y51" s="96">
        <f t="shared" si="5"/>
        <v>91</v>
      </c>
      <c r="Z51" s="96">
        <f t="shared" si="5"/>
        <v>241</v>
      </c>
      <c r="AA51" s="96">
        <f t="shared" si="5"/>
        <v>155402</v>
      </c>
      <c r="AB51" s="96">
        <f t="shared" si="5"/>
        <v>1985096</v>
      </c>
      <c r="AC51" s="96">
        <f t="shared" si="5"/>
        <v>449926</v>
      </c>
      <c r="AD51" s="96">
        <f t="shared" si="5"/>
        <v>925</v>
      </c>
      <c r="AE51" s="96">
        <f t="shared" si="5"/>
        <v>450851</v>
      </c>
      <c r="AF51" s="96">
        <f t="shared" si="5"/>
        <v>1534245</v>
      </c>
      <c r="AG51" s="97">
        <f t="shared" si="1"/>
        <v>4.0701817120099202</v>
      </c>
      <c r="AH51" s="146">
        <f t="shared" si="0"/>
        <v>3.8051994434482399</v>
      </c>
      <c r="AI51" s="102" t="s">
        <v>21</v>
      </c>
      <c r="AJ51" s="95" t="s">
        <v>21</v>
      </c>
      <c r="AK51" s="170">
        <f>SUM(AK20:AK49)</f>
        <v>227</v>
      </c>
      <c r="AL51" s="98">
        <f>SUM(AL20:AL49)</f>
        <v>39</v>
      </c>
      <c r="AM51" s="98">
        <f>SUM(AM20:AM49)</f>
        <v>132</v>
      </c>
      <c r="AN51" s="98">
        <f>SUM(AN20:AN49)</f>
        <v>56</v>
      </c>
      <c r="AO51" s="171">
        <f>SUM(AO20:AO49)</f>
        <v>62</v>
      </c>
      <c r="AP51" s="102" t="s">
        <v>21</v>
      </c>
    </row>
    <row r="52" spans="1:42" ht="18" thickBot="1" x14ac:dyDescent="0.25">
      <c r="A52" s="87" t="s">
        <v>22</v>
      </c>
      <c r="B52" s="130">
        <f t="shared" ref="B52:Q52" si="6">SUM(B9:B49)</f>
        <v>181872974</v>
      </c>
      <c r="C52" s="88">
        <f t="shared" si="6"/>
        <v>39817222</v>
      </c>
      <c r="D52" s="88">
        <f t="shared" si="6"/>
        <v>221690196</v>
      </c>
      <c r="E52" s="88">
        <f t="shared" si="6"/>
        <v>2179018</v>
      </c>
      <c r="F52" s="88">
        <f t="shared" si="6"/>
        <v>153619</v>
      </c>
      <c r="G52" s="88">
        <f t="shared" si="6"/>
        <v>15846</v>
      </c>
      <c r="H52" s="88">
        <f t="shared" si="6"/>
        <v>1066271</v>
      </c>
      <c r="I52" s="88">
        <f t="shared" si="6"/>
        <v>1235736</v>
      </c>
      <c r="J52" s="88">
        <f t="shared" si="6"/>
        <v>757312</v>
      </c>
      <c r="K52" s="88">
        <f t="shared" si="6"/>
        <v>98522</v>
      </c>
      <c r="L52" s="88">
        <f t="shared" si="6"/>
        <v>370</v>
      </c>
      <c r="M52" s="88">
        <f t="shared" si="6"/>
        <v>4270958</v>
      </c>
      <c r="N52" s="88">
        <f t="shared" si="6"/>
        <v>11927</v>
      </c>
      <c r="O52" s="88">
        <f t="shared" si="6"/>
        <v>321104</v>
      </c>
      <c r="P52" s="215">
        <f t="shared" si="6"/>
        <v>1003927</v>
      </c>
      <c r="Q52" s="131">
        <f t="shared" si="6"/>
        <v>1336958</v>
      </c>
      <c r="R52" s="103" t="s">
        <v>22</v>
      </c>
      <c r="S52" s="87" t="s">
        <v>22</v>
      </c>
      <c r="T52" s="130">
        <f t="shared" ref="T52:AF52" si="7">SUM(T9:T49)</f>
        <v>0</v>
      </c>
      <c r="U52" s="88">
        <f t="shared" si="7"/>
        <v>0</v>
      </c>
      <c r="V52" s="88">
        <f t="shared" si="7"/>
        <v>0</v>
      </c>
      <c r="W52" s="88">
        <f t="shared" si="7"/>
        <v>0</v>
      </c>
      <c r="X52" s="88">
        <f t="shared" si="7"/>
        <v>150</v>
      </c>
      <c r="Y52" s="88">
        <f t="shared" si="7"/>
        <v>743</v>
      </c>
      <c r="Z52" s="88">
        <f t="shared" si="7"/>
        <v>893</v>
      </c>
      <c r="AA52" s="88">
        <f t="shared" si="7"/>
        <v>1335164</v>
      </c>
      <c r="AB52" s="88">
        <f t="shared" si="7"/>
        <v>6943973</v>
      </c>
      <c r="AC52" s="88">
        <f t="shared" si="7"/>
        <v>1992850</v>
      </c>
      <c r="AD52" s="88">
        <f t="shared" si="7"/>
        <v>925</v>
      </c>
      <c r="AE52" s="88">
        <f t="shared" si="7"/>
        <v>1993775</v>
      </c>
      <c r="AF52" s="88">
        <f t="shared" si="7"/>
        <v>4950198</v>
      </c>
      <c r="AG52" s="89">
        <f t="shared" si="1"/>
        <v>3.132286914483128</v>
      </c>
      <c r="AH52" s="147">
        <f t="shared" si="0"/>
        <v>2.7217886699317955</v>
      </c>
      <c r="AI52" s="103" t="s">
        <v>22</v>
      </c>
      <c r="AJ52" s="87" t="s">
        <v>22</v>
      </c>
      <c r="AK52" s="172">
        <f>SUM(AK9:AK49)</f>
        <v>691</v>
      </c>
      <c r="AL52" s="90">
        <f>SUM(AL9:AL49)</f>
        <v>76</v>
      </c>
      <c r="AM52" s="90">
        <f>SUM(AM9:AM49)</f>
        <v>398</v>
      </c>
      <c r="AN52" s="90">
        <f>SUM(AN9:AN49)</f>
        <v>217</v>
      </c>
      <c r="AO52" s="173">
        <f>SUM(AO9:AO49)</f>
        <v>214</v>
      </c>
      <c r="AP52" s="103" t="s">
        <v>22</v>
      </c>
    </row>
    <row r="53" spans="1:42" ht="15" customHeight="1" thickTop="1" x14ac:dyDescent="0.2">
      <c r="A53" s="16"/>
      <c r="B53" s="17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</row>
  </sheetData>
  <mergeCells count="42">
    <mergeCell ref="A5:A6"/>
    <mergeCell ref="AI5:AI6"/>
    <mergeCell ref="U6:U7"/>
    <mergeCell ref="F5:I5"/>
    <mergeCell ref="E5:E6"/>
    <mergeCell ref="V6:V7"/>
    <mergeCell ref="B5:B6"/>
    <mergeCell ref="C5:C6"/>
    <mergeCell ref="D5:D6"/>
    <mergeCell ref="L5:L6"/>
    <mergeCell ref="N5:N6"/>
    <mergeCell ref="J5:J6"/>
    <mergeCell ref="AP5:AP6"/>
    <mergeCell ref="AJ5:AJ6"/>
    <mergeCell ref="AO4:AO6"/>
    <mergeCell ref="AG3:AH4"/>
    <mergeCell ref="AK3:AO3"/>
    <mergeCell ref="AL5:AN5"/>
    <mergeCell ref="B3:D4"/>
    <mergeCell ref="E4:M4"/>
    <mergeCell ref="AC4:AC7"/>
    <mergeCell ref="AB4:AB6"/>
    <mergeCell ref="AA4:AA6"/>
    <mergeCell ref="X5:X6"/>
    <mergeCell ref="Y5:Y6"/>
    <mergeCell ref="Z5:Z6"/>
    <mergeCell ref="M5:M6"/>
    <mergeCell ref="O5:O6"/>
    <mergeCell ref="P5:P6"/>
    <mergeCell ref="R5:R6"/>
    <mergeCell ref="S5:S6"/>
    <mergeCell ref="E3:P3"/>
    <mergeCell ref="K5:K6"/>
    <mergeCell ref="N4:Q4"/>
    <mergeCell ref="AC3:AE3"/>
    <mergeCell ref="T3:AB3"/>
    <mergeCell ref="T4:Z4"/>
    <mergeCell ref="T5:V5"/>
    <mergeCell ref="AE4:AE6"/>
    <mergeCell ref="AD4:AD6"/>
    <mergeCell ref="W5:W6"/>
    <mergeCell ref="T6:T7"/>
  </mergeCells>
  <phoneticPr fontId="1"/>
  <printOptions verticalCentered="1"/>
  <pageMargins left="0.59055118110236227" right="0.19685039370078741" top="0.78740157480314965" bottom="0.59055118110236227" header="0" footer="0"/>
  <pageSetup paperSize="9" scale="59" fitToWidth="0" orientation="landscape" r:id="rId1"/>
  <headerFooter alignWithMargins="0">
    <oddHeader>&amp;R&amp;F</oddHeader>
  </headerFooter>
  <colBreaks count="2" manualBreakCount="2">
    <brk id="18" max="52" man="1"/>
    <brk id="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(13)徴収経費</vt:lpstr>
      <vt:lpstr>'(13)徴収経費'!Print_Area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與那嶺　司</cp:lastModifiedBy>
  <cp:lastPrinted>2021-03-15T01:53:32Z</cp:lastPrinted>
  <dcterms:created xsi:type="dcterms:W3CDTF">2001-12-09T09:02:42Z</dcterms:created>
  <dcterms:modified xsi:type="dcterms:W3CDTF">2021-03-15T01:53:38Z</dcterms:modified>
</cp:coreProperties>
</file>