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9_多良間村☆\"/>
    </mc:Choice>
  </mc:AlternateContent>
  <bookViews>
    <workbookView xWindow="28680" yWindow="-120" windowWidth="29040" windowHeight="15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c r="DG41" i="7"/>
  <c r="CQ41" i="7"/>
  <c r="CO41" i="7" s="1"/>
  <c r="BY41" i="7"/>
  <c r="BW41" i="7" s="1"/>
  <c r="BE41" i="7"/>
  <c r="AM41" i="7"/>
  <c r="U41" i="7"/>
  <c r="E41" i="7"/>
  <c r="C41" i="7" s="1"/>
  <c r="DG40" i="7"/>
  <c r="CQ40" i="7"/>
  <c r="CO40" i="7" s="1"/>
  <c r="BY40" i="7"/>
  <c r="BW40" i="7" s="1"/>
  <c r="BE40" i="7"/>
  <c r="AM40" i="7"/>
  <c r="U40" i="7"/>
  <c r="E40" i="7"/>
  <c r="C40" i="7"/>
  <c r="DG39" i="7"/>
  <c r="CQ39" i="7"/>
  <c r="CO39" i="7" s="1"/>
  <c r="BY39" i="7"/>
  <c r="BW39" i="7"/>
  <c r="BE39" i="7"/>
  <c r="AM39" i="7"/>
  <c r="U39" i="7"/>
  <c r="E39" i="7"/>
  <c r="C39" i="7" s="1"/>
  <c r="DG38" i="7"/>
  <c r="CQ38" i="7"/>
  <c r="CO38" i="7"/>
  <c r="BY38" i="7"/>
  <c r="BW38" i="7" s="1"/>
  <c r="BE38" i="7"/>
  <c r="AM38" i="7"/>
  <c r="U38" i="7"/>
  <c r="E38" i="7"/>
  <c r="C38" i="7"/>
  <c r="DG37" i="7"/>
  <c r="CQ37" i="7"/>
  <c r="CO37" i="7" s="1"/>
  <c r="BY37" i="7"/>
  <c r="BE37" i="7"/>
  <c r="AM37" i="7"/>
  <c r="U37" i="7"/>
  <c r="E37" i="7"/>
  <c r="C37" i="7" s="1"/>
  <c r="DG36" i="7"/>
  <c r="CQ36" i="7"/>
  <c r="CO36" i="7" s="1"/>
  <c r="BY36" i="7"/>
  <c r="BE36" i="7"/>
  <c r="AM36" i="7"/>
  <c r="W36" i="7"/>
  <c r="E36" i="7"/>
  <c r="C36" i="7" s="1"/>
  <c r="DG35" i="7"/>
  <c r="CQ35" i="7"/>
  <c r="CO35" i="7"/>
  <c r="BY35" i="7"/>
  <c r="BE35" i="7"/>
  <c r="AM35" i="7"/>
  <c r="W35" i="7"/>
  <c r="E35" i="7"/>
  <c r="C35" i="7"/>
  <c r="DG34" i="7"/>
  <c r="CQ34" i="7"/>
  <c r="CO34" i="7" s="1"/>
  <c r="BY34" i="7"/>
  <c r="BG34" i="7"/>
  <c r="AM34" i="7"/>
  <c r="W34" i="7"/>
  <c r="E34" i="7"/>
  <c r="C34" i="7"/>
  <c r="U34" i="7" l="1"/>
  <c r="U35" i="7" s="1"/>
  <c r="U36" i="7" s="1"/>
  <c r="BE34" i="7" l="1"/>
  <c r="BW34" i="7"/>
  <c r="BW35" i="7" s="1"/>
  <c r="BW36" i="7" s="1"/>
  <c r="BW37" i="7" s="1"/>
</calcChain>
</file>

<file path=xl/sharedStrings.xml><?xml version="1.0" encoding="utf-8"?>
<sst xmlns="http://schemas.openxmlformats.org/spreadsheetml/2006/main" count="1122" uniqueCount="541">
  <si>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</si>
  <si>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</si>
  <si>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</si>
  <si>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</si>
  <si>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</si>
  <si>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</si>
  <si>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</si>
  <si>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</si>
  <si>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</si>
  <si>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</si>
  <si>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</si>
  <si>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</si>
  <si>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</si>
  <si>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</si>
  <si>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</si>
  <si>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</si>
  <si>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</si>
  <si>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</si>
  <si>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基金等の充当可能財源が地方債等の将来負担額を上回っているためゼロが続いている。有形固定資産減価償却率については、類似団体内で平均以下であるが、役場庁舎をはじめ、有形固定資産減価償却率が50%以上の資産を多数保有しているため、公共施設の更新費用を計画的に準備していく必要がある。</t>
    <rPh sb="15" eb="16">
      <t>ナド</t>
    </rPh>
    <rPh sb="24" eb="27">
      <t>チホウサイ</t>
    </rPh>
    <rPh sb="27" eb="28">
      <t>ナド</t>
    </rPh>
    <phoneticPr fontId="5"/>
  </si>
  <si>
    <t>　実質公債費比率については、平成27年度から減少傾向にあるものの、類似団体と比較すると高い値となっている。また、大型事業である含みつ糖製糖施設に係る償還も始まったことから、元利償還額も増加している。将来負担比率及び実質公債費比率の軽減のため、今後も補助金の活用や事業計画の優先順位等の検討を行い、地方債の発行抑制に努めていくこととしている。</t>
    <rPh sb="56" eb="58">
      <t>オオガタ</t>
    </rPh>
    <rPh sb="58" eb="60">
      <t>ジギョウ</t>
    </rPh>
    <rPh sb="90" eb="91">
      <t>ガク</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</si>
  <si>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</si>
  <si>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</si>
  <si>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</si>
  <si>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</si>
  <si>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</si>
  <si>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</si>
  <si>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</si>
  <si>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</si>
  <si>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</si>
  <si>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</si>
  <si>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</si>
  <si>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</si>
  <si>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</si>
  <si>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</si>
  <si>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</si>
  <si>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</si>
  <si>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</si>
  <si>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</si>
  <si>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</si>
  <si>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</si>
  <si>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</si>
  <si>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</si>
  <si>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</si>
  <si>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</si>
  <si>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</si>
  <si>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</si>
  <si>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</si>
  <si>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</si>
  <si>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</si>
  <si>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</si>
  <si>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</si>
  <si>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</si>
  <si>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</si>
  <si>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</si>
  <si>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</si>
  <si>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</si>
  <si>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</si>
  <si>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</si>
  <si>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</si>
  <si>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</si>
  <si>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</si>
  <si>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</si>
  <si>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</si>
  <si>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</si>
  <si>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</si>
  <si>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</si>
  <si>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</si>
  <si>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</si>
  <si>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</si>
  <si>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</si>
  <si>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</si>
  <si>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</si>
  <si>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</si>
  <si>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</si>
  <si>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</si>
  <si>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</si>
  <si>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</si>
  <si>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</si>
  <si>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</si>
  <si>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</si>
  <si>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</si>
  <si>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</si>
  <si>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</si>
  <si>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</si>
  <si>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</si>
  <si>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</si>
  <si>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</si>
  <si>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14"/>
  </si>
  <si>
    <t>うち日本人(％)</t>
    <phoneticPr fontId="5"/>
  </si>
  <si>
    <t>-4.0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</si>
  <si>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</si>
  <si>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</si>
  <si>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</si>
  <si>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</si>
  <si>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</si>
  <si>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</si>
  <si>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</si>
  <si>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</si>
  <si>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</si>
  <si>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</si>
  <si>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</si>
  <si>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</si>
  <si>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</si>
  <si>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</si>
  <si>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</si>
  <si>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</si>
  <si>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</si>
  <si>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</si>
  <si>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</si>
  <si>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</si>
  <si>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</si>
  <si>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</si>
  <si>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</si>
  <si>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</si>
  <si>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</si>
  <si>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</si>
  <si>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</si>
  <si>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</si>
  <si>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</si>
  <si>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</si>
  <si>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</si>
  <si>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</si>
  <si>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</si>
  <si>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</si>
  <si>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</si>
  <si>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</si>
  <si>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</si>
  <si>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</si>
  <si>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</si>
  <si>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</si>
  <si>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</si>
  <si>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</si>
  <si>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</si>
  <si>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</si>
  <si>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</si>
  <si>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</si>
  <si>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</si>
  <si>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</si>
  <si>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</si>
  <si>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</si>
  <si>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</si>
  <si>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</si>
  <si>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</si>
  <si>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</si>
  <si>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</si>
  <si>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</si>
  <si>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</si>
  <si>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</si>
  <si>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沖縄県多良間村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</si>
  <si>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</si>
  <si>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</si>
  <si>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</si>
  <si>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</si>
  <si>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</si>
  <si>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</si>
  <si>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</si>
  <si>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</si>
  <si>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</si>
  <si>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</si>
  <si>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</si>
  <si>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</si>
  <si>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</si>
  <si>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</si>
  <si>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</si>
  <si>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</si>
  <si>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</si>
  <si>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</si>
  <si>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</si>
  <si>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</si>
  <si>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</si>
  <si>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</si>
  <si>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</si>
  <si>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</si>
  <si>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</si>
  <si>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</si>
  <si>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</si>
  <si>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</si>
  <si>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</si>
  <si>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</si>
  <si>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</si>
  <si>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</si>
  <si>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</si>
  <si>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</si>
  <si>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</si>
  <si>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</si>
  <si>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</si>
  <si>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</si>
  <si>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</si>
  <si>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</si>
  <si>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</si>
  <si>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</si>
  <si>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</si>
  <si>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</si>
  <si>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</si>
  <si>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</si>
  <si>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</si>
  <si>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</si>
  <si>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</si>
  <si>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</si>
  <si>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</si>
  <si>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</si>
  <si>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</si>
  <si>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</si>
  <si>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</si>
  <si>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</si>
  <si>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</si>
  <si>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</si>
  <si>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</si>
  <si>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</si>
  <si>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</si>
  <si>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</si>
  <si>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</si>
  <si>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</si>
  <si>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</si>
  <si>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</si>
  <si>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</si>
  <si>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</si>
  <si>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</si>
  <si>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</si>
  <si>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</si>
  <si>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</si>
  <si>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</si>
  <si>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</si>
  <si>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</si>
  <si>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</si>
  <si>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</si>
  <si>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</si>
  <si>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</si>
  <si>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</si>
  <si>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</si>
  <si>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</si>
  <si>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</si>
  <si>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</si>
  <si>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</si>
  <si>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</si>
  <si>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</si>
  <si>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</si>
  <si>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</si>
  <si>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</si>
  <si>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</si>
  <si>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</si>
  <si>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</si>
  <si>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</si>
  <si>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</si>
  <si>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</si>
  <si>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</si>
  <si>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</si>
  <si>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</si>
  <si>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</si>
  <si>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</si>
  <si>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</si>
  <si>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</si>
  <si>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</si>
  <si>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</si>
  <si>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</si>
  <si>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</si>
  <si>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</si>
  <si>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</si>
  <si>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</si>
  <si>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</si>
  <si>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</si>
  <si>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</si>
  <si>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</si>
  <si>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</si>
  <si>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</si>
  <si>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</si>
  <si>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</si>
  <si>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</si>
  <si>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</si>
  <si>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</si>
  <si>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</si>
  <si>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</si>
  <si>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</si>
  <si>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</si>
  <si>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</si>
  <si>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</si>
  <si>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</si>
  <si>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</si>
  <si>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</si>
  <si>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</si>
  <si>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</si>
  <si>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</si>
  <si>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</si>
  <si>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</si>
  <si>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</si>
  <si>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</si>
  <si>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</si>
  <si>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</si>
  <si>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</si>
  <si>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</si>
  <si>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</si>
  <si>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</si>
  <si>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</si>
  <si>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</si>
  <si>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</si>
  <si>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</si>
  <si>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</si>
  <si>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</si>
  <si>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</si>
  <si>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</si>
  <si>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</si>
  <si>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沖縄県多良間村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</si>
  <si>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</si>
  <si>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</si>
  <si>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</si>
  <si>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</si>
  <si>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</si>
  <si>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</si>
  <si>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</si>
  <si>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</si>
  <si>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</si>
  <si>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</si>
  <si>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</si>
  <si>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</si>
  <si>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</si>
  <si>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</si>
  <si>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</si>
  <si>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</si>
  <si>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</si>
  <si>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</si>
  <si>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</si>
  <si>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</si>
  <si>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</si>
  <si>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</si>
  <si>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</si>
  <si>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</si>
  <si>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</si>
  <si>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</si>
  <si>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</si>
  <si>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</si>
  <si>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</si>
  <si>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</si>
  <si>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</si>
  <si>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</si>
  <si>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</si>
  <si>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</si>
  <si>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</si>
  <si>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t>
  </si>
  <si>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</si>
  <si>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</si>
  <si>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</si>
  <si>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</si>
  <si>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</si>
  <si>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</si>
  <si>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</si>
  <si>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</si>
  <si>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</si>
  <si>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</si>
  <si>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</si>
  <si>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</si>
  <si>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</si>
  <si>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</si>
  <si>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</si>
  <si>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</si>
  <si>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</si>
  <si>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</si>
  <si>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</si>
  <si>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</si>
  <si>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</si>
  <si>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</si>
  <si>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</si>
  <si>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</si>
  <si>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</si>
  <si>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</si>
  <si>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</si>
  <si>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</si>
  <si>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</si>
  <si>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</si>
  <si>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</si>
  <si>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</si>
  <si>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</si>
  <si>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</si>
  <si>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</si>
  <si>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</si>
  <si>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</si>
  <si>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</si>
  <si>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</si>
  <si>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</si>
  <si>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</si>
  <si>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</si>
  <si>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</si>
  <si>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</si>
  <si>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</si>
  <si>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</si>
  <si>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</si>
  <si>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</si>
  <si>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</si>
  <si>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</si>
  <si>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</si>
  <si>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</si>
  <si>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</si>
  <si>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</si>
  <si>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</si>
  <si>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</si>
  <si>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</si>
  <si>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</si>
  <si>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</si>
  <si>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</si>
  <si>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</si>
  <si>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</si>
  <si>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</si>
  <si>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</si>
  <si>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</si>
  <si>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</si>
  <si>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</si>
  <si>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</si>
  <si>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</si>
  <si>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</si>
  <si>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</si>
  <si>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</si>
  <si>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</si>
  <si>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</si>
  <si>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</si>
  <si>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</si>
  <si>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</si>
  <si>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</si>
  <si>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</si>
  <si>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</si>
  <si>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</si>
  <si>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</si>
  <si>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</si>
  <si>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</si>
  <si>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</si>
  <si>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</si>
  <si>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</si>
  <si>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</si>
  <si>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</si>
  <si>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</si>
  <si>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</si>
  <si>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</si>
  <si>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</si>
  <si>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</si>
  <si>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</si>
  <si>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</si>
  <si>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</si>
  <si>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</si>
  <si>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</si>
  <si>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</si>
  <si>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</si>
  <si>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</si>
  <si>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</si>
  <si>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</si>
  <si>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</si>
  <si>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</si>
  <si>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</si>
  <si>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</si>
  <si>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</si>
  <si>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</si>
  <si>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</si>
  <si>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</si>
  <si>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</si>
  <si>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</si>
  <si>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</si>
  <si>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</si>
  <si>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</si>
  <si>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</si>
  <si>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</si>
  <si>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</si>
  <si>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</si>
  <si>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</si>
  <si>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</si>
  <si>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</si>
  <si>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</si>
  <si>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</si>
  <si>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</si>
  <si>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</si>
  <si>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</si>
  <si>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</si>
  <si>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</si>
  <si>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</si>
  <si>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</si>
  <si>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</si>
  <si>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</si>
  <si>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</si>
  <si>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</si>
  <si>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</si>
  <si>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</si>
  <si>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</si>
  <si>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</si>
  <si>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</si>
  <si>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9.53</t>
  </si>
  <si>
    <t>会計</t>
    <rPh sb="0" eb="2">
      <t>カイケイ</t>
    </rPh>
    <phoneticPr fontId="5"/>
  </si>
  <si>
    <t>一般会計</t>
  </si>
  <si>
    <t>介護保険特別会計</t>
  </si>
  <si>
    <t>国民健康保険事業特別会計</t>
  </si>
  <si>
    <t>簡易水道事業特別会計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</si>
  <si>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</si>
  <si>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</si>
  <si>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</si>
  <si>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</si>
  <si>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</si>
  <si>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</si>
  <si>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</si>
  <si>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</si>
  <si>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</si>
  <si>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</si>
  <si>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</si>
  <si>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</si>
  <si>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</si>
  <si>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</si>
  <si>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</si>
  <si>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</si>
  <si>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</si>
  <si>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</si>
  <si>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</si>
  <si>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</si>
  <si>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</si>
  <si>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</si>
  <si>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</si>
  <si>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</si>
  <si>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</si>
  <si>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</si>
  <si>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</si>
  <si>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</si>
  <si>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</si>
  <si>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</si>
  <si>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</si>
  <si>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</si>
  <si>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</si>
  <si>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</si>
  <si>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</si>
  <si>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</si>
  <si>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</si>
  <si>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</si>
  <si>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</si>
  <si>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</si>
  <si>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</si>
  <si>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</si>
  <si>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</si>
  <si>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</si>
  <si>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</si>
  <si>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</si>
  <si>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</si>
  <si>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</si>
  <si>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</si>
  <si>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ふるさと創生基金(R01年度末現在)</t>
    <phoneticPr fontId="2"/>
  </si>
  <si>
    <t>過疎対策子育て応援基金(R01年度末現在)</t>
    <phoneticPr fontId="2"/>
  </si>
  <si>
    <t>多良間村ふるさとむらづくり応援基金(R01年度末現在)</t>
    <phoneticPr fontId="2"/>
  </si>
  <si>
    <t>地域福祉振興基金(R01年度末現在)</t>
    <phoneticPr fontId="2"/>
  </si>
  <si>
    <t>人材育成基金(R01年度末現在)</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</si>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</sst>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3" fontId="9" fillId="0" borderId="75"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1563-49A5-9F6F-0D534EF3D38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1285074</c:v>
                </c:pt>
                <c:pt idx="1">
                  <c:v>3509466</c:v>
                </c:pt>
                <c:pt idx="2">
                  <c:v>2347091</c:v>
                </c:pt>
                <c:pt idx="3">
                  <c:v>1299037</c:v>
                </c:pt>
                <c:pt idx="4">
                  <c:v>687681</c:v>
                </c:pt>
              </c:numCache>
            </c:numRef>
          </c:val>
          <c:smooth val="0"/>
          <c:extLst>
            <c:ext xmlns:c16="http://schemas.microsoft.com/office/drawing/2014/chart" uri="{C3380CC4-5D6E-409C-BE32-E72D297353CC}">
              <c16:uniqueId val="{00000001-1563-49A5-9F6F-0D534EF3D3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18.05</c:v>
                </c:pt>
                <c:pt idx="1">
                  <c:v>17.420000000000002</c:v>
                </c:pt>
                <c:pt idx="2">
                  <c:v>16.309999999999999</c:v>
                </c:pt>
                <c:pt idx="3">
                  <c:v>23.84</c:v>
                </c:pt>
                <c:pt idx="4">
                  <c:v>18.96</c:v>
                </c:pt>
              </c:numCache>
            </c:numRef>
          </c:val>
          <c:extLst>
            <c:ext xmlns:c16="http://schemas.microsoft.com/office/drawing/2014/chart" uri="{C3380CC4-5D6E-409C-BE32-E72D297353CC}">
              <c16:uniqueId val="{00000000-B8E1-4BFD-AB3A-7BEBAF30D10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130.97</c:v>
                </c:pt>
                <c:pt idx="1">
                  <c:v>155.34</c:v>
                </c:pt>
                <c:pt idx="2">
                  <c:v>178.68</c:v>
                </c:pt>
                <c:pt idx="3">
                  <c:v>198.6</c:v>
                </c:pt>
                <c:pt idx="4">
                  <c:v>193.26</c:v>
                </c:pt>
              </c:numCache>
            </c:numRef>
          </c:val>
          <c:extLst>
            <c:ext xmlns:c16="http://schemas.microsoft.com/office/drawing/2014/chart" uri="{C3380CC4-5D6E-409C-BE32-E72D297353CC}">
              <c16:uniqueId val="{00000001-B8E1-4BFD-AB3A-7BEBAF30D1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19.82</c:v>
                </c:pt>
                <c:pt idx="1">
                  <c:v>18.03</c:v>
                </c:pt>
                <c:pt idx="2">
                  <c:v>15.72</c:v>
                </c:pt>
                <c:pt idx="3">
                  <c:v>20.36</c:v>
                </c:pt>
                <c:pt idx="4">
                  <c:v>-9.5299999999999994</c:v>
                </c:pt>
              </c:numCache>
            </c:numRef>
          </c:val>
          <c:smooth val="0"/>
          <c:extLst>
            <c:ext xmlns:c16="http://schemas.microsoft.com/office/drawing/2014/chart" uri="{C3380CC4-5D6E-409C-BE32-E72D297353CC}">
              <c16:uniqueId val="{00000002-B8E1-4BFD-AB3A-7BEBAF30D1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F9-4A54-A40F-DD855CFD97A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F9-4A54-A40F-DD855CFD97A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F9-4A54-A40F-DD855CFD97A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F9-4A54-A40F-DD855CFD97A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4F9-4A54-A40F-DD855CFD97A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0.04</c:v>
                </c:pt>
                <c:pt idx="2">
                  <c:v>#N/A</c:v>
                </c:pt>
                <c:pt idx="3">
                  <c:v>0.04</c:v>
                </c:pt>
                <c:pt idx="4">
                  <c:v>#N/A</c:v>
                </c:pt>
                <c:pt idx="5">
                  <c:v>0.02</c:v>
                </c:pt>
                <c:pt idx="6">
                  <c:v>#N/A</c:v>
                </c:pt>
                <c:pt idx="7">
                  <c:v>0.04</c:v>
                </c:pt>
                <c:pt idx="8">
                  <c:v>#N/A</c:v>
                </c:pt>
                <c:pt idx="9">
                  <c:v>0.02</c:v>
                </c:pt>
              </c:numCache>
            </c:numRef>
          </c:val>
          <c:extLst>
            <c:ext xmlns:c16="http://schemas.microsoft.com/office/drawing/2014/chart" uri="{C3380CC4-5D6E-409C-BE32-E72D297353CC}">
              <c16:uniqueId val="{00000005-E4F9-4A54-A40F-DD855CFD97AC}"/>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0.51</c:v>
                </c:pt>
                <c:pt idx="2">
                  <c:v>#N/A</c:v>
                </c:pt>
                <c:pt idx="3">
                  <c:v>0.36</c:v>
                </c:pt>
                <c:pt idx="4">
                  <c:v>#N/A</c:v>
                </c:pt>
                <c:pt idx="5">
                  <c:v>0.82</c:v>
                </c:pt>
                <c:pt idx="6">
                  <c:v>#N/A</c:v>
                </c:pt>
                <c:pt idx="7">
                  <c:v>1.02</c:v>
                </c:pt>
                <c:pt idx="8">
                  <c:v>#N/A</c:v>
                </c:pt>
                <c:pt idx="9">
                  <c:v>0.99</c:v>
                </c:pt>
              </c:numCache>
            </c:numRef>
          </c:val>
          <c:extLst>
            <c:ext xmlns:c16="http://schemas.microsoft.com/office/drawing/2014/chart" uri="{C3380CC4-5D6E-409C-BE32-E72D297353CC}">
              <c16:uniqueId val="{00000006-E4F9-4A54-A40F-DD855CFD97A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4.46</c:v>
                </c:pt>
                <c:pt idx="2">
                  <c:v>#N/A</c:v>
                </c:pt>
                <c:pt idx="3">
                  <c:v>2.56</c:v>
                </c:pt>
                <c:pt idx="4">
                  <c:v>#N/A</c:v>
                </c:pt>
                <c:pt idx="5">
                  <c:v>5.39</c:v>
                </c:pt>
                <c:pt idx="6">
                  <c:v>#N/A</c:v>
                </c:pt>
                <c:pt idx="7">
                  <c:v>4.09</c:v>
                </c:pt>
                <c:pt idx="8">
                  <c:v>#N/A</c:v>
                </c:pt>
                <c:pt idx="9">
                  <c:v>1.17</c:v>
                </c:pt>
              </c:numCache>
            </c:numRef>
          </c:val>
          <c:extLst>
            <c:ext xmlns:c16="http://schemas.microsoft.com/office/drawing/2014/chart" uri="{C3380CC4-5D6E-409C-BE32-E72D297353CC}">
              <c16:uniqueId val="{00000007-E4F9-4A54-A40F-DD855CFD97AC}"/>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1.44</c:v>
                </c:pt>
                <c:pt idx="2">
                  <c:v>#N/A</c:v>
                </c:pt>
                <c:pt idx="3">
                  <c:v>1.93</c:v>
                </c:pt>
                <c:pt idx="4">
                  <c:v>#N/A</c:v>
                </c:pt>
                <c:pt idx="5">
                  <c:v>1.56</c:v>
                </c:pt>
                <c:pt idx="6">
                  <c:v>#N/A</c:v>
                </c:pt>
                <c:pt idx="7">
                  <c:v>1.43</c:v>
                </c:pt>
                <c:pt idx="8">
                  <c:v>#N/A</c:v>
                </c:pt>
                <c:pt idx="9">
                  <c:v>1.4</c:v>
                </c:pt>
              </c:numCache>
            </c:numRef>
          </c:val>
          <c:extLst>
            <c:ext xmlns:c16="http://schemas.microsoft.com/office/drawing/2014/chart" uri="{C3380CC4-5D6E-409C-BE32-E72D297353CC}">
              <c16:uniqueId val="{00000008-E4F9-4A54-A40F-DD855CFD97A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18.05</c:v>
                </c:pt>
                <c:pt idx="2">
                  <c:v>#N/A</c:v>
                </c:pt>
                <c:pt idx="3">
                  <c:v>17.420000000000002</c:v>
                </c:pt>
                <c:pt idx="4">
                  <c:v>#N/A</c:v>
                </c:pt>
                <c:pt idx="5">
                  <c:v>16.3</c:v>
                </c:pt>
                <c:pt idx="6">
                  <c:v>#N/A</c:v>
                </c:pt>
                <c:pt idx="7">
                  <c:v>23.84</c:v>
                </c:pt>
                <c:pt idx="8">
                  <c:v>#N/A</c:v>
                </c:pt>
                <c:pt idx="9">
                  <c:v>18.96</c:v>
                </c:pt>
              </c:numCache>
            </c:numRef>
          </c:val>
          <c:extLst>
            <c:ext xmlns:c16="http://schemas.microsoft.com/office/drawing/2014/chart" uri="{C3380CC4-5D6E-409C-BE32-E72D297353CC}">
              <c16:uniqueId val="{00000009-E4F9-4A54-A40F-DD855CFD97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158</c:v>
                </c:pt>
                <c:pt idx="5">
                  <c:v>139</c:v>
                </c:pt>
                <c:pt idx="8">
                  <c:v>132</c:v>
                </c:pt>
                <c:pt idx="11">
                  <c:v>122</c:v>
                </c:pt>
                <c:pt idx="14">
                  <c:v>149</c:v>
                </c:pt>
              </c:numCache>
            </c:numRef>
          </c:val>
          <c:extLst>
            <c:ext xmlns:c16="http://schemas.microsoft.com/office/drawing/2014/chart" uri="{C3380CC4-5D6E-409C-BE32-E72D297353CC}">
              <c16:uniqueId val="{00000000-F217-4470-98E4-6AFBC4DCB18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17-4470-98E4-6AFBC4DCB18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17-4470-98E4-6AFBC4DCB18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17-4470-98E4-6AFBC4DCB18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11</c:v>
                </c:pt>
                <c:pt idx="3">
                  <c:v>10</c:v>
                </c:pt>
                <c:pt idx="6">
                  <c:v>11</c:v>
                </c:pt>
                <c:pt idx="9">
                  <c:v>9</c:v>
                </c:pt>
                <c:pt idx="12">
                  <c:v>10</c:v>
                </c:pt>
              </c:numCache>
            </c:numRef>
          </c:val>
          <c:extLst>
            <c:ext xmlns:c16="http://schemas.microsoft.com/office/drawing/2014/chart" uri="{C3380CC4-5D6E-409C-BE32-E72D297353CC}">
              <c16:uniqueId val="{00000004-F217-4470-98E4-6AFBC4DCB18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17-4470-98E4-6AFBC4DCB18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17-4470-98E4-6AFBC4DCB18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253</c:v>
                </c:pt>
                <c:pt idx="3">
                  <c:v>222</c:v>
                </c:pt>
                <c:pt idx="6">
                  <c:v>213</c:v>
                </c:pt>
                <c:pt idx="9">
                  <c:v>181</c:v>
                </c:pt>
                <c:pt idx="12">
                  <c:v>208</c:v>
                </c:pt>
              </c:numCache>
            </c:numRef>
          </c:val>
          <c:extLst>
            <c:ext xmlns:c16="http://schemas.microsoft.com/office/drawing/2014/chart" uri="{C3380CC4-5D6E-409C-BE32-E72D297353CC}">
              <c16:uniqueId val="{00000007-F217-4470-98E4-6AFBC4DCB1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106</c:v>
                </c:pt>
                <c:pt idx="2">
                  <c:v>#N/A</c:v>
                </c:pt>
                <c:pt idx="3">
                  <c:v>#N/A</c:v>
                </c:pt>
                <c:pt idx="4">
                  <c:v>93</c:v>
                </c:pt>
                <c:pt idx="5">
                  <c:v>#N/A</c:v>
                </c:pt>
                <c:pt idx="6">
                  <c:v>#N/A</c:v>
                </c:pt>
                <c:pt idx="7">
                  <c:v>92</c:v>
                </c:pt>
                <c:pt idx="8">
                  <c:v>#N/A</c:v>
                </c:pt>
                <c:pt idx="9">
                  <c:v>#N/A</c:v>
                </c:pt>
                <c:pt idx="10">
                  <c:v>68</c:v>
                </c:pt>
                <c:pt idx="11">
                  <c:v>#N/A</c:v>
                </c:pt>
                <c:pt idx="12">
                  <c:v>#N/A</c:v>
                </c:pt>
                <c:pt idx="13">
                  <c:v>69</c:v>
                </c:pt>
                <c:pt idx="14">
                  <c:v>#N/A</c:v>
                </c:pt>
              </c:numCache>
            </c:numRef>
          </c:val>
          <c:smooth val="0"/>
          <c:extLst>
            <c:ext xmlns:c16="http://schemas.microsoft.com/office/drawing/2014/chart" uri="{C3380CC4-5D6E-409C-BE32-E72D297353CC}">
              <c16:uniqueId val="{00000008-F217-4470-98E4-6AFBC4DCB1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1160</c:v>
                </c:pt>
                <c:pt idx="5">
                  <c:v>1258</c:v>
                </c:pt>
                <c:pt idx="8">
                  <c:v>1188</c:v>
                </c:pt>
                <c:pt idx="11">
                  <c:v>1469</c:v>
                </c:pt>
                <c:pt idx="14">
                  <c:v>1499</c:v>
                </c:pt>
              </c:numCache>
            </c:numRef>
          </c:val>
          <c:extLst>
            <c:ext xmlns:c16="http://schemas.microsoft.com/office/drawing/2014/chart" uri="{C3380CC4-5D6E-409C-BE32-E72D297353CC}">
              <c16:uniqueId val="{00000000-BDC5-44FF-B295-29AFBA3ADDD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DC5-44FF-B295-29AFBA3ADDD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2003</c:v>
                </c:pt>
                <c:pt idx="5">
                  <c:v>2689</c:v>
                </c:pt>
                <c:pt idx="8">
                  <c:v>2910</c:v>
                </c:pt>
                <c:pt idx="11">
                  <c:v>3104</c:v>
                </c:pt>
                <c:pt idx="14">
                  <c:v>3044</c:v>
                </c:pt>
              </c:numCache>
            </c:numRef>
          </c:val>
          <c:extLst>
            <c:ext xmlns:c16="http://schemas.microsoft.com/office/drawing/2014/chart" uri="{C3380CC4-5D6E-409C-BE32-E72D297353CC}">
              <c16:uniqueId val="{00000002-BDC5-44FF-B295-29AFBA3ADDD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C5-44FF-B295-29AFBA3ADDD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C5-44FF-B295-29AFBA3ADDD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C5-44FF-B295-29AFBA3ADDD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198</c:v>
                </c:pt>
                <c:pt idx="3">
                  <c:v>119</c:v>
                </c:pt>
                <c:pt idx="6">
                  <c:v>87</c:v>
                </c:pt>
                <c:pt idx="9">
                  <c:v>91</c:v>
                </c:pt>
                <c:pt idx="12">
                  <c:v>55</c:v>
                </c:pt>
              </c:numCache>
            </c:numRef>
          </c:val>
          <c:extLst>
            <c:ext xmlns:c16="http://schemas.microsoft.com/office/drawing/2014/chart" uri="{C3380CC4-5D6E-409C-BE32-E72D297353CC}">
              <c16:uniqueId val="{00000006-BDC5-44FF-B295-29AFBA3ADDD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DC5-44FF-B295-29AFBA3ADDD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90</c:v>
                </c:pt>
                <c:pt idx="3">
                  <c:v>80</c:v>
                </c:pt>
                <c:pt idx="6">
                  <c:v>76</c:v>
                </c:pt>
                <c:pt idx="9">
                  <c:v>70</c:v>
                </c:pt>
                <c:pt idx="12">
                  <c:v>68</c:v>
                </c:pt>
              </c:numCache>
            </c:numRef>
          </c:val>
          <c:extLst>
            <c:ext xmlns:c16="http://schemas.microsoft.com/office/drawing/2014/chart" uri="{C3380CC4-5D6E-409C-BE32-E72D297353CC}">
              <c16:uniqueId val="{00000008-BDC5-44FF-B295-29AFBA3ADDD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BDC5-44FF-B295-29AFBA3ADDD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1714</c:v>
                </c:pt>
                <c:pt idx="3">
                  <c:v>1914</c:v>
                </c:pt>
                <c:pt idx="6">
                  <c:v>1997</c:v>
                </c:pt>
                <c:pt idx="9">
                  <c:v>2077</c:v>
                </c:pt>
                <c:pt idx="12">
                  <c:v>1943</c:v>
                </c:pt>
              </c:numCache>
            </c:numRef>
          </c:val>
          <c:extLst>
            <c:ext xmlns:c16="http://schemas.microsoft.com/office/drawing/2014/chart" uri="{C3380CC4-5D6E-409C-BE32-E72D297353CC}">
              <c16:uniqueId val="{0000000A-BDC5-44FF-B295-29AFBA3ADD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C5-44FF-B295-29AFBA3ADD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1997</c:v>
                </c:pt>
                <c:pt idx="1">
                  <c:v>2142</c:v>
                </c:pt>
                <c:pt idx="2">
                  <c:v>2091</c:v>
                </c:pt>
              </c:numCache>
            </c:numRef>
          </c:val>
          <c:extLst>
            <c:ext xmlns:c16="http://schemas.microsoft.com/office/drawing/2014/chart" uri="{C3380CC4-5D6E-409C-BE32-E72D297353CC}">
              <c16:uniqueId val="{00000000-75F4-419C-A3DF-5904F67E851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105</c:v>
                </c:pt>
                <c:pt idx="1">
                  <c:v>105</c:v>
                </c:pt>
                <c:pt idx="2">
                  <c:v>105</c:v>
                </c:pt>
              </c:numCache>
            </c:numRef>
          </c:val>
          <c:extLst>
            <c:ext xmlns:c16="http://schemas.microsoft.com/office/drawing/2014/chart" uri="{C3380CC4-5D6E-409C-BE32-E72D297353CC}">
              <c16:uniqueId val="{00000001-75F4-419C-A3DF-5904F67E851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807</c:v>
                </c:pt>
                <c:pt idx="1">
                  <c:v>857</c:v>
                </c:pt>
                <c:pt idx="2">
                  <c:v>847</c:v>
                </c:pt>
              </c:numCache>
            </c:numRef>
          </c:val>
          <c:extLst>
            <c:ext xmlns:c16="http://schemas.microsoft.com/office/drawing/2014/chart" uri="{C3380CC4-5D6E-409C-BE32-E72D297353CC}">
              <c16:uniqueId val="{00000002-75F4-419C-A3DF-5904F67E85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{2290BE81-B0A3-44DB-B674-B793DED6C4C6}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FC-45DE-B9B1-4B540F176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{13AF4114-EA0D-4A98-923C-27046FB83F49}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FC-45DE-B9B1-4B540F176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{A4EB77D4-58DC-4A17-9910-66965C9C0463}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FC-45DE-B9B1-4B540F176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{C0663969-4448-443A-AA4A-80F65A31685B}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FC-45DE-B9B1-4B540F176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{A6BB3A59-F242-4BCC-9E70-2AD1069F699B}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FC-45DE-B9B1-4B540F176F8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{70E47A4F-D556-4368-B7CE-395BE4FD0A2E}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FC-45DE-B9B1-4B540F176F8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{68B3D55F-64E6-41DE-A83D-2F63BE82327F}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FC-45DE-B9B1-4B540F176F8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{E38383D9-E58D-4B82-B1A6-6626A864F55F}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FC-45DE-B9B1-4B540F176F8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{5A39E920-E9D2-4D61-837D-C55FC0A5B5EF}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FC-45DE-B9B1-4B540F176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43.9</c:v>
                </c:pt>
                <c:pt idx="16">
                  <c:v>45.8</c:v>
                </c:pt>
                <c:pt idx="24">
                  <c:v>38.6</c:v>
                </c:pt>
                <c:pt idx="32">
                  <c:v>41.4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FC-45DE-B9B1-4B540F176F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{F5432015-F1F6-4CFC-8FDD-A33869EE2B3F}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FC-45DE-B9B1-4B540F176F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{157FA89C-B422-4DA9-90AF-EB0610112C06}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FC-45DE-B9B1-4B540F176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{E83B315C-BECA-47E3-BB64-87DDE7D3ADA7}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FC-45DE-B9B1-4B540F176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{0CBC00A7-D218-4426-A855-079731F02837}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FC-45DE-B9B1-4B540F176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{1A52E903-3D4A-419D-9800-4CD8AB5B5BCA}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FC-45DE-B9B1-4B540F176F8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{8E73145E-3298-49F7-A8AB-C75AF8BFF948}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FC-45DE-B9B1-4B540F176F8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{DAAAB6AB-B175-4C40-8B48-7B5846267645}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FC-45DE-B9B1-4B540F176F8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{259CC261-0ACD-47D3-9CC5-0AA17340F7F2}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FC-45DE-B9B1-4B540F176F8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{5DD5F704-6A8D-4076-A056-D7D3FCA5FD93}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FC-45DE-B9B1-4B540F176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FC-45DE-B9B1-4B540F176F81}"/>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{F0D03180-AEB9-4CA0-8614-ACCF259A2E86}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9D8-40EE-926A-649A115BBB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{5AC8FB82-36ED-478E-ACA7-A23D63C6F69D}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D8-40EE-926A-649A115BBB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{D13C8A92-352A-4169-AA93-94ACBB3DA569}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D8-40EE-926A-649A115BBB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{8FCC7334-6955-4585-ADEE-F79AF02064F8}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D8-40EE-926A-649A115BBB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{DCA40760-FF00-4D30-9D97-230C90DC53DA}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D8-40EE-926A-649A115BBB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{05329C79-0491-4A40-BBD6-1D75D2FFFEA3}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9D8-40EE-926A-649A115BBB6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{2C956177-DEBB-4B8F-B885-0C5681E977AE}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9D8-40EE-926A-649A115BBB6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{5E5F84BD-5A28-4C09-B747-05DE1E63484F}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9D8-40EE-926A-649A115BBB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{5FE7979E-BD10-4C3C-A3FC-AC43DFE46F9A}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9D8-40EE-926A-649A115BBB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10.6</c:v>
                </c:pt>
                <c:pt idx="16">
                  <c:v>9.5</c:v>
                </c:pt>
                <c:pt idx="24">
                  <c:v>8.4</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9D8-40EE-926A-649A115BBB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{8659E921-C872-4471-B850-F05F1425E5BD}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9D8-40EE-926A-649A115BBB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{C9E14E62-36D1-4286-83F6-68CFC6DA9EE8}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D8-40EE-926A-649A115BBB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{1DA617B1-15C1-4958-9CA4-4379767D6B97}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D8-40EE-926A-649A115BBB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{5D665B6B-33A6-4225-B900-363843B020B7}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D8-40EE-926A-649A115BBB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{CC4C189F-8D1E-45CF-9726-B1C435C500F5}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D8-40EE-926A-649A115BBB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{12CF92E2-D076-4AFD-BEC9-F84049441F2C}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9D8-40EE-926A-649A115BBB6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{79B94C9A-6DAC-4459-A539-C61B99903FE7}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9D8-40EE-926A-649A115BBB6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{8CDB4EB6-A8AB-4915-BB23-793BFB90F860}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9D8-40EE-926A-649A115BBB6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{ECED7A16-8D2F-4E4D-8E76-345EDD4883EA}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9D8-40EE-926A-649A115BBB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D8-40EE-926A-649A115BBB6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B2170CD-A878-4E05-A394-045094BBB8DF}"/>
            </a:ext>
          </a:extLst>
        </xdr:cNvPr>
        <xdr:cNvSpPr>
          <a:spLocks noChangeArrowheads="1"/>
        </xdr:cNvSpPr>
      </xdr:nvSpPr>
      <xdr:spPr bwMode="auto">
        <a:xfrm rot="5400000">
          <a:off x="4793933" y="4468177"/>
          <a:ext cx="369570" cy="28003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02B0F8D-F467-44C6-876F-F4F6F36816F1}"/>
            </a:ext>
          </a:extLst>
        </xdr:cNvPr>
        <xdr:cNvSpPr>
          <a:spLocks/>
        </xdr:cNvSpPr>
      </xdr:nvSpPr>
      <xdr:spPr bwMode="auto">
        <a:xfrm>
          <a:off x="6720840" y="5667375"/>
          <a:ext cx="11620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4363A8D-29D1-47D4-B4A4-9A46C5C7547D}"/>
            </a:ext>
          </a:extLst>
        </xdr:cNvPr>
        <xdr:cNvSpPr>
          <a:spLocks noChangeArrowheads="1"/>
        </xdr:cNvSpPr>
      </xdr:nvSpPr>
      <xdr:spPr bwMode="auto">
        <a:xfrm>
          <a:off x="123825" y="123825"/>
          <a:ext cx="862584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F6E9747-8EAE-471A-A121-B9B6038514C7}"/>
            </a:ext>
          </a:extLst>
        </xdr:cNvPr>
        <xdr:cNvSpPr>
          <a:spLocks noChangeArrowheads="1"/>
        </xdr:cNvSpPr>
      </xdr:nvSpPr>
      <xdr:spPr bwMode="auto">
        <a:xfrm>
          <a:off x="979170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9676A72-4A20-4E9B-826C-EBF22BCA923F}"/>
            </a:ext>
          </a:extLst>
        </xdr:cNvPr>
        <xdr:cNvSpPr>
          <a:spLocks noChangeArrowheads="1"/>
        </xdr:cNvSpPr>
      </xdr:nvSpPr>
      <xdr:spPr bwMode="auto">
        <a:xfrm>
          <a:off x="1241298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929C6B8-567E-4555-93C8-DFF010BEB05A}"/>
            </a:ext>
          </a:extLst>
        </xdr:cNvPr>
        <xdr:cNvSpPr>
          <a:spLocks noChangeShapeType="1"/>
        </xdr:cNvSpPr>
      </xdr:nvSpPr>
      <xdr:spPr bwMode="auto">
        <a:xfrm>
          <a:off x="44958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D8182772-7CC5-483E-BDDA-6EBDF3630559}"/>
            </a:ext>
          </a:extLst>
        </xdr:cNvPr>
        <xdr:cNvSpPr>
          <a:spLocks noChangeArrowheads="1"/>
        </xdr:cNvSpPr>
      </xdr:nvSpPr>
      <xdr:spPr bwMode="auto">
        <a:xfrm>
          <a:off x="209550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98C03E4-2611-4C90-8CF1-13470A9D84B6}"/>
            </a:ext>
          </a:extLst>
        </xdr:cNvPr>
        <xdr:cNvSpPr>
          <a:spLocks noChangeArrowheads="1"/>
        </xdr:cNvSpPr>
      </xdr:nvSpPr>
      <xdr:spPr bwMode="auto">
        <a:xfrm>
          <a:off x="209550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1738B58-1B0D-455B-B11C-DD1DC975F417}"/>
            </a:ext>
          </a:extLst>
        </xdr:cNvPr>
        <xdr:cNvSpPr>
          <a:spLocks noChangeArrowheads="1"/>
        </xdr:cNvSpPr>
      </xdr:nvSpPr>
      <xdr:spPr bwMode="auto">
        <a:xfrm>
          <a:off x="209550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76EF6DA-A215-4F20-B108-C4B477BD5435}"/>
            </a:ext>
          </a:extLst>
        </xdr:cNvPr>
        <xdr:cNvSpPr>
          <a:spLocks noChangeArrowheads="1"/>
        </xdr:cNvSpPr>
      </xdr:nvSpPr>
      <xdr:spPr bwMode="auto">
        <a:xfrm>
          <a:off x="209550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2F84CB2-1E9B-4FBF-97CC-F06240C25B73}"/>
            </a:ext>
          </a:extLst>
        </xdr:cNvPr>
        <xdr:cNvSpPr>
          <a:spLocks noChangeArrowheads="1"/>
        </xdr:cNvSpPr>
      </xdr:nvSpPr>
      <xdr:spPr bwMode="auto">
        <a:xfrm>
          <a:off x="209550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18C9087-F4AF-422E-B3A5-E5EB28B8B920}"/>
            </a:ext>
          </a:extLst>
        </xdr:cNvPr>
        <xdr:cNvSpPr>
          <a:spLocks noChangeArrowheads="1"/>
        </xdr:cNvSpPr>
      </xdr:nvSpPr>
      <xdr:spPr bwMode="auto">
        <a:xfrm>
          <a:off x="209550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ABE60D5-8771-4D27-BAD0-25ECCE39CCF1}"/>
            </a:ext>
          </a:extLst>
        </xdr:cNvPr>
        <xdr:cNvSpPr>
          <a:spLocks noChangeArrowheads="1"/>
        </xdr:cNvSpPr>
      </xdr:nvSpPr>
      <xdr:spPr bwMode="auto">
        <a:xfrm>
          <a:off x="209550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95E8888-136E-4A08-9EE8-33032542D2BA}"/>
            </a:ext>
          </a:extLst>
        </xdr:cNvPr>
        <xdr:cNvSpPr>
          <a:spLocks noChangeArrowheads="1"/>
        </xdr:cNvSpPr>
      </xdr:nvSpPr>
      <xdr:spPr bwMode="auto">
        <a:xfrm>
          <a:off x="209550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F76541D-8A70-4BEB-8D59-E74D6F19654E}"/>
            </a:ext>
          </a:extLst>
        </xdr:cNvPr>
        <xdr:cNvSpPr>
          <a:spLocks noChangeShapeType="1"/>
        </xdr:cNvSpPr>
      </xdr:nvSpPr>
      <xdr:spPr bwMode="auto">
        <a:xfrm>
          <a:off x="209550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75212FF-4843-4D10-80D1-17661D232457}"/>
            </a:ext>
          </a:extLst>
        </xdr:cNvPr>
        <xdr:cNvSpPr>
          <a:spLocks noChangeArrowheads="1"/>
        </xdr:cNvSpPr>
      </xdr:nvSpPr>
      <xdr:spPr bwMode="auto">
        <a:xfrm>
          <a:off x="225742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022F680-B757-49C6-9922-254FB5D9F717}"/>
            </a:ext>
          </a:extLst>
        </xdr:cNvPr>
        <xdr:cNvSpPr>
          <a:spLocks noChangeArrowheads="1"/>
        </xdr:cNvSpPr>
      </xdr:nvSpPr>
      <xdr:spPr bwMode="auto">
        <a:xfrm>
          <a:off x="1180338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A0C4B37-A9DD-47EC-84D2-8DB4BFD34FF7}"/>
            </a:ext>
          </a:extLst>
        </xdr:cNvPr>
        <xdr:cNvSpPr>
          <a:spLocks noChangeArrowheads="1"/>
        </xdr:cNvSpPr>
      </xdr:nvSpPr>
      <xdr:spPr bwMode="auto">
        <a:xfrm>
          <a:off x="1180338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C80F6DB-0BDB-41FA-94A6-25E848D30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EE2A61C-1188-49F1-9F4E-2B7B164EF49F}"/>
            </a:ext>
          </a:extLst>
        </xdr:cNvPr>
        <xdr:cNvSpPr>
          <a:spLocks noChangeArrowheads="1"/>
        </xdr:cNvSpPr>
      </xdr:nvSpPr>
      <xdr:spPr bwMode="auto">
        <a:xfrm>
          <a:off x="314325" y="737235"/>
          <a:ext cx="130111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1F66C7F-A3A2-4264-AB3E-1D617BC62028}"/>
            </a:ext>
          </a:extLst>
        </xdr:cNvPr>
        <xdr:cNvSpPr txBox="1"/>
      </xdr:nvSpPr>
      <xdr:spPr>
        <a:xfrm>
          <a:off x="1192720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含みつ糖製糖施設に係る償還が始まったことから、元利償還金が増加している。今後も他の建設工事を予定しているため、事業計画の優先順位等を検討し、地方債の発行について十分検討する必要がある。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B88B518-EEAD-4331-8579-4D2373B1C992}"/>
            </a:ext>
          </a:extLst>
        </xdr:cNvPr>
        <xdr:cNvSpPr>
          <a:spLocks noChangeShapeType="1"/>
        </xdr:cNvSpPr>
      </xdr:nvSpPr>
      <xdr:spPr bwMode="auto">
        <a:xfrm>
          <a:off x="44958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467FF5F-505F-40B1-B81B-6D04B44F122E}"/>
            </a:ext>
          </a:extLst>
        </xdr:cNvPr>
        <xdr:cNvSpPr>
          <a:spLocks noChangeArrowheads="1"/>
        </xdr:cNvSpPr>
      </xdr:nvSpPr>
      <xdr:spPr bwMode="auto">
        <a:xfrm>
          <a:off x="1180338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4C562D7-9962-4C29-A4B8-465BBF94C2F4}"/>
            </a:ext>
          </a:extLst>
        </xdr:cNvPr>
        <xdr:cNvSpPr>
          <a:spLocks noChangeArrowheads="1"/>
        </xdr:cNvSpPr>
      </xdr:nvSpPr>
      <xdr:spPr bwMode="auto">
        <a:xfrm>
          <a:off x="1182787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D6F5269-8441-4BE2-A173-4CC2CE922BCC}"/>
            </a:ext>
          </a:extLst>
        </xdr:cNvPr>
        <xdr:cNvSpPr txBox="1"/>
      </xdr:nvSpPr>
      <xdr:spPr>
        <a:xfrm>
          <a:off x="1190815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減債基金について、平成２５年度からほぼ増減がない。公債費の今後の増加に対応し、償還を計画的に行うため基金の積立につとめる。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C658B87-E156-4992-8B30-DCC578D05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35B49AD-AA9F-4043-9B34-61D159ABBCA1}"/>
            </a:ext>
          </a:extLst>
        </xdr:cNvPr>
        <xdr:cNvSpPr>
          <a:spLocks noChangeArrowheads="1"/>
        </xdr:cNvSpPr>
      </xdr:nvSpPr>
      <xdr:spPr bwMode="auto">
        <a:xfrm>
          <a:off x="11744325" y="7572375"/>
          <a:ext cx="41624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E96BA53-A142-4CEC-9275-8D1C9DFC0D08}"/>
            </a:ext>
          </a:extLst>
        </xdr:cNvPr>
        <xdr:cNvSpPr txBox="1"/>
      </xdr:nvSpPr>
      <xdr:spPr>
        <a:xfrm>
          <a:off x="11802769" y="7602138"/>
          <a:ext cx="222869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702945</xdr:colOff>
      <xdr:row>40</xdr:row>
      <xdr:rowOff>323850</xdr:rowOff>
    </xdr:to>
    <xdr:sp macro="" textlink="">
      <xdr:nvSpPr>
        <xdr:cNvPr id="5" name="正方形/長方形 36" descr="右上がり対角線 (太)">
          <a:extLst>
            <a:ext uri="{FF2B5EF4-FFF2-40B4-BE49-F238E27FC236}">
              <a16:creationId xmlns:a16="http://schemas.microsoft.com/office/drawing/2014/main" id="{4013F61F-5C1F-4CA0-9AED-622A15A03500}"/>
            </a:ext>
          </a:extLst>
        </xdr:cNvPr>
        <xdr:cNvSpPr>
          <a:spLocks noChangeArrowheads="1"/>
        </xdr:cNvSpPr>
      </xdr:nvSpPr>
      <xdr:spPr bwMode="auto">
        <a:xfrm>
          <a:off x="233362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702945</xdr:colOff>
      <xdr:row>41</xdr:row>
      <xdr:rowOff>300990</xdr:rowOff>
    </xdr:to>
    <xdr:sp macro="" textlink="">
      <xdr:nvSpPr>
        <xdr:cNvPr id="6" name="正方形/長方形 37" descr="右下がり対角線 (太)">
          <a:extLst>
            <a:ext uri="{FF2B5EF4-FFF2-40B4-BE49-F238E27FC236}">
              <a16:creationId xmlns:a16="http://schemas.microsoft.com/office/drawing/2014/main" id="{4A094F2B-3C7F-4A7D-B8EF-ED1805C3E629}"/>
            </a:ext>
          </a:extLst>
        </xdr:cNvPr>
        <xdr:cNvSpPr>
          <a:spLocks noChangeArrowheads="1"/>
        </xdr:cNvSpPr>
      </xdr:nvSpPr>
      <xdr:spPr bwMode="auto">
        <a:xfrm>
          <a:off x="233362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702945</xdr:colOff>
      <xdr:row>42</xdr:row>
      <xdr:rowOff>306705</xdr:rowOff>
    </xdr:to>
    <xdr:sp macro="" textlink="">
      <xdr:nvSpPr>
        <xdr:cNvPr id="7" name="正方形/長方形 38" descr="右上がり対角線 (太)">
          <a:extLst>
            <a:ext uri="{FF2B5EF4-FFF2-40B4-BE49-F238E27FC236}">
              <a16:creationId xmlns:a16="http://schemas.microsoft.com/office/drawing/2014/main" id="{B23BA9CF-9524-43EE-A7B3-7CFC0E565F2C}"/>
            </a:ext>
          </a:extLst>
        </xdr:cNvPr>
        <xdr:cNvSpPr>
          <a:spLocks noChangeArrowheads="1"/>
        </xdr:cNvSpPr>
      </xdr:nvSpPr>
      <xdr:spPr bwMode="auto">
        <a:xfrm>
          <a:off x="233362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702945</xdr:colOff>
      <xdr:row>43</xdr:row>
      <xdr:rowOff>306705</xdr:rowOff>
    </xdr:to>
    <xdr:sp macro="" textlink="">
      <xdr:nvSpPr>
        <xdr:cNvPr id="8" name="正方形/長方形 39" descr="右下がり対角線 (太)">
          <a:extLst>
            <a:ext uri="{FF2B5EF4-FFF2-40B4-BE49-F238E27FC236}">
              <a16:creationId xmlns:a16="http://schemas.microsoft.com/office/drawing/2014/main" id="{29D0CD7A-89BA-4803-BCE5-E3D44C663331}"/>
            </a:ext>
          </a:extLst>
        </xdr:cNvPr>
        <xdr:cNvSpPr>
          <a:spLocks noChangeArrowheads="1"/>
        </xdr:cNvSpPr>
      </xdr:nvSpPr>
      <xdr:spPr bwMode="auto">
        <a:xfrm>
          <a:off x="233362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702945</xdr:colOff>
      <xdr:row>44</xdr:row>
      <xdr:rowOff>300990</xdr:rowOff>
    </xdr:to>
    <xdr:sp macro="" textlink="">
      <xdr:nvSpPr>
        <xdr:cNvPr id="9" name="正方形/長方形 40" descr="右上がり対角線 (太)">
          <a:extLst>
            <a:ext uri="{FF2B5EF4-FFF2-40B4-BE49-F238E27FC236}">
              <a16:creationId xmlns:a16="http://schemas.microsoft.com/office/drawing/2014/main" id="{4730B6F4-0D51-4CB6-A910-142DCA97067A}"/>
            </a:ext>
          </a:extLst>
        </xdr:cNvPr>
        <xdr:cNvSpPr>
          <a:spLocks noChangeArrowheads="1"/>
        </xdr:cNvSpPr>
      </xdr:nvSpPr>
      <xdr:spPr bwMode="auto">
        <a:xfrm>
          <a:off x="233362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702945</xdr:colOff>
      <xdr:row>45</xdr:row>
      <xdr:rowOff>323850</xdr:rowOff>
    </xdr:to>
    <xdr:sp macro="" textlink="">
      <xdr:nvSpPr>
        <xdr:cNvPr id="10" name="正方形/長方形 41" descr="右下がり対角線 (太)">
          <a:extLst>
            <a:ext uri="{FF2B5EF4-FFF2-40B4-BE49-F238E27FC236}">
              <a16:creationId xmlns:a16="http://schemas.microsoft.com/office/drawing/2014/main" id="{5FB89C7C-2576-44E2-9C05-7C98B51011F6}"/>
            </a:ext>
          </a:extLst>
        </xdr:cNvPr>
        <xdr:cNvSpPr>
          <a:spLocks noChangeArrowheads="1"/>
        </xdr:cNvSpPr>
      </xdr:nvSpPr>
      <xdr:spPr bwMode="auto">
        <a:xfrm>
          <a:off x="233362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702945</xdr:colOff>
      <xdr:row>47</xdr:row>
      <xdr:rowOff>323850</xdr:rowOff>
    </xdr:to>
    <xdr:sp macro="" textlink="">
      <xdr:nvSpPr>
        <xdr:cNvPr id="11" name="正方形/長方形 42" descr="右上がり対角線 (太)">
          <a:extLst>
            <a:ext uri="{FF2B5EF4-FFF2-40B4-BE49-F238E27FC236}">
              <a16:creationId xmlns:a16="http://schemas.microsoft.com/office/drawing/2014/main" id="{5FF6EDD0-76DC-42FD-9DD9-C04CBC924ACC}"/>
            </a:ext>
          </a:extLst>
        </xdr:cNvPr>
        <xdr:cNvSpPr>
          <a:spLocks noChangeArrowheads="1"/>
        </xdr:cNvSpPr>
      </xdr:nvSpPr>
      <xdr:spPr bwMode="auto">
        <a:xfrm>
          <a:off x="233362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702945</xdr:colOff>
      <xdr:row>48</xdr:row>
      <xdr:rowOff>306705</xdr:rowOff>
    </xdr:to>
    <xdr:sp macro="" textlink="">
      <xdr:nvSpPr>
        <xdr:cNvPr id="12" name="正方形/長方形 43" descr="右下がり対角線 (太)">
          <a:extLst>
            <a:ext uri="{FF2B5EF4-FFF2-40B4-BE49-F238E27FC236}">
              <a16:creationId xmlns:a16="http://schemas.microsoft.com/office/drawing/2014/main" id="{6869A5EF-1EC6-435F-A8BE-CB97C5E9F90F}"/>
            </a:ext>
          </a:extLst>
        </xdr:cNvPr>
        <xdr:cNvSpPr>
          <a:spLocks noChangeArrowheads="1"/>
        </xdr:cNvSpPr>
      </xdr:nvSpPr>
      <xdr:spPr bwMode="auto">
        <a:xfrm>
          <a:off x="233362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702945</xdr:colOff>
      <xdr:row>49</xdr:row>
      <xdr:rowOff>300990</xdr:rowOff>
    </xdr:to>
    <xdr:sp macro="" textlink="">
      <xdr:nvSpPr>
        <xdr:cNvPr id="13" name="正方形/長方形 44" descr="右上がり対角線 (太)">
          <a:extLst>
            <a:ext uri="{FF2B5EF4-FFF2-40B4-BE49-F238E27FC236}">
              <a16:creationId xmlns:a16="http://schemas.microsoft.com/office/drawing/2014/main" id="{3C579BCF-3BCA-4CCF-978F-0D8DDCC90DC6}"/>
            </a:ext>
          </a:extLst>
        </xdr:cNvPr>
        <xdr:cNvSpPr>
          <a:spLocks noChangeArrowheads="1"/>
        </xdr:cNvSpPr>
      </xdr:nvSpPr>
      <xdr:spPr bwMode="auto">
        <a:xfrm>
          <a:off x="233362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702945</xdr:colOff>
      <xdr:row>50</xdr:row>
      <xdr:rowOff>323850</xdr:rowOff>
    </xdr:to>
    <xdr:sp macro="" textlink="">
      <xdr:nvSpPr>
        <xdr:cNvPr id="14" name="正方形/長方形 45" descr="右下がり対角線 (太)">
          <a:extLst>
            <a:ext uri="{FF2B5EF4-FFF2-40B4-BE49-F238E27FC236}">
              <a16:creationId xmlns:a16="http://schemas.microsoft.com/office/drawing/2014/main" id="{6B0818B8-18C4-472E-B0D8-6A8B94110806}"/>
            </a:ext>
          </a:extLst>
        </xdr:cNvPr>
        <xdr:cNvSpPr>
          <a:spLocks noChangeArrowheads="1"/>
        </xdr:cNvSpPr>
      </xdr:nvSpPr>
      <xdr:spPr bwMode="auto">
        <a:xfrm>
          <a:off x="233362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702945</xdr:colOff>
      <xdr:row>51</xdr:row>
      <xdr:rowOff>306705</xdr:rowOff>
    </xdr:to>
    <xdr:sp macro="" textlink="">
      <xdr:nvSpPr>
        <xdr:cNvPr id="15" name="正方形/長方形 46" descr="右上がり対角線 (太)">
          <a:extLst>
            <a:ext uri="{FF2B5EF4-FFF2-40B4-BE49-F238E27FC236}">
              <a16:creationId xmlns:a16="http://schemas.microsoft.com/office/drawing/2014/main" id="{083711E8-5519-489D-8E67-6D5D0E777B8A}"/>
            </a:ext>
          </a:extLst>
        </xdr:cNvPr>
        <xdr:cNvSpPr>
          <a:spLocks noChangeArrowheads="1"/>
        </xdr:cNvSpPr>
      </xdr:nvSpPr>
      <xdr:spPr bwMode="auto">
        <a:xfrm>
          <a:off x="233362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63BC863-DFC4-437D-B523-44B0AB20C0D1}"/>
            </a:ext>
          </a:extLst>
        </xdr:cNvPr>
        <xdr:cNvCxnSpPr>
          <a:cxnSpLocks noChangeShapeType="1"/>
        </xdr:cNvCxnSpPr>
      </xdr:nvCxnSpPr>
      <xdr:spPr bwMode="auto">
        <a:xfrm>
          <a:off x="236220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5094E55-8D67-427F-B19C-DC38414BFBC2}"/>
            </a:ext>
          </a:extLst>
        </xdr:cNvPr>
        <xdr:cNvSpPr>
          <a:spLocks noChangeArrowheads="1"/>
        </xdr:cNvSpPr>
      </xdr:nvSpPr>
      <xdr:spPr bwMode="auto">
        <a:xfrm>
          <a:off x="251460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F1C5C9D-3CB1-41A4-8F4B-D0EF677FE11E}"/>
            </a:ext>
          </a:extLst>
        </xdr:cNvPr>
        <xdr:cNvSpPr>
          <a:spLocks noChangeArrowheads="1"/>
        </xdr:cNvSpPr>
      </xdr:nvSpPr>
      <xdr:spPr bwMode="auto">
        <a:xfrm>
          <a:off x="138544" y="138544"/>
          <a:ext cx="834459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B4C2120-8012-454E-ADAC-6E86EFE552F2}"/>
            </a:ext>
          </a:extLst>
        </xdr:cNvPr>
        <xdr:cNvSpPr>
          <a:spLocks noChangeArrowheads="1"/>
        </xdr:cNvSpPr>
      </xdr:nvSpPr>
      <xdr:spPr bwMode="auto">
        <a:xfrm>
          <a:off x="9803130" y="238125"/>
          <a:ext cx="2293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171A72D-4ABA-4D7B-B184-97C099F438B6}"/>
            </a:ext>
          </a:extLst>
        </xdr:cNvPr>
        <xdr:cNvSpPr>
          <a:spLocks noChangeArrowheads="1"/>
        </xdr:cNvSpPr>
      </xdr:nvSpPr>
      <xdr:spPr bwMode="auto">
        <a:xfrm>
          <a:off x="12500610" y="238125"/>
          <a:ext cx="340614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602DC13-88E2-468D-8E95-07C324F409AD}"/>
            </a:ext>
          </a:extLst>
        </xdr:cNvPr>
        <xdr:cNvSpPr>
          <a:spLocks noChangeShapeType="1"/>
        </xdr:cNvSpPr>
      </xdr:nvSpPr>
      <xdr:spPr bwMode="auto">
        <a:xfrm>
          <a:off x="449580" y="7589520"/>
          <a:ext cx="537972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1AE1CE4-573D-4347-BC88-AF101C546CF0}"/>
            </a:ext>
          </a:extLst>
        </xdr:cNvPr>
        <xdr:cNvSpPr txBox="1">
          <a:spLocks noChangeArrowheads="1"/>
        </xdr:cNvSpPr>
      </xdr:nvSpPr>
      <xdr:spPr bwMode="auto">
        <a:xfrm>
          <a:off x="563880" y="704850"/>
          <a:ext cx="160401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1C496C47-5F8C-4738-96C0-80E99B67BC6F}"/>
            </a:ext>
          </a:extLst>
        </xdr:cNvPr>
        <xdr:cNvSpPr txBox="1"/>
      </xdr:nvSpPr>
      <xdr:spPr>
        <a:xfrm>
          <a:off x="11858625" y="7959090"/>
          <a:ext cx="39338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基金の積み立てにより、充当可能財源が将来負担額を上回っているため、将来負担比率は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となっている。令和元年度から含みつ糖製糖施設に係る償還が始まっており、今後も予定している建設工事等による公債費の増加が見込まれるため、計画的な基金積立の実施や基金運営に努める。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7F5F6F1-CA83-4479-B964-88DAC2F63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B87CA71-969F-43BB-832A-07535B610342}"/>
            </a:ext>
          </a:extLst>
        </xdr:cNvPr>
        <xdr:cNvSpPr>
          <a:spLocks noChangeArrowheads="1"/>
        </xdr:cNvSpPr>
      </xdr:nvSpPr>
      <xdr:spPr bwMode="auto">
        <a:xfrm>
          <a:off x="77152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256BB77-E918-418E-A480-61EBEFBC556D}"/>
            </a:ext>
          </a:extLst>
        </xdr:cNvPr>
        <xdr:cNvSpPr>
          <a:spLocks noChangeArrowheads="1"/>
        </xdr:cNvSpPr>
      </xdr:nvSpPr>
      <xdr:spPr bwMode="auto">
        <a:xfrm>
          <a:off x="77152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7A5EA8A-E7A3-40F0-8048-FB8849EA4ABF}"/>
            </a:ext>
          </a:extLst>
        </xdr:cNvPr>
        <xdr:cNvSpPr>
          <a:spLocks noChangeArrowheads="1"/>
        </xdr:cNvSpPr>
      </xdr:nvSpPr>
      <xdr:spPr bwMode="auto">
        <a:xfrm>
          <a:off x="123825" y="123825"/>
          <a:ext cx="1213814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CF2949E-96A2-4491-BE6B-EDAEEF2E15C5}"/>
            </a:ext>
          </a:extLst>
        </xdr:cNvPr>
        <xdr:cNvSpPr>
          <a:spLocks noChangeShapeType="1"/>
        </xdr:cNvSpPr>
      </xdr:nvSpPr>
      <xdr:spPr bwMode="auto">
        <a:xfrm>
          <a:off x="571500" y="11727180"/>
          <a:ext cx="654558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AC9D711-5DB1-4196-9938-5EABC80330FE}"/>
            </a:ext>
          </a:extLst>
        </xdr:cNvPr>
        <xdr:cNvSpPr>
          <a:spLocks noChangeArrowheads="1"/>
        </xdr:cNvSpPr>
      </xdr:nvSpPr>
      <xdr:spPr bwMode="auto">
        <a:xfrm>
          <a:off x="1246359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287129E-6015-4AFB-BEE4-A548155E0A47}"/>
            </a:ext>
          </a:extLst>
        </xdr:cNvPr>
        <xdr:cNvSpPr>
          <a:spLocks noChangeArrowheads="1"/>
        </xdr:cNvSpPr>
      </xdr:nvSpPr>
      <xdr:spPr bwMode="auto">
        <a:xfrm>
          <a:off x="1625059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50A2721-6E44-4E5F-AFF3-B0568D04BDA6}"/>
            </a:ext>
          </a:extLst>
        </xdr:cNvPr>
        <xdr:cNvSpPr txBox="1">
          <a:spLocks noChangeArrowheads="1"/>
        </xdr:cNvSpPr>
      </xdr:nvSpPr>
      <xdr:spPr bwMode="auto">
        <a:xfrm>
          <a:off x="533400" y="941589"/>
          <a:ext cx="217551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3D546D7-B0C1-4868-853D-A4707EDC12BF}"/>
            </a:ext>
          </a:extLst>
        </xdr:cNvPr>
        <xdr:cNvSpPr>
          <a:spLocks noChangeArrowheads="1"/>
        </xdr:cNvSpPr>
      </xdr:nvSpPr>
      <xdr:spPr bwMode="auto">
        <a:xfrm>
          <a:off x="77152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1F382B0-65C5-400B-A779-722B817954A4}"/>
            </a:ext>
          </a:extLst>
        </xdr:cNvPr>
        <xdr:cNvSpPr>
          <a:spLocks noChangeArrowheads="1"/>
        </xdr:cNvSpPr>
      </xdr:nvSpPr>
      <xdr:spPr bwMode="auto">
        <a:xfrm>
          <a:off x="1246359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43DE1A1-DD62-40FE-8331-905AAF6758E3}"/>
            </a:ext>
          </a:extLst>
        </xdr:cNvPr>
        <xdr:cNvSpPr txBox="1"/>
      </xdr:nvSpPr>
      <xdr:spPr>
        <a:xfrm>
          <a:off x="1246359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財政調整基金を積み立てことで、基金全体が増加している。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それぞれの基金の目的を達成するために引き続き基金の造成を行う。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615DCDB-2FB7-48CF-A609-8D94DB5617A1}"/>
            </a:ext>
          </a:extLst>
        </xdr:cNvPr>
        <xdr:cNvSpPr>
          <a:spLocks noChangeArrowheads="1"/>
        </xdr:cNvSpPr>
      </xdr:nvSpPr>
      <xdr:spPr bwMode="auto">
        <a:xfrm>
          <a:off x="1254623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81B4237-E642-43F9-B086-17E020D28F72}"/>
            </a:ext>
          </a:extLst>
        </xdr:cNvPr>
        <xdr:cNvSpPr>
          <a:spLocks noChangeArrowheads="1"/>
        </xdr:cNvSpPr>
      </xdr:nvSpPr>
      <xdr:spPr bwMode="auto">
        <a:xfrm>
          <a:off x="1246359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BD15CEB-DD19-40DE-931D-FE7930745C59}"/>
            </a:ext>
          </a:extLst>
        </xdr:cNvPr>
        <xdr:cNvSpPr txBox="1"/>
      </xdr:nvSpPr>
      <xdr:spPr>
        <a:xfrm>
          <a:off x="1246359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・過疎対策子育て応援基金：過疎対策と子育て応援施策の充実。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・地域福祉振興基金：本格的な高齢化社会の到来に備え、地域における福祉活動の促進、快適な生活環境の形成等を図る事業の実施を推進するため。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目的を達成するために、引き続き基金の積立を行う。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C3A4355-0F6C-4260-A489-C7905ADF8CF9}"/>
            </a:ext>
          </a:extLst>
        </xdr:cNvPr>
        <xdr:cNvSpPr>
          <a:spLocks noChangeArrowheads="1"/>
        </xdr:cNvSpPr>
      </xdr:nvSpPr>
      <xdr:spPr bwMode="auto">
        <a:xfrm>
          <a:off x="1254622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591836B-FFF3-4D82-9F7D-02CBF19DBE3E}"/>
            </a:ext>
          </a:extLst>
        </xdr:cNvPr>
        <xdr:cNvSpPr>
          <a:spLocks noChangeArrowheads="1"/>
        </xdr:cNvSpPr>
      </xdr:nvSpPr>
      <xdr:spPr bwMode="auto">
        <a:xfrm>
          <a:off x="1246359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EAEAD89-53F1-47EF-AF72-5B8D704CF106}"/>
            </a:ext>
          </a:extLst>
        </xdr:cNvPr>
        <xdr:cNvSpPr txBox="1"/>
      </xdr:nvSpPr>
      <xdr:spPr>
        <a:xfrm>
          <a:off x="1246359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今後予定している、フェリー新造船建造事業や農業集落排水事業などの大型事業に対応するため、引き続き基金の造成を行う。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98E062E-136A-445F-9B51-E1AD1F83DCAE}"/>
            </a:ext>
          </a:extLst>
        </xdr:cNvPr>
        <xdr:cNvSpPr>
          <a:spLocks noChangeArrowheads="1"/>
        </xdr:cNvSpPr>
      </xdr:nvSpPr>
      <xdr:spPr bwMode="auto">
        <a:xfrm>
          <a:off x="1254622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478FCFC-0DA3-4B0B-BF91-1319298A6B1E}"/>
            </a:ext>
          </a:extLst>
        </xdr:cNvPr>
        <xdr:cNvSpPr>
          <a:spLocks noChangeArrowheads="1"/>
        </xdr:cNvSpPr>
      </xdr:nvSpPr>
      <xdr:spPr bwMode="auto">
        <a:xfrm>
          <a:off x="1246359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B8CAACD-014E-4BF9-A74B-5F3180F49A66}"/>
            </a:ext>
          </a:extLst>
        </xdr:cNvPr>
        <xdr:cNvSpPr txBox="1"/>
      </xdr:nvSpPr>
      <xdr:spPr>
        <a:xfrm>
          <a:off x="1246359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年度により、償還が増加した場合や繰り上げ償還に対応する。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1F2319C-B197-4739-AB24-5653C156502D}"/>
            </a:ext>
          </a:extLst>
        </xdr:cNvPr>
        <xdr:cNvSpPr>
          <a:spLocks noChangeArrowheads="1"/>
        </xdr:cNvSpPr>
      </xdr:nvSpPr>
      <xdr:spPr bwMode="auto">
        <a:xfrm>
          <a:off x="1254622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年度に大型事業となる含みつ糖製糖施設、食事土産品施設等の新規施設を整備したため、有形固定資産減価償却率が類似団体平均よりも低くなっている。また、令和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年度には中学校のグラウンド全天候型改修事業や団地の整備等を行ったため、今後の有形固定資産減価償却率についても、大きな伸び率は見込まれない。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161562</xdr:rowOff>
    </xdr:from>
    <xdr:to>
      <xdr:col>23</xdr:col>
      <xdr:colOff>136525</xdr:colOff>
      <xdr:row>28</xdr:row>
      <xdr:rowOff>91712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12989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41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75202</xdr:rowOff>
    </xdr:from>
    <xdr:to>
      <xdr:col>19</xdr:col>
      <xdr:colOff>187325</xdr:colOff>
      <xdr:row>28</xdr:row>
      <xdr:rowOff>5352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126002</xdr:rowOff>
    </xdr:from>
    <xdr:to>
      <xdr:col>23</xdr:col>
      <xdr:colOff>85725</xdr:colOff>
      <xdr:row>28</xdr:row>
      <xdr:rowOff>40912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526677"/>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125821</xdr:rowOff>
    </xdr:from>
    <xdr:to>
      <xdr:col>15</xdr:col>
      <xdr:colOff>187325</xdr:colOff>
      <xdr:row>29</xdr:row>
      <xdr:rowOff>55971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126002</xdr:rowOff>
    </xdr:from>
    <xdr:to>
      <xdr:col>19</xdr:col>
      <xdr:colOff>136525</xdr:colOff>
      <xdr:row>29</xdr:row>
      <xdr:rowOff>5171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5526677"/>
          <a:ext cx="762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118019</xdr:rowOff>
    </xdr:from>
    <xdr:to>
      <xdr:col>15</xdr:col>
      <xdr:colOff>136525</xdr:colOff>
      <xdr:row>29</xdr:row>
      <xdr:rowOff>5171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69014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102417</xdr:rowOff>
    </xdr:from>
    <xdr:to>
      <xdr:col>7</xdr:col>
      <xdr:colOff>187325</xdr:colOff>
      <xdr:row>30</xdr:row>
      <xdr:rowOff>32567</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118019</xdr:rowOff>
    </xdr:from>
    <xdr:to>
      <xdr:col>11</xdr:col>
      <xdr:colOff>136525</xdr:colOff>
      <xdr:row>29</xdr:row>
      <xdr:rowOff>153217</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5690144"/>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21879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49094</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債務償還比率については、充当可能財源が負債を上回ることから、ゼロが続いている。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フェリー新造船建造事業や農業集落排水事業等の大型事業を予定している。起債については十分に検討を行い、基金等の充当可能財源を計画的に積み立てることで、債務償還比率の健全化に取り組んでいくこととす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25</xdr:row>
      <xdr:rowOff>155784</xdr:rowOff>
    </xdr:from>
    <xdr:to>
      <xdr:col>60</xdr:col>
      <xdr:colOff>123825</xdr:colOff>
      <xdr:row>26</xdr:row>
      <xdr:rowOff>85934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2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10966</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102461</xdr:rowOff>
    </xdr:from>
    <xdr:ext cx="340478"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628061" y="4988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149514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5987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4884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144780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45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2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81099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148426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115769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77433</xdr:rowOff>
    </xdr:from>
    <xdr:to>
      <xdr:col>55</xdr:col>
      <xdr:colOff>50800</xdr:colOff>
      <xdr:row>42</xdr:row>
      <xdr:rowOff>7583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163810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80902</xdr:rowOff>
    </xdr:from>
    <xdr:to>
      <xdr:col>50</xdr:col>
      <xdr:colOff>165100</xdr:colOff>
      <xdr:row>42</xdr:row>
      <xdr:rowOff>11052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128233</xdr:rowOff>
    </xdr:from>
    <xdr:to>
      <xdr:col>55</xdr:col>
      <xdr:colOff>0</xdr:colOff>
      <xdr:row>41</xdr:row>
      <xdr:rowOff>131702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57683"/>
          <a:ext cx="8382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127279</xdr:rowOff>
    </xdr:from>
    <xdr:to>
      <xdr:col>46</xdr:col>
      <xdr:colOff>38100</xdr:colOff>
      <xdr:row>41</xdr:row>
      <xdr:rowOff>57429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6629</xdr:rowOff>
    </xdr:from>
    <xdr:to>
      <xdr:col>50</xdr:col>
      <xdr:colOff>114300</xdr:colOff>
      <xdr:row>41</xdr:row>
      <xdr:rowOff>131702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8750300" y="7036079"/>
          <a:ext cx="889000" cy="1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129510</xdr:rowOff>
    </xdr:from>
    <xdr:to>
      <xdr:col>41</xdr:col>
      <xdr:colOff>101600</xdr:colOff>
      <xdr:row>41</xdr:row>
      <xdr:rowOff>59660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6629</xdr:rowOff>
    </xdr:from>
    <xdr:to>
      <xdr:col>45</xdr:col>
      <xdr:colOff>177800</xdr:colOff>
      <xdr:row>41</xdr:row>
      <xdr:rowOff>8860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36079"/>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58979</xdr:rowOff>
    </xdr:from>
    <xdr:to>
      <xdr:col>36</xdr:col>
      <xdr:colOff>165100</xdr:colOff>
      <xdr:row>40</xdr:row>
      <xdr:rowOff>160579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109779</xdr:rowOff>
    </xdr:from>
    <xdr:to>
      <xdr:col>41</xdr:col>
      <xdr:colOff>50800</xdr:colOff>
      <xdr:row>41</xdr:row>
      <xdr:rowOff>8860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6967779"/>
          <a:ext cx="8890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2179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73956</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7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76187</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5656</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99604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588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71846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44087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24909</xdr:rowOff>
    </xdr:from>
    <xdr:to>
      <xdr:col>55</xdr:col>
      <xdr:colOff>50800</xdr:colOff>
      <xdr:row>64</xdr:row>
      <xdr:rowOff>126509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111286</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9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24930</xdr:rowOff>
    </xdr:from>
    <xdr:to>
      <xdr:col>50</xdr:col>
      <xdr:colOff>165100</xdr:colOff>
      <xdr:row>64</xdr:row>
      <xdr:rowOff>126530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75709</xdr:rowOff>
    </xdr:from>
    <xdr:to>
      <xdr:col>55</xdr:col>
      <xdr:colOff>0</xdr:colOff>
      <xdr:row>64</xdr:row>
      <xdr:rowOff>75730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48509"/>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24929</xdr:rowOff>
    </xdr:from>
    <xdr:to>
      <xdr:col>46</xdr:col>
      <xdr:colOff>38100</xdr:colOff>
      <xdr:row>64</xdr:row>
      <xdr:rowOff>126529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75729</xdr:rowOff>
    </xdr:from>
    <xdr:to>
      <xdr:col>50</xdr:col>
      <xdr:colOff>114300</xdr:colOff>
      <xdr:row>64</xdr:row>
      <xdr:rowOff>75730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1048529"/>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24934</xdr:rowOff>
    </xdr:from>
    <xdr:to>
      <xdr:col>41</xdr:col>
      <xdr:colOff>101600</xdr:colOff>
      <xdr:row>64</xdr:row>
      <xdr:rowOff>126534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75729</xdr:rowOff>
    </xdr:from>
    <xdr:to>
      <xdr:col>45</xdr:col>
      <xdr:colOff>177800</xdr:colOff>
      <xdr:row>64</xdr:row>
      <xdr:rowOff>75734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4852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24938</xdr:rowOff>
    </xdr:from>
    <xdr:to>
      <xdr:col>36</xdr:col>
      <xdr:colOff>165100</xdr:colOff>
      <xdr:row>64</xdr:row>
      <xdr:rowOff>126538</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75734</xdr:rowOff>
    </xdr:from>
    <xdr:to>
      <xdr:col>41</xdr:col>
      <xdr:colOff>50800</xdr:colOff>
      <xdr:row>64</xdr:row>
      <xdr:rowOff>75738</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4853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117657</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91728" y="110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117656</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515428" y="1109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117661</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626428" y="1109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117665</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37428" y="1109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81914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7560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40005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714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65405</xdr:rowOff>
    </xdr:from>
    <xdr:to>
      <xdr:col>10</xdr:col>
      <xdr:colOff>165100</xdr:colOff>
      <xdr:row>79</xdr:row>
      <xdr:rowOff>167005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116205</xdr:rowOff>
    </xdr:from>
    <xdr:to>
      <xdr:col>15</xdr:col>
      <xdr:colOff>50800</xdr:colOff>
      <xdr:row>79</xdr:row>
      <xdr:rowOff>169545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36607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105411</xdr:rowOff>
    </xdr:from>
    <xdr:to>
      <xdr:col>6</xdr:col>
      <xdr:colOff>38100</xdr:colOff>
      <xdr:row>80</xdr:row>
      <xdr:rowOff>35561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116205</xdr:rowOff>
    </xdr:from>
    <xdr:to>
      <xdr:col>10</xdr:col>
      <xdr:colOff>114300</xdr:colOff>
      <xdr:row>79</xdr:row>
      <xdr:rowOff>156211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3660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12082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52088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145148</xdr:rowOff>
    </xdr:from>
    <xdr:to>
      <xdr:col>55</xdr:col>
      <xdr:colOff>50800</xdr:colOff>
      <xdr:row>85</xdr:row>
      <xdr:rowOff>75298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5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168025</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3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156274</xdr:rowOff>
    </xdr:from>
    <xdr:to>
      <xdr:col>50</xdr:col>
      <xdr:colOff>165100</xdr:colOff>
      <xdr:row>85</xdr:row>
      <xdr:rowOff>86424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5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24498</xdr:rowOff>
    </xdr:from>
    <xdr:to>
      <xdr:col>55</xdr:col>
      <xdr:colOff>0</xdr:colOff>
      <xdr:row>85</xdr:row>
      <xdr:rowOff>35624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597748"/>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155626</xdr:rowOff>
    </xdr:from>
    <xdr:to>
      <xdr:col>46</xdr:col>
      <xdr:colOff>38100</xdr:colOff>
      <xdr:row>85</xdr:row>
      <xdr:rowOff>85776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5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34976</xdr:rowOff>
    </xdr:from>
    <xdr:to>
      <xdr:col>50</xdr:col>
      <xdr:colOff>114300</xdr:colOff>
      <xdr:row>85</xdr:row>
      <xdr:rowOff>35624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8750300" y="1460822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116802</xdr:rowOff>
    </xdr:from>
    <xdr:to>
      <xdr:col>41</xdr:col>
      <xdr:colOff>101600</xdr:colOff>
      <xdr:row>85</xdr:row>
      <xdr:rowOff>46952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5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167602</xdr:rowOff>
    </xdr:from>
    <xdr:to>
      <xdr:col>45</xdr:col>
      <xdr:colOff>177800</xdr:colOff>
      <xdr:row>85</xdr:row>
      <xdr:rowOff>34976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861300" y="1456940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167602</xdr:rowOff>
    </xdr:from>
    <xdr:to>
      <xdr:col>41</xdr:col>
      <xdr:colOff>50800</xdr:colOff>
      <xdr:row>85</xdr:row>
      <xdr:rowOff>47016</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569402"/>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102951</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33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102303</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3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63479</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2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907</xdr:rowOff>
    </xdr:from>
    <xdr:to>
      <xdr:col>6</xdr:col>
      <xdr:colOff>38100</xdr:colOff>
      <xdr:row>105</xdr:row>
      <xdr:rowOff>102507</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079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47189</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100-0000A6010000}"/>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100-0000A7010000}"/>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100-0000A8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100-0000A9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93634</xdr:rowOff>
    </xdr:from>
    <xdr:ext cx="405111" cy="259045"/>
    <xdr:sp macro="" textlink="">
      <xdr:nvSpPr>
        <xdr:cNvPr id="426" name="n_4main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00000000-0008-0000-01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00000000-0008-0000-0100-0000C3010000}"/>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53" name="【港湾・漁港】&#10;一人当たり有形固定資産（償却資産）額最大値テキスト">
          <a:extLst>
            <a:ext uri="{FF2B5EF4-FFF2-40B4-BE49-F238E27FC236}">
              <a16:creationId xmlns:a16="http://schemas.microsoft.com/office/drawing/2014/main" id="{00000000-0008-0000-0100-0000C5010000}"/>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55" name="【港湾・漁港】&#10;一人当たり有形固定資産（償却資産）額平均値テキスト">
          <a:extLst>
            <a:ext uri="{FF2B5EF4-FFF2-40B4-BE49-F238E27FC236}">
              <a16:creationId xmlns:a16="http://schemas.microsoft.com/office/drawing/2014/main" id="{00000000-0008-0000-0100-0000C7010000}"/>
            </a:ext>
          </a:extLst>
        </xdr:cNvPr>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101457</xdr:rowOff>
    </xdr:from>
    <xdr:to>
      <xdr:col>36</xdr:col>
      <xdr:colOff>165100</xdr:colOff>
      <xdr:row>109</xdr:row>
      <xdr:rowOff>31607</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6921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14242</xdr:rowOff>
    </xdr:from>
    <xdr:ext cx="690189" cy="259045"/>
    <xdr:sp macro="" textlink="">
      <xdr:nvSpPr>
        <xdr:cNvPr id="467" name="n_1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68" name="n_2ave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69" name="n_3ave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70" name="n_4ave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22734</xdr:rowOff>
    </xdr:from>
    <xdr:ext cx="534377" cy="259045"/>
    <xdr:sp macro="" textlink="">
      <xdr:nvSpPr>
        <xdr:cNvPr id="471" name="n_4main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6705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00000000-0008-0000-0100-0000F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a:extLst>
            <a:ext uri="{FF2B5EF4-FFF2-40B4-BE49-F238E27FC236}">
              <a16:creationId xmlns:a16="http://schemas.microsoft.com/office/drawing/2014/main" id="{00000000-0008-0000-0100-0000F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00000000-0008-0000-0100-0000F4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00000000-0008-0000-0100-0000F6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43543</xdr:rowOff>
    </xdr:from>
    <xdr:to>
      <xdr:col>85</xdr:col>
      <xdr:colOff>127000</xdr:colOff>
      <xdr:row>35</xdr:row>
      <xdr:rowOff>84364</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5481300" y="604429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43543</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4592300" y="60263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35</xdr:row>
      <xdr:rowOff>25581</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3703300" y="5990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74386</xdr:rowOff>
    </xdr:from>
    <xdr:to>
      <xdr:col>67</xdr:col>
      <xdr:colOff>101600</xdr:colOff>
      <xdr:row>35</xdr:row>
      <xdr:rowOff>4536</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276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125186</xdr:rowOff>
    </xdr:from>
    <xdr:to>
      <xdr:col>71</xdr:col>
      <xdr:colOff>177800</xdr:colOff>
      <xdr:row>34</xdr:row>
      <xdr:rowOff>161108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814300" y="5954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92908</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00000000-0008-0000-0100-000010020000}"/>
            </a:ext>
          </a:extLst>
        </xdr:cNvPr>
        <xdr:cNvSpPr txBox="1"/>
      </xdr:nvSpPr>
      <xdr:spPr>
        <a:xfrm>
          <a:off x="14389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00000000-0008-0000-0100-000011020000}"/>
            </a:ext>
          </a:extLst>
        </xdr:cNvPr>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21063</xdr:rowOff>
    </xdr:from>
    <xdr:ext cx="405111" cy="259045"/>
    <xdr:sp macro="" textlink="">
      <xdr:nvSpPr>
        <xdr:cNvPr id="530" name="n_4mainValue【認定こども園・幼稚園・保育所】&#10;有形固定資産減価償却率">
          <a:extLst>
            <a:ext uri="{FF2B5EF4-FFF2-40B4-BE49-F238E27FC236}">
              <a16:creationId xmlns:a16="http://schemas.microsoft.com/office/drawing/2014/main" id="{00000000-0008-0000-0100-000012020000}"/>
            </a:ext>
          </a:extLst>
        </xdr:cNvPr>
        <xdr:cNvSpPr txBox="1"/>
      </xdr:nvSpPr>
      <xdr:spPr>
        <a:xfrm>
          <a:off x="12611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53" name="【認定こども園・幼稚園・保育所】&#10;一人当たり面積最小値テキスト">
          <a:extLst>
            <a:ext uri="{FF2B5EF4-FFF2-40B4-BE49-F238E27FC236}">
              <a16:creationId xmlns:a16="http://schemas.microsoft.com/office/drawing/2014/main" id="{00000000-0008-0000-0100-00002902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55" name="【認定こども園・幼稚園・保育所】&#10;一人当たり面積最大値テキスト">
          <a:extLst>
            <a:ext uri="{FF2B5EF4-FFF2-40B4-BE49-F238E27FC236}">
              <a16:creationId xmlns:a16="http://schemas.microsoft.com/office/drawing/2014/main" id="{00000000-0008-0000-0100-00002B02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57" name="【認定こども園・幼稚園・保育所】&#10;一人当たり面積平均値テキスト">
          <a:extLst>
            <a:ext uri="{FF2B5EF4-FFF2-40B4-BE49-F238E27FC236}">
              <a16:creationId xmlns:a16="http://schemas.microsoft.com/office/drawing/2014/main" id="{00000000-0008-0000-0100-00002D02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134671</xdr:rowOff>
    </xdr:from>
    <xdr:to>
      <xdr:col>116</xdr:col>
      <xdr:colOff>114300</xdr:colOff>
      <xdr:row>38</xdr:row>
      <xdr:rowOff>64821</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2110700" y="64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157548</xdr:rowOff>
    </xdr:from>
    <xdr:ext cx="469744" cy="259045"/>
    <xdr:sp macro="" textlink="">
      <xdr:nvSpPr>
        <xdr:cNvPr id="569" name="【認定こども園・幼稚園・保育所】&#10;一人当たり面積該当値テキスト">
          <a:extLst>
            <a:ext uri="{FF2B5EF4-FFF2-40B4-BE49-F238E27FC236}">
              <a16:creationId xmlns:a16="http://schemas.microsoft.com/office/drawing/2014/main" id="{00000000-0008-0000-0100-000039020000}"/>
            </a:ext>
          </a:extLst>
        </xdr:cNvPr>
        <xdr:cNvSpPr txBox="1"/>
      </xdr:nvSpPr>
      <xdr:spPr>
        <a:xfrm>
          <a:off x="22199600" y="632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162103</xdr:rowOff>
    </xdr:from>
    <xdr:to>
      <xdr:col>112</xdr:col>
      <xdr:colOff>38100</xdr:colOff>
      <xdr:row>38</xdr:row>
      <xdr:rowOff>92253</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1272500" y="65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14021</xdr:rowOff>
    </xdr:from>
    <xdr:to>
      <xdr:col>116</xdr:col>
      <xdr:colOff>63500</xdr:colOff>
      <xdr:row>38</xdr:row>
      <xdr:rowOff>41453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1323300" y="652912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160274</xdr:rowOff>
    </xdr:from>
    <xdr:to>
      <xdr:col>107</xdr:col>
      <xdr:colOff>101600</xdr:colOff>
      <xdr:row>38</xdr:row>
      <xdr:rowOff>90424</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39624</xdr:rowOff>
    </xdr:from>
    <xdr:to>
      <xdr:col>111</xdr:col>
      <xdr:colOff>177800</xdr:colOff>
      <xdr:row>38</xdr:row>
      <xdr:rowOff>41453</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0434300" y="65547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167589</xdr:rowOff>
    </xdr:from>
    <xdr:to>
      <xdr:col>102</xdr:col>
      <xdr:colOff>165100</xdr:colOff>
      <xdr:row>38</xdr:row>
      <xdr:rowOff>97739</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9494500" y="65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38</xdr:row>
      <xdr:rowOff>46939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19545300" y="655472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712</xdr:rowOff>
    </xdr:from>
    <xdr:to>
      <xdr:col>98</xdr:col>
      <xdr:colOff>38100</xdr:colOff>
      <xdr:row>38</xdr:row>
      <xdr:rowOff>102312</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8605500" y="65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46939</xdr:rowOff>
    </xdr:from>
    <xdr:to>
      <xdr:col>102</xdr:col>
      <xdr:colOff>114300</xdr:colOff>
      <xdr:row>38</xdr:row>
      <xdr:rowOff>51512</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8656300" y="656203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78" name="n_1ave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79" name="n_2ave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80" name="n_3ave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81" name="n_4aveValue【認定こども園・幼稚園・保育所】&#10;一人当たり面積">
          <a:extLst>
            <a:ext uri="{FF2B5EF4-FFF2-40B4-BE49-F238E27FC236}">
              <a16:creationId xmlns:a16="http://schemas.microsoft.com/office/drawing/2014/main" id="{00000000-0008-0000-0100-000045020000}"/>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108780</xdr:rowOff>
    </xdr:from>
    <xdr:ext cx="469744" cy="259045"/>
    <xdr:sp macro="" textlink="">
      <xdr:nvSpPr>
        <xdr:cNvPr id="582" name="n_1mainValue【認定こども園・幼稚園・保育所】&#10;一人当たり面積">
          <a:extLst>
            <a:ext uri="{FF2B5EF4-FFF2-40B4-BE49-F238E27FC236}">
              <a16:creationId xmlns:a16="http://schemas.microsoft.com/office/drawing/2014/main" id="{00000000-0008-0000-0100-000046020000}"/>
            </a:ext>
          </a:extLst>
        </xdr:cNvPr>
        <xdr:cNvSpPr txBox="1"/>
      </xdr:nvSpPr>
      <xdr:spPr>
        <a:xfrm>
          <a:off x="21075727" y="62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106951</xdr:rowOff>
    </xdr:from>
    <xdr:ext cx="469744" cy="259045"/>
    <xdr:sp macro="" textlink="">
      <xdr:nvSpPr>
        <xdr:cNvPr id="583" name="n_2mainValue【認定こども園・幼稚園・保育所】&#10;一人当たり面積">
          <a:extLst>
            <a:ext uri="{FF2B5EF4-FFF2-40B4-BE49-F238E27FC236}">
              <a16:creationId xmlns:a16="http://schemas.microsoft.com/office/drawing/2014/main" id="{00000000-0008-0000-0100-000047020000}"/>
            </a:ext>
          </a:extLst>
        </xdr:cNvPr>
        <xdr:cNvSpPr txBox="1"/>
      </xdr:nvSpPr>
      <xdr:spPr>
        <a:xfrm>
          <a:off x="20199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114266</xdr:rowOff>
    </xdr:from>
    <xdr:ext cx="469744" cy="259045"/>
    <xdr:sp macro="" textlink="">
      <xdr:nvSpPr>
        <xdr:cNvPr id="584" name="n_3mainValue【認定こども園・幼稚園・保育所】&#10;一人当たり面積">
          <a:extLst>
            <a:ext uri="{FF2B5EF4-FFF2-40B4-BE49-F238E27FC236}">
              <a16:creationId xmlns:a16="http://schemas.microsoft.com/office/drawing/2014/main" id="{00000000-0008-0000-0100-000048020000}"/>
            </a:ext>
          </a:extLst>
        </xdr:cNvPr>
        <xdr:cNvSpPr txBox="1"/>
      </xdr:nvSpPr>
      <xdr:spPr>
        <a:xfrm>
          <a:off x="19310427" y="62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118838</xdr:rowOff>
    </xdr:from>
    <xdr:ext cx="469744" cy="259045"/>
    <xdr:sp macro="" textlink="">
      <xdr:nvSpPr>
        <xdr:cNvPr id="585" name="n_4mainValue【認定こども園・幼稚園・保育所】&#10;一人当たり面積">
          <a:extLst>
            <a:ext uri="{FF2B5EF4-FFF2-40B4-BE49-F238E27FC236}">
              <a16:creationId xmlns:a16="http://schemas.microsoft.com/office/drawing/2014/main" id="{00000000-0008-0000-0100-000049020000}"/>
            </a:ext>
          </a:extLst>
        </xdr:cNvPr>
        <xdr:cNvSpPr txBox="1"/>
      </xdr:nvSpPr>
      <xdr:spPr>
        <a:xfrm>
          <a:off x="18421427" y="62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学校施設】&#10;有形固定資産減価償却率グラフ枠">
          <a:extLst>
            <a:ext uri="{FF2B5EF4-FFF2-40B4-BE49-F238E27FC236}">
              <a16:creationId xmlns:a16="http://schemas.microsoft.com/office/drawing/2014/main" id="{00000000-0008-0000-01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学校施設】&#10;有形固定資産減価償却率最小値テキスト">
          <a:extLst>
            <a:ext uri="{FF2B5EF4-FFF2-40B4-BE49-F238E27FC236}">
              <a16:creationId xmlns:a16="http://schemas.microsoft.com/office/drawing/2014/main" id="{00000000-0008-0000-0100-00006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14" name="【学校施設】&#10;有形固定資産減価償却率最大値テキスト">
          <a:extLst>
            <a:ext uri="{FF2B5EF4-FFF2-40B4-BE49-F238E27FC236}">
              <a16:creationId xmlns:a16="http://schemas.microsoft.com/office/drawing/2014/main" id="{00000000-0008-0000-0100-000066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16" name="【学校施設】&#10;有形固定資産減価償却率平均値テキスト">
          <a:extLst>
            <a:ext uri="{FF2B5EF4-FFF2-40B4-BE49-F238E27FC236}">
              <a16:creationId xmlns:a16="http://schemas.microsoft.com/office/drawing/2014/main" id="{00000000-0008-0000-0100-00006802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28" name="【学校施設】&#10;有形固定資産減価償却率該当値テキスト">
          <a:extLst>
            <a:ext uri="{FF2B5EF4-FFF2-40B4-BE49-F238E27FC236}">
              <a16:creationId xmlns:a16="http://schemas.microsoft.com/office/drawing/2014/main" id="{00000000-0008-0000-0100-000074020000}"/>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91440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5481300" y="999308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71846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4592300" y="99930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156573</xdr:rowOff>
    </xdr:from>
    <xdr:to>
      <xdr:col>72</xdr:col>
      <xdr:colOff>38100</xdr:colOff>
      <xdr:row>58</xdr:row>
      <xdr:rowOff>86723</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3652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71846</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3703300" y="99800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107587</xdr:rowOff>
    </xdr:from>
    <xdr:to>
      <xdr:col>67</xdr:col>
      <xdr:colOff>101600</xdr:colOff>
      <xdr:row>58</xdr:row>
      <xdr:rowOff>37737</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276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158387</xdr:rowOff>
    </xdr:from>
    <xdr:to>
      <xdr:col>71</xdr:col>
      <xdr:colOff>177800</xdr:colOff>
      <xdr:row>58</xdr:row>
      <xdr:rowOff>35923</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814300" y="99310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37" name="n_1aveValue【学校施設】&#10;有形固定資産減価償却率">
          <a:extLst>
            <a:ext uri="{FF2B5EF4-FFF2-40B4-BE49-F238E27FC236}">
              <a16:creationId xmlns:a16="http://schemas.microsoft.com/office/drawing/2014/main" id="{00000000-0008-0000-0100-00007D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38" name="n_2aveValue【学校施設】&#10;有形固定資産減価償却率">
          <a:extLst>
            <a:ext uri="{FF2B5EF4-FFF2-40B4-BE49-F238E27FC236}">
              <a16:creationId xmlns:a16="http://schemas.microsoft.com/office/drawing/2014/main" id="{00000000-0008-0000-0100-00007E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39" name="n_3aveValue【学校施設】&#10;有形固定資産減価償却率">
          <a:extLst>
            <a:ext uri="{FF2B5EF4-FFF2-40B4-BE49-F238E27FC236}">
              <a16:creationId xmlns:a16="http://schemas.microsoft.com/office/drawing/2014/main" id="{00000000-0008-0000-0100-00007F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40" name="n_4aveValue【学校施設】&#10;有形固定資産減価償却率">
          <a:extLst>
            <a:ext uri="{FF2B5EF4-FFF2-40B4-BE49-F238E27FC236}">
              <a16:creationId xmlns:a16="http://schemas.microsoft.com/office/drawing/2014/main" id="{00000000-0008-0000-0100-00008002000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641" name="n_1mainValue【学校施設】&#10;有形固定資産減価償却率">
          <a:extLst>
            <a:ext uri="{FF2B5EF4-FFF2-40B4-BE49-F238E27FC236}">
              <a16:creationId xmlns:a16="http://schemas.microsoft.com/office/drawing/2014/main" id="{00000000-0008-0000-0100-000081020000}"/>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42" name="n_2mainValue【学校施設】&#10;有形固定資産減価償却率">
          <a:extLst>
            <a:ext uri="{FF2B5EF4-FFF2-40B4-BE49-F238E27FC236}">
              <a16:creationId xmlns:a16="http://schemas.microsoft.com/office/drawing/2014/main" id="{00000000-0008-0000-0100-000082020000}"/>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103250</xdr:rowOff>
    </xdr:from>
    <xdr:ext cx="405111" cy="259045"/>
    <xdr:sp macro="" textlink="">
      <xdr:nvSpPr>
        <xdr:cNvPr id="643" name="n_3mainValue【学校施設】&#10;有形固定資産減価償却率">
          <a:extLst>
            <a:ext uri="{FF2B5EF4-FFF2-40B4-BE49-F238E27FC236}">
              <a16:creationId xmlns:a16="http://schemas.microsoft.com/office/drawing/2014/main" id="{00000000-0008-0000-0100-000083020000}"/>
            </a:ext>
          </a:extLst>
        </xdr:cNvPr>
        <xdr:cNvSpPr txBox="1"/>
      </xdr:nvSpPr>
      <xdr:spPr>
        <a:xfrm>
          <a:off x="13500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54264</xdr:rowOff>
    </xdr:from>
    <xdr:ext cx="405111" cy="259045"/>
    <xdr:sp macro="" textlink="">
      <xdr:nvSpPr>
        <xdr:cNvPr id="644" name="n_4mainValue【学校施設】&#10;有形固定資産減価償却率">
          <a:extLst>
            <a:ext uri="{FF2B5EF4-FFF2-40B4-BE49-F238E27FC236}">
              <a16:creationId xmlns:a16="http://schemas.microsoft.com/office/drawing/2014/main" id="{00000000-0008-0000-0100-000084020000}"/>
            </a:ext>
          </a:extLst>
        </xdr:cNvPr>
        <xdr:cNvSpPr txBox="1"/>
      </xdr:nvSpPr>
      <xdr:spPr>
        <a:xfrm>
          <a:off x="12611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学校施設】&#10;一人当たり面積グラフ枠">
          <a:extLst>
            <a:ext uri="{FF2B5EF4-FFF2-40B4-BE49-F238E27FC236}">
              <a16:creationId xmlns:a16="http://schemas.microsoft.com/office/drawing/2014/main" id="{00000000-0008-0000-0100-00009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71" name="【学校施設】&#10;一人当たり面積最小値テキスト">
          <a:extLst>
            <a:ext uri="{FF2B5EF4-FFF2-40B4-BE49-F238E27FC236}">
              <a16:creationId xmlns:a16="http://schemas.microsoft.com/office/drawing/2014/main" id="{00000000-0008-0000-0100-00009F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73" name="【学校施設】&#10;一人当たり面積最大値テキスト">
          <a:extLst>
            <a:ext uri="{FF2B5EF4-FFF2-40B4-BE49-F238E27FC236}">
              <a16:creationId xmlns:a16="http://schemas.microsoft.com/office/drawing/2014/main" id="{00000000-0008-0000-0100-0000A1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75" name="【学校施設】&#10;一人当たり面積平均値テキスト">
          <a:extLst>
            <a:ext uri="{FF2B5EF4-FFF2-40B4-BE49-F238E27FC236}">
              <a16:creationId xmlns:a16="http://schemas.microsoft.com/office/drawing/2014/main" id="{00000000-0008-0000-0100-0000A3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45963</xdr:rowOff>
    </xdr:from>
    <xdr:to>
      <xdr:col>116</xdr:col>
      <xdr:colOff>114300</xdr:colOff>
      <xdr:row>63</xdr:row>
      <xdr:rowOff>147563</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2110700" y="10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68840</xdr:rowOff>
    </xdr:from>
    <xdr:ext cx="469744" cy="259045"/>
    <xdr:sp macro="" textlink="">
      <xdr:nvSpPr>
        <xdr:cNvPr id="687" name="【学校施設】&#10;一人当たり面積該当値テキスト">
          <a:extLst>
            <a:ext uri="{FF2B5EF4-FFF2-40B4-BE49-F238E27FC236}">
              <a16:creationId xmlns:a16="http://schemas.microsoft.com/office/drawing/2014/main" id="{00000000-0008-0000-0100-0000AF020000}"/>
            </a:ext>
          </a:extLst>
        </xdr:cNvPr>
        <xdr:cNvSpPr txBox="1"/>
      </xdr:nvSpPr>
      <xdr:spPr>
        <a:xfrm>
          <a:off x="22199600" y="106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54715</xdr:rowOff>
    </xdr:from>
    <xdr:to>
      <xdr:col>112</xdr:col>
      <xdr:colOff>38100</xdr:colOff>
      <xdr:row>63</xdr:row>
      <xdr:rowOff>156315</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1272500" y="108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96763</xdr:rowOff>
    </xdr:from>
    <xdr:to>
      <xdr:col>116</xdr:col>
      <xdr:colOff>63500</xdr:colOff>
      <xdr:row>63</xdr:row>
      <xdr:rowOff>105515</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1323300" y="10898113"/>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54225</xdr:rowOff>
    </xdr:from>
    <xdr:to>
      <xdr:col>107</xdr:col>
      <xdr:colOff>101600</xdr:colOff>
      <xdr:row>63</xdr:row>
      <xdr:rowOff>155825</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0383500" y="10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105025</xdr:rowOff>
    </xdr:from>
    <xdr:to>
      <xdr:col>111</xdr:col>
      <xdr:colOff>177800</xdr:colOff>
      <xdr:row>63</xdr:row>
      <xdr:rowOff>105515</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0434300" y="1090637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56381</xdr:rowOff>
    </xdr:from>
    <xdr:to>
      <xdr:col>102</xdr:col>
      <xdr:colOff>165100</xdr:colOff>
      <xdr:row>63</xdr:row>
      <xdr:rowOff>157981</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9494500" y="108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105025</xdr:rowOff>
    </xdr:from>
    <xdr:to>
      <xdr:col>107</xdr:col>
      <xdr:colOff>50800</xdr:colOff>
      <xdr:row>63</xdr:row>
      <xdr:rowOff>107181</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19545300" y="1090637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58014</xdr:rowOff>
    </xdr:from>
    <xdr:to>
      <xdr:col>98</xdr:col>
      <xdr:colOff>38100</xdr:colOff>
      <xdr:row>63</xdr:row>
      <xdr:rowOff>159614</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18605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107181</xdr:rowOff>
    </xdr:from>
    <xdr:to>
      <xdr:col>102</xdr:col>
      <xdr:colOff>114300</xdr:colOff>
      <xdr:row>63</xdr:row>
      <xdr:rowOff>108814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18656300" y="109085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96" name="n_1aveValue【学校施設】&#10;一人当たり面積">
          <a:extLst>
            <a:ext uri="{FF2B5EF4-FFF2-40B4-BE49-F238E27FC236}">
              <a16:creationId xmlns:a16="http://schemas.microsoft.com/office/drawing/2014/main" id="{00000000-0008-0000-0100-0000B8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97" name="n_2aveValue【学校施設】&#10;一人当たり面積">
          <a:extLst>
            <a:ext uri="{FF2B5EF4-FFF2-40B4-BE49-F238E27FC236}">
              <a16:creationId xmlns:a16="http://schemas.microsoft.com/office/drawing/2014/main" id="{00000000-0008-0000-0100-0000B9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98" name="n_3aveValue【学校施設】&#10;一人当たり面積">
          <a:extLst>
            <a:ext uri="{FF2B5EF4-FFF2-40B4-BE49-F238E27FC236}">
              <a16:creationId xmlns:a16="http://schemas.microsoft.com/office/drawing/2014/main" id="{00000000-0008-0000-0100-0000BA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99" name="n_4aveValue【学校施設】&#10;一人当たり面積">
          <a:extLst>
            <a:ext uri="{FF2B5EF4-FFF2-40B4-BE49-F238E27FC236}">
              <a16:creationId xmlns:a16="http://schemas.microsoft.com/office/drawing/2014/main" id="{00000000-0008-0000-0100-0000BB020000}"/>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1392</xdr:rowOff>
    </xdr:from>
    <xdr:ext cx="469744" cy="259045"/>
    <xdr:sp macro="" textlink="">
      <xdr:nvSpPr>
        <xdr:cNvPr id="700" name="n_1mainValue【学校施設】&#10;一人当たり面積">
          <a:extLst>
            <a:ext uri="{FF2B5EF4-FFF2-40B4-BE49-F238E27FC236}">
              <a16:creationId xmlns:a16="http://schemas.microsoft.com/office/drawing/2014/main" id="{00000000-0008-0000-0100-0000BC020000}"/>
            </a:ext>
          </a:extLst>
        </xdr:cNvPr>
        <xdr:cNvSpPr txBox="1"/>
      </xdr:nvSpPr>
      <xdr:spPr>
        <a:xfrm>
          <a:off x="21075727" y="1063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902</xdr:rowOff>
    </xdr:from>
    <xdr:ext cx="469744" cy="259045"/>
    <xdr:sp macro="" textlink="">
      <xdr:nvSpPr>
        <xdr:cNvPr id="701" name="n_2mainValue【学校施設】&#10;一人当たり面積">
          <a:extLst>
            <a:ext uri="{FF2B5EF4-FFF2-40B4-BE49-F238E27FC236}">
              <a16:creationId xmlns:a16="http://schemas.microsoft.com/office/drawing/2014/main" id="{00000000-0008-0000-0100-0000BD020000}"/>
            </a:ext>
          </a:extLst>
        </xdr:cNvPr>
        <xdr:cNvSpPr txBox="1"/>
      </xdr:nvSpPr>
      <xdr:spPr>
        <a:xfrm>
          <a:off x="20199427" y="10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3058</xdr:rowOff>
    </xdr:from>
    <xdr:ext cx="469744" cy="259045"/>
    <xdr:sp macro="" textlink="">
      <xdr:nvSpPr>
        <xdr:cNvPr id="702" name="n_3mainValue【学校施設】&#10;一人当たり面積">
          <a:extLst>
            <a:ext uri="{FF2B5EF4-FFF2-40B4-BE49-F238E27FC236}">
              <a16:creationId xmlns:a16="http://schemas.microsoft.com/office/drawing/2014/main" id="{00000000-0008-0000-0100-0000BE020000}"/>
            </a:ext>
          </a:extLst>
        </xdr:cNvPr>
        <xdr:cNvSpPr txBox="1"/>
      </xdr:nvSpPr>
      <xdr:spPr>
        <a:xfrm>
          <a:off x="19310427" y="10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4691</xdr:rowOff>
    </xdr:from>
    <xdr:ext cx="469744" cy="259045"/>
    <xdr:sp macro="" textlink="">
      <xdr:nvSpPr>
        <xdr:cNvPr id="703" name="n_4mainValue【学校施設】&#10;一人当たり面積">
          <a:extLst>
            <a:ext uri="{FF2B5EF4-FFF2-40B4-BE49-F238E27FC236}">
              <a16:creationId xmlns:a16="http://schemas.microsoft.com/office/drawing/2014/main" id="{00000000-0008-0000-0100-0000BF020000}"/>
            </a:ext>
          </a:extLst>
        </xdr:cNvPr>
        <xdr:cNvSpPr txBox="1"/>
      </xdr:nvSpPr>
      <xdr:spPr>
        <a:xfrm>
          <a:off x="18421427"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公民館】&#10;有形固定資産減価償却率最小値テキスト">
          <a:extLst>
            <a:ext uri="{FF2B5EF4-FFF2-40B4-BE49-F238E27FC236}">
              <a16:creationId xmlns:a16="http://schemas.microsoft.com/office/drawing/2014/main" id="{00000000-0008-0000-0100-0000E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48" name="【公民館】&#10;有形固定資産減価償却率最大値テキスト">
          <a:extLst>
            <a:ext uri="{FF2B5EF4-FFF2-40B4-BE49-F238E27FC236}">
              <a16:creationId xmlns:a16="http://schemas.microsoft.com/office/drawing/2014/main" id="{00000000-0008-0000-0100-0000EC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50" name="【公民館】&#10;有形固定資産減価償却率平均値テキスト">
          <a:extLst>
            <a:ext uri="{FF2B5EF4-FFF2-40B4-BE49-F238E27FC236}">
              <a16:creationId xmlns:a16="http://schemas.microsoft.com/office/drawing/2014/main" id="{00000000-0008-0000-0100-0000EE02000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138068</xdr:rowOff>
    </xdr:from>
    <xdr:to>
      <xdr:col>72</xdr:col>
      <xdr:colOff>38100</xdr:colOff>
      <xdr:row>100</xdr:row>
      <xdr:rowOff>68218</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102144</xdr:rowOff>
    </xdr:from>
    <xdr:to>
      <xdr:col>67</xdr:col>
      <xdr:colOff>101600</xdr:colOff>
      <xdr:row>100</xdr:row>
      <xdr:rowOff>32294</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2763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152944</xdr:rowOff>
    </xdr:from>
    <xdr:to>
      <xdr:col>71</xdr:col>
      <xdr:colOff>177800</xdr:colOff>
      <xdr:row>100</xdr:row>
      <xdr:rowOff>17418</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814300" y="171264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64" name="n_1aveValue【公民館】&#10;有形固定資産減価償却率">
          <a:extLst>
            <a:ext uri="{FF2B5EF4-FFF2-40B4-BE49-F238E27FC236}">
              <a16:creationId xmlns:a16="http://schemas.microsoft.com/office/drawing/2014/main" id="{00000000-0008-0000-0100-0000FC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65" name="n_2aveValue【公民館】&#10;有形固定資産減価償却率">
          <a:extLst>
            <a:ext uri="{FF2B5EF4-FFF2-40B4-BE49-F238E27FC236}">
              <a16:creationId xmlns:a16="http://schemas.microsoft.com/office/drawing/2014/main" id="{00000000-0008-0000-0100-0000FD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66" name="n_3aveValue【公民館】&#10;有形固定資産減価償却率">
          <a:extLst>
            <a:ext uri="{FF2B5EF4-FFF2-40B4-BE49-F238E27FC236}">
              <a16:creationId xmlns:a16="http://schemas.microsoft.com/office/drawing/2014/main" id="{00000000-0008-0000-0100-0000FE02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767" name="n_4aveValue【公民館】&#10;有形固定資産減価償却率">
          <a:extLst>
            <a:ext uri="{FF2B5EF4-FFF2-40B4-BE49-F238E27FC236}">
              <a16:creationId xmlns:a16="http://schemas.microsoft.com/office/drawing/2014/main" id="{00000000-0008-0000-0100-0000FF020000}"/>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84745</xdr:rowOff>
    </xdr:from>
    <xdr:ext cx="340478" cy="259045"/>
    <xdr:sp macro="" textlink="">
      <xdr:nvSpPr>
        <xdr:cNvPr id="768" name="n_3mainValue【公民館】&#10;有形固定資産減価償却率">
          <a:extLst>
            <a:ext uri="{FF2B5EF4-FFF2-40B4-BE49-F238E27FC236}">
              <a16:creationId xmlns:a16="http://schemas.microsoft.com/office/drawing/2014/main" id="{00000000-0008-0000-0100-000000030000}"/>
            </a:ext>
          </a:extLst>
        </xdr:cNvPr>
        <xdr:cNvSpPr txBox="1"/>
      </xdr:nvSpPr>
      <xdr:spPr>
        <a:xfrm>
          <a:off x="13533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48821</xdr:rowOff>
    </xdr:from>
    <xdr:ext cx="340478" cy="259045"/>
    <xdr:sp macro="" textlink="">
      <xdr:nvSpPr>
        <xdr:cNvPr id="769" name="n_4mainValue【公民館】&#10;有形固定資産減価償却率">
          <a:extLst>
            <a:ext uri="{FF2B5EF4-FFF2-40B4-BE49-F238E27FC236}">
              <a16:creationId xmlns:a16="http://schemas.microsoft.com/office/drawing/2014/main" id="{00000000-0008-0000-0100-000001030000}"/>
            </a:ext>
          </a:extLst>
        </xdr:cNvPr>
        <xdr:cNvSpPr txBox="1"/>
      </xdr:nvSpPr>
      <xdr:spPr>
        <a:xfrm>
          <a:off x="12644061" y="1685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公民館】&#10;一人当たり面積グラフ枠">
          <a:extLst>
            <a:ext uri="{FF2B5EF4-FFF2-40B4-BE49-F238E27FC236}">
              <a16:creationId xmlns:a16="http://schemas.microsoft.com/office/drawing/2014/main" id="{00000000-0008-0000-0100-00001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94" name="【公民館】&#10;一人当たり面積最小値テキスト">
          <a:extLst>
            <a:ext uri="{FF2B5EF4-FFF2-40B4-BE49-F238E27FC236}">
              <a16:creationId xmlns:a16="http://schemas.microsoft.com/office/drawing/2014/main" id="{00000000-0008-0000-0100-00001A03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6" name="【公民館】&#10;一人当たり面積最大値テキスト">
          <a:extLst>
            <a:ext uri="{FF2B5EF4-FFF2-40B4-BE49-F238E27FC236}">
              <a16:creationId xmlns:a16="http://schemas.microsoft.com/office/drawing/2014/main" id="{00000000-0008-0000-0100-00001C03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98" name="【公民館】&#10;一人当たり面積平均値テキスト">
          <a:extLst>
            <a:ext uri="{FF2B5EF4-FFF2-40B4-BE49-F238E27FC236}">
              <a16:creationId xmlns:a16="http://schemas.microsoft.com/office/drawing/2014/main" id="{00000000-0008-0000-0100-00001E03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38430</xdr:rowOff>
    </xdr:from>
    <xdr:to>
      <xdr:col>102</xdr:col>
      <xdr:colOff>165100</xdr:colOff>
      <xdr:row>108</xdr:row>
      <xdr:rowOff>140030</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19494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38964</xdr:rowOff>
    </xdr:from>
    <xdr:to>
      <xdr:col>98</xdr:col>
      <xdr:colOff>38100</xdr:colOff>
      <xdr:row>108</xdr:row>
      <xdr:rowOff>140564</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18605500" y="18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89230</xdr:rowOff>
    </xdr:from>
    <xdr:to>
      <xdr:col>102</xdr:col>
      <xdr:colOff>114300</xdr:colOff>
      <xdr:row>108</xdr:row>
      <xdr:rowOff>89764</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flipV="1">
          <a:off x="18656300" y="1860583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12" name="n_1aveValue【公民館】&#10;一人当たり面積">
          <a:extLst>
            <a:ext uri="{FF2B5EF4-FFF2-40B4-BE49-F238E27FC236}">
              <a16:creationId xmlns:a16="http://schemas.microsoft.com/office/drawing/2014/main" id="{00000000-0008-0000-0100-00002C03000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13" name="n_2aveValue【公民館】&#10;一人当たり面積">
          <a:extLst>
            <a:ext uri="{FF2B5EF4-FFF2-40B4-BE49-F238E27FC236}">
              <a16:creationId xmlns:a16="http://schemas.microsoft.com/office/drawing/2014/main" id="{00000000-0008-0000-0100-00002D030000}"/>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14" name="n_3aveValue【公民館】&#10;一人当たり面積">
          <a:extLst>
            <a:ext uri="{FF2B5EF4-FFF2-40B4-BE49-F238E27FC236}">
              <a16:creationId xmlns:a16="http://schemas.microsoft.com/office/drawing/2014/main" id="{00000000-0008-0000-0100-00002E03000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815" name="n_4aveValue【公民館】&#10;一人当たり面積">
          <a:extLst>
            <a:ext uri="{FF2B5EF4-FFF2-40B4-BE49-F238E27FC236}">
              <a16:creationId xmlns:a16="http://schemas.microsoft.com/office/drawing/2014/main" id="{00000000-0008-0000-0100-00002F030000}"/>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131157</xdr:rowOff>
    </xdr:from>
    <xdr:ext cx="469744" cy="259045"/>
    <xdr:sp macro="" textlink="">
      <xdr:nvSpPr>
        <xdr:cNvPr id="816" name="n_3mainValue【公民館】&#10;一人当たり面積">
          <a:extLst>
            <a:ext uri="{FF2B5EF4-FFF2-40B4-BE49-F238E27FC236}">
              <a16:creationId xmlns:a16="http://schemas.microsoft.com/office/drawing/2014/main" id="{00000000-0008-0000-0100-000030030000}"/>
            </a:ext>
          </a:extLst>
        </xdr:cNvPr>
        <xdr:cNvSpPr txBox="1"/>
      </xdr:nvSpPr>
      <xdr:spPr>
        <a:xfrm>
          <a:off x="193104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157091</xdr:rowOff>
    </xdr:from>
    <xdr:ext cx="469744" cy="259045"/>
    <xdr:sp macro="" textlink="">
      <xdr:nvSpPr>
        <xdr:cNvPr id="817" name="n_4mainValue【公民館】&#10;一人当たり面積">
          <a:extLst>
            <a:ext uri="{FF2B5EF4-FFF2-40B4-BE49-F238E27FC236}">
              <a16:creationId xmlns:a16="http://schemas.microsoft.com/office/drawing/2014/main" id="{00000000-0008-0000-0100-000031030000}"/>
            </a:ext>
          </a:extLst>
        </xdr:cNvPr>
        <xdr:cNvSpPr txBox="1"/>
      </xdr:nvSpPr>
      <xdr:spPr>
        <a:xfrm>
          <a:off x="18421427" y="183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各項目について、令和元年度は大型な施設整備を行っていないため、全項目で減価償却率が増加している。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は、維持管理費用や更新費用等を踏まえたライフサイクルコストの縮減、財政負担の軽減・平準化につなげることを目的に、個別管理計画を策定し、各公共施設等の具体的な方針を定めている。社会情勢の変化や事業の進捗状況など、必要に応じて見直しを行いながら、計画に沿った公共施設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11430</xdr:rowOff>
    </xdr:from>
    <xdr:to>
      <xdr:col>24</xdr:col>
      <xdr:colOff>114300</xdr:colOff>
      <xdr:row>39</xdr:row>
      <xdr:rowOff>113030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161307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34290</xdr:rowOff>
    </xdr:from>
    <xdr:to>
      <xdr:col>24</xdr:col>
      <xdr:colOff>63500</xdr:colOff>
      <xdr:row>39</xdr:row>
      <xdr:rowOff>62230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7208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127000</xdr:rowOff>
    </xdr:from>
    <xdr:to>
      <xdr:col>15</xdr:col>
      <xdr:colOff>101600</xdr:colOff>
      <xdr:row>39</xdr:row>
      <xdr:rowOff>57150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6350</xdr:rowOff>
    </xdr:from>
    <xdr:to>
      <xdr:col>19</xdr:col>
      <xdr:colOff>177800</xdr:colOff>
      <xdr:row>39</xdr:row>
      <xdr:rowOff>34290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6929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99060</xdr:rowOff>
    </xdr:from>
    <xdr:to>
      <xdr:col>10</xdr:col>
      <xdr:colOff>165100</xdr:colOff>
      <xdr:row>39</xdr:row>
      <xdr:rowOff>29210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149860</xdr:rowOff>
    </xdr:from>
    <xdr:to>
      <xdr:col>15</xdr:col>
      <xdr:colOff>50800</xdr:colOff>
      <xdr:row>39</xdr:row>
      <xdr:rowOff>6350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6649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149860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55320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48277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20337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133985</xdr:rowOff>
    </xdr:from>
    <xdr:to>
      <xdr:col>55</xdr:col>
      <xdr:colOff>50800</xdr:colOff>
      <xdr:row>36</xdr:row>
      <xdr:rowOff>64135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156862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59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8255</xdr:rowOff>
    </xdr:from>
    <xdr:to>
      <xdr:col>50</xdr:col>
      <xdr:colOff>165100</xdr:colOff>
      <xdr:row>36</xdr:row>
      <xdr:rowOff>109855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13335</xdr:rowOff>
    </xdr:from>
    <xdr:to>
      <xdr:col>55</xdr:col>
      <xdr:colOff>0</xdr:colOff>
      <xdr:row>36</xdr:row>
      <xdr:rowOff>59055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185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xdr:rowOff>
    </xdr:from>
    <xdr:to>
      <xdr:col>46</xdr:col>
      <xdr:colOff>38100</xdr:colOff>
      <xdr:row>36</xdr:row>
      <xdr:rowOff>107950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57150</xdr:rowOff>
    </xdr:from>
    <xdr:to>
      <xdr:col>50</xdr:col>
      <xdr:colOff>114300</xdr:colOff>
      <xdr:row>36</xdr:row>
      <xdr:rowOff>59055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229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15875</xdr:rowOff>
    </xdr:from>
    <xdr:to>
      <xdr:col>41</xdr:col>
      <xdr:colOff>101600</xdr:colOff>
      <xdr:row>36</xdr:row>
      <xdr:rowOff>117475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57150</xdr:rowOff>
    </xdr:from>
    <xdr:to>
      <xdr:col>45</xdr:col>
      <xdr:colOff>177800</xdr:colOff>
      <xdr:row>36</xdr:row>
      <xdr:rowOff>66675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229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66675</xdr:rowOff>
    </xdr:from>
    <xdr:to>
      <xdr:col>41</xdr:col>
      <xdr:colOff>50800</xdr:colOff>
      <xdr:row>36</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23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169562</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126382</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9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124477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134002</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7620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3797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137161</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908300" y="14154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95250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019300" y="14112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xdr:rowOff>
    </xdr:from>
    <xdr:to>
      <xdr:col>10</xdr:col>
      <xdr:colOff>114300</xdr:colOff>
      <xdr:row>82</xdr:row>
      <xdr:rowOff>53339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130300" y="14070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7638</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95266</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53357</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00000000-0008-0000-02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5" name="【福祉施設】&#10;一人当たり面積最小値テキスト">
          <a:extLst>
            <a:ext uri="{FF2B5EF4-FFF2-40B4-BE49-F238E27FC236}">
              <a16:creationId xmlns:a16="http://schemas.microsoft.com/office/drawing/2014/main" id="{00000000-0008-0000-0200-0000F5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7" name="【福祉施設】&#10;一人当たり面積最大値テキスト">
          <a:extLst>
            <a:ext uri="{FF2B5EF4-FFF2-40B4-BE49-F238E27FC236}">
              <a16:creationId xmlns:a16="http://schemas.microsoft.com/office/drawing/2014/main" id="{00000000-0008-0000-0200-0000F7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49" name="【福祉施設】&#10;一人当たり面積平均値テキスト">
          <a:extLst>
            <a:ext uri="{FF2B5EF4-FFF2-40B4-BE49-F238E27FC236}">
              <a16:creationId xmlns:a16="http://schemas.microsoft.com/office/drawing/2014/main" id="{00000000-0008-0000-0200-0000F9000000}"/>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156845</xdr:rowOff>
    </xdr:from>
    <xdr:to>
      <xdr:col>55</xdr:col>
      <xdr:colOff>50800</xdr:colOff>
      <xdr:row>84</xdr:row>
      <xdr:rowOff>86995</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10426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8272</xdr:rowOff>
    </xdr:from>
    <xdr:ext cx="469744" cy="259045"/>
    <xdr:sp macro="" textlink="">
      <xdr:nvSpPr>
        <xdr:cNvPr id="261" name="【福祉施設】&#10;一人当たり面積該当値テキスト">
          <a:extLst>
            <a:ext uri="{FF2B5EF4-FFF2-40B4-BE49-F238E27FC236}">
              <a16:creationId xmlns:a16="http://schemas.microsoft.com/office/drawing/2014/main" id="{00000000-0008-0000-0200-000005010000}"/>
            </a:ext>
          </a:extLst>
        </xdr:cNvPr>
        <xdr:cNvSpPr txBox="1"/>
      </xdr:nvSpPr>
      <xdr:spPr>
        <a:xfrm>
          <a:off x="10515600"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xdr:rowOff>
    </xdr:from>
    <xdr:to>
      <xdr:col>50</xdr:col>
      <xdr:colOff>165100</xdr:colOff>
      <xdr:row>84</xdr:row>
      <xdr:rowOff>104902</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958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36195</xdr:rowOff>
    </xdr:from>
    <xdr:to>
      <xdr:col>55</xdr:col>
      <xdr:colOff>0</xdr:colOff>
      <xdr:row>84</xdr:row>
      <xdr:rowOff>54102</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9639300" y="1443799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2160</xdr:rowOff>
    </xdr:from>
    <xdr:to>
      <xdr:col>46</xdr:col>
      <xdr:colOff>38100</xdr:colOff>
      <xdr:row>84</xdr:row>
      <xdr:rowOff>103760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8699500" y="144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52960</xdr:rowOff>
    </xdr:from>
    <xdr:to>
      <xdr:col>50</xdr:col>
      <xdr:colOff>114300</xdr:colOff>
      <xdr:row>84</xdr:row>
      <xdr:rowOff>54102</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8750300" y="1445476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6731</xdr:rowOff>
    </xdr:from>
    <xdr:to>
      <xdr:col>41</xdr:col>
      <xdr:colOff>101600</xdr:colOff>
      <xdr:row>84</xdr:row>
      <xdr:rowOff>108331</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7810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52960</xdr:rowOff>
    </xdr:from>
    <xdr:to>
      <xdr:col>45</xdr:col>
      <xdr:colOff>177800</xdr:colOff>
      <xdr:row>84</xdr:row>
      <xdr:rowOff>57531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7861300" y="144547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57531</xdr:rowOff>
    </xdr:from>
    <xdr:to>
      <xdr:col>41</xdr:col>
      <xdr:colOff>50800</xdr:colOff>
      <xdr:row>84</xdr:row>
      <xdr:rowOff>60961</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6972300" y="1445933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0" name="n_1aveValue【福祉施設】&#10;一人当たり面積">
          <a:extLst>
            <a:ext uri="{FF2B5EF4-FFF2-40B4-BE49-F238E27FC236}">
              <a16:creationId xmlns:a16="http://schemas.microsoft.com/office/drawing/2014/main" id="{00000000-0008-0000-0200-00000E01000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1" name="n_2aveValue【福祉施設】&#10;一人当たり面積">
          <a:extLst>
            <a:ext uri="{FF2B5EF4-FFF2-40B4-BE49-F238E27FC236}">
              <a16:creationId xmlns:a16="http://schemas.microsoft.com/office/drawing/2014/main" id="{00000000-0008-0000-0200-00000F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2" name="n_3aveValue【福祉施設】&#10;一人当たり面積">
          <a:extLst>
            <a:ext uri="{FF2B5EF4-FFF2-40B4-BE49-F238E27FC236}">
              <a16:creationId xmlns:a16="http://schemas.microsoft.com/office/drawing/2014/main" id="{00000000-0008-0000-0200-000010010000}"/>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3" name="n_4aveValue【福祉施設】&#10;一人当たり面積">
          <a:extLst>
            <a:ext uri="{FF2B5EF4-FFF2-40B4-BE49-F238E27FC236}">
              <a16:creationId xmlns:a16="http://schemas.microsoft.com/office/drawing/2014/main" id="{00000000-0008-0000-0200-000011010000}"/>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121429</xdr:rowOff>
    </xdr:from>
    <xdr:ext cx="469744" cy="259045"/>
    <xdr:sp macro="" textlink="">
      <xdr:nvSpPr>
        <xdr:cNvPr id="274" name="n_1mainValue【福祉施設】&#10;一人当たり面積">
          <a:extLst>
            <a:ext uri="{FF2B5EF4-FFF2-40B4-BE49-F238E27FC236}">
              <a16:creationId xmlns:a16="http://schemas.microsoft.com/office/drawing/2014/main" id="{00000000-0008-0000-0200-000012010000}"/>
            </a:ext>
          </a:extLst>
        </xdr:cNvPr>
        <xdr:cNvSpPr txBox="1"/>
      </xdr:nvSpPr>
      <xdr:spPr>
        <a:xfrm>
          <a:off x="93917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120287</xdr:rowOff>
    </xdr:from>
    <xdr:ext cx="469744" cy="259045"/>
    <xdr:sp macro="" textlink="">
      <xdr:nvSpPr>
        <xdr:cNvPr id="275" name="n_2mainValue【福祉施設】&#10;一人当たり面積">
          <a:extLst>
            <a:ext uri="{FF2B5EF4-FFF2-40B4-BE49-F238E27FC236}">
              <a16:creationId xmlns:a16="http://schemas.microsoft.com/office/drawing/2014/main" id="{00000000-0008-0000-0200-000013010000}"/>
            </a:ext>
          </a:extLst>
        </xdr:cNvPr>
        <xdr:cNvSpPr txBox="1"/>
      </xdr:nvSpPr>
      <xdr:spPr>
        <a:xfrm>
          <a:off x="8515427" y="141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124858</xdr:rowOff>
    </xdr:from>
    <xdr:ext cx="469744" cy="259045"/>
    <xdr:sp macro="" textlink="">
      <xdr:nvSpPr>
        <xdr:cNvPr id="276" name="n_3mainValue【福祉施設】&#10;一人当たり面積">
          <a:extLst>
            <a:ext uri="{FF2B5EF4-FFF2-40B4-BE49-F238E27FC236}">
              <a16:creationId xmlns:a16="http://schemas.microsoft.com/office/drawing/2014/main" id="{00000000-0008-0000-0200-000014010000}"/>
            </a:ext>
          </a:extLst>
        </xdr:cNvPr>
        <xdr:cNvSpPr txBox="1"/>
      </xdr:nvSpPr>
      <xdr:spPr>
        <a:xfrm>
          <a:off x="7626427"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277" name="n_4mainValue【福祉施設】&#10;一人当たり面積">
          <a:extLst>
            <a:ext uri="{FF2B5EF4-FFF2-40B4-BE49-F238E27FC236}">
              <a16:creationId xmlns:a16="http://schemas.microsoft.com/office/drawing/2014/main" id="{00000000-0008-0000-0200-000015010000}"/>
            </a:ext>
          </a:extLst>
        </xdr:cNvPr>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00000000-0008-0000-02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00000000-0008-0000-0200-00004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2" name="【一般廃棄物処理施設】&#10;有形固定資産減価償却率最大値テキスト">
          <a:extLst>
            <a:ext uri="{FF2B5EF4-FFF2-40B4-BE49-F238E27FC236}">
              <a16:creationId xmlns:a16="http://schemas.microsoft.com/office/drawing/2014/main" id="{00000000-0008-0000-0200-00004201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00000000-0008-0000-0200-00004401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00000000-0008-0000-0200-000050010000}"/>
            </a:ext>
          </a:extLst>
        </xdr:cNvPr>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37</xdr:row>
      <xdr:rowOff>66403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5481300" y="63659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22316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4592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00000000-0008-0000-02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00000000-0008-0000-0200-00007B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00000000-0008-0000-0200-00007D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00000000-0008-0000-0200-00007F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16421</xdr:rowOff>
    </xdr:from>
    <xdr:to>
      <xdr:col>116</xdr:col>
      <xdr:colOff>114300</xdr:colOff>
      <xdr:row>39</xdr:row>
      <xdr:rowOff>118021</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2110700" y="67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39298</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200-00008B010000}"/>
            </a:ext>
          </a:extLst>
        </xdr:cNvPr>
        <xdr:cNvSpPr txBox="1"/>
      </xdr:nvSpPr>
      <xdr:spPr>
        <a:xfrm>
          <a:off x="22199600" y="655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39445</xdr:rowOff>
    </xdr:from>
    <xdr:to>
      <xdr:col>112</xdr:col>
      <xdr:colOff>38100</xdr:colOff>
      <xdr:row>39</xdr:row>
      <xdr:rowOff>141045</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1272500" y="67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67221</xdr:rowOff>
    </xdr:from>
    <xdr:to>
      <xdr:col>116</xdr:col>
      <xdr:colOff>63500</xdr:colOff>
      <xdr:row>39</xdr:row>
      <xdr:rowOff>90245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1323300" y="6753771"/>
          <a:ext cx="8382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38119</xdr:rowOff>
    </xdr:from>
    <xdr:to>
      <xdr:col>107</xdr:col>
      <xdr:colOff>101600</xdr:colOff>
      <xdr:row>39</xdr:row>
      <xdr:rowOff>139719</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0383500" y="67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88919</xdr:rowOff>
    </xdr:from>
    <xdr:to>
      <xdr:col>111</xdr:col>
      <xdr:colOff>177800</xdr:colOff>
      <xdr:row>39</xdr:row>
      <xdr:rowOff>90245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0434300" y="677546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43815</xdr:rowOff>
    </xdr:from>
    <xdr:to>
      <xdr:col>102</xdr:col>
      <xdr:colOff>165100</xdr:colOff>
      <xdr:row>39</xdr:row>
      <xdr:rowOff>145415</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494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88919</xdr:rowOff>
    </xdr:from>
    <xdr:to>
      <xdr:col>107</xdr:col>
      <xdr:colOff>50800</xdr:colOff>
      <xdr:row>39</xdr:row>
      <xdr:rowOff>94615</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9545300" y="6775469"/>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48113</xdr:rowOff>
    </xdr:from>
    <xdr:to>
      <xdr:col>98</xdr:col>
      <xdr:colOff>38100</xdr:colOff>
      <xdr:row>39</xdr:row>
      <xdr:rowOff>149713</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8605500" y="67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94615</xdr:rowOff>
    </xdr:from>
    <xdr:to>
      <xdr:col>102</xdr:col>
      <xdr:colOff>114300</xdr:colOff>
      <xdr:row>39</xdr:row>
      <xdr:rowOff>98913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8656300" y="6781165"/>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157572</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1011095" y="650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156246</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0134795" y="64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161942</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9245795" y="65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166240</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8356795" y="65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00000000-0008-0000-0200-0000C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消防施設】&#10;有形固定資産減価償却率最小値テキスト">
          <a:extLst>
            <a:ext uri="{FF2B5EF4-FFF2-40B4-BE49-F238E27FC236}">
              <a16:creationId xmlns:a16="http://schemas.microsoft.com/office/drawing/2014/main" id="{00000000-0008-0000-0200-0000C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56" name="【消防施設】&#10;有形固定資産減価償却率最大値テキスト">
          <a:extLst>
            <a:ext uri="{FF2B5EF4-FFF2-40B4-BE49-F238E27FC236}">
              <a16:creationId xmlns:a16="http://schemas.microsoft.com/office/drawing/2014/main" id="{00000000-0008-0000-0200-0000C8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00000000-0008-0000-0200-0000CA01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134257</xdr:rowOff>
    </xdr:from>
    <xdr:to>
      <xdr:col>85</xdr:col>
      <xdr:colOff>177800</xdr:colOff>
      <xdr:row>83</xdr:row>
      <xdr:rowOff>64407</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6268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157134</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00000000-0008-0000-0200-0000D6010000}"/>
            </a:ext>
          </a:extLst>
        </xdr:cNvPr>
        <xdr:cNvSpPr txBox="1"/>
      </xdr:nvSpPr>
      <xdr:spPr>
        <a:xfrm>
          <a:off x="16357600" y="140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83</xdr:row>
      <xdr:rowOff>13607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5481300" y="14178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80555</xdr:rowOff>
    </xdr:from>
    <xdr:to>
      <xdr:col>81</xdr:col>
      <xdr:colOff>50800</xdr:colOff>
      <xdr:row>82</xdr:row>
      <xdr:rowOff>119743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4592300" y="141394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157118</xdr:rowOff>
    </xdr:from>
    <xdr:to>
      <xdr:col>72</xdr:col>
      <xdr:colOff>38100</xdr:colOff>
      <xdr:row>80</xdr:row>
      <xdr:rowOff>87268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3652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36468</xdr:rowOff>
    </xdr:from>
    <xdr:to>
      <xdr:col>76</xdr:col>
      <xdr:colOff>114300</xdr:colOff>
      <xdr:row>82</xdr:row>
      <xdr:rowOff>80555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3703300" y="13752468"/>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111398</xdr:rowOff>
    </xdr:from>
    <xdr:to>
      <xdr:col>67</xdr:col>
      <xdr:colOff>101600</xdr:colOff>
      <xdr:row>82</xdr:row>
      <xdr:rowOff>41548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2763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36468</xdr:rowOff>
    </xdr:from>
    <xdr:to>
      <xdr:col>71</xdr:col>
      <xdr:colOff>177800</xdr:colOff>
      <xdr:row>81</xdr:row>
      <xdr:rowOff>162198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2814300" y="1375246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79" name="n_1aveValue【消防施設】&#10;有形固定資産減価償却率">
          <a:extLst>
            <a:ext uri="{FF2B5EF4-FFF2-40B4-BE49-F238E27FC236}">
              <a16:creationId xmlns:a16="http://schemas.microsoft.com/office/drawing/2014/main" id="{00000000-0008-0000-0200-0000DF01000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80" name="n_2aveValue【消防施設】&#10;有形固定資産減価償却率">
          <a:extLst>
            <a:ext uri="{FF2B5EF4-FFF2-40B4-BE49-F238E27FC236}">
              <a16:creationId xmlns:a16="http://schemas.microsoft.com/office/drawing/2014/main" id="{00000000-0008-0000-0200-0000E001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81" name="n_3aveValue【消防施設】&#10;有形固定資産減価償却率">
          <a:extLst>
            <a:ext uri="{FF2B5EF4-FFF2-40B4-BE49-F238E27FC236}">
              <a16:creationId xmlns:a16="http://schemas.microsoft.com/office/drawing/2014/main" id="{00000000-0008-0000-0200-0000E101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482" name="n_4aveValue【消防施設】&#10;有形固定資産減価償却率">
          <a:extLst>
            <a:ext uri="{FF2B5EF4-FFF2-40B4-BE49-F238E27FC236}">
              <a16:creationId xmlns:a16="http://schemas.microsoft.com/office/drawing/2014/main" id="{00000000-0008-0000-0200-0000E2010000}"/>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15620</xdr:rowOff>
    </xdr:from>
    <xdr:ext cx="405111" cy="259045"/>
    <xdr:sp macro="" textlink="">
      <xdr:nvSpPr>
        <xdr:cNvPr id="483" name="n_1mainValue【消防施設】&#10;有形固定資産減価償却率">
          <a:extLst>
            <a:ext uri="{FF2B5EF4-FFF2-40B4-BE49-F238E27FC236}">
              <a16:creationId xmlns:a16="http://schemas.microsoft.com/office/drawing/2014/main" id="{00000000-0008-0000-0200-0000E3010000}"/>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484" name="n_2mainValue【消防施設】&#10;有形固定資産減価償却率">
          <a:extLst>
            <a:ext uri="{FF2B5EF4-FFF2-40B4-BE49-F238E27FC236}">
              <a16:creationId xmlns:a16="http://schemas.microsoft.com/office/drawing/2014/main" id="{00000000-0008-0000-0200-0000E4010000}"/>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103795</xdr:rowOff>
    </xdr:from>
    <xdr:ext cx="405111" cy="259045"/>
    <xdr:sp macro="" textlink="">
      <xdr:nvSpPr>
        <xdr:cNvPr id="485" name="n_3mainValue【消防施設】&#10;有形固定資産減価償却率">
          <a:extLst>
            <a:ext uri="{FF2B5EF4-FFF2-40B4-BE49-F238E27FC236}">
              <a16:creationId xmlns:a16="http://schemas.microsoft.com/office/drawing/2014/main" id="{00000000-0008-0000-0200-0000E5010000}"/>
            </a:ext>
          </a:extLst>
        </xdr:cNvPr>
        <xdr:cNvSpPr txBox="1"/>
      </xdr:nvSpPr>
      <xdr:spPr>
        <a:xfrm>
          <a:off x="13500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58075</xdr:rowOff>
    </xdr:from>
    <xdr:ext cx="405111" cy="259045"/>
    <xdr:sp macro="" textlink="">
      <xdr:nvSpPr>
        <xdr:cNvPr id="486" name="n_4mainValue【消防施設】&#10;有形固定資産減価償却率">
          <a:extLst>
            <a:ext uri="{FF2B5EF4-FFF2-40B4-BE49-F238E27FC236}">
              <a16:creationId xmlns:a16="http://schemas.microsoft.com/office/drawing/2014/main" id="{00000000-0008-0000-0200-0000E6010000}"/>
            </a:ext>
          </a:extLst>
        </xdr:cNvPr>
        <xdr:cNvSpPr txBox="1"/>
      </xdr:nvSpPr>
      <xdr:spPr>
        <a:xfrm>
          <a:off x="12611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0000000-0008-0000-02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1" name="【消防施設】&#10;一人当たり面積最小値テキスト">
          <a:extLst>
            <a:ext uri="{FF2B5EF4-FFF2-40B4-BE49-F238E27FC236}">
              <a16:creationId xmlns:a16="http://schemas.microsoft.com/office/drawing/2014/main" id="{00000000-0008-0000-0200-0000FF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13" name="【消防施設】&#10;一人当たり面積最大値テキスト">
          <a:extLst>
            <a:ext uri="{FF2B5EF4-FFF2-40B4-BE49-F238E27FC236}">
              <a16:creationId xmlns:a16="http://schemas.microsoft.com/office/drawing/2014/main" id="{00000000-0008-0000-0200-000001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15" name="【消防施設】&#10;一人当たり面積平均値テキスト">
          <a:extLst>
            <a:ext uri="{FF2B5EF4-FFF2-40B4-BE49-F238E27FC236}">
              <a16:creationId xmlns:a16="http://schemas.microsoft.com/office/drawing/2014/main" id="{00000000-0008-0000-0200-000003020000}"/>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45213</xdr:rowOff>
    </xdr:from>
    <xdr:to>
      <xdr:col>116</xdr:col>
      <xdr:colOff>114300</xdr:colOff>
      <xdr:row>85</xdr:row>
      <xdr:rowOff>146813</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21107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23640</xdr:rowOff>
    </xdr:from>
    <xdr:ext cx="469744" cy="259045"/>
    <xdr:sp macro="" textlink="">
      <xdr:nvSpPr>
        <xdr:cNvPr id="527" name="【消防施設】&#10;一人当たり面積該当値テキスト">
          <a:extLst>
            <a:ext uri="{FF2B5EF4-FFF2-40B4-BE49-F238E27FC236}">
              <a16:creationId xmlns:a16="http://schemas.microsoft.com/office/drawing/2014/main" id="{00000000-0008-0000-0200-00000F020000}"/>
            </a:ext>
          </a:extLst>
        </xdr:cNvPr>
        <xdr:cNvSpPr txBox="1"/>
      </xdr:nvSpPr>
      <xdr:spPr>
        <a:xfrm>
          <a:off x="22199600"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96265</xdr:rowOff>
    </xdr:from>
    <xdr:to>
      <xdr:col>112</xdr:col>
      <xdr:colOff>38100</xdr:colOff>
      <xdr:row>86</xdr:row>
      <xdr:rowOff>26415</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21272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96013</xdr:rowOff>
    </xdr:from>
    <xdr:to>
      <xdr:col>116</xdr:col>
      <xdr:colOff>63500</xdr:colOff>
      <xdr:row>85</xdr:row>
      <xdr:rowOff>147065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1323300" y="14669263"/>
          <a:ext cx="8382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96265</xdr:rowOff>
    </xdr:from>
    <xdr:to>
      <xdr:col>107</xdr:col>
      <xdr:colOff>101600</xdr:colOff>
      <xdr:row>86</xdr:row>
      <xdr:rowOff>26415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20383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147065</xdr:rowOff>
    </xdr:from>
    <xdr:to>
      <xdr:col>111</xdr:col>
      <xdr:colOff>177800</xdr:colOff>
      <xdr:row>85</xdr:row>
      <xdr:rowOff>147065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0434300" y="14720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81787</xdr:rowOff>
    </xdr:from>
    <xdr:to>
      <xdr:col>102</xdr:col>
      <xdr:colOff>165100</xdr:colOff>
      <xdr:row>86</xdr:row>
      <xdr:rowOff>11937</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94945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132587</xdr:rowOff>
    </xdr:from>
    <xdr:to>
      <xdr:col>107</xdr:col>
      <xdr:colOff>50800</xdr:colOff>
      <xdr:row>85</xdr:row>
      <xdr:rowOff>147065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9545300" y="147058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78739</xdr:rowOff>
    </xdr:from>
    <xdr:to>
      <xdr:col>98</xdr:col>
      <xdr:colOff>38100</xdr:colOff>
      <xdr:row>86</xdr:row>
      <xdr:rowOff>8889</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8605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129539</xdr:rowOff>
    </xdr:from>
    <xdr:to>
      <xdr:col>102</xdr:col>
      <xdr:colOff>114300</xdr:colOff>
      <xdr:row>85</xdr:row>
      <xdr:rowOff>132587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656300" y="147027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36" name="n_1aveValue【消防施設】&#10;一人当たり面積">
          <a:extLst>
            <a:ext uri="{FF2B5EF4-FFF2-40B4-BE49-F238E27FC236}">
              <a16:creationId xmlns:a16="http://schemas.microsoft.com/office/drawing/2014/main" id="{00000000-0008-0000-0200-00001802000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37" name="n_2aveValue【消防施設】&#10;一人当たり面積">
          <a:extLst>
            <a:ext uri="{FF2B5EF4-FFF2-40B4-BE49-F238E27FC236}">
              <a16:creationId xmlns:a16="http://schemas.microsoft.com/office/drawing/2014/main" id="{00000000-0008-0000-0200-00001902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38" name="n_3aveValue【消防施設】&#10;一人当たり面積">
          <a:extLst>
            <a:ext uri="{FF2B5EF4-FFF2-40B4-BE49-F238E27FC236}">
              <a16:creationId xmlns:a16="http://schemas.microsoft.com/office/drawing/2014/main" id="{00000000-0008-0000-0200-00001A02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9" name="n_4aveValue【消防施設】&#10;一人当たり面積">
          <a:extLst>
            <a:ext uri="{FF2B5EF4-FFF2-40B4-BE49-F238E27FC236}">
              <a16:creationId xmlns:a16="http://schemas.microsoft.com/office/drawing/2014/main" id="{00000000-0008-0000-0200-00001B02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17542</xdr:rowOff>
    </xdr:from>
    <xdr:ext cx="469744" cy="259045"/>
    <xdr:sp macro="" textlink="">
      <xdr:nvSpPr>
        <xdr:cNvPr id="540" name="n_1mainValue【消防施設】&#10;一人当たり面積">
          <a:extLst>
            <a:ext uri="{FF2B5EF4-FFF2-40B4-BE49-F238E27FC236}">
              <a16:creationId xmlns:a16="http://schemas.microsoft.com/office/drawing/2014/main" id="{00000000-0008-0000-0200-00001C020000}"/>
            </a:ext>
          </a:extLst>
        </xdr:cNvPr>
        <xdr:cNvSpPr txBox="1"/>
      </xdr:nvSpPr>
      <xdr:spPr>
        <a:xfrm>
          <a:off x="210757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17542</xdr:rowOff>
    </xdr:from>
    <xdr:ext cx="469744" cy="259045"/>
    <xdr:sp macro="" textlink="">
      <xdr:nvSpPr>
        <xdr:cNvPr id="541" name="n_2mainValue【消防施設】&#10;一人当たり面積">
          <a:extLst>
            <a:ext uri="{FF2B5EF4-FFF2-40B4-BE49-F238E27FC236}">
              <a16:creationId xmlns:a16="http://schemas.microsoft.com/office/drawing/2014/main" id="{00000000-0008-0000-0200-00001D020000}"/>
            </a:ext>
          </a:extLst>
        </xdr:cNvPr>
        <xdr:cNvSpPr txBox="1"/>
      </xdr:nvSpPr>
      <xdr:spPr>
        <a:xfrm>
          <a:off x="20199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3064</xdr:rowOff>
    </xdr:from>
    <xdr:ext cx="469744" cy="259045"/>
    <xdr:sp macro="" textlink="">
      <xdr:nvSpPr>
        <xdr:cNvPr id="542" name="n_3mainValue【消防施設】&#10;一人当たり面積">
          <a:extLst>
            <a:ext uri="{FF2B5EF4-FFF2-40B4-BE49-F238E27FC236}">
              <a16:creationId xmlns:a16="http://schemas.microsoft.com/office/drawing/2014/main" id="{00000000-0008-0000-0200-00001E020000}"/>
            </a:ext>
          </a:extLst>
        </xdr:cNvPr>
        <xdr:cNvSpPr txBox="1"/>
      </xdr:nvSpPr>
      <xdr:spPr>
        <a:xfrm>
          <a:off x="19310427" y="147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xdr:rowOff>
    </xdr:from>
    <xdr:ext cx="469744" cy="259045"/>
    <xdr:sp macro="" textlink="">
      <xdr:nvSpPr>
        <xdr:cNvPr id="543" name="n_4mainValue【消防施設】&#10;一人当たり面積">
          <a:extLst>
            <a:ext uri="{FF2B5EF4-FFF2-40B4-BE49-F238E27FC236}">
              <a16:creationId xmlns:a16="http://schemas.microsoft.com/office/drawing/2014/main" id="{00000000-0008-0000-0200-00001F020000}"/>
            </a:ext>
          </a:extLst>
        </xdr:cNvPr>
        <xdr:cNvSpPr txBox="1"/>
      </xdr:nvSpPr>
      <xdr:spPr>
        <a:xfrm>
          <a:off x="18421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200-000038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200-00003A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200-00003C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6268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8907</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200-000048020000}"/>
            </a:ext>
          </a:extLst>
        </xdr:cNvPr>
        <xdr:cNvSpPr txBox="1"/>
      </xdr:nvSpPr>
      <xdr:spPr>
        <a:xfrm>
          <a:off x="16357600"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81280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5481300" y="17796511"/>
          <a:ext cx="8382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64770</xdr:rowOff>
    </xdr:from>
    <xdr:to>
      <xdr:col>76</xdr:col>
      <xdr:colOff>165100</xdr:colOff>
      <xdr:row>103</xdr:row>
      <xdr:rowOff>166370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4541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115570</xdr:rowOff>
    </xdr:from>
    <xdr:to>
      <xdr:col>81</xdr:col>
      <xdr:colOff>50800</xdr:colOff>
      <xdr:row>103</xdr:row>
      <xdr:rowOff>137161</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4592300" y="177749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38100</xdr:rowOff>
    </xdr:from>
    <xdr:to>
      <xdr:col>72</xdr:col>
      <xdr:colOff>38100</xdr:colOff>
      <xdr:row>103</xdr:row>
      <xdr:rowOff>139700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3652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88900</xdr:rowOff>
    </xdr:from>
    <xdr:to>
      <xdr:col>76</xdr:col>
      <xdr:colOff>114300</xdr:colOff>
      <xdr:row>103</xdr:row>
      <xdr:rowOff>115570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3703300" y="17748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19050</xdr:rowOff>
    </xdr:from>
    <xdr:to>
      <xdr:col>67</xdr:col>
      <xdr:colOff>101600</xdr:colOff>
      <xdr:row>103</xdr:row>
      <xdr:rowOff>120650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2763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69850</xdr:rowOff>
    </xdr:from>
    <xdr:to>
      <xdr:col>71</xdr:col>
      <xdr:colOff>177800</xdr:colOff>
      <xdr:row>103</xdr:row>
      <xdr:rowOff>88900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814300" y="1772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200-000051020000}"/>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200-00005202000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200-00005302000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200-000054020000}"/>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200-000055020000}"/>
            </a:ext>
          </a:extLst>
        </xdr:cNvPr>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11447</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200-000056020000}"/>
            </a:ext>
          </a:extLst>
        </xdr:cNvPr>
        <xdr:cNvSpPr txBox="1"/>
      </xdr:nvSpPr>
      <xdr:spPr>
        <a:xfrm>
          <a:off x="143897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156227</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200-000057020000}"/>
            </a:ext>
          </a:extLst>
        </xdr:cNvPr>
        <xdr:cNvSpPr txBox="1"/>
      </xdr:nvSpPr>
      <xdr:spPr>
        <a:xfrm>
          <a:off x="13500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137177</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200-000058020000}"/>
            </a:ext>
          </a:extLst>
        </xdr:cNvPr>
        <xdr:cNvSpPr txBox="1"/>
      </xdr:nvSpPr>
      <xdr:spPr>
        <a:xfrm>
          <a:off x="12611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00000000-0008-0000-02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25" name="【庁舎】&#10;一人当たり面積最小値テキスト">
          <a:extLst>
            <a:ext uri="{FF2B5EF4-FFF2-40B4-BE49-F238E27FC236}">
              <a16:creationId xmlns:a16="http://schemas.microsoft.com/office/drawing/2014/main" id="{00000000-0008-0000-0200-00007102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27" name="【庁舎】&#10;一人当たり面積最大値テキスト">
          <a:extLst>
            <a:ext uri="{FF2B5EF4-FFF2-40B4-BE49-F238E27FC236}">
              <a16:creationId xmlns:a16="http://schemas.microsoft.com/office/drawing/2014/main" id="{00000000-0008-0000-0200-00007302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29" name="【庁舎】&#10;一人当たり面積平均値テキスト">
          <a:extLst>
            <a:ext uri="{FF2B5EF4-FFF2-40B4-BE49-F238E27FC236}">
              <a16:creationId xmlns:a16="http://schemas.microsoft.com/office/drawing/2014/main" id="{00000000-0008-0000-0200-00007502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43687</xdr:rowOff>
    </xdr:from>
    <xdr:to>
      <xdr:col>116</xdr:col>
      <xdr:colOff>114300</xdr:colOff>
      <xdr:row>105</xdr:row>
      <xdr:rowOff>145287</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2110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66564</xdr:rowOff>
    </xdr:from>
    <xdr:ext cx="469744" cy="259045"/>
    <xdr:sp macro="" textlink="">
      <xdr:nvSpPr>
        <xdr:cNvPr id="641" name="【庁舎】&#10;一人当たり面積該当値テキスト">
          <a:extLst>
            <a:ext uri="{FF2B5EF4-FFF2-40B4-BE49-F238E27FC236}">
              <a16:creationId xmlns:a16="http://schemas.microsoft.com/office/drawing/2014/main" id="{00000000-0008-0000-0200-000081020000}"/>
            </a:ext>
          </a:extLst>
        </xdr:cNvPr>
        <xdr:cNvSpPr txBox="1"/>
      </xdr:nvSpPr>
      <xdr:spPr>
        <a:xfrm>
          <a:off x="22199600" y="178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68072</xdr:rowOff>
    </xdr:from>
    <xdr:to>
      <xdr:col>112</xdr:col>
      <xdr:colOff>38100</xdr:colOff>
      <xdr:row>105</xdr:row>
      <xdr:rowOff>169672</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1272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94487</xdr:rowOff>
    </xdr:from>
    <xdr:to>
      <xdr:col>116</xdr:col>
      <xdr:colOff>63500</xdr:colOff>
      <xdr:row>105</xdr:row>
      <xdr:rowOff>118872</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21323300" y="18096737"/>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66929</xdr:rowOff>
    </xdr:from>
    <xdr:to>
      <xdr:col>107</xdr:col>
      <xdr:colOff>101600</xdr:colOff>
      <xdr:row>105</xdr:row>
      <xdr:rowOff>168529</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80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117729</xdr:rowOff>
    </xdr:from>
    <xdr:to>
      <xdr:col>111</xdr:col>
      <xdr:colOff>177800</xdr:colOff>
      <xdr:row>105</xdr:row>
      <xdr:rowOff>118872</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81199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72644</xdr:rowOff>
    </xdr:from>
    <xdr:to>
      <xdr:col>102</xdr:col>
      <xdr:colOff>165100</xdr:colOff>
      <xdr:row>106</xdr:row>
      <xdr:rowOff>2794</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9494500" y="180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117729</xdr:rowOff>
    </xdr:from>
    <xdr:to>
      <xdr:col>107</xdr:col>
      <xdr:colOff>50800</xdr:colOff>
      <xdr:row>105</xdr:row>
      <xdr:rowOff>123444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9545300" y="181199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77215</xdr:rowOff>
    </xdr:from>
    <xdr:to>
      <xdr:col>98</xdr:col>
      <xdr:colOff>38100</xdr:colOff>
      <xdr:row>106</xdr:row>
      <xdr:rowOff>7365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8605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123444</xdr:rowOff>
    </xdr:from>
    <xdr:to>
      <xdr:col>102</xdr:col>
      <xdr:colOff>114300</xdr:colOff>
      <xdr:row>105</xdr:row>
      <xdr:rowOff>128015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8656300" y="181256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50" name="n_1aveValue【庁舎】&#10;一人当たり面積">
          <a:extLst>
            <a:ext uri="{FF2B5EF4-FFF2-40B4-BE49-F238E27FC236}">
              <a16:creationId xmlns:a16="http://schemas.microsoft.com/office/drawing/2014/main" id="{00000000-0008-0000-0200-00008A020000}"/>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51" name="n_2aveValue【庁舎】&#10;一人当たり面積">
          <a:extLst>
            <a:ext uri="{FF2B5EF4-FFF2-40B4-BE49-F238E27FC236}">
              <a16:creationId xmlns:a16="http://schemas.microsoft.com/office/drawing/2014/main" id="{00000000-0008-0000-0200-00008B02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52" name="n_3aveValue【庁舎】&#10;一人当たり面積">
          <a:extLst>
            <a:ext uri="{FF2B5EF4-FFF2-40B4-BE49-F238E27FC236}">
              <a16:creationId xmlns:a16="http://schemas.microsoft.com/office/drawing/2014/main" id="{00000000-0008-0000-0200-00008C020000}"/>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653" name="n_4aveValue【庁舎】&#10;一人当たり面積">
          <a:extLst>
            <a:ext uri="{FF2B5EF4-FFF2-40B4-BE49-F238E27FC236}">
              <a16:creationId xmlns:a16="http://schemas.microsoft.com/office/drawing/2014/main" id="{00000000-0008-0000-0200-00008D020000}"/>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14749</xdr:rowOff>
    </xdr:from>
    <xdr:ext cx="469744" cy="259045"/>
    <xdr:sp macro="" textlink="">
      <xdr:nvSpPr>
        <xdr:cNvPr id="654" name="n_1mainValue【庁舎】&#10;一人当たり面積">
          <a:extLst>
            <a:ext uri="{FF2B5EF4-FFF2-40B4-BE49-F238E27FC236}">
              <a16:creationId xmlns:a16="http://schemas.microsoft.com/office/drawing/2014/main" id="{00000000-0008-0000-0200-00008E020000}"/>
            </a:ext>
          </a:extLst>
        </xdr:cNvPr>
        <xdr:cNvSpPr txBox="1"/>
      </xdr:nvSpPr>
      <xdr:spPr>
        <a:xfrm>
          <a:off x="210757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13606</xdr:rowOff>
    </xdr:from>
    <xdr:ext cx="469744" cy="259045"/>
    <xdr:sp macro="" textlink="">
      <xdr:nvSpPr>
        <xdr:cNvPr id="655" name="n_2mainValue【庁舎】&#10;一人当たり面積">
          <a:extLst>
            <a:ext uri="{FF2B5EF4-FFF2-40B4-BE49-F238E27FC236}">
              <a16:creationId xmlns:a16="http://schemas.microsoft.com/office/drawing/2014/main" id="{00000000-0008-0000-0200-00008F020000}"/>
            </a:ext>
          </a:extLst>
        </xdr:cNvPr>
        <xdr:cNvSpPr txBox="1"/>
      </xdr:nvSpPr>
      <xdr:spPr>
        <a:xfrm>
          <a:off x="20199427" y="178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19321</xdr:rowOff>
    </xdr:from>
    <xdr:ext cx="469744" cy="259045"/>
    <xdr:sp macro="" textlink="">
      <xdr:nvSpPr>
        <xdr:cNvPr id="656" name="n_3mainValue【庁舎】&#10;一人当たり面積">
          <a:extLst>
            <a:ext uri="{FF2B5EF4-FFF2-40B4-BE49-F238E27FC236}">
              <a16:creationId xmlns:a16="http://schemas.microsoft.com/office/drawing/2014/main" id="{00000000-0008-0000-0200-000090020000}"/>
            </a:ext>
          </a:extLst>
        </xdr:cNvPr>
        <xdr:cNvSpPr txBox="1"/>
      </xdr:nvSpPr>
      <xdr:spPr>
        <a:xfrm>
          <a:off x="19310427" y="178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23892</xdr:rowOff>
    </xdr:from>
    <xdr:ext cx="469744" cy="259045"/>
    <xdr:sp macro="" textlink="">
      <xdr:nvSpPr>
        <xdr:cNvPr id="657" name="n_4mainValue【庁舎】&#10;一人当たり面積">
          <a:extLst>
            <a:ext uri="{FF2B5EF4-FFF2-40B4-BE49-F238E27FC236}">
              <a16:creationId xmlns:a16="http://schemas.microsoft.com/office/drawing/2014/main" id="{00000000-0008-0000-0200-000091020000}"/>
            </a:ext>
          </a:extLst>
        </xdr:cNvPr>
        <xdr:cNvSpPr txBox="1"/>
      </xdr:nvSpPr>
      <xdr:spPr>
        <a:xfrm>
          <a:off x="18421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類似団体と比較した際、減価償却率が高くなっているのが、図書館</a:t>
          </a:r>
          <a:r>
            <a:rPr kumimoji="1" lang="ja-JP" altLang="en-US"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ja-JP" altLang="en-US"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latin typeface="ＭＳ Ｐゴシック" panose="020B0600070205080204" pitchFamily="50" charset="-128"/>
              <a:ea typeface="ＭＳ Ｐゴシック" panose="020B0600070205080204" pitchFamily="50" charset="-128"/>
            </a:rPr>
            <a:t>である。各施設の築年数が法定耐用年数の半分以上を経過していることが、その要因として考えられる。図書館については、「村立図書館」が築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年経過、福祉施設については、「老人福祉センター」が築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年、「高齢者生活福祉センター」が築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年経過、庁舎については、「役場庁舎」が築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月に個別施設計画を策定し、施設の方針や劣化状況に対する対策を取りまとめている。計画に沿った公共施設管理を進めていく。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59690B-9BB4-44D0-AC8E-ED026DB7CD57}"/>
            </a:ext>
          </a:extLst>
        </xdr:cNvPr>
        <xdr:cNvSpPr/>
      </xdr:nvSpPr>
      <xdr:spPr>
        <a:xfrm>
          <a:off x="643890" y="411480"/>
          <a:ext cx="11073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D0CBD85-2158-45DA-8088-EE9B4FF3BAB0}"/>
            </a:ext>
          </a:extLst>
        </xdr:cNvPr>
        <xdr:cNvSpPr/>
      </xdr:nvSpPr>
      <xdr:spPr>
        <a:xfrm>
          <a:off x="17632680" y="398780"/>
          <a:ext cx="3423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C0ACE44-D1C0-41EA-8F79-02F19A01374C}"/>
            </a:ext>
          </a:extLst>
        </xdr:cNvPr>
        <xdr:cNvSpPr/>
      </xdr:nvSpPr>
      <xdr:spPr>
        <a:xfrm>
          <a:off x="17658080" y="424180"/>
          <a:ext cx="3379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FBDD058-34E4-4F25-AE2F-8373129049C8}"/>
            </a:ext>
          </a:extLst>
        </xdr:cNvPr>
        <xdr:cNvSpPr/>
      </xdr:nvSpPr>
      <xdr:spPr>
        <a:xfrm>
          <a:off x="17683480" y="449580"/>
          <a:ext cx="334899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A3702D9-26C3-4648-9B7F-16C0194BE82C}"/>
            </a:ext>
          </a:extLst>
        </xdr:cNvPr>
        <xdr:cNvSpPr/>
      </xdr:nvSpPr>
      <xdr:spPr>
        <a:xfrm>
          <a:off x="15185390" y="39878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31A8019-DD7C-43A2-95AC-36987DF4406F}"/>
            </a:ext>
          </a:extLst>
        </xdr:cNvPr>
        <xdr:cNvSpPr/>
      </xdr:nvSpPr>
      <xdr:spPr>
        <a:xfrm>
          <a:off x="15210790" y="42418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D348331-FB13-4A9E-B53F-EB53D2B7B92F}"/>
            </a:ext>
          </a:extLst>
        </xdr:cNvPr>
        <xdr:cNvSpPr/>
      </xdr:nvSpPr>
      <xdr:spPr>
        <a:xfrm>
          <a:off x="15236190" y="44958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3618B5B-3645-4DD3-8B15-17B0C9592C94}"/>
            </a:ext>
          </a:extLst>
        </xdr:cNvPr>
        <xdr:cNvSpPr/>
      </xdr:nvSpPr>
      <xdr:spPr>
        <a:xfrm>
          <a:off x="730250" y="1179830"/>
          <a:ext cx="841375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7D627CA-ED12-4C24-B723-2645F5C44EFC}"/>
            </a:ext>
          </a:extLst>
        </xdr:cNvPr>
        <xdr:cNvSpPr/>
      </xdr:nvSpPr>
      <xdr:spPr>
        <a:xfrm>
          <a:off x="845820" y="1211580"/>
          <a:ext cx="121031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6AADFB9-E11C-45BF-9AED-335F041FF60C}"/>
            </a:ext>
          </a:extLst>
        </xdr:cNvPr>
        <xdr:cNvSpPr/>
      </xdr:nvSpPr>
      <xdr:spPr>
        <a:xfrm>
          <a:off x="2011680" y="1211580"/>
          <a:ext cx="10947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3D38B71-FE46-48DB-AEF1-66AA99972569}"/>
            </a:ext>
          </a:extLst>
        </xdr:cNvPr>
        <xdr:cNvSpPr/>
      </xdr:nvSpPr>
      <xdr:spPr>
        <a:xfrm>
          <a:off x="3166110" y="1211580"/>
          <a:ext cx="133731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C210F17-0935-49FA-AD17-6DFB50A59958}"/>
            </a:ext>
          </a:extLst>
        </xdr:cNvPr>
        <xdr:cNvSpPr/>
      </xdr:nvSpPr>
      <xdr:spPr>
        <a:xfrm>
          <a:off x="4503420" y="1230630"/>
          <a:ext cx="17653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7054950-3BDF-44A0-8AF4-2F4FBA46381D}"/>
            </a:ext>
          </a:extLst>
        </xdr:cNvPr>
        <xdr:cNvSpPr/>
      </xdr:nvSpPr>
      <xdr:spPr>
        <a:xfrm>
          <a:off x="6268720" y="1230630"/>
          <a:ext cx="110998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550D99-5E38-4C7E-933E-6F228174F8D6}"/>
            </a:ext>
          </a:extLst>
        </xdr:cNvPr>
        <xdr:cNvSpPr/>
      </xdr:nvSpPr>
      <xdr:spPr>
        <a:xfrm>
          <a:off x="7442200" y="1230630"/>
          <a:ext cx="55499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CC85DA-C53C-40FE-9609-AB0CFAAD4736}"/>
            </a:ext>
          </a:extLst>
        </xdr:cNvPr>
        <xdr:cNvSpPr/>
      </xdr:nvSpPr>
      <xdr:spPr>
        <a:xfrm>
          <a:off x="4503420" y="2049780"/>
          <a:ext cx="17653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281319F-FE05-4CB4-8172-AF99A461C9C2}"/>
            </a:ext>
          </a:extLst>
        </xdr:cNvPr>
        <xdr:cNvSpPr/>
      </xdr:nvSpPr>
      <xdr:spPr>
        <a:xfrm>
          <a:off x="6332220" y="2049780"/>
          <a:ext cx="29946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FC6AD47-58FD-4A24-951A-53FFBFD96C45}"/>
            </a:ext>
          </a:extLst>
        </xdr:cNvPr>
        <xdr:cNvSpPr/>
      </xdr:nvSpPr>
      <xdr:spPr>
        <a:xfrm>
          <a:off x="9358630" y="1179830"/>
          <a:ext cx="124841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BC47CA1-23F7-45D4-9F3F-E9B85ED3ACD4}"/>
            </a:ext>
          </a:extLst>
        </xdr:cNvPr>
        <xdr:cNvSpPr/>
      </xdr:nvSpPr>
      <xdr:spPr>
        <a:xfrm>
          <a:off x="9566910" y="124333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0A0725A-7A6A-4BD4-9BB4-7E373247A5A5}"/>
            </a:ext>
          </a:extLst>
        </xdr:cNvPr>
        <xdr:cNvSpPr/>
      </xdr:nvSpPr>
      <xdr:spPr>
        <a:xfrm>
          <a:off x="9566910" y="150622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173F4D7-A197-433F-9313-A726E4910A4F}"/>
            </a:ext>
          </a:extLst>
        </xdr:cNvPr>
        <xdr:cNvSpPr/>
      </xdr:nvSpPr>
      <xdr:spPr>
        <a:xfrm>
          <a:off x="9566910" y="1828800"/>
          <a:ext cx="11099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C99752-4C5E-44C6-B830-E37BC889A2AB}"/>
            </a:ext>
          </a:extLst>
        </xdr:cNvPr>
        <xdr:cNvCxnSpPr/>
      </xdr:nvCxnSpPr>
      <xdr:spPr>
        <a:xfrm>
          <a:off x="9434830" y="1332230"/>
          <a:ext cx="1447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87847BE-CE18-4EE6-A4CE-9E1F19C1DEC6}"/>
            </a:ext>
          </a:extLst>
        </xdr:cNvPr>
        <xdr:cNvCxnSpPr/>
      </xdr:nvCxnSpPr>
      <xdr:spPr>
        <a:xfrm>
          <a:off x="950976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2C3FCE-0240-459B-883E-A1102B10E743}"/>
            </a:ext>
          </a:extLst>
        </xdr:cNvPr>
        <xdr:cNvCxnSpPr/>
      </xdr:nvCxnSpPr>
      <xdr:spPr>
        <a:xfrm>
          <a:off x="9434830" y="1803400"/>
          <a:ext cx="14478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CA4AE60-AF52-4224-85AD-78FBDD35A020}"/>
            </a:ext>
          </a:extLst>
        </xdr:cNvPr>
        <xdr:cNvCxnSpPr/>
      </xdr:nvCxnSpPr>
      <xdr:spPr>
        <a:xfrm flipV="1">
          <a:off x="950976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2FF448-A08E-4782-AB62-1BDF33CC075E}"/>
            </a:ext>
          </a:extLst>
        </xdr:cNvPr>
        <xdr:cNvCxnSpPr/>
      </xdr:nvCxnSpPr>
      <xdr:spPr>
        <a:xfrm>
          <a:off x="9434830" y="2176780"/>
          <a:ext cx="14478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5109C8E-00FC-4E79-9B09-C2C7DBF96476}"/>
            </a:ext>
          </a:extLst>
        </xdr:cNvPr>
        <xdr:cNvSpPr/>
      </xdr:nvSpPr>
      <xdr:spPr>
        <a:xfrm>
          <a:off x="9469755" y="1281430"/>
          <a:ext cx="749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8EBBF59-876A-4057-8598-6C579084965F}"/>
            </a:ext>
          </a:extLst>
        </xdr:cNvPr>
        <xdr:cNvSpPr/>
      </xdr:nvSpPr>
      <xdr:spPr>
        <a:xfrm>
          <a:off x="9469755" y="154051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6347166-BAC6-42DC-8E0B-F42BE44D93D6}"/>
            </a:ext>
          </a:extLst>
        </xdr:cNvPr>
        <xdr:cNvSpPr txBox="1"/>
      </xdr:nvSpPr>
      <xdr:spPr>
        <a:xfrm>
          <a:off x="68199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1B734F2-6E4E-4E50-AD5F-7EE9E8A718FC}"/>
            </a:ext>
          </a:extLst>
        </xdr:cNvPr>
        <xdr:cNvSpPr txBox="1"/>
      </xdr:nvSpPr>
      <xdr:spPr>
        <a:xfrm>
          <a:off x="68199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3154517-3063-44E9-9C83-16B63F061F0F}"/>
            </a:ext>
          </a:extLst>
        </xdr:cNvPr>
        <xdr:cNvSpPr txBox="1"/>
      </xdr:nvSpPr>
      <xdr:spPr>
        <a:xfrm>
          <a:off x="68199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4E1B538-C33D-4B82-A090-17E39F5CD929}"/>
            </a:ext>
          </a:extLst>
        </xdr:cNvPr>
        <xdr:cNvSpPr txBox="1"/>
      </xdr:nvSpPr>
      <xdr:spPr>
        <a:xfrm>
          <a:off x="68199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BFEE040-B91B-4EE7-834D-78322AD65E0F}"/>
            </a:ext>
          </a:extLst>
        </xdr:cNvPr>
        <xdr:cNvSpPr txBox="1"/>
      </xdr:nvSpPr>
      <xdr:spPr>
        <a:xfrm>
          <a:off x="68199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E8C7070-1B53-42AC-BE65-5CF850373AD2}"/>
            </a:ext>
          </a:extLst>
        </xdr:cNvPr>
        <xdr:cNvSpPr txBox="1"/>
      </xdr:nvSpPr>
      <xdr:spPr>
        <a:xfrm>
          <a:off x="68199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9B0AB7F-B6D5-4CA4-90CA-39197FBE9343}"/>
            </a:ext>
          </a:extLst>
        </xdr:cNvPr>
        <xdr:cNvSpPr txBox="1"/>
      </xdr:nvSpPr>
      <xdr:spPr>
        <a:xfrm>
          <a:off x="68199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95097C8-6BDD-4DBC-AC98-B26940BDE84E}"/>
            </a:ext>
          </a:extLst>
        </xdr:cNvPr>
        <xdr:cNvSpPr/>
      </xdr:nvSpPr>
      <xdr:spPr>
        <a:xfrm>
          <a:off x="681990" y="490601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1DA51C3-6FF3-402A-AE1A-AF4A1963A844}"/>
            </a:ext>
          </a:extLst>
        </xdr:cNvPr>
        <xdr:cNvSpPr txBox="1"/>
      </xdr:nvSpPr>
      <xdr:spPr>
        <a:xfrm>
          <a:off x="156352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340654A-7A61-4719-A38B-04AFFFFD7DC2}"/>
            </a:ext>
          </a:extLst>
        </xdr:cNvPr>
        <xdr:cNvSpPr txBox="1"/>
      </xdr:nvSpPr>
      <xdr:spPr>
        <a:xfrm>
          <a:off x="27760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0A1D603-7211-4427-8DF9-43300178160E}"/>
            </a:ext>
          </a:extLst>
        </xdr:cNvPr>
        <xdr:cNvSpPr/>
      </xdr:nvSpPr>
      <xdr:spPr>
        <a:xfrm>
          <a:off x="5158740" y="5156200"/>
          <a:ext cx="133731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53B0807-22B1-47C7-9707-3D1C6A6D8D07}"/>
            </a:ext>
          </a:extLst>
        </xdr:cNvPr>
        <xdr:cNvSpPr/>
      </xdr:nvSpPr>
      <xdr:spPr>
        <a:xfrm>
          <a:off x="5158740" y="5342890"/>
          <a:ext cx="133731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73F6A0-9157-4208-81D0-CC902C3ABA73}"/>
            </a:ext>
          </a:extLst>
        </xdr:cNvPr>
        <xdr:cNvSpPr/>
      </xdr:nvSpPr>
      <xdr:spPr>
        <a:xfrm>
          <a:off x="6596380" y="515620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7EF36FC-A069-43AA-AD0E-4DD6DA00F5D1}"/>
            </a:ext>
          </a:extLst>
        </xdr:cNvPr>
        <xdr:cNvSpPr/>
      </xdr:nvSpPr>
      <xdr:spPr>
        <a:xfrm>
          <a:off x="6596380" y="534289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EE8BD87-1FC0-4A30-BAA9-64996C4A95E4}"/>
            </a:ext>
          </a:extLst>
        </xdr:cNvPr>
        <xdr:cNvSpPr/>
      </xdr:nvSpPr>
      <xdr:spPr>
        <a:xfrm>
          <a:off x="7870190" y="515620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DFC3052-6AA6-46B3-A43F-11639B5726B8}"/>
            </a:ext>
          </a:extLst>
        </xdr:cNvPr>
        <xdr:cNvSpPr/>
      </xdr:nvSpPr>
      <xdr:spPr>
        <a:xfrm>
          <a:off x="7870190" y="534289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E84CBD9-0F06-47EE-8305-7F3B1719D6DB}"/>
            </a:ext>
          </a:extLst>
        </xdr:cNvPr>
        <xdr:cNvSpPr/>
      </xdr:nvSpPr>
      <xdr:spPr>
        <a:xfrm>
          <a:off x="681990" y="5652770"/>
          <a:ext cx="443992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DEC186D-64A0-4EE6-A9F0-9D83BCB24D85}"/>
            </a:ext>
          </a:extLst>
        </xdr:cNvPr>
        <xdr:cNvSpPr/>
      </xdr:nvSpPr>
      <xdr:spPr>
        <a:xfrm>
          <a:off x="5285740" y="5652770"/>
          <a:ext cx="525907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E84E3A5-EFFF-4B22-AC7C-9570B89E078D}"/>
            </a:ext>
          </a:extLst>
        </xdr:cNvPr>
        <xdr:cNvSpPr/>
      </xdr:nvSpPr>
      <xdr:spPr>
        <a:xfrm>
          <a:off x="5285740" y="5652770"/>
          <a:ext cx="3307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57A42AA-823A-4499-AB77-D651D4DDCB4C}"/>
            </a:ext>
          </a:extLst>
        </xdr:cNvPr>
        <xdr:cNvSpPr txBox="1"/>
      </xdr:nvSpPr>
      <xdr:spPr>
        <a:xfrm>
          <a:off x="5386070" y="5962650"/>
          <a:ext cx="503555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令和元年度は地方税の収入済額が前年度に比べ約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の増加した。しかし、類似団体に比べ低い数値となっているため、今後も税収徴収の強化に努め、歳入の確保をする必要がある。また、本村の産業は主に農業（さとうきび、畜産、葉たばこ）であることから、含みつ糖製糖施設の整備を行い、農業経営基盤安定を図っている。今後は観光による産業振興を目指し、住民所得の向上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D13E172-7889-4374-99C1-8B1C9F80E976}"/>
            </a:ext>
          </a:extLst>
        </xdr:cNvPr>
        <xdr:cNvCxnSpPr/>
      </xdr:nvCxnSpPr>
      <xdr:spPr>
        <a:xfrm>
          <a:off x="681990" y="801243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7E9F88C-A184-45C3-B4AA-5010DDB50C53}"/>
            </a:ext>
          </a:extLst>
        </xdr:cNvPr>
        <xdr:cNvCxnSpPr/>
      </xdr:nvCxnSpPr>
      <xdr:spPr>
        <a:xfrm>
          <a:off x="681990" y="761788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14B178D-6803-4987-9FCB-11AAE3A1E4B4}"/>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E8980E8-A050-4D9E-8F15-583FF47B6DE0}"/>
            </a:ext>
          </a:extLst>
        </xdr:cNvPr>
        <xdr:cNvCxnSpPr/>
      </xdr:nvCxnSpPr>
      <xdr:spPr>
        <a:xfrm>
          <a:off x="681990" y="722333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4BC3B7D-6C05-4ABA-9B5D-9DF93BC43088}"/>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8F2FBF7-CF0D-4BEB-965D-0E8A9486DB56}"/>
            </a:ext>
          </a:extLst>
        </xdr:cNvPr>
        <xdr:cNvCxnSpPr/>
      </xdr:nvCxnSpPr>
      <xdr:spPr>
        <a:xfrm>
          <a:off x="681990" y="683260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B5FBFEC-F65B-4E8F-9894-4458F1F6C3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CFF48B5-AE66-4A75-A49D-055ADDF95BBF}"/>
            </a:ext>
          </a:extLst>
        </xdr:cNvPr>
        <xdr:cNvCxnSpPr/>
      </xdr:nvCxnSpPr>
      <xdr:spPr>
        <a:xfrm>
          <a:off x="681990" y="643805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1FB217C3-7A61-42F0-AFFA-E7E0822AA8F1}"/>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6C24164-9895-4367-8194-DB7126650BD0}"/>
            </a:ext>
          </a:extLst>
        </xdr:cNvPr>
        <xdr:cNvCxnSpPr/>
      </xdr:nvCxnSpPr>
      <xdr:spPr>
        <a:xfrm>
          <a:off x="681990" y="604350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BCCB422-B325-48DD-9521-95A5E433824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2A4025F-FC54-4059-A18A-7D81D4DCBB66}"/>
            </a:ext>
          </a:extLst>
        </xdr:cNvPr>
        <xdr:cNvCxnSpPr/>
      </xdr:nvCxnSpPr>
      <xdr:spPr>
        <a:xfrm>
          <a:off x="681990" y="565277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9DA4BA8-9491-4765-B295-E22806D9C236}"/>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25A9E60-0F85-4A90-9C8D-CE398D059EF1}"/>
            </a:ext>
          </a:extLst>
        </xdr:cNvPr>
        <xdr:cNvSpPr/>
      </xdr:nvSpPr>
      <xdr:spPr>
        <a:xfrm>
          <a:off x="681990" y="5652770"/>
          <a:ext cx="443992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22499D41-15D5-4331-8BCA-619E8433F870}"/>
            </a:ext>
          </a:extLst>
        </xdr:cNvPr>
        <xdr:cNvCxnSpPr/>
      </xdr:nvCxnSpPr>
      <xdr:spPr>
        <a:xfrm flipV="1">
          <a:off x="4339590" y="6305127"/>
          <a:ext cx="0" cy="1256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83E0BA76-FA1D-459C-AC2F-F922D94D75E8}"/>
            </a:ext>
          </a:extLst>
        </xdr:cNvPr>
        <xdr:cNvSpPr txBox="1"/>
      </xdr:nvSpPr>
      <xdr:spPr>
        <a:xfrm>
          <a:off x="440182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F33F26B2-B213-4AC9-8019-AA791250D34D}"/>
            </a:ext>
          </a:extLst>
        </xdr:cNvPr>
        <xdr:cNvCxnSpPr/>
      </xdr:nvCxnSpPr>
      <xdr:spPr>
        <a:xfrm>
          <a:off x="4250690" y="756158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4D3EDDB3-E641-4AC3-872A-5BA0E647677E}"/>
            </a:ext>
          </a:extLst>
        </xdr:cNvPr>
        <xdr:cNvSpPr txBox="1"/>
      </xdr:nvSpPr>
      <xdr:spPr>
        <a:xfrm>
          <a:off x="440182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41963D6C-A075-45EC-99F1-989283C16D32}"/>
            </a:ext>
          </a:extLst>
        </xdr:cNvPr>
        <xdr:cNvCxnSpPr/>
      </xdr:nvCxnSpPr>
      <xdr:spPr>
        <a:xfrm>
          <a:off x="4250690" y="630512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146C40FB-BCBC-437B-B452-5FF2D16A410F}"/>
            </a:ext>
          </a:extLst>
        </xdr:cNvPr>
        <xdr:cNvCxnSpPr/>
      </xdr:nvCxnSpPr>
      <xdr:spPr>
        <a:xfrm>
          <a:off x="3608070" y="752517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FAC84E4F-4AF2-4D64-AB37-93E618DCB6AA}"/>
            </a:ext>
          </a:extLst>
        </xdr:cNvPr>
        <xdr:cNvSpPr txBox="1"/>
      </xdr:nvSpPr>
      <xdr:spPr>
        <a:xfrm>
          <a:off x="4401820" y="7275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4C40BB8C-F84F-49F0-9405-2E3642DB21CF}"/>
            </a:ext>
          </a:extLst>
        </xdr:cNvPr>
        <xdr:cNvSpPr/>
      </xdr:nvSpPr>
      <xdr:spPr>
        <a:xfrm>
          <a:off x="428879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617D4CFE-1BDC-4357-8376-51B5ECBF4FB9}"/>
            </a:ext>
          </a:extLst>
        </xdr:cNvPr>
        <xdr:cNvCxnSpPr/>
      </xdr:nvCxnSpPr>
      <xdr:spPr>
        <a:xfrm flipV="1">
          <a:off x="2825750" y="7525173"/>
          <a:ext cx="78232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9DB42CE1-8857-4508-A18D-A0DD5006225F}"/>
            </a:ext>
          </a:extLst>
        </xdr:cNvPr>
        <xdr:cNvSpPr/>
      </xdr:nvSpPr>
      <xdr:spPr>
        <a:xfrm>
          <a:off x="355727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65F623EE-9676-411D-A19E-06FBC257038B}"/>
            </a:ext>
          </a:extLst>
        </xdr:cNvPr>
        <xdr:cNvSpPr txBox="1"/>
      </xdr:nvSpPr>
      <xdr:spPr>
        <a:xfrm>
          <a:off x="3280410" y="720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486DF935-89BC-405B-B908-53F126800D95}"/>
            </a:ext>
          </a:extLst>
        </xdr:cNvPr>
        <xdr:cNvCxnSpPr/>
      </xdr:nvCxnSpPr>
      <xdr:spPr>
        <a:xfrm>
          <a:off x="2043430" y="75332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55383278-45B9-401C-A993-B704E15C00AF}"/>
            </a:ext>
          </a:extLst>
        </xdr:cNvPr>
        <xdr:cNvSpPr/>
      </xdr:nvSpPr>
      <xdr:spPr>
        <a:xfrm>
          <a:off x="27749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81D339F4-58B0-4D31-92DB-DEB2EAB2EA59}"/>
            </a:ext>
          </a:extLst>
        </xdr:cNvPr>
        <xdr:cNvSpPr txBox="1"/>
      </xdr:nvSpPr>
      <xdr:spPr>
        <a:xfrm>
          <a:off x="249809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876763BE-9EB6-4616-BE65-9A8D8C59C4BB}"/>
            </a:ext>
          </a:extLst>
        </xdr:cNvPr>
        <xdr:cNvCxnSpPr/>
      </xdr:nvCxnSpPr>
      <xdr:spPr>
        <a:xfrm>
          <a:off x="1280160" y="7533216"/>
          <a:ext cx="7632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4DD07A82-47CA-4F88-BC47-53D610CDF67B}"/>
            </a:ext>
          </a:extLst>
        </xdr:cNvPr>
        <xdr:cNvSpPr/>
      </xdr:nvSpPr>
      <xdr:spPr>
        <a:xfrm>
          <a:off x="2011680" y="7426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73FB4CF7-C454-4307-AD68-C14A59A25469}"/>
            </a:ext>
          </a:extLst>
        </xdr:cNvPr>
        <xdr:cNvSpPr txBox="1"/>
      </xdr:nvSpPr>
      <xdr:spPr>
        <a:xfrm>
          <a:off x="171577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764B13B1-400B-4BC2-9769-71EA0296A966}"/>
            </a:ext>
          </a:extLst>
        </xdr:cNvPr>
        <xdr:cNvSpPr/>
      </xdr:nvSpPr>
      <xdr:spPr>
        <a:xfrm>
          <a:off x="1236980" y="7434156"/>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EC959DBB-E9DA-49C5-A40A-E8058F507C97}"/>
            </a:ext>
          </a:extLst>
        </xdr:cNvPr>
        <xdr:cNvSpPr txBox="1"/>
      </xdr:nvSpPr>
      <xdr:spPr>
        <a:xfrm>
          <a:off x="933450" y="72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F7F235A-3C79-45D5-97A7-3736E0FA1B4A}"/>
            </a:ext>
          </a:extLst>
        </xdr:cNvPr>
        <xdr:cNvSpPr txBox="1"/>
      </xdr:nvSpPr>
      <xdr:spPr>
        <a:xfrm>
          <a:off x="41503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8E6FCDA-48C4-4207-AB23-3A1AF6838B23}"/>
            </a:ext>
          </a:extLst>
        </xdr:cNvPr>
        <xdr:cNvSpPr txBox="1"/>
      </xdr:nvSpPr>
      <xdr:spPr>
        <a:xfrm>
          <a:off x="341884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1BBA734-284B-40F4-BAEA-D17517C3106E}"/>
            </a:ext>
          </a:extLst>
        </xdr:cNvPr>
        <xdr:cNvSpPr txBox="1"/>
      </xdr:nvSpPr>
      <xdr:spPr>
        <a:xfrm>
          <a:off x="263652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FC0832D-4576-4C86-93A1-F1E8FD23B113}"/>
            </a:ext>
          </a:extLst>
        </xdr:cNvPr>
        <xdr:cNvSpPr txBox="1"/>
      </xdr:nvSpPr>
      <xdr:spPr>
        <a:xfrm>
          <a:off x="1854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D5743A2-FC0F-45BB-A76D-833E55696213}"/>
            </a:ext>
          </a:extLst>
        </xdr:cNvPr>
        <xdr:cNvSpPr txBox="1"/>
      </xdr:nvSpPr>
      <xdr:spPr>
        <a:xfrm>
          <a:off x="1098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78974EE2-2B19-46F8-B82B-CA5A8964D07D}"/>
            </a:ext>
          </a:extLst>
        </xdr:cNvPr>
        <xdr:cNvSpPr/>
      </xdr:nvSpPr>
      <xdr:spPr>
        <a:xfrm>
          <a:off x="428879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C7F0E2CA-4B75-4F51-97D3-4C610B352895}"/>
            </a:ext>
          </a:extLst>
        </xdr:cNvPr>
        <xdr:cNvSpPr txBox="1"/>
      </xdr:nvSpPr>
      <xdr:spPr>
        <a:xfrm>
          <a:off x="4401820" y="738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F6794725-4725-46EE-B122-6029D1913D66}"/>
            </a:ext>
          </a:extLst>
        </xdr:cNvPr>
        <xdr:cNvSpPr/>
      </xdr:nvSpPr>
      <xdr:spPr>
        <a:xfrm>
          <a:off x="355727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3EDA777A-5176-4046-84C2-65CB4524811E}"/>
            </a:ext>
          </a:extLst>
        </xdr:cNvPr>
        <xdr:cNvSpPr txBox="1"/>
      </xdr:nvSpPr>
      <xdr:spPr>
        <a:xfrm>
          <a:off x="3280410" y="755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CD7BE43C-C929-4E90-9907-A810231EE85D}"/>
            </a:ext>
          </a:extLst>
        </xdr:cNvPr>
        <xdr:cNvSpPr/>
      </xdr:nvSpPr>
      <xdr:spPr>
        <a:xfrm>
          <a:off x="2774950" y="7482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45C4AF59-6022-4460-ACEB-4B0ED2F72FAC}"/>
            </a:ext>
          </a:extLst>
        </xdr:cNvPr>
        <xdr:cNvSpPr txBox="1"/>
      </xdr:nvSpPr>
      <xdr:spPr>
        <a:xfrm>
          <a:off x="2498090" y="75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AE93B09D-9C00-41D5-9BD5-A766A225CA4F}"/>
            </a:ext>
          </a:extLst>
        </xdr:cNvPr>
        <xdr:cNvSpPr/>
      </xdr:nvSpPr>
      <xdr:spPr>
        <a:xfrm>
          <a:off x="2011680" y="74824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DC809B10-D180-4BBF-818F-A22B4E1F6917}"/>
            </a:ext>
          </a:extLst>
        </xdr:cNvPr>
        <xdr:cNvSpPr txBox="1"/>
      </xdr:nvSpPr>
      <xdr:spPr>
        <a:xfrm>
          <a:off x="1715770" y="75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C6E34585-3887-46A1-A22F-98F658AC6E1A}"/>
            </a:ext>
          </a:extLst>
        </xdr:cNvPr>
        <xdr:cNvSpPr/>
      </xdr:nvSpPr>
      <xdr:spPr>
        <a:xfrm>
          <a:off x="1236980" y="7482416"/>
          <a:ext cx="749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5634EB2-FEF0-40D6-A454-220B5918281C}"/>
            </a:ext>
          </a:extLst>
        </xdr:cNvPr>
        <xdr:cNvSpPr txBox="1"/>
      </xdr:nvSpPr>
      <xdr:spPr>
        <a:xfrm>
          <a:off x="933450" y="75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771E4EB-1EF8-4827-B816-254274BA2CB9}"/>
            </a:ext>
          </a:extLst>
        </xdr:cNvPr>
        <xdr:cNvSpPr/>
      </xdr:nvSpPr>
      <xdr:spPr>
        <a:xfrm>
          <a:off x="681990" y="863219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0D5772B-5E4F-4B1C-82A1-D5C47EEBC44B}"/>
            </a:ext>
          </a:extLst>
        </xdr:cNvPr>
        <xdr:cNvSpPr txBox="1"/>
      </xdr:nvSpPr>
      <xdr:spPr>
        <a:xfrm>
          <a:off x="148017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560ADCB-062B-4444-AB6A-83F041FC626B}"/>
            </a:ext>
          </a:extLst>
        </xdr:cNvPr>
        <xdr:cNvSpPr txBox="1"/>
      </xdr:nvSpPr>
      <xdr:spPr>
        <a:xfrm>
          <a:off x="28594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EFCCBCBF-1EAC-4FC8-A22C-1A2807C38ED9}"/>
            </a:ext>
          </a:extLst>
        </xdr:cNvPr>
        <xdr:cNvSpPr/>
      </xdr:nvSpPr>
      <xdr:spPr>
        <a:xfrm>
          <a:off x="5158740" y="8882380"/>
          <a:ext cx="133731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3DBBD1A2-967E-4382-BBAD-392C106C7FB4}"/>
            </a:ext>
          </a:extLst>
        </xdr:cNvPr>
        <xdr:cNvSpPr/>
      </xdr:nvSpPr>
      <xdr:spPr>
        <a:xfrm>
          <a:off x="5158740" y="9065260"/>
          <a:ext cx="133731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28D145DF-2531-4EE0-8533-7740A4076CD4}"/>
            </a:ext>
          </a:extLst>
        </xdr:cNvPr>
        <xdr:cNvSpPr/>
      </xdr:nvSpPr>
      <xdr:spPr>
        <a:xfrm>
          <a:off x="6596380" y="888238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FC469604-AF15-4262-9BF1-B05C0CFC9378}"/>
            </a:ext>
          </a:extLst>
        </xdr:cNvPr>
        <xdr:cNvSpPr/>
      </xdr:nvSpPr>
      <xdr:spPr>
        <a:xfrm>
          <a:off x="6596380" y="906526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EE8928C-4AB5-47F9-B02C-8B0B5B721AC6}"/>
            </a:ext>
          </a:extLst>
        </xdr:cNvPr>
        <xdr:cNvSpPr/>
      </xdr:nvSpPr>
      <xdr:spPr>
        <a:xfrm>
          <a:off x="7870190" y="888238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0CD3703-A7A4-49BE-8F63-1AC4730CD0A3}"/>
            </a:ext>
          </a:extLst>
        </xdr:cNvPr>
        <xdr:cNvSpPr/>
      </xdr:nvSpPr>
      <xdr:spPr>
        <a:xfrm>
          <a:off x="7870190" y="906526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C3ED934-D585-4213-8357-2E1DDA3C2145}"/>
            </a:ext>
          </a:extLst>
        </xdr:cNvPr>
        <xdr:cNvSpPr/>
      </xdr:nvSpPr>
      <xdr:spPr>
        <a:xfrm>
          <a:off x="681990" y="9378950"/>
          <a:ext cx="443992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4F587E5-AEF7-4817-9A84-A432134E6DBC}"/>
            </a:ext>
          </a:extLst>
        </xdr:cNvPr>
        <xdr:cNvSpPr/>
      </xdr:nvSpPr>
      <xdr:spPr>
        <a:xfrm>
          <a:off x="5285740" y="9378950"/>
          <a:ext cx="525907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9EED73E1-FF5D-408D-B457-6A32D6200CCA}"/>
            </a:ext>
          </a:extLst>
        </xdr:cNvPr>
        <xdr:cNvSpPr/>
      </xdr:nvSpPr>
      <xdr:spPr>
        <a:xfrm>
          <a:off x="5285740" y="9378950"/>
          <a:ext cx="3307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C1AB55ED-2B0E-45C8-93C7-006DE070DDD5}"/>
            </a:ext>
          </a:extLst>
        </xdr:cNvPr>
        <xdr:cNvSpPr txBox="1"/>
      </xdr:nvSpPr>
      <xdr:spPr>
        <a:xfrm>
          <a:off x="5386070" y="9688830"/>
          <a:ext cx="503555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物件費や維持補修費等の減少により、当該比率は前年度から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％改善している。しかし、公共施設の老朽化に伴い、維持補修費は今後も増加する見込みであることから、今後も削減に努める必要がある。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449382A-2170-44C3-80A2-38B42F6F3598}"/>
            </a:ext>
          </a:extLst>
        </xdr:cNvPr>
        <xdr:cNvSpPr txBox="1"/>
      </xdr:nvSpPr>
      <xdr:spPr>
        <a:xfrm>
          <a:off x="64389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DD9E2BE-0C90-4AEA-BB40-5508A6D3B06D}"/>
            </a:ext>
          </a:extLst>
        </xdr:cNvPr>
        <xdr:cNvCxnSpPr/>
      </xdr:nvCxnSpPr>
      <xdr:spPr>
        <a:xfrm>
          <a:off x="681990" y="1173480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7479E22-0293-4448-9CA1-22001B32739B}"/>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222C0481-B36B-4995-9815-13E2C13C45BB}"/>
            </a:ext>
          </a:extLst>
        </xdr:cNvPr>
        <xdr:cNvCxnSpPr/>
      </xdr:nvCxnSpPr>
      <xdr:spPr>
        <a:xfrm>
          <a:off x="681990" y="1134406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06A067B-1D9E-4385-99F7-FBCB01972C32}"/>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889F9E99-4B17-4C68-8C82-5679CC528CAB}"/>
            </a:ext>
          </a:extLst>
        </xdr:cNvPr>
        <xdr:cNvCxnSpPr/>
      </xdr:nvCxnSpPr>
      <xdr:spPr>
        <a:xfrm>
          <a:off x="681990" y="1094951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F2C05AFD-D33A-49C3-AA69-A91469BCFBBE}"/>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9A2E1004-1EA4-4A5F-934D-1A97DBC85ADD}"/>
            </a:ext>
          </a:extLst>
        </xdr:cNvPr>
        <xdr:cNvCxnSpPr/>
      </xdr:nvCxnSpPr>
      <xdr:spPr>
        <a:xfrm>
          <a:off x="681990" y="1055878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988D264-4382-4155-B334-7E756257DBB8}"/>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1BC1283-D6AC-4747-8D53-C27F03ADAFC9}"/>
            </a:ext>
          </a:extLst>
        </xdr:cNvPr>
        <xdr:cNvCxnSpPr/>
      </xdr:nvCxnSpPr>
      <xdr:spPr>
        <a:xfrm>
          <a:off x="681990" y="1016423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78866A16-9361-40EB-8415-69C83ECC5E41}"/>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37E5F03-F475-40A6-9EEB-7901057252F9}"/>
            </a:ext>
          </a:extLst>
        </xdr:cNvPr>
        <xdr:cNvCxnSpPr/>
      </xdr:nvCxnSpPr>
      <xdr:spPr>
        <a:xfrm>
          <a:off x="681990" y="976968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F5E933B-F4C5-4858-9FD6-DAB8ED701CE3}"/>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00EF55D-4BBE-4843-80D1-800DA4DE5BBD}"/>
            </a:ext>
          </a:extLst>
        </xdr:cNvPr>
        <xdr:cNvCxnSpPr/>
      </xdr:nvCxnSpPr>
      <xdr:spPr>
        <a:xfrm>
          <a:off x="681990" y="937895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ABF5CC2-80A1-47EB-B84C-CE63AA839BE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8837555-4296-499D-B060-CC760898F938}"/>
            </a:ext>
          </a:extLst>
        </xdr:cNvPr>
        <xdr:cNvSpPr/>
      </xdr:nvSpPr>
      <xdr:spPr>
        <a:xfrm>
          <a:off x="681990" y="9378950"/>
          <a:ext cx="443992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F4575655-5386-45EA-B2C5-24FBBAC64369}"/>
            </a:ext>
          </a:extLst>
        </xdr:cNvPr>
        <xdr:cNvCxnSpPr/>
      </xdr:nvCxnSpPr>
      <xdr:spPr>
        <a:xfrm flipV="1">
          <a:off x="4339590" y="9721215"/>
          <a:ext cx="0" cy="1618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123D1A0A-3D99-45D7-A7C2-85F1E4E2FC8B}"/>
            </a:ext>
          </a:extLst>
        </xdr:cNvPr>
        <xdr:cNvSpPr txBox="1"/>
      </xdr:nvSpPr>
      <xdr:spPr>
        <a:xfrm>
          <a:off x="4401820" y="11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1604B633-78EA-4FEC-95B2-E5EA97D06222}"/>
            </a:ext>
          </a:extLst>
        </xdr:cNvPr>
        <xdr:cNvCxnSpPr/>
      </xdr:nvCxnSpPr>
      <xdr:spPr>
        <a:xfrm>
          <a:off x="4250690" y="1134004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34591DD9-9DBF-4FF5-B342-28D5BC102630}"/>
            </a:ext>
          </a:extLst>
        </xdr:cNvPr>
        <xdr:cNvSpPr txBox="1"/>
      </xdr:nvSpPr>
      <xdr:spPr>
        <a:xfrm>
          <a:off x="440182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51C3FAEB-0C93-4DA9-A785-58A473E5F931}"/>
            </a:ext>
          </a:extLst>
        </xdr:cNvPr>
        <xdr:cNvCxnSpPr/>
      </xdr:nvCxnSpPr>
      <xdr:spPr>
        <a:xfrm>
          <a:off x="4250690" y="97212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E1855168-5D38-4E00-A1E2-01C870A0B52D}"/>
            </a:ext>
          </a:extLst>
        </xdr:cNvPr>
        <xdr:cNvCxnSpPr/>
      </xdr:nvCxnSpPr>
      <xdr:spPr>
        <a:xfrm flipV="1">
          <a:off x="3608070" y="10933430"/>
          <a:ext cx="73152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2A639812-8C7E-465E-A3F5-5323E18E970F}"/>
            </a:ext>
          </a:extLst>
        </xdr:cNvPr>
        <xdr:cNvSpPr txBox="1"/>
      </xdr:nvSpPr>
      <xdr:spPr>
        <a:xfrm>
          <a:off x="4401820" y="10570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514E64BF-2700-436D-BC83-D35E964830FE}"/>
            </a:ext>
          </a:extLst>
        </xdr:cNvPr>
        <xdr:cNvSpPr/>
      </xdr:nvSpPr>
      <xdr:spPr>
        <a:xfrm>
          <a:off x="4288790" y="10725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122767</xdr:rowOff>
    </xdr:to>
    <xdr:cxnSp macro="">
      <xdr:nvCxnSpPr>
        <xdr:cNvPr id="134" name="直線コネクタ 133">
          <a:extLst>
            <a:ext uri="{FF2B5EF4-FFF2-40B4-BE49-F238E27FC236}">
              <a16:creationId xmlns:a16="http://schemas.microsoft.com/office/drawing/2014/main" id="{42D0C8A7-B6AB-4A90-9A43-757FFCB44DA3}"/>
            </a:ext>
          </a:extLst>
        </xdr:cNvPr>
        <xdr:cNvCxnSpPr/>
      </xdr:nvCxnSpPr>
      <xdr:spPr>
        <a:xfrm flipV="1">
          <a:off x="2825750" y="11122660"/>
          <a:ext cx="78232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7A8A966A-94C5-43C4-B824-6F54ED5B6191}"/>
            </a:ext>
          </a:extLst>
        </xdr:cNvPr>
        <xdr:cNvSpPr/>
      </xdr:nvSpPr>
      <xdr:spPr>
        <a:xfrm>
          <a:off x="3557270" y="10701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ADA365D2-19B0-4130-A954-0578316A87F4}"/>
            </a:ext>
          </a:extLst>
        </xdr:cNvPr>
        <xdr:cNvSpPr txBox="1"/>
      </xdr:nvSpPr>
      <xdr:spPr>
        <a:xfrm>
          <a:off x="3280410" y="1047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66</xdr:row>
      <xdr:rowOff>122767</xdr:rowOff>
    </xdr:to>
    <xdr:cxnSp macro="">
      <xdr:nvCxnSpPr>
        <xdr:cNvPr id="137" name="直線コネクタ 136">
          <a:extLst>
            <a:ext uri="{FF2B5EF4-FFF2-40B4-BE49-F238E27FC236}">
              <a16:creationId xmlns:a16="http://schemas.microsoft.com/office/drawing/2014/main" id="{D409B8F8-28A2-4265-BBC9-5571CC70BF82}"/>
            </a:ext>
          </a:extLst>
        </xdr:cNvPr>
        <xdr:cNvCxnSpPr/>
      </xdr:nvCxnSpPr>
      <xdr:spPr>
        <a:xfrm>
          <a:off x="2043430" y="10707793"/>
          <a:ext cx="782320" cy="4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F08FC7D5-7677-4395-869F-9A5D5E6D9D4E}"/>
            </a:ext>
          </a:extLst>
        </xdr:cNvPr>
        <xdr:cNvSpPr/>
      </xdr:nvSpPr>
      <xdr:spPr>
        <a:xfrm>
          <a:off x="2774950"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AA0C9A83-CF66-4735-8F9B-B09AA156412C}"/>
            </a:ext>
          </a:extLst>
        </xdr:cNvPr>
        <xdr:cNvSpPr txBox="1"/>
      </xdr:nvSpPr>
      <xdr:spPr>
        <a:xfrm>
          <a:off x="249809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47413</xdr:rowOff>
    </xdr:to>
    <xdr:cxnSp macro="">
      <xdr:nvCxnSpPr>
        <xdr:cNvPr id="140" name="直線コネクタ 139">
          <a:extLst>
            <a:ext uri="{FF2B5EF4-FFF2-40B4-BE49-F238E27FC236}">
              <a16:creationId xmlns:a16="http://schemas.microsoft.com/office/drawing/2014/main" id="{B7B5C3F3-049C-4FDD-AB10-6975A0563BEA}"/>
            </a:ext>
          </a:extLst>
        </xdr:cNvPr>
        <xdr:cNvCxnSpPr/>
      </xdr:nvCxnSpPr>
      <xdr:spPr>
        <a:xfrm flipV="1">
          <a:off x="1280160" y="10707793"/>
          <a:ext cx="76327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1B8DA1E0-F02B-4CDE-89E8-AA2E3664661D}"/>
            </a:ext>
          </a:extLst>
        </xdr:cNvPr>
        <xdr:cNvSpPr/>
      </xdr:nvSpPr>
      <xdr:spPr>
        <a:xfrm>
          <a:off x="2011680" y="105562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2D14EAA8-3EE4-4A28-8E05-2418F8A29CE6}"/>
            </a:ext>
          </a:extLst>
        </xdr:cNvPr>
        <xdr:cNvSpPr txBox="1"/>
      </xdr:nvSpPr>
      <xdr:spPr>
        <a:xfrm>
          <a:off x="171577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B56C312B-4AF6-4C45-951E-A3A29F3F967A}"/>
            </a:ext>
          </a:extLst>
        </xdr:cNvPr>
        <xdr:cNvSpPr/>
      </xdr:nvSpPr>
      <xdr:spPr>
        <a:xfrm>
          <a:off x="1236980" y="10483850"/>
          <a:ext cx="7493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1FA10935-A658-498F-80D1-37B8D9CE675F}"/>
            </a:ext>
          </a:extLst>
        </xdr:cNvPr>
        <xdr:cNvSpPr txBox="1"/>
      </xdr:nvSpPr>
      <xdr:spPr>
        <a:xfrm>
          <a:off x="93345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16A9AF3-E418-4348-A0C2-CBCDC4712CB3}"/>
            </a:ext>
          </a:extLst>
        </xdr:cNvPr>
        <xdr:cNvSpPr txBox="1"/>
      </xdr:nvSpPr>
      <xdr:spPr>
        <a:xfrm>
          <a:off x="41503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C35779-0D65-4317-B0A9-441A34330EB7}"/>
            </a:ext>
          </a:extLst>
        </xdr:cNvPr>
        <xdr:cNvSpPr txBox="1"/>
      </xdr:nvSpPr>
      <xdr:spPr>
        <a:xfrm>
          <a:off x="341884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18CE3A-93A3-4AB4-BA61-1D43A46963E6}"/>
            </a:ext>
          </a:extLst>
        </xdr:cNvPr>
        <xdr:cNvSpPr txBox="1"/>
      </xdr:nvSpPr>
      <xdr:spPr>
        <a:xfrm>
          <a:off x="263652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0E9994F-B0D6-4564-8D77-C20899D7C6F3}"/>
            </a:ext>
          </a:extLst>
        </xdr:cNvPr>
        <xdr:cNvSpPr txBox="1"/>
      </xdr:nvSpPr>
      <xdr:spPr>
        <a:xfrm>
          <a:off x="1854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C7112F8-A893-4F39-95E2-4AA085BAEB38}"/>
            </a:ext>
          </a:extLst>
        </xdr:cNvPr>
        <xdr:cNvSpPr txBox="1"/>
      </xdr:nvSpPr>
      <xdr:spPr>
        <a:xfrm>
          <a:off x="1098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a:extLst>
            <a:ext uri="{FF2B5EF4-FFF2-40B4-BE49-F238E27FC236}">
              <a16:creationId xmlns:a16="http://schemas.microsoft.com/office/drawing/2014/main" id="{EB32E5A4-F118-4AE2-B02A-A771662571C5}"/>
            </a:ext>
          </a:extLst>
        </xdr:cNvPr>
        <xdr:cNvSpPr/>
      </xdr:nvSpPr>
      <xdr:spPr>
        <a:xfrm>
          <a:off x="4288790" y="1088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a:extLst>
            <a:ext uri="{FF2B5EF4-FFF2-40B4-BE49-F238E27FC236}">
              <a16:creationId xmlns:a16="http://schemas.microsoft.com/office/drawing/2014/main" id="{A2C7782B-0C72-4A94-B7EE-85C0EC9A4788}"/>
            </a:ext>
          </a:extLst>
        </xdr:cNvPr>
        <xdr:cNvSpPr txBox="1"/>
      </xdr:nvSpPr>
      <xdr:spPr>
        <a:xfrm>
          <a:off x="4401820" y="1085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a:extLst>
            <a:ext uri="{FF2B5EF4-FFF2-40B4-BE49-F238E27FC236}">
              <a16:creationId xmlns:a16="http://schemas.microsoft.com/office/drawing/2014/main" id="{7F218352-F8F0-4EFB-9B7E-8DEB5E01AD15}"/>
            </a:ext>
          </a:extLst>
        </xdr:cNvPr>
        <xdr:cNvSpPr/>
      </xdr:nvSpPr>
      <xdr:spPr>
        <a:xfrm>
          <a:off x="355727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a:extLst>
            <a:ext uri="{FF2B5EF4-FFF2-40B4-BE49-F238E27FC236}">
              <a16:creationId xmlns:a16="http://schemas.microsoft.com/office/drawing/2014/main" id="{BBB9B1BB-DF93-4582-AB24-AA169708C0A6}"/>
            </a:ext>
          </a:extLst>
        </xdr:cNvPr>
        <xdr:cNvSpPr txBox="1"/>
      </xdr:nvSpPr>
      <xdr:spPr>
        <a:xfrm>
          <a:off x="3280410" y="1115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4" name="楕円 153">
          <a:extLst>
            <a:ext uri="{FF2B5EF4-FFF2-40B4-BE49-F238E27FC236}">
              <a16:creationId xmlns:a16="http://schemas.microsoft.com/office/drawing/2014/main" id="{5972E438-430D-452C-8A23-61236FDE5380}"/>
            </a:ext>
          </a:extLst>
        </xdr:cNvPr>
        <xdr:cNvSpPr/>
      </xdr:nvSpPr>
      <xdr:spPr>
        <a:xfrm>
          <a:off x="2774950" y="11136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5" name="テキスト ボックス 154">
          <a:extLst>
            <a:ext uri="{FF2B5EF4-FFF2-40B4-BE49-F238E27FC236}">
              <a16:creationId xmlns:a16="http://schemas.microsoft.com/office/drawing/2014/main" id="{79735E3B-183E-45F9-BB23-84F54718FDE7}"/>
            </a:ext>
          </a:extLst>
        </xdr:cNvPr>
        <xdr:cNvSpPr txBox="1"/>
      </xdr:nvSpPr>
      <xdr:spPr>
        <a:xfrm>
          <a:off x="2498090" y="1122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6" name="楕円 155">
          <a:extLst>
            <a:ext uri="{FF2B5EF4-FFF2-40B4-BE49-F238E27FC236}">
              <a16:creationId xmlns:a16="http://schemas.microsoft.com/office/drawing/2014/main" id="{A8FEA79D-8B89-479D-9110-3AAED98BD7D3}"/>
            </a:ext>
          </a:extLst>
        </xdr:cNvPr>
        <xdr:cNvSpPr/>
      </xdr:nvSpPr>
      <xdr:spPr>
        <a:xfrm>
          <a:off x="2011680" y="106569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7" name="テキスト ボックス 156">
          <a:extLst>
            <a:ext uri="{FF2B5EF4-FFF2-40B4-BE49-F238E27FC236}">
              <a16:creationId xmlns:a16="http://schemas.microsoft.com/office/drawing/2014/main" id="{ABCBE845-7B9A-4AFC-8259-11B383C2A8A3}"/>
            </a:ext>
          </a:extLst>
        </xdr:cNvPr>
        <xdr:cNvSpPr txBox="1"/>
      </xdr:nvSpPr>
      <xdr:spPr>
        <a:xfrm>
          <a:off x="1715770" y="107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8" name="楕円 157">
          <a:extLst>
            <a:ext uri="{FF2B5EF4-FFF2-40B4-BE49-F238E27FC236}">
              <a16:creationId xmlns:a16="http://schemas.microsoft.com/office/drawing/2014/main" id="{15DB47E9-2E02-4E29-AEF9-FDB021B32AF0}"/>
            </a:ext>
          </a:extLst>
        </xdr:cNvPr>
        <xdr:cNvSpPr/>
      </xdr:nvSpPr>
      <xdr:spPr>
        <a:xfrm>
          <a:off x="1236980" y="10729383"/>
          <a:ext cx="749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4F57BF99-4836-4411-8125-F824DCBA1A55}"/>
            </a:ext>
          </a:extLst>
        </xdr:cNvPr>
        <xdr:cNvSpPr txBox="1"/>
      </xdr:nvSpPr>
      <xdr:spPr>
        <a:xfrm>
          <a:off x="93345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AF89017-2740-4BEE-AEEF-336A37603E4A}"/>
            </a:ext>
          </a:extLst>
        </xdr:cNvPr>
        <xdr:cNvSpPr/>
      </xdr:nvSpPr>
      <xdr:spPr>
        <a:xfrm>
          <a:off x="681990" y="1235837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57C0213-F8A2-42DC-A507-9D56016D0983}"/>
            </a:ext>
          </a:extLst>
        </xdr:cNvPr>
        <xdr:cNvSpPr txBox="1"/>
      </xdr:nvSpPr>
      <xdr:spPr>
        <a:xfrm>
          <a:off x="72369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729D458-8233-4407-B972-C3B68629A4CA}"/>
            </a:ext>
          </a:extLst>
        </xdr:cNvPr>
        <xdr:cNvSpPr txBox="1"/>
      </xdr:nvSpPr>
      <xdr:spPr>
        <a:xfrm>
          <a:off x="364256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1AC0AB2C-75C1-485C-8D67-F0E44EB9EE14}"/>
            </a:ext>
          </a:extLst>
        </xdr:cNvPr>
        <xdr:cNvSpPr/>
      </xdr:nvSpPr>
      <xdr:spPr>
        <a:xfrm>
          <a:off x="5158740" y="12604750"/>
          <a:ext cx="133731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4B60877-E10F-4284-8150-BF79A73E7ABA}"/>
            </a:ext>
          </a:extLst>
        </xdr:cNvPr>
        <xdr:cNvSpPr/>
      </xdr:nvSpPr>
      <xdr:spPr>
        <a:xfrm>
          <a:off x="5158740" y="12791440"/>
          <a:ext cx="133731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FCF21CB-568E-4B8A-AE3E-4A0673BE624D}"/>
            </a:ext>
          </a:extLst>
        </xdr:cNvPr>
        <xdr:cNvSpPr/>
      </xdr:nvSpPr>
      <xdr:spPr>
        <a:xfrm>
          <a:off x="6596380" y="1260475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E2D6F14C-792D-47B1-AC9C-9A8C41AE5D8D}"/>
            </a:ext>
          </a:extLst>
        </xdr:cNvPr>
        <xdr:cNvSpPr/>
      </xdr:nvSpPr>
      <xdr:spPr>
        <a:xfrm>
          <a:off x="6596380" y="1279144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7CE214F-9919-47E1-A014-0F52AFD9409C}"/>
            </a:ext>
          </a:extLst>
        </xdr:cNvPr>
        <xdr:cNvSpPr/>
      </xdr:nvSpPr>
      <xdr:spPr>
        <a:xfrm>
          <a:off x="7870190" y="1260475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8AB4305-F7D4-4FB9-919D-D7BFCD3518E8}"/>
            </a:ext>
          </a:extLst>
        </xdr:cNvPr>
        <xdr:cNvSpPr/>
      </xdr:nvSpPr>
      <xdr:spPr>
        <a:xfrm>
          <a:off x="7870190" y="1279144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CD11A03-61F4-4CDD-85C7-6F5BBB0CB17A}"/>
            </a:ext>
          </a:extLst>
        </xdr:cNvPr>
        <xdr:cNvSpPr/>
      </xdr:nvSpPr>
      <xdr:spPr>
        <a:xfrm>
          <a:off x="681990" y="13101320"/>
          <a:ext cx="443992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E170118-6500-4C3E-83F5-C75F91CF2CBE}"/>
            </a:ext>
          </a:extLst>
        </xdr:cNvPr>
        <xdr:cNvSpPr/>
      </xdr:nvSpPr>
      <xdr:spPr>
        <a:xfrm>
          <a:off x="5285740" y="13101320"/>
          <a:ext cx="525907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2A654FA-FF72-4265-8820-325679687FAA}"/>
            </a:ext>
          </a:extLst>
        </xdr:cNvPr>
        <xdr:cNvSpPr/>
      </xdr:nvSpPr>
      <xdr:spPr>
        <a:xfrm>
          <a:off x="5285740" y="13101320"/>
          <a:ext cx="3307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341EC638-93F4-4F02-A73C-D1657B6DEF58}"/>
            </a:ext>
          </a:extLst>
        </xdr:cNvPr>
        <xdr:cNvSpPr txBox="1"/>
      </xdr:nvSpPr>
      <xdr:spPr>
        <a:xfrm>
          <a:off x="5386070" y="13411200"/>
          <a:ext cx="503555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本村では宿泊施設やゴミ処理施設を直営していることや、空港業務に職員が従事しているため、類似団体平均を上回っている。民間で実施可能な部分については、委託や指定管理を進めコスト低減を図る。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E1EE573-C423-44EC-AB89-149E65302331}"/>
            </a:ext>
          </a:extLst>
        </xdr:cNvPr>
        <xdr:cNvSpPr txBox="1"/>
      </xdr:nvSpPr>
      <xdr:spPr>
        <a:xfrm>
          <a:off x="64389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5AFD118-15A0-465E-BAEC-95B6A35D9ACD}"/>
            </a:ext>
          </a:extLst>
        </xdr:cNvPr>
        <xdr:cNvCxnSpPr/>
      </xdr:nvCxnSpPr>
      <xdr:spPr>
        <a:xfrm>
          <a:off x="681990" y="1546098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1844880-C6B1-4E02-9E5E-0DDEC8A9D3C4}"/>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79F093D-9F5B-4641-BA5C-48E197DFFF54}"/>
            </a:ext>
          </a:extLst>
        </xdr:cNvPr>
        <xdr:cNvCxnSpPr/>
      </xdr:nvCxnSpPr>
      <xdr:spPr>
        <a:xfrm>
          <a:off x="681990" y="15123886"/>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A10C4BE9-59F5-4F1A-83B8-BA5FFAB18E8F}"/>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D9D4D340-673F-47C9-9D9B-164C380D8390}"/>
            </a:ext>
          </a:extLst>
        </xdr:cNvPr>
        <xdr:cNvCxnSpPr/>
      </xdr:nvCxnSpPr>
      <xdr:spPr>
        <a:xfrm>
          <a:off x="681990" y="14786791"/>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E1A0525-3277-44E0-A100-C21CF0988B31}"/>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F90DC108-BA6A-448E-8D05-9422840B2516}"/>
            </a:ext>
          </a:extLst>
        </xdr:cNvPr>
        <xdr:cNvCxnSpPr/>
      </xdr:nvCxnSpPr>
      <xdr:spPr>
        <a:xfrm>
          <a:off x="681990" y="1444969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476573B2-0481-44BD-B901-DD94D4B73001}"/>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B1CEEDD2-3AEF-4FC1-9828-CCA92DEC6812}"/>
            </a:ext>
          </a:extLst>
        </xdr:cNvPr>
        <xdr:cNvCxnSpPr/>
      </xdr:nvCxnSpPr>
      <xdr:spPr>
        <a:xfrm>
          <a:off x="681990" y="1411260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C75A9BEC-2A82-4A39-B523-47E8642BF4C6}"/>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D2F8CB72-6EB3-40C1-9251-A566C1F8311D}"/>
            </a:ext>
          </a:extLst>
        </xdr:cNvPr>
        <xdr:cNvCxnSpPr/>
      </xdr:nvCxnSpPr>
      <xdr:spPr>
        <a:xfrm>
          <a:off x="681990" y="13775509"/>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EF5C167-4CCC-44CA-9CC8-9644C0300669}"/>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AF150DE7-6AE5-4116-9A36-1BA35F49B880}"/>
            </a:ext>
          </a:extLst>
        </xdr:cNvPr>
        <xdr:cNvCxnSpPr/>
      </xdr:nvCxnSpPr>
      <xdr:spPr>
        <a:xfrm>
          <a:off x="681990" y="13438414"/>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5A5F9BE3-2FB0-4220-85D4-8B209F8441DA}"/>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71D5E12E-6DD4-4893-8DEB-577D8A69E4D9}"/>
            </a:ext>
          </a:extLst>
        </xdr:cNvPr>
        <xdr:cNvCxnSpPr/>
      </xdr:nvCxnSpPr>
      <xdr:spPr>
        <a:xfrm>
          <a:off x="681990" y="1310132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736398E-3E0B-47D1-B274-2447D39EF88F}"/>
            </a:ext>
          </a:extLst>
        </xdr:cNvPr>
        <xdr:cNvSpPr/>
      </xdr:nvSpPr>
      <xdr:spPr>
        <a:xfrm>
          <a:off x="681990" y="13101320"/>
          <a:ext cx="443992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4B09FD70-064E-4AB5-B951-C38E56FAF956}"/>
            </a:ext>
          </a:extLst>
        </xdr:cNvPr>
        <xdr:cNvCxnSpPr/>
      </xdr:nvCxnSpPr>
      <xdr:spPr>
        <a:xfrm flipV="1">
          <a:off x="4339590" y="13672216"/>
          <a:ext cx="0" cy="1463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64DB326-2242-4662-B846-B63A09303B4A}"/>
            </a:ext>
          </a:extLst>
        </xdr:cNvPr>
        <xdr:cNvSpPr txBox="1"/>
      </xdr:nvSpPr>
      <xdr:spPr>
        <a:xfrm>
          <a:off x="4401820" y="151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4D38786E-0BC1-430D-87E5-BE883432C1CC}"/>
            </a:ext>
          </a:extLst>
        </xdr:cNvPr>
        <xdr:cNvCxnSpPr/>
      </xdr:nvCxnSpPr>
      <xdr:spPr>
        <a:xfrm>
          <a:off x="4250690" y="1513573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7B46D924-D195-4F86-980D-0C741DE134C6}"/>
            </a:ext>
          </a:extLst>
        </xdr:cNvPr>
        <xdr:cNvSpPr txBox="1"/>
      </xdr:nvSpPr>
      <xdr:spPr>
        <a:xfrm>
          <a:off x="4401820" y="1341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9B3B8848-21A8-4643-B69A-6BD2C28B2904}"/>
            </a:ext>
          </a:extLst>
        </xdr:cNvPr>
        <xdr:cNvCxnSpPr/>
      </xdr:nvCxnSpPr>
      <xdr:spPr>
        <a:xfrm>
          <a:off x="4250690" y="1367221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66532</xdr:rowOff>
    </xdr:from>
    <xdr:to>
      <xdr:col>23</xdr:col>
      <xdr:colOff>133350</xdr:colOff>
      <xdr:row>86</xdr:row>
      <xdr:rowOff>36500</xdr:rowOff>
    </xdr:to>
    <xdr:cxnSp macro="">
      <xdr:nvCxnSpPr>
        <xdr:cNvPr id="195" name="直線コネクタ 194">
          <a:extLst>
            <a:ext uri="{FF2B5EF4-FFF2-40B4-BE49-F238E27FC236}">
              <a16:creationId xmlns:a16="http://schemas.microsoft.com/office/drawing/2014/main" id="{44E06D2D-EB5D-4954-8E29-03E5F67FC1C0}"/>
            </a:ext>
          </a:extLst>
        </xdr:cNvPr>
        <xdr:cNvCxnSpPr/>
      </xdr:nvCxnSpPr>
      <xdr:spPr>
        <a:xfrm flipV="1">
          <a:off x="3608070" y="14315932"/>
          <a:ext cx="731520" cy="13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DB5FA73C-6243-48F6-ADAE-05ACA1230142}"/>
            </a:ext>
          </a:extLst>
        </xdr:cNvPr>
        <xdr:cNvSpPr txBox="1"/>
      </xdr:nvSpPr>
      <xdr:spPr>
        <a:xfrm>
          <a:off x="4401820" y="13721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B269424B-6345-428C-91FE-05D6F661C19D}"/>
            </a:ext>
          </a:extLst>
        </xdr:cNvPr>
        <xdr:cNvSpPr/>
      </xdr:nvSpPr>
      <xdr:spPr>
        <a:xfrm>
          <a:off x="4288790" y="13872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82614</xdr:rowOff>
    </xdr:from>
    <xdr:to>
      <xdr:col>19</xdr:col>
      <xdr:colOff>133350</xdr:colOff>
      <xdr:row>86</xdr:row>
      <xdr:rowOff>36500</xdr:rowOff>
    </xdr:to>
    <xdr:cxnSp macro="">
      <xdr:nvCxnSpPr>
        <xdr:cNvPr id="198" name="直線コネクタ 197">
          <a:extLst>
            <a:ext uri="{FF2B5EF4-FFF2-40B4-BE49-F238E27FC236}">
              <a16:creationId xmlns:a16="http://schemas.microsoft.com/office/drawing/2014/main" id="{518FC709-0D12-4C90-87DF-A85B5606EC2E}"/>
            </a:ext>
          </a:extLst>
        </xdr:cNvPr>
        <xdr:cNvCxnSpPr/>
      </xdr:nvCxnSpPr>
      <xdr:spPr>
        <a:xfrm>
          <a:off x="2825750" y="14332014"/>
          <a:ext cx="782320" cy="1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B1A2077B-7CD8-496E-816E-25FA53DA4E5C}"/>
            </a:ext>
          </a:extLst>
        </xdr:cNvPr>
        <xdr:cNvSpPr/>
      </xdr:nvSpPr>
      <xdr:spPr>
        <a:xfrm>
          <a:off x="3557270" y="13861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46505042-196B-4F40-BF7B-1605EBFA4D94}"/>
            </a:ext>
          </a:extLst>
        </xdr:cNvPr>
        <xdr:cNvSpPr txBox="1"/>
      </xdr:nvSpPr>
      <xdr:spPr>
        <a:xfrm>
          <a:off x="3280410" y="1363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37959</xdr:rowOff>
    </xdr:from>
    <xdr:to>
      <xdr:col>15</xdr:col>
      <xdr:colOff>82550</xdr:colOff>
      <xdr:row>85</xdr:row>
      <xdr:rowOff>82614</xdr:rowOff>
    </xdr:to>
    <xdr:cxnSp macro="">
      <xdr:nvCxnSpPr>
        <xdr:cNvPr id="201" name="直線コネクタ 200">
          <a:extLst>
            <a:ext uri="{FF2B5EF4-FFF2-40B4-BE49-F238E27FC236}">
              <a16:creationId xmlns:a16="http://schemas.microsoft.com/office/drawing/2014/main" id="{E559606E-AC8B-43C1-90AB-B53DD89108F6}"/>
            </a:ext>
          </a:extLst>
        </xdr:cNvPr>
        <xdr:cNvCxnSpPr/>
      </xdr:nvCxnSpPr>
      <xdr:spPr>
        <a:xfrm>
          <a:off x="2043430" y="14287359"/>
          <a:ext cx="78232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130A33AF-8434-46FA-B332-E6836BE72731}"/>
            </a:ext>
          </a:extLst>
        </xdr:cNvPr>
        <xdr:cNvSpPr/>
      </xdr:nvSpPr>
      <xdr:spPr>
        <a:xfrm>
          <a:off x="2774950" y="13854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B56529D4-6C70-4A86-9A75-69700EB513F0}"/>
            </a:ext>
          </a:extLst>
        </xdr:cNvPr>
        <xdr:cNvSpPr txBox="1"/>
      </xdr:nvSpPr>
      <xdr:spPr>
        <a:xfrm>
          <a:off x="2498090" y="1362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108731</xdr:rowOff>
    </xdr:from>
    <xdr:to>
      <xdr:col>11</xdr:col>
      <xdr:colOff>31750</xdr:colOff>
      <xdr:row>85</xdr:row>
      <xdr:rowOff>37959</xdr:rowOff>
    </xdr:to>
    <xdr:cxnSp macro="">
      <xdr:nvCxnSpPr>
        <xdr:cNvPr id="204" name="直線コネクタ 203">
          <a:extLst>
            <a:ext uri="{FF2B5EF4-FFF2-40B4-BE49-F238E27FC236}">
              <a16:creationId xmlns:a16="http://schemas.microsoft.com/office/drawing/2014/main" id="{87FFED0C-68FE-4ED2-A260-4C0910745AC4}"/>
            </a:ext>
          </a:extLst>
        </xdr:cNvPr>
        <xdr:cNvCxnSpPr/>
      </xdr:nvCxnSpPr>
      <xdr:spPr>
        <a:xfrm>
          <a:off x="1280160" y="14190491"/>
          <a:ext cx="763270" cy="9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FF228010-CA88-4B95-B2AC-9672C2480B8A}"/>
            </a:ext>
          </a:extLst>
        </xdr:cNvPr>
        <xdr:cNvSpPr/>
      </xdr:nvSpPr>
      <xdr:spPr>
        <a:xfrm>
          <a:off x="2011680" y="138481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84129D84-1D0F-4BA1-A095-5B4E890D734F}"/>
            </a:ext>
          </a:extLst>
        </xdr:cNvPr>
        <xdr:cNvSpPr txBox="1"/>
      </xdr:nvSpPr>
      <xdr:spPr>
        <a:xfrm>
          <a:off x="1715770" y="136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2A130897-0FDF-41AC-88D1-7FAB614C7478}"/>
            </a:ext>
          </a:extLst>
        </xdr:cNvPr>
        <xdr:cNvSpPr/>
      </xdr:nvSpPr>
      <xdr:spPr>
        <a:xfrm>
          <a:off x="1236980" y="13824726"/>
          <a:ext cx="7493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65E3E486-330E-4713-BDF3-E54C8CF57987}"/>
            </a:ext>
          </a:extLst>
        </xdr:cNvPr>
        <xdr:cNvSpPr txBox="1"/>
      </xdr:nvSpPr>
      <xdr:spPr>
        <a:xfrm>
          <a:off x="933450" y="135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3BE3CCF-5F53-4BC2-A82A-E14689C1EECB}"/>
            </a:ext>
          </a:extLst>
        </xdr:cNvPr>
        <xdr:cNvSpPr txBox="1"/>
      </xdr:nvSpPr>
      <xdr:spPr>
        <a:xfrm>
          <a:off x="41503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8373500-2418-4B43-B7BA-6EC880B1E0FF}"/>
            </a:ext>
          </a:extLst>
        </xdr:cNvPr>
        <xdr:cNvSpPr txBox="1"/>
      </xdr:nvSpPr>
      <xdr:spPr>
        <a:xfrm>
          <a:off x="341884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DB75A5B-20D0-4837-A132-E4FAA5E43C21}"/>
            </a:ext>
          </a:extLst>
        </xdr:cNvPr>
        <xdr:cNvSpPr txBox="1"/>
      </xdr:nvSpPr>
      <xdr:spPr>
        <a:xfrm>
          <a:off x="263652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018F696-45F5-4C4D-A7DF-2241211A4C2A}"/>
            </a:ext>
          </a:extLst>
        </xdr:cNvPr>
        <xdr:cNvSpPr txBox="1"/>
      </xdr:nvSpPr>
      <xdr:spPr>
        <a:xfrm>
          <a:off x="1854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12A2D3-7E40-416A-BD51-2DD255C19E40}"/>
            </a:ext>
          </a:extLst>
        </xdr:cNvPr>
        <xdr:cNvSpPr txBox="1"/>
      </xdr:nvSpPr>
      <xdr:spPr>
        <a:xfrm>
          <a:off x="1098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15732</xdr:rowOff>
    </xdr:from>
    <xdr:to>
      <xdr:col>23</xdr:col>
      <xdr:colOff>184150</xdr:colOff>
      <xdr:row>85</xdr:row>
      <xdr:rowOff>117332</xdr:rowOff>
    </xdr:to>
    <xdr:sp macro="" textlink="">
      <xdr:nvSpPr>
        <xdr:cNvPr id="214" name="楕円 213">
          <a:extLst>
            <a:ext uri="{FF2B5EF4-FFF2-40B4-BE49-F238E27FC236}">
              <a16:creationId xmlns:a16="http://schemas.microsoft.com/office/drawing/2014/main" id="{BD8C3299-EAB7-4A6B-A6CF-B7095C4A9610}"/>
            </a:ext>
          </a:extLst>
        </xdr:cNvPr>
        <xdr:cNvSpPr/>
      </xdr:nvSpPr>
      <xdr:spPr>
        <a:xfrm>
          <a:off x="4288790" y="142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159259</xdr:rowOff>
    </xdr:from>
    <xdr:ext cx="762000" cy="259045"/>
    <xdr:sp macro="" textlink="">
      <xdr:nvSpPr>
        <xdr:cNvPr id="215" name="人件費・物件費等の状況該当値テキスト">
          <a:extLst>
            <a:ext uri="{FF2B5EF4-FFF2-40B4-BE49-F238E27FC236}">
              <a16:creationId xmlns:a16="http://schemas.microsoft.com/office/drawing/2014/main" id="{5ECA3ED5-E2B9-45B9-9992-3007A2C831CC}"/>
            </a:ext>
          </a:extLst>
        </xdr:cNvPr>
        <xdr:cNvSpPr txBox="1"/>
      </xdr:nvSpPr>
      <xdr:spPr>
        <a:xfrm>
          <a:off x="4401820" y="1424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157150</xdr:rowOff>
    </xdr:from>
    <xdr:to>
      <xdr:col>19</xdr:col>
      <xdr:colOff>184150</xdr:colOff>
      <xdr:row>86</xdr:row>
      <xdr:rowOff>87300</xdr:rowOff>
    </xdr:to>
    <xdr:sp macro="" textlink="">
      <xdr:nvSpPr>
        <xdr:cNvPr id="216" name="楕円 215">
          <a:extLst>
            <a:ext uri="{FF2B5EF4-FFF2-40B4-BE49-F238E27FC236}">
              <a16:creationId xmlns:a16="http://schemas.microsoft.com/office/drawing/2014/main" id="{070094C5-D313-47A1-99F3-2A222B546651}"/>
            </a:ext>
          </a:extLst>
        </xdr:cNvPr>
        <xdr:cNvSpPr/>
      </xdr:nvSpPr>
      <xdr:spPr>
        <a:xfrm>
          <a:off x="3557270" y="1440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72077</xdr:rowOff>
    </xdr:from>
    <xdr:ext cx="736600" cy="259045"/>
    <xdr:sp macro="" textlink="">
      <xdr:nvSpPr>
        <xdr:cNvPr id="217" name="テキスト ボックス 216">
          <a:extLst>
            <a:ext uri="{FF2B5EF4-FFF2-40B4-BE49-F238E27FC236}">
              <a16:creationId xmlns:a16="http://schemas.microsoft.com/office/drawing/2014/main" id="{3B11642D-E9B5-4EBB-ADC2-7A2070E341E5}"/>
            </a:ext>
          </a:extLst>
        </xdr:cNvPr>
        <xdr:cNvSpPr txBox="1"/>
      </xdr:nvSpPr>
      <xdr:spPr>
        <a:xfrm>
          <a:off x="3280410" y="1448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31814</xdr:rowOff>
    </xdr:from>
    <xdr:to>
      <xdr:col>15</xdr:col>
      <xdr:colOff>133350</xdr:colOff>
      <xdr:row>85</xdr:row>
      <xdr:rowOff>133414</xdr:rowOff>
    </xdr:to>
    <xdr:sp macro="" textlink="">
      <xdr:nvSpPr>
        <xdr:cNvPr id="218" name="楕円 217">
          <a:extLst>
            <a:ext uri="{FF2B5EF4-FFF2-40B4-BE49-F238E27FC236}">
              <a16:creationId xmlns:a16="http://schemas.microsoft.com/office/drawing/2014/main" id="{C0ED608D-027A-42F6-8143-2AFA1660B3AF}"/>
            </a:ext>
          </a:extLst>
        </xdr:cNvPr>
        <xdr:cNvSpPr/>
      </xdr:nvSpPr>
      <xdr:spPr>
        <a:xfrm>
          <a:off x="2774950" y="142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118191</xdr:rowOff>
    </xdr:from>
    <xdr:ext cx="762000" cy="259045"/>
    <xdr:sp macro="" textlink="">
      <xdr:nvSpPr>
        <xdr:cNvPr id="219" name="テキスト ボックス 218">
          <a:extLst>
            <a:ext uri="{FF2B5EF4-FFF2-40B4-BE49-F238E27FC236}">
              <a16:creationId xmlns:a16="http://schemas.microsoft.com/office/drawing/2014/main" id="{1C8A9157-6413-43BB-A6CC-749E43D40830}"/>
            </a:ext>
          </a:extLst>
        </xdr:cNvPr>
        <xdr:cNvSpPr txBox="1"/>
      </xdr:nvSpPr>
      <xdr:spPr>
        <a:xfrm>
          <a:off x="2498090" y="143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158609</xdr:rowOff>
    </xdr:from>
    <xdr:to>
      <xdr:col>11</xdr:col>
      <xdr:colOff>82550</xdr:colOff>
      <xdr:row>85</xdr:row>
      <xdr:rowOff>88759</xdr:rowOff>
    </xdr:to>
    <xdr:sp macro="" textlink="">
      <xdr:nvSpPr>
        <xdr:cNvPr id="220" name="楕円 219">
          <a:extLst>
            <a:ext uri="{FF2B5EF4-FFF2-40B4-BE49-F238E27FC236}">
              <a16:creationId xmlns:a16="http://schemas.microsoft.com/office/drawing/2014/main" id="{D8EE125A-A438-41B9-B17C-544B05D6096C}"/>
            </a:ext>
          </a:extLst>
        </xdr:cNvPr>
        <xdr:cNvSpPr/>
      </xdr:nvSpPr>
      <xdr:spPr>
        <a:xfrm>
          <a:off x="2011680" y="142403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73536</xdr:rowOff>
    </xdr:from>
    <xdr:ext cx="762000" cy="259045"/>
    <xdr:sp macro="" textlink="">
      <xdr:nvSpPr>
        <xdr:cNvPr id="221" name="テキスト ボックス 220">
          <a:extLst>
            <a:ext uri="{FF2B5EF4-FFF2-40B4-BE49-F238E27FC236}">
              <a16:creationId xmlns:a16="http://schemas.microsoft.com/office/drawing/2014/main" id="{B0DBC6B1-F451-4219-BC54-BF69FCDAB622}"/>
            </a:ext>
          </a:extLst>
        </xdr:cNvPr>
        <xdr:cNvSpPr txBox="1"/>
      </xdr:nvSpPr>
      <xdr:spPr>
        <a:xfrm>
          <a:off x="1715770" y="143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57931</xdr:rowOff>
    </xdr:from>
    <xdr:to>
      <xdr:col>7</xdr:col>
      <xdr:colOff>31750</xdr:colOff>
      <xdr:row>84</xdr:row>
      <xdr:rowOff>159531</xdr:rowOff>
    </xdr:to>
    <xdr:sp macro="" textlink="">
      <xdr:nvSpPr>
        <xdr:cNvPr id="222" name="楕円 221">
          <a:extLst>
            <a:ext uri="{FF2B5EF4-FFF2-40B4-BE49-F238E27FC236}">
              <a16:creationId xmlns:a16="http://schemas.microsoft.com/office/drawing/2014/main" id="{38E4C63A-219B-4964-9F2F-145666BBC53D}"/>
            </a:ext>
          </a:extLst>
        </xdr:cNvPr>
        <xdr:cNvSpPr/>
      </xdr:nvSpPr>
      <xdr:spPr>
        <a:xfrm>
          <a:off x="1236980" y="14139691"/>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144308</xdr:rowOff>
    </xdr:from>
    <xdr:ext cx="762000" cy="259045"/>
    <xdr:sp macro="" textlink="">
      <xdr:nvSpPr>
        <xdr:cNvPr id="223" name="テキスト ボックス 222">
          <a:extLst>
            <a:ext uri="{FF2B5EF4-FFF2-40B4-BE49-F238E27FC236}">
              <a16:creationId xmlns:a16="http://schemas.microsoft.com/office/drawing/2014/main" id="{32A687A9-412E-4997-8617-257FD31B37C3}"/>
            </a:ext>
          </a:extLst>
        </xdr:cNvPr>
        <xdr:cNvSpPr txBox="1"/>
      </xdr:nvSpPr>
      <xdr:spPr>
        <a:xfrm>
          <a:off x="933450" y="1422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51724E3-00A6-4387-8B89-6054C78BE35F}"/>
            </a:ext>
          </a:extLst>
        </xdr:cNvPr>
        <xdr:cNvSpPr/>
      </xdr:nvSpPr>
      <xdr:spPr>
        <a:xfrm>
          <a:off x="11200130" y="1235837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F0D558F-F78B-462B-954F-C3B6BBDA6CD1}"/>
            </a:ext>
          </a:extLst>
        </xdr:cNvPr>
        <xdr:cNvSpPr txBox="1"/>
      </xdr:nvSpPr>
      <xdr:spPr>
        <a:xfrm>
          <a:off x="119175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E0E70184-A01D-4C6E-8206-C57EA501CBD6}"/>
            </a:ext>
          </a:extLst>
        </xdr:cNvPr>
        <xdr:cNvSpPr txBox="1"/>
      </xdr:nvSpPr>
      <xdr:spPr>
        <a:xfrm>
          <a:off x="1348499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2FCE96E-3A19-464D-A123-3059166EE3CF}"/>
            </a:ext>
          </a:extLst>
        </xdr:cNvPr>
        <xdr:cNvSpPr/>
      </xdr:nvSpPr>
      <xdr:spPr>
        <a:xfrm>
          <a:off x="15703550" y="12604750"/>
          <a:ext cx="13106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76CADAD-33CE-4BFE-B631-C44E2CB16535}"/>
            </a:ext>
          </a:extLst>
        </xdr:cNvPr>
        <xdr:cNvSpPr/>
      </xdr:nvSpPr>
      <xdr:spPr>
        <a:xfrm>
          <a:off x="15703550" y="12791440"/>
          <a:ext cx="13106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EA0AD1C-361B-44E7-AEF9-A9267A690C48}"/>
            </a:ext>
          </a:extLst>
        </xdr:cNvPr>
        <xdr:cNvSpPr/>
      </xdr:nvSpPr>
      <xdr:spPr>
        <a:xfrm>
          <a:off x="17141190" y="1260475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B1B7AA1-85D7-4004-BC2F-F4ADAF267D46}"/>
            </a:ext>
          </a:extLst>
        </xdr:cNvPr>
        <xdr:cNvSpPr/>
      </xdr:nvSpPr>
      <xdr:spPr>
        <a:xfrm>
          <a:off x="17141190" y="1279144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BA892245-0D06-4D2D-BEF5-66C867E27751}"/>
            </a:ext>
          </a:extLst>
        </xdr:cNvPr>
        <xdr:cNvSpPr/>
      </xdr:nvSpPr>
      <xdr:spPr>
        <a:xfrm>
          <a:off x="18415000" y="1260475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B78306BB-3584-4394-AEB8-FFCCB8EE62C4}"/>
            </a:ext>
          </a:extLst>
        </xdr:cNvPr>
        <xdr:cNvSpPr/>
      </xdr:nvSpPr>
      <xdr:spPr>
        <a:xfrm>
          <a:off x="18415000" y="1279144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8938510-7F22-4870-97C4-B3A4E68FD0CD}"/>
            </a:ext>
          </a:extLst>
        </xdr:cNvPr>
        <xdr:cNvSpPr/>
      </xdr:nvSpPr>
      <xdr:spPr>
        <a:xfrm>
          <a:off x="11200130" y="13101320"/>
          <a:ext cx="443992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3656190-C9B0-4F2C-ADED-FE0A8D84438B}"/>
            </a:ext>
          </a:extLst>
        </xdr:cNvPr>
        <xdr:cNvSpPr/>
      </xdr:nvSpPr>
      <xdr:spPr>
        <a:xfrm>
          <a:off x="15803880" y="13101320"/>
          <a:ext cx="525907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8C163B9-BF36-4095-BFAE-5A44BF09CC64}"/>
            </a:ext>
          </a:extLst>
        </xdr:cNvPr>
        <xdr:cNvSpPr/>
      </xdr:nvSpPr>
      <xdr:spPr>
        <a:xfrm>
          <a:off x="15803880" y="13101320"/>
          <a:ext cx="33299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A95EFEE2-9F3C-4CA1-BAB2-7DC1C9D50113}"/>
            </a:ext>
          </a:extLst>
        </xdr:cNvPr>
        <xdr:cNvSpPr txBox="1"/>
      </xdr:nvSpPr>
      <xdr:spPr>
        <a:xfrm>
          <a:off x="15908020" y="13411200"/>
          <a:ext cx="505460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類似団体平均を大きく下回っている。今後も人事院勧告に準拠した給与体系を基本に、給与の適正化に努めていく。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F34A0FB8-DF1D-458A-91A6-8B5E5D82757F}"/>
            </a:ext>
          </a:extLst>
        </xdr:cNvPr>
        <xdr:cNvCxnSpPr/>
      </xdr:nvCxnSpPr>
      <xdr:spPr>
        <a:xfrm>
          <a:off x="11200130" y="1546098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B7ED7796-4FDE-4CA1-B54E-DF4CA270FB75}"/>
            </a:ext>
          </a:extLst>
        </xdr:cNvPr>
        <xdr:cNvSpPr txBox="1"/>
      </xdr:nvSpPr>
      <xdr:spPr>
        <a:xfrm>
          <a:off x="1054481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F8B5D97A-0FC7-44EC-A6C2-265F5DA0547E}"/>
            </a:ext>
          </a:extLst>
        </xdr:cNvPr>
        <xdr:cNvCxnSpPr/>
      </xdr:nvCxnSpPr>
      <xdr:spPr>
        <a:xfrm>
          <a:off x="11200130" y="15070244"/>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3DA38E57-2D9B-412F-8AE4-55424764481B}"/>
            </a:ext>
          </a:extLst>
        </xdr:cNvPr>
        <xdr:cNvSpPr txBox="1"/>
      </xdr:nvSpPr>
      <xdr:spPr>
        <a:xfrm>
          <a:off x="1054481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244E19FB-6418-48E9-A62B-3520AAAA418B}"/>
            </a:ext>
          </a:extLst>
        </xdr:cNvPr>
        <xdr:cNvCxnSpPr/>
      </xdr:nvCxnSpPr>
      <xdr:spPr>
        <a:xfrm>
          <a:off x="11200130" y="14675696"/>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A0F323F1-DF18-4957-85F1-B551AB2AFFE2}"/>
            </a:ext>
          </a:extLst>
        </xdr:cNvPr>
        <xdr:cNvSpPr txBox="1"/>
      </xdr:nvSpPr>
      <xdr:spPr>
        <a:xfrm>
          <a:off x="1054481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5F2C49E5-C4F8-41B3-8F1D-258B6DBF6BCA}"/>
            </a:ext>
          </a:extLst>
        </xdr:cNvPr>
        <xdr:cNvCxnSpPr/>
      </xdr:nvCxnSpPr>
      <xdr:spPr>
        <a:xfrm>
          <a:off x="11200130" y="1428115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D1473DC-A1DE-47C4-974A-48DE95DC02B6}"/>
            </a:ext>
          </a:extLst>
        </xdr:cNvPr>
        <xdr:cNvSpPr txBox="1"/>
      </xdr:nvSpPr>
      <xdr:spPr>
        <a:xfrm>
          <a:off x="1054481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1EAE76D4-E59E-4234-9A1E-CFA08B846673}"/>
            </a:ext>
          </a:extLst>
        </xdr:cNvPr>
        <xdr:cNvCxnSpPr/>
      </xdr:nvCxnSpPr>
      <xdr:spPr>
        <a:xfrm>
          <a:off x="11200130" y="13890414"/>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46C1440C-D90C-4ADA-91F4-368F117C630A}"/>
            </a:ext>
          </a:extLst>
        </xdr:cNvPr>
        <xdr:cNvSpPr txBox="1"/>
      </xdr:nvSpPr>
      <xdr:spPr>
        <a:xfrm>
          <a:off x="1054481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39099110-BE8E-4549-AD09-A02372D29535}"/>
            </a:ext>
          </a:extLst>
        </xdr:cNvPr>
        <xdr:cNvCxnSpPr/>
      </xdr:nvCxnSpPr>
      <xdr:spPr>
        <a:xfrm>
          <a:off x="11200130" y="13495866"/>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E9CE9149-27B6-485C-8501-7C3760233E18}"/>
            </a:ext>
          </a:extLst>
        </xdr:cNvPr>
        <xdr:cNvSpPr txBox="1"/>
      </xdr:nvSpPr>
      <xdr:spPr>
        <a:xfrm>
          <a:off x="1054481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5D169970-1A5A-48BD-A202-6B7270C783D3}"/>
            </a:ext>
          </a:extLst>
        </xdr:cNvPr>
        <xdr:cNvCxnSpPr/>
      </xdr:nvCxnSpPr>
      <xdr:spPr>
        <a:xfrm>
          <a:off x="11200130" y="1310132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E865977C-D7FD-4966-9D89-BFAC466B7EE9}"/>
            </a:ext>
          </a:extLst>
        </xdr:cNvPr>
        <xdr:cNvSpPr txBox="1"/>
      </xdr:nvSpPr>
      <xdr:spPr>
        <a:xfrm>
          <a:off x="1054481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1A12689-15AB-42F8-9AA9-7CBAC1187F89}"/>
            </a:ext>
          </a:extLst>
        </xdr:cNvPr>
        <xdr:cNvSpPr/>
      </xdr:nvSpPr>
      <xdr:spPr>
        <a:xfrm>
          <a:off x="11200130" y="13101320"/>
          <a:ext cx="443992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B56424D5-3DAC-401B-90C6-25165D6EF281}"/>
            </a:ext>
          </a:extLst>
        </xdr:cNvPr>
        <xdr:cNvCxnSpPr/>
      </xdr:nvCxnSpPr>
      <xdr:spPr>
        <a:xfrm flipV="1">
          <a:off x="14857730" y="13580533"/>
          <a:ext cx="0" cy="1566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85014E-0734-4256-87B2-4DCBC85DB744}"/>
            </a:ext>
          </a:extLst>
        </xdr:cNvPr>
        <xdr:cNvSpPr txBox="1"/>
      </xdr:nvSpPr>
      <xdr:spPr>
        <a:xfrm>
          <a:off x="14946630" y="1511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BE3AF7A7-3583-47D6-9883-A5985B2FC5C1}"/>
            </a:ext>
          </a:extLst>
        </xdr:cNvPr>
        <xdr:cNvCxnSpPr/>
      </xdr:nvCxnSpPr>
      <xdr:spPr>
        <a:xfrm>
          <a:off x="14795500" y="151468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AD28E39C-DBA8-4627-A5B8-B182B0A45F6A}"/>
            </a:ext>
          </a:extLst>
        </xdr:cNvPr>
        <xdr:cNvSpPr txBox="1"/>
      </xdr:nvSpPr>
      <xdr:spPr>
        <a:xfrm>
          <a:off x="14946630" y="1333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79D22896-FB8F-46C0-80AD-E23D7A09DCE8}"/>
            </a:ext>
          </a:extLst>
        </xdr:cNvPr>
        <xdr:cNvCxnSpPr/>
      </xdr:nvCxnSpPr>
      <xdr:spPr>
        <a:xfrm>
          <a:off x="14795500" y="1358053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81</xdr:row>
      <xdr:rowOff>66039</xdr:rowOff>
    </xdr:to>
    <xdr:cxnSp macro="">
      <xdr:nvCxnSpPr>
        <xdr:cNvPr id="257" name="直線コネクタ 256">
          <a:extLst>
            <a:ext uri="{FF2B5EF4-FFF2-40B4-BE49-F238E27FC236}">
              <a16:creationId xmlns:a16="http://schemas.microsoft.com/office/drawing/2014/main" id="{8B91B41A-B598-45E6-8FBC-3F8F272DA7B7}"/>
            </a:ext>
          </a:extLst>
        </xdr:cNvPr>
        <xdr:cNvCxnSpPr/>
      </xdr:nvCxnSpPr>
      <xdr:spPr>
        <a:xfrm flipV="1">
          <a:off x="14126210" y="13620751"/>
          <a:ext cx="73152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4FAA9ABA-BE49-4D10-8037-6509220966CD}"/>
            </a:ext>
          </a:extLst>
        </xdr:cNvPr>
        <xdr:cNvSpPr txBox="1"/>
      </xdr:nvSpPr>
      <xdr:spPr>
        <a:xfrm>
          <a:off x="14946630" y="1464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1ECF8B1D-45C5-4D3E-8C79-28632A8A9B20}"/>
            </a:ext>
          </a:extLst>
        </xdr:cNvPr>
        <xdr:cNvSpPr/>
      </xdr:nvSpPr>
      <xdr:spPr>
        <a:xfrm>
          <a:off x="14810740" y="146731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66039</xdr:rowOff>
    </xdr:from>
    <xdr:to>
      <xdr:col>77</xdr:col>
      <xdr:colOff>44450</xdr:colOff>
      <xdr:row>82</xdr:row>
      <xdr:rowOff>63500</xdr:rowOff>
    </xdr:to>
    <xdr:cxnSp macro="">
      <xdr:nvCxnSpPr>
        <xdr:cNvPr id="260" name="直線コネクタ 259">
          <a:extLst>
            <a:ext uri="{FF2B5EF4-FFF2-40B4-BE49-F238E27FC236}">
              <a16:creationId xmlns:a16="http://schemas.microsoft.com/office/drawing/2014/main" id="{3E80A028-CF2C-4695-82EA-3BB5588E026C}"/>
            </a:ext>
          </a:extLst>
        </xdr:cNvPr>
        <xdr:cNvCxnSpPr/>
      </xdr:nvCxnSpPr>
      <xdr:spPr>
        <a:xfrm flipV="1">
          <a:off x="13347700" y="13644879"/>
          <a:ext cx="778510" cy="1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EE558428-C8A9-4D5C-92A3-5EA638EEACAB}"/>
            </a:ext>
          </a:extLst>
        </xdr:cNvPr>
        <xdr:cNvSpPr/>
      </xdr:nvSpPr>
      <xdr:spPr>
        <a:xfrm>
          <a:off x="14079220" y="146731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E6AD0744-5A6B-40C7-AD83-52CF3EADE8CB}"/>
            </a:ext>
          </a:extLst>
        </xdr:cNvPr>
        <xdr:cNvSpPr txBox="1"/>
      </xdr:nvSpPr>
      <xdr:spPr>
        <a:xfrm>
          <a:off x="13798550" y="14755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C94CCF63-804A-4E9F-A686-A758ACC16579}"/>
            </a:ext>
          </a:extLst>
        </xdr:cNvPr>
        <xdr:cNvCxnSpPr/>
      </xdr:nvCxnSpPr>
      <xdr:spPr>
        <a:xfrm>
          <a:off x="12588240" y="13733356"/>
          <a:ext cx="75946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EE14739F-EBF0-4F6A-B546-0C9F2A236974}"/>
            </a:ext>
          </a:extLst>
        </xdr:cNvPr>
        <xdr:cNvSpPr/>
      </xdr:nvSpPr>
      <xdr:spPr>
        <a:xfrm>
          <a:off x="13319760" y="14673157"/>
          <a:ext cx="7493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386843F5-9608-49B9-9F1B-A4D14D29F0BB}"/>
            </a:ext>
          </a:extLst>
        </xdr:cNvPr>
        <xdr:cNvSpPr txBox="1"/>
      </xdr:nvSpPr>
      <xdr:spPr>
        <a:xfrm>
          <a:off x="13016230" y="147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154516</xdr:rowOff>
    </xdr:to>
    <xdr:cxnSp macro="">
      <xdr:nvCxnSpPr>
        <xdr:cNvPr id="266" name="直線コネクタ 265">
          <a:extLst>
            <a:ext uri="{FF2B5EF4-FFF2-40B4-BE49-F238E27FC236}">
              <a16:creationId xmlns:a16="http://schemas.microsoft.com/office/drawing/2014/main" id="{65D8441F-5095-401B-8977-6C183CA52CF1}"/>
            </a:ext>
          </a:extLst>
        </xdr:cNvPr>
        <xdr:cNvCxnSpPr/>
      </xdr:nvCxnSpPr>
      <xdr:spPr>
        <a:xfrm>
          <a:off x="11805920" y="13596620"/>
          <a:ext cx="78232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D04530CC-85D1-4884-9D8B-699903AF45ED}"/>
            </a:ext>
          </a:extLst>
        </xdr:cNvPr>
        <xdr:cNvSpPr/>
      </xdr:nvSpPr>
      <xdr:spPr>
        <a:xfrm>
          <a:off x="12537440" y="14640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B9507140-BE23-4AB3-A90F-B0764913CFE6}"/>
            </a:ext>
          </a:extLst>
        </xdr:cNvPr>
        <xdr:cNvSpPr txBox="1"/>
      </xdr:nvSpPr>
      <xdr:spPr>
        <a:xfrm>
          <a:off x="1225296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1308FAA6-87C8-487C-8B6F-917092EA6B0B}"/>
            </a:ext>
          </a:extLst>
        </xdr:cNvPr>
        <xdr:cNvSpPr/>
      </xdr:nvSpPr>
      <xdr:spPr>
        <a:xfrm>
          <a:off x="11755120" y="14657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1853D669-19F8-43FB-8810-D6B8FEBB747B}"/>
            </a:ext>
          </a:extLst>
        </xdr:cNvPr>
        <xdr:cNvSpPr txBox="1"/>
      </xdr:nvSpPr>
      <xdr:spPr>
        <a:xfrm>
          <a:off x="11478260" y="147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0BAE2CB-475E-4FEE-A2F6-007D6B6DE47F}"/>
            </a:ext>
          </a:extLst>
        </xdr:cNvPr>
        <xdr:cNvSpPr txBox="1"/>
      </xdr:nvSpPr>
      <xdr:spPr>
        <a:xfrm>
          <a:off x="146685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48918E5-1C80-4C32-995D-52882262E36F}"/>
            </a:ext>
          </a:extLst>
        </xdr:cNvPr>
        <xdr:cNvSpPr txBox="1"/>
      </xdr:nvSpPr>
      <xdr:spPr>
        <a:xfrm>
          <a:off x="139369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26791B5-958B-4DBA-A27B-4610A3D1864D}"/>
            </a:ext>
          </a:extLst>
        </xdr:cNvPr>
        <xdr:cNvSpPr txBox="1"/>
      </xdr:nvSpPr>
      <xdr:spPr>
        <a:xfrm>
          <a:off x="1316609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83E8348-E76A-47CB-A968-467873706F32}"/>
            </a:ext>
          </a:extLst>
        </xdr:cNvPr>
        <xdr:cNvSpPr txBox="1"/>
      </xdr:nvSpPr>
      <xdr:spPr>
        <a:xfrm>
          <a:off x="1239901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4D0052D-39D0-4DCD-9D72-F5BB41AD92EB}"/>
            </a:ext>
          </a:extLst>
        </xdr:cNvPr>
        <xdr:cNvSpPr txBox="1"/>
      </xdr:nvSpPr>
      <xdr:spPr>
        <a:xfrm>
          <a:off x="1161669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6" name="楕円 275">
          <a:extLst>
            <a:ext uri="{FF2B5EF4-FFF2-40B4-BE49-F238E27FC236}">
              <a16:creationId xmlns:a16="http://schemas.microsoft.com/office/drawing/2014/main" id="{8B6C3A49-6FBD-4F13-8CFF-35810692C666}"/>
            </a:ext>
          </a:extLst>
        </xdr:cNvPr>
        <xdr:cNvSpPr/>
      </xdr:nvSpPr>
      <xdr:spPr>
        <a:xfrm>
          <a:off x="14810740" y="135737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7" name="給与水準   （国との比較）該当値テキスト">
          <a:extLst>
            <a:ext uri="{FF2B5EF4-FFF2-40B4-BE49-F238E27FC236}">
              <a16:creationId xmlns:a16="http://schemas.microsoft.com/office/drawing/2014/main" id="{D22311BF-82CC-4271-A34C-07095BE705FB}"/>
            </a:ext>
          </a:extLst>
        </xdr:cNvPr>
        <xdr:cNvSpPr txBox="1"/>
      </xdr:nvSpPr>
      <xdr:spPr>
        <a:xfrm>
          <a:off x="1494663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15239</xdr:rowOff>
    </xdr:from>
    <xdr:to>
      <xdr:col>77</xdr:col>
      <xdr:colOff>95250</xdr:colOff>
      <xdr:row>81</xdr:row>
      <xdr:rowOff>116839</xdr:rowOff>
    </xdr:to>
    <xdr:sp macro="" textlink="">
      <xdr:nvSpPr>
        <xdr:cNvPr id="278" name="楕円 277">
          <a:extLst>
            <a:ext uri="{FF2B5EF4-FFF2-40B4-BE49-F238E27FC236}">
              <a16:creationId xmlns:a16="http://schemas.microsoft.com/office/drawing/2014/main" id="{A6370C5E-E55B-4A9D-ADA4-1DB46B29C0CF}"/>
            </a:ext>
          </a:extLst>
        </xdr:cNvPr>
        <xdr:cNvSpPr/>
      </xdr:nvSpPr>
      <xdr:spPr>
        <a:xfrm>
          <a:off x="14079220" y="135940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127016</xdr:rowOff>
    </xdr:from>
    <xdr:ext cx="736600" cy="259045"/>
    <xdr:sp macro="" textlink="">
      <xdr:nvSpPr>
        <xdr:cNvPr id="279" name="テキスト ボックス 278">
          <a:extLst>
            <a:ext uri="{FF2B5EF4-FFF2-40B4-BE49-F238E27FC236}">
              <a16:creationId xmlns:a16="http://schemas.microsoft.com/office/drawing/2014/main" id="{C9247907-7C48-4404-BA63-0E4C3011537B}"/>
            </a:ext>
          </a:extLst>
        </xdr:cNvPr>
        <xdr:cNvSpPr txBox="1"/>
      </xdr:nvSpPr>
      <xdr:spPr>
        <a:xfrm>
          <a:off x="13798550" y="1337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B8E1D0F5-814E-4695-A4B8-8C41489E59EF}"/>
            </a:ext>
          </a:extLst>
        </xdr:cNvPr>
        <xdr:cNvSpPr/>
      </xdr:nvSpPr>
      <xdr:spPr>
        <a:xfrm>
          <a:off x="13319760" y="1375918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93572C32-FCC4-4906-811A-E41A98AC6DAD}"/>
            </a:ext>
          </a:extLst>
        </xdr:cNvPr>
        <xdr:cNvSpPr txBox="1"/>
      </xdr:nvSpPr>
      <xdr:spPr>
        <a:xfrm>
          <a:off x="1301623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a:extLst>
            <a:ext uri="{FF2B5EF4-FFF2-40B4-BE49-F238E27FC236}">
              <a16:creationId xmlns:a16="http://schemas.microsoft.com/office/drawing/2014/main" id="{E9A53C04-B071-4D26-974B-7B840B330120}"/>
            </a:ext>
          </a:extLst>
        </xdr:cNvPr>
        <xdr:cNvSpPr/>
      </xdr:nvSpPr>
      <xdr:spPr>
        <a:xfrm>
          <a:off x="12537440" y="13682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BF5DF1BE-CE6E-4D74-A6A1-55D6DC04B488}"/>
            </a:ext>
          </a:extLst>
        </xdr:cNvPr>
        <xdr:cNvSpPr txBox="1"/>
      </xdr:nvSpPr>
      <xdr:spPr>
        <a:xfrm>
          <a:off x="12252960" y="134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84" name="楕円 283">
          <a:extLst>
            <a:ext uri="{FF2B5EF4-FFF2-40B4-BE49-F238E27FC236}">
              <a16:creationId xmlns:a16="http://schemas.microsoft.com/office/drawing/2014/main" id="{B39660CF-41AC-4F2F-9268-30F1B8337622}"/>
            </a:ext>
          </a:extLst>
        </xdr:cNvPr>
        <xdr:cNvSpPr/>
      </xdr:nvSpPr>
      <xdr:spPr>
        <a:xfrm>
          <a:off x="11755120" y="13549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85" name="テキスト ボックス 284">
          <a:extLst>
            <a:ext uri="{FF2B5EF4-FFF2-40B4-BE49-F238E27FC236}">
              <a16:creationId xmlns:a16="http://schemas.microsoft.com/office/drawing/2014/main" id="{6F9687EE-C893-4FAF-85BF-FDA172747BA2}"/>
            </a:ext>
          </a:extLst>
        </xdr:cNvPr>
        <xdr:cNvSpPr txBox="1"/>
      </xdr:nvSpPr>
      <xdr:spPr>
        <a:xfrm>
          <a:off x="11478260" y="1332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DD2E3CF-4FF7-46CF-8E12-0A8313D9BDA6}"/>
            </a:ext>
          </a:extLst>
        </xdr:cNvPr>
        <xdr:cNvSpPr/>
      </xdr:nvSpPr>
      <xdr:spPr>
        <a:xfrm>
          <a:off x="11200130" y="863219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3C0507B9-7CB2-496E-8738-7A921E9FEB21}"/>
            </a:ext>
          </a:extLst>
        </xdr:cNvPr>
        <xdr:cNvSpPr txBox="1"/>
      </xdr:nvSpPr>
      <xdr:spPr>
        <a:xfrm>
          <a:off x="1166609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1AC76075-41EA-4D28-933C-2A13319E238F}"/>
            </a:ext>
          </a:extLst>
        </xdr:cNvPr>
        <xdr:cNvSpPr txBox="1"/>
      </xdr:nvSpPr>
      <xdr:spPr>
        <a:xfrm>
          <a:off x="137364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FAC7E38-DF5C-4C68-9531-9A551EE3AAEC}"/>
            </a:ext>
          </a:extLst>
        </xdr:cNvPr>
        <xdr:cNvSpPr/>
      </xdr:nvSpPr>
      <xdr:spPr>
        <a:xfrm>
          <a:off x="15703550" y="8882380"/>
          <a:ext cx="13106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FBCCE0F-1FC1-44EB-AE1D-E070F4E7D344}"/>
            </a:ext>
          </a:extLst>
        </xdr:cNvPr>
        <xdr:cNvSpPr/>
      </xdr:nvSpPr>
      <xdr:spPr>
        <a:xfrm>
          <a:off x="15703550" y="9065260"/>
          <a:ext cx="13106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1E0450F-74D8-464C-8647-1D99A5DF9BE3}"/>
            </a:ext>
          </a:extLst>
        </xdr:cNvPr>
        <xdr:cNvSpPr/>
      </xdr:nvSpPr>
      <xdr:spPr>
        <a:xfrm>
          <a:off x="17141190" y="888238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8D2B2A07-44F6-4540-A07A-FEFA70AB3CD0}"/>
            </a:ext>
          </a:extLst>
        </xdr:cNvPr>
        <xdr:cNvSpPr/>
      </xdr:nvSpPr>
      <xdr:spPr>
        <a:xfrm>
          <a:off x="17141190" y="906526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73EA2276-23EA-486F-A2C5-DFB32A3646DC}"/>
            </a:ext>
          </a:extLst>
        </xdr:cNvPr>
        <xdr:cNvSpPr/>
      </xdr:nvSpPr>
      <xdr:spPr>
        <a:xfrm>
          <a:off x="18415000" y="888238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BF1D4DA2-B1B0-4D58-A0A5-F9EF509736A1}"/>
            </a:ext>
          </a:extLst>
        </xdr:cNvPr>
        <xdr:cNvSpPr/>
      </xdr:nvSpPr>
      <xdr:spPr>
        <a:xfrm>
          <a:off x="18415000" y="9065260"/>
          <a:ext cx="11099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E3A62A1E-F4EF-4A14-B4CB-8CF9E8E80DFA}"/>
            </a:ext>
          </a:extLst>
        </xdr:cNvPr>
        <xdr:cNvSpPr/>
      </xdr:nvSpPr>
      <xdr:spPr>
        <a:xfrm>
          <a:off x="11200130" y="9378950"/>
          <a:ext cx="443992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784A7063-6560-49CB-B22D-EE7553BDFE7F}"/>
            </a:ext>
          </a:extLst>
        </xdr:cNvPr>
        <xdr:cNvSpPr/>
      </xdr:nvSpPr>
      <xdr:spPr>
        <a:xfrm>
          <a:off x="15803880" y="9378950"/>
          <a:ext cx="525907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928F992A-6BF1-4B1C-A628-C8ADBC712225}"/>
            </a:ext>
          </a:extLst>
        </xdr:cNvPr>
        <xdr:cNvSpPr/>
      </xdr:nvSpPr>
      <xdr:spPr>
        <a:xfrm>
          <a:off x="15803880" y="9378950"/>
          <a:ext cx="33299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43E2C12-9FD8-430E-B7E7-ABD730FF6770}"/>
            </a:ext>
          </a:extLst>
        </xdr:cNvPr>
        <xdr:cNvSpPr txBox="1"/>
      </xdr:nvSpPr>
      <xdr:spPr>
        <a:xfrm>
          <a:off x="15908020" y="9688830"/>
          <a:ext cx="505460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空港業務や宿泊施設、コミュニティー施設等の出先機関に職員を配置していることが要因の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つであるため、指定管理や事務の見直しを行い、適正な職員管理に努める。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BFAFE1EC-46E2-447C-A21D-0BB0B837078E}"/>
            </a:ext>
          </a:extLst>
        </xdr:cNvPr>
        <xdr:cNvSpPr txBox="1"/>
      </xdr:nvSpPr>
      <xdr:spPr>
        <a:xfrm>
          <a:off x="1116203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2CA5E014-4D37-435E-869D-6B9621DECC22}"/>
            </a:ext>
          </a:extLst>
        </xdr:cNvPr>
        <xdr:cNvCxnSpPr/>
      </xdr:nvCxnSpPr>
      <xdr:spPr>
        <a:xfrm>
          <a:off x="11200130" y="1173480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92EBA0E-0C17-4003-B856-8620083CF634}"/>
            </a:ext>
          </a:extLst>
        </xdr:cNvPr>
        <xdr:cNvSpPr txBox="1"/>
      </xdr:nvSpPr>
      <xdr:spPr>
        <a:xfrm>
          <a:off x="1054481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DE2107E2-B6D0-4774-AE70-9B824284556B}"/>
            </a:ext>
          </a:extLst>
        </xdr:cNvPr>
        <xdr:cNvCxnSpPr/>
      </xdr:nvCxnSpPr>
      <xdr:spPr>
        <a:xfrm>
          <a:off x="11200130" y="11401515"/>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E3E8F1C4-706B-4A07-A32A-A35D98C87CD8}"/>
            </a:ext>
          </a:extLst>
        </xdr:cNvPr>
        <xdr:cNvSpPr txBox="1"/>
      </xdr:nvSpPr>
      <xdr:spPr>
        <a:xfrm>
          <a:off x="1054481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ADED6642-7479-4DA0-ABF4-FC5ED4F82049}"/>
            </a:ext>
          </a:extLst>
        </xdr:cNvPr>
        <xdr:cNvCxnSpPr/>
      </xdr:nvCxnSpPr>
      <xdr:spPr>
        <a:xfrm>
          <a:off x="11200130" y="11064422"/>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18CFE913-6F92-4755-BD99-CFE015907E3A}"/>
            </a:ext>
          </a:extLst>
        </xdr:cNvPr>
        <xdr:cNvSpPr txBox="1"/>
      </xdr:nvSpPr>
      <xdr:spPr>
        <a:xfrm>
          <a:off x="1054481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6A89D64D-03A2-4BE6-BB06-D38F9A600D9B}"/>
            </a:ext>
          </a:extLst>
        </xdr:cNvPr>
        <xdr:cNvCxnSpPr/>
      </xdr:nvCxnSpPr>
      <xdr:spPr>
        <a:xfrm>
          <a:off x="11200130" y="1072732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5D4DCF03-50D6-4982-911A-19902A787B46}"/>
            </a:ext>
          </a:extLst>
        </xdr:cNvPr>
        <xdr:cNvSpPr txBox="1"/>
      </xdr:nvSpPr>
      <xdr:spPr>
        <a:xfrm>
          <a:off x="1054481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2A2C6B50-A6CB-4C0C-8B76-074122644A50}"/>
            </a:ext>
          </a:extLst>
        </xdr:cNvPr>
        <xdr:cNvCxnSpPr/>
      </xdr:nvCxnSpPr>
      <xdr:spPr>
        <a:xfrm>
          <a:off x="11200130" y="1039023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351E7003-EC1B-4DA7-B122-F95A5DB5E3E7}"/>
            </a:ext>
          </a:extLst>
        </xdr:cNvPr>
        <xdr:cNvSpPr txBox="1"/>
      </xdr:nvSpPr>
      <xdr:spPr>
        <a:xfrm>
          <a:off x="1054481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BD4AEBEA-7480-429E-AE6D-F303DBCE0ECD}"/>
            </a:ext>
          </a:extLst>
        </xdr:cNvPr>
        <xdr:cNvCxnSpPr/>
      </xdr:nvCxnSpPr>
      <xdr:spPr>
        <a:xfrm>
          <a:off x="11200130" y="10053138"/>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32BF0A51-7E3A-48A7-A800-DC494BA7A4AD}"/>
            </a:ext>
          </a:extLst>
        </xdr:cNvPr>
        <xdr:cNvSpPr txBox="1"/>
      </xdr:nvSpPr>
      <xdr:spPr>
        <a:xfrm>
          <a:off x="1054481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748D7B11-3945-4B81-8672-0A04CD3A501A}"/>
            </a:ext>
          </a:extLst>
        </xdr:cNvPr>
        <xdr:cNvCxnSpPr/>
      </xdr:nvCxnSpPr>
      <xdr:spPr>
        <a:xfrm>
          <a:off x="11200130" y="9716045"/>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37B03B7-528E-42FD-A55E-72C4D4C4C0C3}"/>
            </a:ext>
          </a:extLst>
        </xdr:cNvPr>
        <xdr:cNvSpPr txBox="1"/>
      </xdr:nvSpPr>
      <xdr:spPr>
        <a:xfrm>
          <a:off x="1054481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EB61852B-9153-4E44-A631-2613CEF2F16C}"/>
            </a:ext>
          </a:extLst>
        </xdr:cNvPr>
        <xdr:cNvCxnSpPr/>
      </xdr:nvCxnSpPr>
      <xdr:spPr>
        <a:xfrm>
          <a:off x="11200130" y="937895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E6446BD-0FF3-4204-B835-86925C5209AB}"/>
            </a:ext>
          </a:extLst>
        </xdr:cNvPr>
        <xdr:cNvSpPr txBox="1"/>
      </xdr:nvSpPr>
      <xdr:spPr>
        <a:xfrm>
          <a:off x="1054481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55D5473E-BD67-4CEB-8FE4-5477C1F410D6}"/>
            </a:ext>
          </a:extLst>
        </xdr:cNvPr>
        <xdr:cNvSpPr/>
      </xdr:nvSpPr>
      <xdr:spPr>
        <a:xfrm>
          <a:off x="11200130" y="9378950"/>
          <a:ext cx="443992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69E806E1-6D94-4F0D-A38D-0E929CC47399}"/>
            </a:ext>
          </a:extLst>
        </xdr:cNvPr>
        <xdr:cNvCxnSpPr/>
      </xdr:nvCxnSpPr>
      <xdr:spPr>
        <a:xfrm flipV="1">
          <a:off x="14857730" y="9718802"/>
          <a:ext cx="0" cy="1639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E252AE03-F421-4BA4-8180-22937BE70FC8}"/>
            </a:ext>
          </a:extLst>
        </xdr:cNvPr>
        <xdr:cNvSpPr txBox="1"/>
      </xdr:nvSpPr>
      <xdr:spPr>
        <a:xfrm>
          <a:off x="14946630" y="113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4D76D990-796D-4F1A-9555-BB0B93BC8F8A}"/>
            </a:ext>
          </a:extLst>
        </xdr:cNvPr>
        <xdr:cNvCxnSpPr/>
      </xdr:nvCxnSpPr>
      <xdr:spPr>
        <a:xfrm>
          <a:off x="14795500" y="1135808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DABA98-6221-4917-A044-1A6D039010D2}"/>
            </a:ext>
          </a:extLst>
        </xdr:cNvPr>
        <xdr:cNvSpPr txBox="1"/>
      </xdr:nvSpPr>
      <xdr:spPr>
        <a:xfrm>
          <a:off x="14946630" y="946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CD8F675A-8CD1-4103-94BF-D526ED7A9A9E}"/>
            </a:ext>
          </a:extLst>
        </xdr:cNvPr>
        <xdr:cNvCxnSpPr/>
      </xdr:nvCxnSpPr>
      <xdr:spPr>
        <a:xfrm>
          <a:off x="14795500" y="97188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145197</xdr:rowOff>
    </xdr:from>
    <xdr:to>
      <xdr:col>81</xdr:col>
      <xdr:colOff>44450</xdr:colOff>
      <xdr:row>65</xdr:row>
      <xdr:rowOff>10976</xdr:rowOff>
    </xdr:to>
    <xdr:cxnSp macro="">
      <xdr:nvCxnSpPr>
        <xdr:cNvPr id="322" name="直線コネクタ 321">
          <a:extLst>
            <a:ext uri="{FF2B5EF4-FFF2-40B4-BE49-F238E27FC236}">
              <a16:creationId xmlns:a16="http://schemas.microsoft.com/office/drawing/2014/main" id="{27D1E77A-5018-4720-BC6D-F8C0B1C0CFFA}"/>
            </a:ext>
          </a:extLst>
        </xdr:cNvPr>
        <xdr:cNvCxnSpPr/>
      </xdr:nvCxnSpPr>
      <xdr:spPr>
        <a:xfrm>
          <a:off x="14126210" y="10874157"/>
          <a:ext cx="73152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9760C080-39C2-4EC7-8159-9B35148FB4B1}"/>
            </a:ext>
          </a:extLst>
        </xdr:cNvPr>
        <xdr:cNvSpPr txBox="1"/>
      </xdr:nvSpPr>
      <xdr:spPr>
        <a:xfrm>
          <a:off x="14946630" y="992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B69C1D56-A4B6-4866-8998-78712BDCCD05}"/>
            </a:ext>
          </a:extLst>
        </xdr:cNvPr>
        <xdr:cNvSpPr/>
      </xdr:nvSpPr>
      <xdr:spPr>
        <a:xfrm>
          <a:off x="14810740" y="100798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145197</xdr:rowOff>
    </xdr:to>
    <xdr:cxnSp macro="">
      <xdr:nvCxnSpPr>
        <xdr:cNvPr id="325" name="直線コネクタ 324">
          <a:extLst>
            <a:ext uri="{FF2B5EF4-FFF2-40B4-BE49-F238E27FC236}">
              <a16:creationId xmlns:a16="http://schemas.microsoft.com/office/drawing/2014/main" id="{E6521429-3883-44F0-8A43-DA6396E0A557}"/>
            </a:ext>
          </a:extLst>
        </xdr:cNvPr>
        <xdr:cNvCxnSpPr/>
      </xdr:nvCxnSpPr>
      <xdr:spPr>
        <a:xfrm>
          <a:off x="13347700" y="10819003"/>
          <a:ext cx="77851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E0544071-9766-4892-9EF1-2BFDCCC6B759}"/>
            </a:ext>
          </a:extLst>
        </xdr:cNvPr>
        <xdr:cNvSpPr/>
      </xdr:nvSpPr>
      <xdr:spPr>
        <a:xfrm>
          <a:off x="14079220" y="100619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CE07640-371A-4BD7-87ED-39A7EEAA898E}"/>
            </a:ext>
          </a:extLst>
        </xdr:cNvPr>
        <xdr:cNvSpPr txBox="1"/>
      </xdr:nvSpPr>
      <xdr:spPr>
        <a:xfrm>
          <a:off x="13798550" y="983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44886</xdr:rowOff>
    </xdr:from>
    <xdr:to>
      <xdr:col>72</xdr:col>
      <xdr:colOff>203200</xdr:colOff>
      <xdr:row>64</xdr:row>
      <xdr:rowOff>90043</xdr:rowOff>
    </xdr:to>
    <xdr:cxnSp macro="">
      <xdr:nvCxnSpPr>
        <xdr:cNvPr id="328" name="直線コネクタ 327">
          <a:extLst>
            <a:ext uri="{FF2B5EF4-FFF2-40B4-BE49-F238E27FC236}">
              <a16:creationId xmlns:a16="http://schemas.microsoft.com/office/drawing/2014/main" id="{FB36EEB8-5D1B-4E55-BC10-2C1E3CAF0A9B}"/>
            </a:ext>
          </a:extLst>
        </xdr:cNvPr>
        <xdr:cNvCxnSpPr/>
      </xdr:nvCxnSpPr>
      <xdr:spPr>
        <a:xfrm>
          <a:off x="12588240" y="10773846"/>
          <a:ext cx="75946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9566D9D3-33B8-45FC-96A0-2D0D7FA76B80}"/>
            </a:ext>
          </a:extLst>
        </xdr:cNvPr>
        <xdr:cNvSpPr/>
      </xdr:nvSpPr>
      <xdr:spPr>
        <a:xfrm>
          <a:off x="13319760" y="10061266"/>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D936E37D-7AD0-4FF0-AD94-0885EE72A11F}"/>
            </a:ext>
          </a:extLst>
        </xdr:cNvPr>
        <xdr:cNvSpPr txBox="1"/>
      </xdr:nvSpPr>
      <xdr:spPr>
        <a:xfrm>
          <a:off x="13016230" y="983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3864</xdr:rowOff>
    </xdr:from>
    <xdr:to>
      <xdr:col>68</xdr:col>
      <xdr:colOff>152400</xdr:colOff>
      <xdr:row>64</xdr:row>
      <xdr:rowOff>44886</xdr:rowOff>
    </xdr:to>
    <xdr:cxnSp macro="">
      <xdr:nvCxnSpPr>
        <xdr:cNvPr id="331" name="直線コネクタ 330">
          <a:extLst>
            <a:ext uri="{FF2B5EF4-FFF2-40B4-BE49-F238E27FC236}">
              <a16:creationId xmlns:a16="http://schemas.microsoft.com/office/drawing/2014/main" id="{58378951-32E8-429E-A702-13D2E741082A}"/>
            </a:ext>
          </a:extLst>
        </xdr:cNvPr>
        <xdr:cNvCxnSpPr/>
      </xdr:nvCxnSpPr>
      <xdr:spPr>
        <a:xfrm>
          <a:off x="11805920" y="10732824"/>
          <a:ext cx="78232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3BDAEDE9-A9CA-4500-ACFC-2C82C37DF8F1}"/>
            </a:ext>
          </a:extLst>
        </xdr:cNvPr>
        <xdr:cNvSpPr/>
      </xdr:nvSpPr>
      <xdr:spPr>
        <a:xfrm>
          <a:off x="12537440" y="10058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FEF89680-1D2D-4EE6-883D-D823CF102F28}"/>
            </a:ext>
          </a:extLst>
        </xdr:cNvPr>
        <xdr:cNvSpPr txBox="1"/>
      </xdr:nvSpPr>
      <xdr:spPr>
        <a:xfrm>
          <a:off x="12252960" y="98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EF732DB6-93BA-4A5D-848C-1BC3D46747E3}"/>
            </a:ext>
          </a:extLst>
        </xdr:cNvPr>
        <xdr:cNvSpPr/>
      </xdr:nvSpPr>
      <xdr:spPr>
        <a:xfrm>
          <a:off x="11755120" y="10044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6A1CF913-5DE4-4F2E-BAD0-576BE2EEE157}"/>
            </a:ext>
          </a:extLst>
        </xdr:cNvPr>
        <xdr:cNvSpPr txBox="1"/>
      </xdr:nvSpPr>
      <xdr:spPr>
        <a:xfrm>
          <a:off x="11478260" y="981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1BE7E5D-00E4-4B93-B583-100FEFD1E38D}"/>
            </a:ext>
          </a:extLst>
        </xdr:cNvPr>
        <xdr:cNvSpPr txBox="1"/>
      </xdr:nvSpPr>
      <xdr:spPr>
        <a:xfrm>
          <a:off x="146685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946F4BC-FAA5-4641-B05D-B0CB2D6A936E}"/>
            </a:ext>
          </a:extLst>
        </xdr:cNvPr>
        <xdr:cNvSpPr txBox="1"/>
      </xdr:nvSpPr>
      <xdr:spPr>
        <a:xfrm>
          <a:off x="139369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A403FC4-CF18-4A19-A929-796C464E27FC}"/>
            </a:ext>
          </a:extLst>
        </xdr:cNvPr>
        <xdr:cNvSpPr txBox="1"/>
      </xdr:nvSpPr>
      <xdr:spPr>
        <a:xfrm>
          <a:off x="1316609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4484D08-35EA-4E2D-8838-4F16E6D36E73}"/>
            </a:ext>
          </a:extLst>
        </xdr:cNvPr>
        <xdr:cNvSpPr txBox="1"/>
      </xdr:nvSpPr>
      <xdr:spPr>
        <a:xfrm>
          <a:off x="1239901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7B76704-6393-4FFE-9686-640300B3359E}"/>
            </a:ext>
          </a:extLst>
        </xdr:cNvPr>
        <xdr:cNvSpPr txBox="1"/>
      </xdr:nvSpPr>
      <xdr:spPr>
        <a:xfrm>
          <a:off x="1161669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131626</xdr:rowOff>
    </xdr:from>
    <xdr:to>
      <xdr:col>81</xdr:col>
      <xdr:colOff>95250</xdr:colOff>
      <xdr:row>65</xdr:row>
      <xdr:rowOff>61776</xdr:rowOff>
    </xdr:to>
    <xdr:sp macro="" textlink="">
      <xdr:nvSpPr>
        <xdr:cNvPr id="341" name="楕円 340">
          <a:extLst>
            <a:ext uri="{FF2B5EF4-FFF2-40B4-BE49-F238E27FC236}">
              <a16:creationId xmlns:a16="http://schemas.microsoft.com/office/drawing/2014/main" id="{DA2AC568-54BC-42D1-904B-AD31A33E3564}"/>
            </a:ext>
          </a:extLst>
        </xdr:cNvPr>
        <xdr:cNvSpPr/>
      </xdr:nvSpPr>
      <xdr:spPr>
        <a:xfrm>
          <a:off x="14810740" y="108605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103703</xdr:rowOff>
    </xdr:from>
    <xdr:ext cx="762000" cy="259045"/>
    <xdr:sp macro="" textlink="">
      <xdr:nvSpPr>
        <xdr:cNvPr id="342" name="定員管理の状況該当値テキスト">
          <a:extLst>
            <a:ext uri="{FF2B5EF4-FFF2-40B4-BE49-F238E27FC236}">
              <a16:creationId xmlns:a16="http://schemas.microsoft.com/office/drawing/2014/main" id="{27B78205-FEC0-47CF-A424-A2E7C7256030}"/>
            </a:ext>
          </a:extLst>
        </xdr:cNvPr>
        <xdr:cNvSpPr txBox="1"/>
      </xdr:nvSpPr>
      <xdr:spPr>
        <a:xfrm>
          <a:off x="14946630" y="1083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94397</xdr:rowOff>
    </xdr:from>
    <xdr:to>
      <xdr:col>77</xdr:col>
      <xdr:colOff>95250</xdr:colOff>
      <xdr:row>65</xdr:row>
      <xdr:rowOff>24547</xdr:rowOff>
    </xdr:to>
    <xdr:sp macro="" textlink="">
      <xdr:nvSpPr>
        <xdr:cNvPr id="343" name="楕円 342">
          <a:extLst>
            <a:ext uri="{FF2B5EF4-FFF2-40B4-BE49-F238E27FC236}">
              <a16:creationId xmlns:a16="http://schemas.microsoft.com/office/drawing/2014/main" id="{C9D21D5A-BFE5-4747-8D78-25F2921155E9}"/>
            </a:ext>
          </a:extLst>
        </xdr:cNvPr>
        <xdr:cNvSpPr/>
      </xdr:nvSpPr>
      <xdr:spPr>
        <a:xfrm>
          <a:off x="14079220" y="108233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9324</xdr:rowOff>
    </xdr:from>
    <xdr:ext cx="736600" cy="259045"/>
    <xdr:sp macro="" textlink="">
      <xdr:nvSpPr>
        <xdr:cNvPr id="344" name="テキスト ボックス 343">
          <a:extLst>
            <a:ext uri="{FF2B5EF4-FFF2-40B4-BE49-F238E27FC236}">
              <a16:creationId xmlns:a16="http://schemas.microsoft.com/office/drawing/2014/main" id="{BFD86525-24F6-4363-B45F-BE8AF0480304}"/>
            </a:ext>
          </a:extLst>
        </xdr:cNvPr>
        <xdr:cNvSpPr txBox="1"/>
      </xdr:nvSpPr>
      <xdr:spPr>
        <a:xfrm>
          <a:off x="13798550" y="1090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39243</xdr:rowOff>
    </xdr:from>
    <xdr:to>
      <xdr:col>73</xdr:col>
      <xdr:colOff>44450</xdr:colOff>
      <xdr:row>64</xdr:row>
      <xdr:rowOff>140843</xdr:rowOff>
    </xdr:to>
    <xdr:sp macro="" textlink="">
      <xdr:nvSpPr>
        <xdr:cNvPr id="345" name="楕円 344">
          <a:extLst>
            <a:ext uri="{FF2B5EF4-FFF2-40B4-BE49-F238E27FC236}">
              <a16:creationId xmlns:a16="http://schemas.microsoft.com/office/drawing/2014/main" id="{ED69F1D4-D77A-49B3-82F7-EDF4458B4184}"/>
            </a:ext>
          </a:extLst>
        </xdr:cNvPr>
        <xdr:cNvSpPr/>
      </xdr:nvSpPr>
      <xdr:spPr>
        <a:xfrm>
          <a:off x="13319760" y="10768203"/>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9442E426-7BAF-40D8-84EE-D48944A00ADC}"/>
            </a:ext>
          </a:extLst>
        </xdr:cNvPr>
        <xdr:cNvSpPr txBox="1"/>
      </xdr:nvSpPr>
      <xdr:spPr>
        <a:xfrm>
          <a:off x="13016230" y="108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165536</xdr:rowOff>
    </xdr:from>
    <xdr:to>
      <xdr:col>68</xdr:col>
      <xdr:colOff>203200</xdr:colOff>
      <xdr:row>64</xdr:row>
      <xdr:rowOff>95686</xdr:rowOff>
    </xdr:to>
    <xdr:sp macro="" textlink="">
      <xdr:nvSpPr>
        <xdr:cNvPr id="347" name="楕円 346">
          <a:extLst>
            <a:ext uri="{FF2B5EF4-FFF2-40B4-BE49-F238E27FC236}">
              <a16:creationId xmlns:a16="http://schemas.microsoft.com/office/drawing/2014/main" id="{68B7C384-326D-4580-BAF7-4A662301E0B2}"/>
            </a:ext>
          </a:extLst>
        </xdr:cNvPr>
        <xdr:cNvSpPr/>
      </xdr:nvSpPr>
      <xdr:spPr>
        <a:xfrm>
          <a:off x="12537440" y="10726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80463</xdr:rowOff>
    </xdr:from>
    <xdr:ext cx="762000" cy="259045"/>
    <xdr:sp macro="" textlink="">
      <xdr:nvSpPr>
        <xdr:cNvPr id="348" name="テキスト ボックス 347">
          <a:extLst>
            <a:ext uri="{FF2B5EF4-FFF2-40B4-BE49-F238E27FC236}">
              <a16:creationId xmlns:a16="http://schemas.microsoft.com/office/drawing/2014/main" id="{EB4E7F68-8112-46E7-AD6E-AC02015DDDB6}"/>
            </a:ext>
          </a:extLst>
        </xdr:cNvPr>
        <xdr:cNvSpPr txBox="1"/>
      </xdr:nvSpPr>
      <xdr:spPr>
        <a:xfrm>
          <a:off x="12252960" y="1080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124514</xdr:rowOff>
    </xdr:from>
    <xdr:to>
      <xdr:col>64</xdr:col>
      <xdr:colOff>152400</xdr:colOff>
      <xdr:row>64</xdr:row>
      <xdr:rowOff>54664</xdr:rowOff>
    </xdr:to>
    <xdr:sp macro="" textlink="">
      <xdr:nvSpPr>
        <xdr:cNvPr id="349" name="楕円 348">
          <a:extLst>
            <a:ext uri="{FF2B5EF4-FFF2-40B4-BE49-F238E27FC236}">
              <a16:creationId xmlns:a16="http://schemas.microsoft.com/office/drawing/2014/main" id="{5AB3CC3C-4BE5-4A3A-B5F6-65A775BC511C}"/>
            </a:ext>
          </a:extLst>
        </xdr:cNvPr>
        <xdr:cNvSpPr/>
      </xdr:nvSpPr>
      <xdr:spPr>
        <a:xfrm>
          <a:off x="11755120" y="1068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39441</xdr:rowOff>
    </xdr:from>
    <xdr:ext cx="762000" cy="259045"/>
    <xdr:sp macro="" textlink="">
      <xdr:nvSpPr>
        <xdr:cNvPr id="350" name="テキスト ボックス 349">
          <a:extLst>
            <a:ext uri="{FF2B5EF4-FFF2-40B4-BE49-F238E27FC236}">
              <a16:creationId xmlns:a16="http://schemas.microsoft.com/office/drawing/2014/main" id="{F4ED595E-E11A-4665-B98C-9040F4427622}"/>
            </a:ext>
          </a:extLst>
        </xdr:cNvPr>
        <xdr:cNvSpPr txBox="1"/>
      </xdr:nvSpPr>
      <xdr:spPr>
        <a:xfrm>
          <a:off x="11478260" y="1076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FF0A189-1D96-494C-80EC-920B349DE17C}"/>
            </a:ext>
          </a:extLst>
        </xdr:cNvPr>
        <xdr:cNvSpPr/>
      </xdr:nvSpPr>
      <xdr:spPr>
        <a:xfrm>
          <a:off x="11200130" y="4906010"/>
          <a:ext cx="44399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0358538-2122-4CD5-9432-18252C6B5690}"/>
            </a:ext>
          </a:extLst>
        </xdr:cNvPr>
        <xdr:cNvSpPr txBox="1"/>
      </xdr:nvSpPr>
      <xdr:spPr>
        <a:xfrm>
          <a:off x="119416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477EC792-ECA8-4017-A72C-35C841761410}"/>
            </a:ext>
          </a:extLst>
        </xdr:cNvPr>
        <xdr:cNvSpPr txBox="1"/>
      </xdr:nvSpPr>
      <xdr:spPr>
        <a:xfrm>
          <a:off x="1346091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E199BBF-D70E-4A32-95B9-23911F315499}"/>
            </a:ext>
          </a:extLst>
        </xdr:cNvPr>
        <xdr:cNvSpPr/>
      </xdr:nvSpPr>
      <xdr:spPr>
        <a:xfrm>
          <a:off x="15703550" y="5156200"/>
          <a:ext cx="13106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1D86C20-9A15-4264-BFE7-009AB0C4DA0F}"/>
            </a:ext>
          </a:extLst>
        </xdr:cNvPr>
        <xdr:cNvSpPr/>
      </xdr:nvSpPr>
      <xdr:spPr>
        <a:xfrm>
          <a:off x="15703550" y="5342890"/>
          <a:ext cx="13106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3C7A6E5-E776-4F6D-8E60-37544B092307}"/>
            </a:ext>
          </a:extLst>
        </xdr:cNvPr>
        <xdr:cNvSpPr/>
      </xdr:nvSpPr>
      <xdr:spPr>
        <a:xfrm>
          <a:off x="17141190" y="515620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7BBCC0F-1E85-40EC-9FA1-A86E279ABD8E}"/>
            </a:ext>
          </a:extLst>
        </xdr:cNvPr>
        <xdr:cNvSpPr/>
      </xdr:nvSpPr>
      <xdr:spPr>
        <a:xfrm>
          <a:off x="17141190" y="534289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414BA6D-A063-454F-8676-C591723B4878}"/>
            </a:ext>
          </a:extLst>
        </xdr:cNvPr>
        <xdr:cNvSpPr/>
      </xdr:nvSpPr>
      <xdr:spPr>
        <a:xfrm>
          <a:off x="18415000" y="515620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22A3B2C-C664-434B-8B55-E73CFB6031BA}"/>
            </a:ext>
          </a:extLst>
        </xdr:cNvPr>
        <xdr:cNvSpPr/>
      </xdr:nvSpPr>
      <xdr:spPr>
        <a:xfrm>
          <a:off x="18415000" y="534289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1B907058-23EC-45C4-ADA0-1F582E31E81D}"/>
            </a:ext>
          </a:extLst>
        </xdr:cNvPr>
        <xdr:cNvSpPr/>
      </xdr:nvSpPr>
      <xdr:spPr>
        <a:xfrm>
          <a:off x="11200130" y="5652770"/>
          <a:ext cx="443992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1635DE53-0D38-4CCB-8E76-4F9977ADA818}"/>
            </a:ext>
          </a:extLst>
        </xdr:cNvPr>
        <xdr:cNvSpPr/>
      </xdr:nvSpPr>
      <xdr:spPr>
        <a:xfrm>
          <a:off x="15803880" y="5652770"/>
          <a:ext cx="525907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DB41A2F-6D70-4A16-88E9-7BAC818E5142}"/>
            </a:ext>
          </a:extLst>
        </xdr:cNvPr>
        <xdr:cNvSpPr/>
      </xdr:nvSpPr>
      <xdr:spPr>
        <a:xfrm>
          <a:off x="15803880" y="5652770"/>
          <a:ext cx="33299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D108922A-D04C-484A-89E9-C246227F3BEF}"/>
            </a:ext>
          </a:extLst>
        </xdr:cNvPr>
        <xdr:cNvSpPr txBox="1"/>
      </xdr:nvSpPr>
      <xdr:spPr>
        <a:xfrm>
          <a:off x="15908020" y="5962650"/>
          <a:ext cx="505460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公債費の支出額減少に伴い実質公債費比率が減少し、類似団体平均との差が小さくなっている。しかし、令和元年度から平成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年度から実施している含みつ糖製糖施設整備事業の償還が行われるため、実質公債比率の増加が見込まれる。起債の抑制及び償還計画に基づいた計画的な償還を行っていく必要がある。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D4D79857-AC40-4FC6-9F7D-209F63BA1A2E}"/>
            </a:ext>
          </a:extLst>
        </xdr:cNvPr>
        <xdr:cNvSpPr txBox="1"/>
      </xdr:nvSpPr>
      <xdr:spPr>
        <a:xfrm>
          <a:off x="1116203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1C777760-A7FF-41E4-A53D-F6C6AC56CD58}"/>
            </a:ext>
          </a:extLst>
        </xdr:cNvPr>
        <xdr:cNvCxnSpPr/>
      </xdr:nvCxnSpPr>
      <xdr:spPr>
        <a:xfrm>
          <a:off x="11200130" y="801243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71FAEA32-B8A4-485A-A99C-E1CCA5CD9E01}"/>
            </a:ext>
          </a:extLst>
        </xdr:cNvPr>
        <xdr:cNvSpPr txBox="1"/>
      </xdr:nvSpPr>
      <xdr:spPr>
        <a:xfrm>
          <a:off x="1054481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B8C5772E-6EF2-4684-A296-B408BB961CED}"/>
            </a:ext>
          </a:extLst>
        </xdr:cNvPr>
        <xdr:cNvCxnSpPr/>
      </xdr:nvCxnSpPr>
      <xdr:spPr>
        <a:xfrm>
          <a:off x="11200130" y="754126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CEC76F18-AE57-4437-A96F-DE69B598E703}"/>
            </a:ext>
          </a:extLst>
        </xdr:cNvPr>
        <xdr:cNvSpPr txBox="1"/>
      </xdr:nvSpPr>
      <xdr:spPr>
        <a:xfrm>
          <a:off x="1054481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95560942-D258-4462-AB0D-57D585BC7D91}"/>
            </a:ext>
          </a:extLst>
        </xdr:cNvPr>
        <xdr:cNvCxnSpPr/>
      </xdr:nvCxnSpPr>
      <xdr:spPr>
        <a:xfrm>
          <a:off x="11200130" y="706628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8D50EEE8-5A97-4B09-BEA0-100D62E727A1}"/>
            </a:ext>
          </a:extLst>
        </xdr:cNvPr>
        <xdr:cNvSpPr txBox="1"/>
      </xdr:nvSpPr>
      <xdr:spPr>
        <a:xfrm>
          <a:off x="1054481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CB51DA01-265E-4B06-B2B1-F2F93CFFB86D}"/>
            </a:ext>
          </a:extLst>
        </xdr:cNvPr>
        <xdr:cNvCxnSpPr/>
      </xdr:nvCxnSpPr>
      <xdr:spPr>
        <a:xfrm>
          <a:off x="11200130" y="659511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BF75EFA0-5F87-484F-A0FA-61B459B1FD9B}"/>
            </a:ext>
          </a:extLst>
        </xdr:cNvPr>
        <xdr:cNvSpPr txBox="1"/>
      </xdr:nvSpPr>
      <xdr:spPr>
        <a:xfrm>
          <a:off x="1054481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F800D6AB-6C7E-4008-93D9-62DAB7D131F8}"/>
            </a:ext>
          </a:extLst>
        </xdr:cNvPr>
        <xdr:cNvCxnSpPr/>
      </xdr:nvCxnSpPr>
      <xdr:spPr>
        <a:xfrm>
          <a:off x="11200130" y="612394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259FE54-3154-41B7-9729-DDBF75B6F47B}"/>
            </a:ext>
          </a:extLst>
        </xdr:cNvPr>
        <xdr:cNvCxnSpPr/>
      </xdr:nvCxnSpPr>
      <xdr:spPr>
        <a:xfrm>
          <a:off x="11200130" y="565277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2800F42-7C91-4194-BF66-F01F3F089A08}"/>
            </a:ext>
          </a:extLst>
        </xdr:cNvPr>
        <xdr:cNvSpPr/>
      </xdr:nvSpPr>
      <xdr:spPr>
        <a:xfrm>
          <a:off x="11200130" y="5652770"/>
          <a:ext cx="443992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10EC0226-B25B-42E3-818D-AC7D5E81210C}"/>
            </a:ext>
          </a:extLst>
        </xdr:cNvPr>
        <xdr:cNvCxnSpPr/>
      </xdr:nvCxnSpPr>
      <xdr:spPr>
        <a:xfrm flipV="1">
          <a:off x="14857730" y="6366256"/>
          <a:ext cx="0" cy="99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2A6E237B-A648-4268-8B08-B874678827C8}"/>
            </a:ext>
          </a:extLst>
        </xdr:cNvPr>
        <xdr:cNvSpPr txBox="1"/>
      </xdr:nvSpPr>
      <xdr:spPr>
        <a:xfrm>
          <a:off x="14946630" y="733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BB08A10C-B826-4E04-9A1B-F6CE89256BB1}"/>
            </a:ext>
          </a:extLst>
        </xdr:cNvPr>
        <xdr:cNvCxnSpPr/>
      </xdr:nvCxnSpPr>
      <xdr:spPr>
        <a:xfrm>
          <a:off x="14795500" y="736168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A556CFEF-C497-412E-A8DB-13D77EFBAA49}"/>
            </a:ext>
          </a:extLst>
        </xdr:cNvPr>
        <xdr:cNvSpPr txBox="1"/>
      </xdr:nvSpPr>
      <xdr:spPr>
        <a:xfrm>
          <a:off x="14946630"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CBAAACCC-41C0-4F0B-8E8A-0866ADF05F84}"/>
            </a:ext>
          </a:extLst>
        </xdr:cNvPr>
        <xdr:cNvCxnSpPr/>
      </xdr:nvCxnSpPr>
      <xdr:spPr>
        <a:xfrm>
          <a:off x="14795500" y="636625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119634</xdr:rowOff>
    </xdr:to>
    <xdr:cxnSp macro="">
      <xdr:nvCxnSpPr>
        <xdr:cNvPr id="381" name="直線コネクタ 380">
          <a:extLst>
            <a:ext uri="{FF2B5EF4-FFF2-40B4-BE49-F238E27FC236}">
              <a16:creationId xmlns:a16="http://schemas.microsoft.com/office/drawing/2014/main" id="{66ADCFDA-A0AB-445D-A3D9-62FD0D0F719E}"/>
            </a:ext>
          </a:extLst>
        </xdr:cNvPr>
        <xdr:cNvCxnSpPr/>
      </xdr:nvCxnSpPr>
      <xdr:spPr>
        <a:xfrm flipV="1">
          <a:off x="14126210" y="6963918"/>
          <a:ext cx="73152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1648C44D-D664-48B3-964C-0BB3AE374A40}"/>
            </a:ext>
          </a:extLst>
        </xdr:cNvPr>
        <xdr:cNvSpPr txBox="1"/>
      </xdr:nvSpPr>
      <xdr:spPr>
        <a:xfrm>
          <a:off x="14946630" y="6737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EA29CC6B-8D76-41A4-949B-8C93E2DFCE0E}"/>
            </a:ext>
          </a:extLst>
        </xdr:cNvPr>
        <xdr:cNvSpPr/>
      </xdr:nvSpPr>
      <xdr:spPr>
        <a:xfrm>
          <a:off x="14810740" y="68889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1270</xdr:rowOff>
    </xdr:to>
    <xdr:cxnSp macro="">
      <xdr:nvCxnSpPr>
        <xdr:cNvPr id="384" name="直線コネクタ 383">
          <a:extLst>
            <a:ext uri="{FF2B5EF4-FFF2-40B4-BE49-F238E27FC236}">
              <a16:creationId xmlns:a16="http://schemas.microsoft.com/office/drawing/2014/main" id="{6FBBBC12-811C-4B67-A8C7-16BAD7F44CA2}"/>
            </a:ext>
          </a:extLst>
        </xdr:cNvPr>
        <xdr:cNvCxnSpPr/>
      </xdr:nvCxnSpPr>
      <xdr:spPr>
        <a:xfrm flipV="1">
          <a:off x="13347700" y="6992874"/>
          <a:ext cx="77851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6F93A14-21EB-42E3-9181-C71F54E39DEC}"/>
            </a:ext>
          </a:extLst>
        </xdr:cNvPr>
        <xdr:cNvSpPr/>
      </xdr:nvSpPr>
      <xdr:spPr>
        <a:xfrm>
          <a:off x="1407922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3C42DDC5-4317-4784-ACDA-8BDABC64F262}"/>
            </a:ext>
          </a:extLst>
        </xdr:cNvPr>
        <xdr:cNvSpPr txBox="1"/>
      </xdr:nvSpPr>
      <xdr:spPr>
        <a:xfrm>
          <a:off x="13798550" y="665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54356</xdr:rowOff>
    </xdr:to>
    <xdr:cxnSp macro="">
      <xdr:nvCxnSpPr>
        <xdr:cNvPr id="387" name="直線コネクタ 386">
          <a:extLst>
            <a:ext uri="{FF2B5EF4-FFF2-40B4-BE49-F238E27FC236}">
              <a16:creationId xmlns:a16="http://schemas.microsoft.com/office/drawing/2014/main" id="{B82C72F6-77B6-4547-B2A1-9AE38E4A16BB}"/>
            </a:ext>
          </a:extLst>
        </xdr:cNvPr>
        <xdr:cNvCxnSpPr/>
      </xdr:nvCxnSpPr>
      <xdr:spPr>
        <a:xfrm flipV="1">
          <a:off x="12588240" y="7042150"/>
          <a:ext cx="75946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C1EC7324-18AC-444D-978C-79E9D5E3E860}"/>
            </a:ext>
          </a:extLst>
        </xdr:cNvPr>
        <xdr:cNvSpPr/>
      </xdr:nvSpPr>
      <xdr:spPr>
        <a:xfrm>
          <a:off x="13319760" y="6879336"/>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216053EF-DC48-4D10-A593-3D6B38366AC0}"/>
            </a:ext>
          </a:extLst>
        </xdr:cNvPr>
        <xdr:cNvSpPr txBox="1"/>
      </xdr:nvSpPr>
      <xdr:spPr>
        <a:xfrm>
          <a:off x="13016230" y="665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112268</xdr:rowOff>
    </xdr:to>
    <xdr:cxnSp macro="">
      <xdr:nvCxnSpPr>
        <xdr:cNvPr id="390" name="直線コネクタ 389">
          <a:extLst>
            <a:ext uri="{FF2B5EF4-FFF2-40B4-BE49-F238E27FC236}">
              <a16:creationId xmlns:a16="http://schemas.microsoft.com/office/drawing/2014/main" id="{ACE5A918-5E7F-4A15-BD25-ABE111D1F372}"/>
            </a:ext>
          </a:extLst>
        </xdr:cNvPr>
        <xdr:cNvCxnSpPr/>
      </xdr:nvCxnSpPr>
      <xdr:spPr>
        <a:xfrm flipV="1">
          <a:off x="11805920" y="7095236"/>
          <a:ext cx="78232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53C47DC5-5F71-4E28-A421-66C81D420F4E}"/>
            </a:ext>
          </a:extLst>
        </xdr:cNvPr>
        <xdr:cNvSpPr/>
      </xdr:nvSpPr>
      <xdr:spPr>
        <a:xfrm>
          <a:off x="12537440" y="6893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43461B9-7FF8-4D7C-BA7C-F0DE5E628C6D}"/>
            </a:ext>
          </a:extLst>
        </xdr:cNvPr>
        <xdr:cNvSpPr txBox="1"/>
      </xdr:nvSpPr>
      <xdr:spPr>
        <a:xfrm>
          <a:off x="1225296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29BE7845-432B-494E-B27E-C627815E9880}"/>
            </a:ext>
          </a:extLst>
        </xdr:cNvPr>
        <xdr:cNvSpPr/>
      </xdr:nvSpPr>
      <xdr:spPr>
        <a:xfrm>
          <a:off x="1175512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BCB9F25-3240-4A10-B1D7-5B1BB30AE1D7}"/>
            </a:ext>
          </a:extLst>
        </xdr:cNvPr>
        <xdr:cNvSpPr txBox="1"/>
      </xdr:nvSpPr>
      <xdr:spPr>
        <a:xfrm>
          <a:off x="1147826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5E30600-5D0C-45DD-B385-5A405F087C50}"/>
            </a:ext>
          </a:extLst>
        </xdr:cNvPr>
        <xdr:cNvSpPr txBox="1"/>
      </xdr:nvSpPr>
      <xdr:spPr>
        <a:xfrm>
          <a:off x="146685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A91FEF6-A32A-49B7-BE35-367C0D1580F4}"/>
            </a:ext>
          </a:extLst>
        </xdr:cNvPr>
        <xdr:cNvSpPr txBox="1"/>
      </xdr:nvSpPr>
      <xdr:spPr>
        <a:xfrm>
          <a:off x="139369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ECB3DBF-7013-43FA-B9E2-B2B671F9D565}"/>
            </a:ext>
          </a:extLst>
        </xdr:cNvPr>
        <xdr:cNvSpPr txBox="1"/>
      </xdr:nvSpPr>
      <xdr:spPr>
        <a:xfrm>
          <a:off x="1316609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FE64612-E6FD-4D77-BA1D-5FCFAB6FA258}"/>
            </a:ext>
          </a:extLst>
        </xdr:cNvPr>
        <xdr:cNvSpPr txBox="1"/>
      </xdr:nvSpPr>
      <xdr:spPr>
        <a:xfrm>
          <a:off x="1239901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DAA6CB0-5AC0-4A9C-924D-5B6F511EEDBF}"/>
            </a:ext>
          </a:extLst>
        </xdr:cNvPr>
        <xdr:cNvSpPr txBox="1"/>
      </xdr:nvSpPr>
      <xdr:spPr>
        <a:xfrm>
          <a:off x="1161669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0" name="楕円 399">
          <a:extLst>
            <a:ext uri="{FF2B5EF4-FFF2-40B4-BE49-F238E27FC236}">
              <a16:creationId xmlns:a16="http://schemas.microsoft.com/office/drawing/2014/main" id="{A2FB96C1-5328-427B-BA8B-E49742B761E3}"/>
            </a:ext>
          </a:extLst>
        </xdr:cNvPr>
        <xdr:cNvSpPr/>
      </xdr:nvSpPr>
      <xdr:spPr>
        <a:xfrm>
          <a:off x="14810740" y="69131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1" name="公債費負担の状況該当値テキスト">
          <a:extLst>
            <a:ext uri="{FF2B5EF4-FFF2-40B4-BE49-F238E27FC236}">
              <a16:creationId xmlns:a16="http://schemas.microsoft.com/office/drawing/2014/main" id="{B1BC7953-09D9-485C-91C3-7A340A90F43A}"/>
            </a:ext>
          </a:extLst>
        </xdr:cNvPr>
        <xdr:cNvSpPr txBox="1"/>
      </xdr:nvSpPr>
      <xdr:spPr>
        <a:xfrm>
          <a:off x="14946630" y="68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2" name="楕円 401">
          <a:extLst>
            <a:ext uri="{FF2B5EF4-FFF2-40B4-BE49-F238E27FC236}">
              <a16:creationId xmlns:a16="http://schemas.microsoft.com/office/drawing/2014/main" id="{C521218E-DFA1-419A-ADE8-79C288BF3E15}"/>
            </a:ext>
          </a:extLst>
        </xdr:cNvPr>
        <xdr:cNvSpPr/>
      </xdr:nvSpPr>
      <xdr:spPr>
        <a:xfrm>
          <a:off x="14079220" y="69420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3" name="テキスト ボックス 402">
          <a:extLst>
            <a:ext uri="{FF2B5EF4-FFF2-40B4-BE49-F238E27FC236}">
              <a16:creationId xmlns:a16="http://schemas.microsoft.com/office/drawing/2014/main" id="{41DB6CD5-5215-4D0A-9CB0-E53094253741}"/>
            </a:ext>
          </a:extLst>
        </xdr:cNvPr>
        <xdr:cNvSpPr txBox="1"/>
      </xdr:nvSpPr>
      <xdr:spPr>
        <a:xfrm>
          <a:off x="13798550" y="702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a:extLst>
            <a:ext uri="{FF2B5EF4-FFF2-40B4-BE49-F238E27FC236}">
              <a16:creationId xmlns:a16="http://schemas.microsoft.com/office/drawing/2014/main" id="{7AB8B002-7791-437C-A03B-88A10141C109}"/>
            </a:ext>
          </a:extLst>
        </xdr:cNvPr>
        <xdr:cNvSpPr/>
      </xdr:nvSpPr>
      <xdr:spPr>
        <a:xfrm>
          <a:off x="13319760" y="6995160"/>
          <a:ext cx="749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42BDFDAC-0EF8-4C47-90D4-C6D3B0D53705}"/>
            </a:ext>
          </a:extLst>
        </xdr:cNvPr>
        <xdr:cNvSpPr txBox="1"/>
      </xdr:nvSpPr>
      <xdr:spPr>
        <a:xfrm>
          <a:off x="1301623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6" name="楕円 405">
          <a:extLst>
            <a:ext uri="{FF2B5EF4-FFF2-40B4-BE49-F238E27FC236}">
              <a16:creationId xmlns:a16="http://schemas.microsoft.com/office/drawing/2014/main" id="{B4DDF9FC-249B-4C31-B8C7-555C85DABD50}"/>
            </a:ext>
          </a:extLst>
        </xdr:cNvPr>
        <xdr:cNvSpPr/>
      </xdr:nvSpPr>
      <xdr:spPr>
        <a:xfrm>
          <a:off x="12537440" y="7044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7" name="テキスト ボックス 406">
          <a:extLst>
            <a:ext uri="{FF2B5EF4-FFF2-40B4-BE49-F238E27FC236}">
              <a16:creationId xmlns:a16="http://schemas.microsoft.com/office/drawing/2014/main" id="{15919C91-AFA7-44A4-9979-67764773455B}"/>
            </a:ext>
          </a:extLst>
        </xdr:cNvPr>
        <xdr:cNvSpPr txBox="1"/>
      </xdr:nvSpPr>
      <xdr:spPr>
        <a:xfrm>
          <a:off x="12252960" y="71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8" name="楕円 407">
          <a:extLst>
            <a:ext uri="{FF2B5EF4-FFF2-40B4-BE49-F238E27FC236}">
              <a16:creationId xmlns:a16="http://schemas.microsoft.com/office/drawing/2014/main" id="{3E48AE70-0C26-41EA-943E-966C909F2607}"/>
            </a:ext>
          </a:extLst>
        </xdr:cNvPr>
        <xdr:cNvSpPr/>
      </xdr:nvSpPr>
      <xdr:spPr>
        <a:xfrm>
          <a:off x="11755120" y="71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9" name="テキスト ボックス 408">
          <a:extLst>
            <a:ext uri="{FF2B5EF4-FFF2-40B4-BE49-F238E27FC236}">
              <a16:creationId xmlns:a16="http://schemas.microsoft.com/office/drawing/2014/main" id="{FD599596-A90D-4309-BADB-EFF6924AD2A0}"/>
            </a:ext>
          </a:extLst>
        </xdr:cNvPr>
        <xdr:cNvSpPr txBox="1"/>
      </xdr:nvSpPr>
      <xdr:spPr>
        <a:xfrm>
          <a:off x="11478260" y="718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B6CB0EA2-935B-4A55-82B0-298764EB9F85}"/>
            </a:ext>
          </a:extLst>
        </xdr:cNvPr>
        <xdr:cNvSpPr/>
      </xdr:nvSpPr>
      <xdr:spPr>
        <a:xfrm>
          <a:off x="11200130" y="1179830"/>
          <a:ext cx="44399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9C41EB8-7E3F-4B4D-8E1D-0A335447EAD3}"/>
            </a:ext>
          </a:extLst>
        </xdr:cNvPr>
        <xdr:cNvSpPr txBox="1"/>
      </xdr:nvSpPr>
      <xdr:spPr>
        <a:xfrm>
          <a:off x="120249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1D964A2-018F-4974-B70F-C847EF756245}"/>
            </a:ext>
          </a:extLst>
        </xdr:cNvPr>
        <xdr:cNvSpPr txBox="1"/>
      </xdr:nvSpPr>
      <xdr:spPr>
        <a:xfrm>
          <a:off x="1337756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E986EE5-B3D4-4B88-8032-1D81D0F04B32}"/>
            </a:ext>
          </a:extLst>
        </xdr:cNvPr>
        <xdr:cNvSpPr/>
      </xdr:nvSpPr>
      <xdr:spPr>
        <a:xfrm>
          <a:off x="15703550" y="1430020"/>
          <a:ext cx="13106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F33372A-2649-4F33-A4DC-BE4C63842950}"/>
            </a:ext>
          </a:extLst>
        </xdr:cNvPr>
        <xdr:cNvSpPr/>
      </xdr:nvSpPr>
      <xdr:spPr>
        <a:xfrm>
          <a:off x="15703550" y="1616710"/>
          <a:ext cx="13106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687D54C-6DD8-4A03-A33F-0E105BEA1C0A}"/>
            </a:ext>
          </a:extLst>
        </xdr:cNvPr>
        <xdr:cNvSpPr/>
      </xdr:nvSpPr>
      <xdr:spPr>
        <a:xfrm>
          <a:off x="17141190" y="143002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9C069E0-C520-4575-93D6-75B5D090A72C}"/>
            </a:ext>
          </a:extLst>
        </xdr:cNvPr>
        <xdr:cNvSpPr/>
      </xdr:nvSpPr>
      <xdr:spPr>
        <a:xfrm>
          <a:off x="17141190" y="161671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38921FC-55FC-4DDC-8270-E3524D9782BA}"/>
            </a:ext>
          </a:extLst>
        </xdr:cNvPr>
        <xdr:cNvSpPr/>
      </xdr:nvSpPr>
      <xdr:spPr>
        <a:xfrm>
          <a:off x="18415000" y="143002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E3EB61B-AA3B-45BB-9B83-3900D6540394}"/>
            </a:ext>
          </a:extLst>
        </xdr:cNvPr>
        <xdr:cNvSpPr/>
      </xdr:nvSpPr>
      <xdr:spPr>
        <a:xfrm>
          <a:off x="18415000" y="1616710"/>
          <a:ext cx="11099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AEADB3C-B1BA-4E9C-A47A-4330CBA1E775}"/>
            </a:ext>
          </a:extLst>
        </xdr:cNvPr>
        <xdr:cNvSpPr/>
      </xdr:nvSpPr>
      <xdr:spPr>
        <a:xfrm>
          <a:off x="11200130" y="1926590"/>
          <a:ext cx="443992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AC86066-2F69-4124-9CF1-EF0E783FB36B}"/>
            </a:ext>
          </a:extLst>
        </xdr:cNvPr>
        <xdr:cNvSpPr/>
      </xdr:nvSpPr>
      <xdr:spPr>
        <a:xfrm>
          <a:off x="15803880" y="1926590"/>
          <a:ext cx="525907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A7F12CB-CCC0-42FE-A233-A9311C494268}"/>
            </a:ext>
          </a:extLst>
        </xdr:cNvPr>
        <xdr:cNvSpPr/>
      </xdr:nvSpPr>
      <xdr:spPr>
        <a:xfrm>
          <a:off x="15803880" y="1926590"/>
          <a:ext cx="33299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F462E93-D3D1-4931-BB78-8BD0BA5C8EB9}"/>
            </a:ext>
          </a:extLst>
        </xdr:cNvPr>
        <xdr:cNvSpPr txBox="1"/>
      </xdr:nvSpPr>
      <xdr:spPr>
        <a:xfrm>
          <a:off x="15908020" y="2236470"/>
          <a:ext cx="505460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基金の積み立て等によって将来負担比率は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となっている。今後も公債費等の義務的経費を抑制し財政健全化に努める。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F58199F-4A43-4B1A-9E3B-D51C9AACCD19}"/>
            </a:ext>
          </a:extLst>
        </xdr:cNvPr>
        <xdr:cNvSpPr txBox="1"/>
      </xdr:nvSpPr>
      <xdr:spPr>
        <a:xfrm>
          <a:off x="1116203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969C2B8-233A-4797-BCDE-A938C814091D}"/>
            </a:ext>
          </a:extLst>
        </xdr:cNvPr>
        <xdr:cNvCxnSpPr/>
      </xdr:nvCxnSpPr>
      <xdr:spPr>
        <a:xfrm>
          <a:off x="11200130" y="428625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FCE7E54-1BB1-4DFF-BD8E-C245CFDFC73E}"/>
            </a:ext>
          </a:extLst>
        </xdr:cNvPr>
        <xdr:cNvSpPr txBox="1"/>
      </xdr:nvSpPr>
      <xdr:spPr>
        <a:xfrm>
          <a:off x="1054481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11B37BEC-CCF3-43FC-885B-000297E1772E}"/>
            </a:ext>
          </a:extLst>
        </xdr:cNvPr>
        <xdr:cNvCxnSpPr/>
      </xdr:nvCxnSpPr>
      <xdr:spPr>
        <a:xfrm>
          <a:off x="11200130" y="389170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17F50893-EA7C-4FE9-9546-7F0FEB67C234}"/>
            </a:ext>
          </a:extLst>
        </xdr:cNvPr>
        <xdr:cNvSpPr txBox="1"/>
      </xdr:nvSpPr>
      <xdr:spPr>
        <a:xfrm>
          <a:off x="1054481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1D13987-0B7A-4686-BBDA-343E137E3532}"/>
            </a:ext>
          </a:extLst>
        </xdr:cNvPr>
        <xdr:cNvCxnSpPr/>
      </xdr:nvCxnSpPr>
      <xdr:spPr>
        <a:xfrm>
          <a:off x="11200130" y="350096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16519FC-F389-4EBC-9AAA-507D64347A36}"/>
            </a:ext>
          </a:extLst>
        </xdr:cNvPr>
        <xdr:cNvSpPr txBox="1"/>
      </xdr:nvSpPr>
      <xdr:spPr>
        <a:xfrm>
          <a:off x="1054481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C2F033D2-3FA8-4750-AD73-D46EC331DE33}"/>
            </a:ext>
          </a:extLst>
        </xdr:cNvPr>
        <xdr:cNvCxnSpPr/>
      </xdr:nvCxnSpPr>
      <xdr:spPr>
        <a:xfrm>
          <a:off x="11200130" y="310642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E5E05206-8B5D-4A19-A15A-6D542AFBE55D}"/>
            </a:ext>
          </a:extLst>
        </xdr:cNvPr>
        <xdr:cNvSpPr txBox="1"/>
      </xdr:nvSpPr>
      <xdr:spPr>
        <a:xfrm>
          <a:off x="1054481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BC943672-4489-4D76-8210-9519DEC6FA4C}"/>
            </a:ext>
          </a:extLst>
        </xdr:cNvPr>
        <xdr:cNvCxnSpPr/>
      </xdr:nvCxnSpPr>
      <xdr:spPr>
        <a:xfrm>
          <a:off x="11200130" y="2711873"/>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B28EBB28-D80C-4F12-9E39-8CB750B066C0}"/>
            </a:ext>
          </a:extLst>
        </xdr:cNvPr>
        <xdr:cNvSpPr txBox="1"/>
      </xdr:nvSpPr>
      <xdr:spPr>
        <a:xfrm>
          <a:off x="1054481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FEF1A098-74FB-48A8-9F34-A8426227FB3D}"/>
            </a:ext>
          </a:extLst>
        </xdr:cNvPr>
        <xdr:cNvCxnSpPr/>
      </xdr:nvCxnSpPr>
      <xdr:spPr>
        <a:xfrm>
          <a:off x="11200130" y="2321137"/>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AD5C5139-E9E3-4677-A639-2DA53F2BDB48}"/>
            </a:ext>
          </a:extLst>
        </xdr:cNvPr>
        <xdr:cNvSpPr txBox="1"/>
      </xdr:nvSpPr>
      <xdr:spPr>
        <a:xfrm>
          <a:off x="1054481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C3AB863-BAB4-4E98-9208-9979A0A89264}"/>
            </a:ext>
          </a:extLst>
        </xdr:cNvPr>
        <xdr:cNvCxnSpPr/>
      </xdr:nvCxnSpPr>
      <xdr:spPr>
        <a:xfrm>
          <a:off x="11200130" y="1926590"/>
          <a:ext cx="443992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D0789D7-2A05-4460-8A8F-577836E98D96}"/>
            </a:ext>
          </a:extLst>
        </xdr:cNvPr>
        <xdr:cNvSpPr/>
      </xdr:nvSpPr>
      <xdr:spPr>
        <a:xfrm>
          <a:off x="11200130" y="1926590"/>
          <a:ext cx="443992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EA53DDFE-6617-4929-8698-BEB9298CBC6B}"/>
            </a:ext>
          </a:extLst>
        </xdr:cNvPr>
        <xdr:cNvCxnSpPr/>
      </xdr:nvCxnSpPr>
      <xdr:spPr>
        <a:xfrm flipV="1">
          <a:off x="14857730" y="2321137"/>
          <a:ext cx="0" cy="13880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17BDEEF7-4B1E-49AF-8D7D-F1AFC00971E1}"/>
            </a:ext>
          </a:extLst>
        </xdr:cNvPr>
        <xdr:cNvSpPr txBox="1"/>
      </xdr:nvSpPr>
      <xdr:spPr>
        <a:xfrm>
          <a:off x="14946630" y="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7794BFB1-B7E0-4711-88AF-A36BD9B19017}"/>
            </a:ext>
          </a:extLst>
        </xdr:cNvPr>
        <xdr:cNvCxnSpPr/>
      </xdr:nvCxnSpPr>
      <xdr:spPr>
        <a:xfrm>
          <a:off x="14795500" y="370917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CBA1CA2E-5261-4CEB-A53F-E663AF17E83C}"/>
            </a:ext>
          </a:extLst>
        </xdr:cNvPr>
        <xdr:cNvSpPr txBox="1"/>
      </xdr:nvSpPr>
      <xdr:spPr>
        <a:xfrm>
          <a:off x="1494663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177A7F1-041C-48B4-8DAD-779D76304806}"/>
            </a:ext>
          </a:extLst>
        </xdr:cNvPr>
        <xdr:cNvCxnSpPr/>
      </xdr:nvCxnSpPr>
      <xdr:spPr>
        <a:xfrm>
          <a:off x="14795500" y="232113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35B3A240-3716-49C5-9920-3ECF0749E047}"/>
            </a:ext>
          </a:extLst>
        </xdr:cNvPr>
        <xdr:cNvSpPr txBox="1"/>
      </xdr:nvSpPr>
      <xdr:spPr>
        <a:xfrm>
          <a:off x="1494663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8D000481-9113-4ED5-97F4-BDF44C904482}"/>
            </a:ext>
          </a:extLst>
        </xdr:cNvPr>
        <xdr:cNvSpPr/>
      </xdr:nvSpPr>
      <xdr:spPr>
        <a:xfrm>
          <a:off x="1481074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E199716-E57E-4E17-954E-75C159F1F0B6}"/>
            </a:ext>
          </a:extLst>
        </xdr:cNvPr>
        <xdr:cNvSpPr/>
      </xdr:nvSpPr>
      <xdr:spPr>
        <a:xfrm>
          <a:off x="1407922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339C2931-4E4C-4F88-A6FB-63F1B066DC7D}"/>
            </a:ext>
          </a:extLst>
        </xdr:cNvPr>
        <xdr:cNvSpPr txBox="1"/>
      </xdr:nvSpPr>
      <xdr:spPr>
        <a:xfrm>
          <a:off x="137985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7ECB99EA-0732-48F6-BFF3-DBB3D7768043}"/>
            </a:ext>
          </a:extLst>
        </xdr:cNvPr>
        <xdr:cNvSpPr/>
      </xdr:nvSpPr>
      <xdr:spPr>
        <a:xfrm>
          <a:off x="13319760" y="2270337"/>
          <a:ext cx="7493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7416E827-758F-44CA-A05F-7B245E8E4905}"/>
            </a:ext>
          </a:extLst>
        </xdr:cNvPr>
        <xdr:cNvSpPr txBox="1"/>
      </xdr:nvSpPr>
      <xdr:spPr>
        <a:xfrm>
          <a:off x="1301623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81BF0F94-93E2-4460-B40E-05B337F85741}"/>
            </a:ext>
          </a:extLst>
        </xdr:cNvPr>
        <xdr:cNvSpPr/>
      </xdr:nvSpPr>
      <xdr:spPr>
        <a:xfrm>
          <a:off x="12537440" y="2270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7A3004A1-31BD-4A6B-A6A4-8956956D7163}"/>
            </a:ext>
          </a:extLst>
        </xdr:cNvPr>
        <xdr:cNvSpPr txBox="1"/>
      </xdr:nvSpPr>
      <xdr:spPr>
        <a:xfrm>
          <a:off x="1225296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17EAF2CE-51B3-4593-8366-F65472075E9F}"/>
            </a:ext>
          </a:extLst>
        </xdr:cNvPr>
        <xdr:cNvSpPr/>
      </xdr:nvSpPr>
      <xdr:spPr>
        <a:xfrm>
          <a:off x="1175512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5F177C00-2F8C-4949-8FCB-F27374C72BAD}"/>
            </a:ext>
          </a:extLst>
        </xdr:cNvPr>
        <xdr:cNvSpPr txBox="1"/>
      </xdr:nvSpPr>
      <xdr:spPr>
        <a:xfrm>
          <a:off x="1147826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36CB223-301C-4BF6-8BA4-394A29BA78EA}"/>
            </a:ext>
          </a:extLst>
        </xdr:cNvPr>
        <xdr:cNvSpPr txBox="1"/>
      </xdr:nvSpPr>
      <xdr:spPr>
        <a:xfrm>
          <a:off x="146685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CDBE53E-017A-45AE-A50B-414CE4B45072}"/>
            </a:ext>
          </a:extLst>
        </xdr:cNvPr>
        <xdr:cNvSpPr txBox="1"/>
      </xdr:nvSpPr>
      <xdr:spPr>
        <a:xfrm>
          <a:off x="139369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BB9052B-CF28-416F-A835-7005976877C2}"/>
            </a:ext>
          </a:extLst>
        </xdr:cNvPr>
        <xdr:cNvSpPr txBox="1"/>
      </xdr:nvSpPr>
      <xdr:spPr>
        <a:xfrm>
          <a:off x="1316609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EDB8758-99B4-4B7C-A79D-1067D4C17E47}"/>
            </a:ext>
          </a:extLst>
        </xdr:cNvPr>
        <xdr:cNvSpPr txBox="1"/>
      </xdr:nvSpPr>
      <xdr:spPr>
        <a:xfrm>
          <a:off x="1239901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143DE92-1603-455E-AF96-963D02CE881A}"/>
            </a:ext>
          </a:extLst>
        </xdr:cNvPr>
        <xdr:cNvSpPr txBox="1"/>
      </xdr:nvSpPr>
      <xdr:spPr>
        <a:xfrm>
          <a:off x="1161669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A38CA65-9F3C-4E32-B339-CED5C608E9F0}"/>
            </a:ext>
          </a:extLst>
        </xdr:cNvPr>
        <xdr:cNvSpPr/>
      </xdr:nvSpPr>
      <xdr:spPr>
        <a:xfrm>
          <a:off x="0" y="127000"/>
          <a:ext cx="1113980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4160598-5E74-4DB8-9495-AE98B4F1F53A}"/>
            </a:ext>
          </a:extLst>
        </xdr:cNvPr>
        <xdr:cNvSpPr/>
      </xdr:nvSpPr>
      <xdr:spPr>
        <a:xfrm>
          <a:off x="16760825" y="186690"/>
          <a:ext cx="34353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60FAF99-C288-4655-A980-CAE5C2BAF9EC}"/>
            </a:ext>
          </a:extLst>
        </xdr:cNvPr>
        <xdr:cNvSpPr/>
      </xdr:nvSpPr>
      <xdr:spPr>
        <a:xfrm>
          <a:off x="16786225" y="212090"/>
          <a:ext cx="33909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107BFBA-FE37-4810-9B6B-22DC3374CF48}"/>
            </a:ext>
          </a:extLst>
        </xdr:cNvPr>
        <xdr:cNvSpPr/>
      </xdr:nvSpPr>
      <xdr:spPr>
        <a:xfrm>
          <a:off x="16811625" y="237490"/>
          <a:ext cx="33432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26CC9C33-397E-4AB0-BF16-9E159BDD02AF}"/>
            </a:ext>
          </a:extLst>
        </xdr:cNvPr>
        <xdr:cNvSpPr/>
      </xdr:nvSpPr>
      <xdr:spPr>
        <a:xfrm>
          <a:off x="14313535" y="186690"/>
          <a:ext cx="23387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B7C2F07-4453-4973-8670-17BD116496D8}"/>
            </a:ext>
          </a:extLst>
        </xdr:cNvPr>
        <xdr:cNvSpPr/>
      </xdr:nvSpPr>
      <xdr:spPr>
        <a:xfrm>
          <a:off x="14338935" y="212090"/>
          <a:ext cx="22942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C562EA4-50D3-4F94-AA25-68061A1CA82E}"/>
            </a:ext>
          </a:extLst>
        </xdr:cNvPr>
        <xdr:cNvSpPr/>
      </xdr:nvSpPr>
      <xdr:spPr>
        <a:xfrm>
          <a:off x="14364335" y="237490"/>
          <a:ext cx="223710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D3F0D10-71D3-4F3E-B065-6280ECDC11D8}"/>
            </a:ext>
          </a:extLst>
        </xdr:cNvPr>
        <xdr:cNvSpPr/>
      </xdr:nvSpPr>
      <xdr:spPr>
        <a:xfrm>
          <a:off x="0" y="869950"/>
          <a:ext cx="202025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C3C2AA1-FB37-4F66-9CC3-3AF279F4EFCE}"/>
            </a:ext>
          </a:extLst>
        </xdr:cNvPr>
        <xdr:cNvSpPr/>
      </xdr:nvSpPr>
      <xdr:spPr>
        <a:xfrm>
          <a:off x="687705" y="1493520"/>
          <a:ext cx="843851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28211C4-D7BE-47C8-8646-B5B3D3943E6B}"/>
            </a:ext>
          </a:extLst>
        </xdr:cNvPr>
        <xdr:cNvSpPr/>
      </xdr:nvSpPr>
      <xdr:spPr>
        <a:xfrm>
          <a:off x="789940" y="1521460"/>
          <a:ext cx="122364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61078F1-F355-4763-AE51-6D491BE3CCB3}"/>
            </a:ext>
          </a:extLst>
        </xdr:cNvPr>
        <xdr:cNvSpPr/>
      </xdr:nvSpPr>
      <xdr:spPr>
        <a:xfrm>
          <a:off x="1950085" y="1521460"/>
          <a:ext cx="112141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6475E97-00DF-44F4-ABC9-0EE734EBFDA4}"/>
            </a:ext>
          </a:extLst>
        </xdr:cNvPr>
        <xdr:cNvSpPr/>
      </xdr:nvSpPr>
      <xdr:spPr>
        <a:xfrm>
          <a:off x="3134995" y="1521460"/>
          <a:ext cx="13258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E67C0FF-B416-44EC-A32B-D18615A937BD}"/>
            </a:ext>
          </a:extLst>
        </xdr:cNvPr>
        <xdr:cNvSpPr/>
      </xdr:nvSpPr>
      <xdr:spPr>
        <a:xfrm>
          <a:off x="4460875" y="1515110"/>
          <a:ext cx="17843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D1344CB-36D6-4029-8DB6-F0C26EC8B155}"/>
            </a:ext>
          </a:extLst>
        </xdr:cNvPr>
        <xdr:cNvSpPr/>
      </xdr:nvSpPr>
      <xdr:spPr>
        <a:xfrm>
          <a:off x="6245225" y="1515110"/>
          <a:ext cx="111379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79EA968-7915-4181-9621-F3506ECB6EA0}"/>
            </a:ext>
          </a:extLst>
        </xdr:cNvPr>
        <xdr:cNvSpPr/>
      </xdr:nvSpPr>
      <xdr:spPr>
        <a:xfrm>
          <a:off x="7405370" y="1515110"/>
          <a:ext cx="56070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26941B6-B806-4ED6-98EC-69040CD01275}"/>
            </a:ext>
          </a:extLst>
        </xdr:cNvPr>
        <xdr:cNvSpPr/>
      </xdr:nvSpPr>
      <xdr:spPr>
        <a:xfrm>
          <a:off x="4460875" y="2359660"/>
          <a:ext cx="17843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D78736F-02B8-4A4C-8D05-C754A70F4FB3}"/>
            </a:ext>
          </a:extLst>
        </xdr:cNvPr>
        <xdr:cNvSpPr/>
      </xdr:nvSpPr>
      <xdr:spPr>
        <a:xfrm>
          <a:off x="6308725" y="2359660"/>
          <a:ext cx="298323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05C752C-3F40-493A-9105-6B72E0494974}"/>
            </a:ext>
          </a:extLst>
        </xdr:cNvPr>
        <xdr:cNvSpPr/>
      </xdr:nvSpPr>
      <xdr:spPr>
        <a:xfrm>
          <a:off x="9278620" y="1493520"/>
          <a:ext cx="123698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A3F8F44-C0AE-4C6F-B755-3ECFAF4421FB}"/>
            </a:ext>
          </a:extLst>
        </xdr:cNvPr>
        <xdr:cNvSpPr/>
      </xdr:nvSpPr>
      <xdr:spPr>
        <a:xfrm>
          <a:off x="9489440" y="1553210"/>
          <a:ext cx="112141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E658AC7-A691-4D2C-933C-03D6966BD1E9}"/>
            </a:ext>
          </a:extLst>
        </xdr:cNvPr>
        <xdr:cNvSpPr/>
      </xdr:nvSpPr>
      <xdr:spPr>
        <a:xfrm>
          <a:off x="9489440" y="1816100"/>
          <a:ext cx="112141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AA83320-A3B3-46C4-BB7C-EF7602304FED}"/>
            </a:ext>
          </a:extLst>
        </xdr:cNvPr>
        <xdr:cNvSpPr/>
      </xdr:nvSpPr>
      <xdr:spPr>
        <a:xfrm>
          <a:off x="9489440" y="2138680"/>
          <a:ext cx="112141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77BA70E-B934-4ACC-BC72-AC93B427DD0A}"/>
            </a:ext>
          </a:extLst>
        </xdr:cNvPr>
        <xdr:cNvCxnSpPr/>
      </xdr:nvCxnSpPr>
      <xdr:spPr>
        <a:xfrm>
          <a:off x="9355455" y="1642110"/>
          <a:ext cx="146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5525128-6FAC-4F1A-8CE7-C8A9666CBD4C}"/>
            </a:ext>
          </a:extLst>
        </xdr:cNvPr>
        <xdr:cNvSpPr/>
      </xdr:nvSpPr>
      <xdr:spPr>
        <a:xfrm>
          <a:off x="9390380" y="159131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313D23E-7DC8-4179-A859-523C31A31700}"/>
            </a:ext>
          </a:extLst>
        </xdr:cNvPr>
        <xdr:cNvSpPr/>
      </xdr:nvSpPr>
      <xdr:spPr>
        <a:xfrm>
          <a:off x="9390380" y="185039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CAE6852-03E4-468A-9A76-BCF96715AAF5}"/>
            </a:ext>
          </a:extLst>
        </xdr:cNvPr>
        <xdr:cNvCxnSpPr/>
      </xdr:nvCxnSpPr>
      <xdr:spPr>
        <a:xfrm>
          <a:off x="943483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9BF04D5-EE40-4BB9-8553-42C77372A18F}"/>
            </a:ext>
          </a:extLst>
        </xdr:cNvPr>
        <xdr:cNvCxnSpPr/>
      </xdr:nvCxnSpPr>
      <xdr:spPr>
        <a:xfrm>
          <a:off x="9355455" y="211328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C89F7ED-A729-4E27-ADE4-AA1D45A07ECA}"/>
            </a:ext>
          </a:extLst>
        </xdr:cNvPr>
        <xdr:cNvCxnSpPr/>
      </xdr:nvCxnSpPr>
      <xdr:spPr>
        <a:xfrm flipV="1">
          <a:off x="943483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02E120C-6388-4D09-A5B2-17CF2A3FCE42}"/>
            </a:ext>
          </a:extLst>
        </xdr:cNvPr>
        <xdr:cNvCxnSpPr/>
      </xdr:nvCxnSpPr>
      <xdr:spPr>
        <a:xfrm>
          <a:off x="9355455" y="248666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2205ABF-7586-47A6-BB95-4393A0926ADA}"/>
            </a:ext>
          </a:extLst>
        </xdr:cNvPr>
        <xdr:cNvSpPr txBox="1"/>
      </xdr:nvSpPr>
      <xdr:spPr>
        <a:xfrm>
          <a:off x="62420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7C296FA-22A2-4464-9642-D22662B47715}"/>
            </a:ext>
          </a:extLst>
        </xdr:cNvPr>
        <xdr:cNvSpPr txBox="1"/>
      </xdr:nvSpPr>
      <xdr:spPr>
        <a:xfrm>
          <a:off x="62420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81C20D0-0006-4800-B998-51478169E5D5}"/>
            </a:ext>
          </a:extLst>
        </xdr:cNvPr>
        <xdr:cNvSpPr txBox="1"/>
      </xdr:nvSpPr>
      <xdr:spPr>
        <a:xfrm>
          <a:off x="62420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9E18B5E-0B5E-473A-A902-2CF9F73768F4}"/>
            </a:ext>
          </a:extLst>
        </xdr:cNvPr>
        <xdr:cNvSpPr txBox="1"/>
      </xdr:nvSpPr>
      <xdr:spPr>
        <a:xfrm>
          <a:off x="62420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1AB25E2-848D-4D37-977C-8FBF661DC7EA}"/>
            </a:ext>
          </a:extLst>
        </xdr:cNvPr>
        <xdr:cNvSpPr/>
      </xdr:nvSpPr>
      <xdr:spPr>
        <a:xfrm>
          <a:off x="687705" y="4596130"/>
          <a:ext cx="404558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AC59246-EA06-4536-B66D-9B4FC907C69D}"/>
            </a:ext>
          </a:extLst>
        </xdr:cNvPr>
        <xdr:cNvSpPr/>
      </xdr:nvSpPr>
      <xdr:spPr>
        <a:xfrm>
          <a:off x="4730750" y="465963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6027B44-9162-4AA3-92DF-0A0B584BBA23}"/>
            </a:ext>
          </a:extLst>
        </xdr:cNvPr>
        <xdr:cNvSpPr/>
      </xdr:nvSpPr>
      <xdr:spPr>
        <a:xfrm>
          <a:off x="4730750" y="484632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88044F4-8492-42C0-A9AB-1EAE7439DC58}"/>
            </a:ext>
          </a:extLst>
        </xdr:cNvPr>
        <xdr:cNvSpPr/>
      </xdr:nvSpPr>
      <xdr:spPr>
        <a:xfrm>
          <a:off x="6219825" y="46596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4DEAD28-B694-4CB5-AF4C-29412E26760D}"/>
            </a:ext>
          </a:extLst>
        </xdr:cNvPr>
        <xdr:cNvSpPr/>
      </xdr:nvSpPr>
      <xdr:spPr>
        <a:xfrm>
          <a:off x="6219825" y="48463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87D9D05-D11F-48D6-97A0-BC6DA6BD0376}"/>
            </a:ext>
          </a:extLst>
        </xdr:cNvPr>
        <xdr:cNvSpPr/>
      </xdr:nvSpPr>
      <xdr:spPr>
        <a:xfrm>
          <a:off x="7634605" y="46596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7651EF4-6392-4C7E-82DF-DC08A2095D89}"/>
            </a:ext>
          </a:extLst>
        </xdr:cNvPr>
        <xdr:cNvSpPr/>
      </xdr:nvSpPr>
      <xdr:spPr>
        <a:xfrm>
          <a:off x="7634605" y="48463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7B7AF47-BD89-4D7C-865E-03558A290C0E}"/>
            </a:ext>
          </a:extLst>
        </xdr:cNvPr>
        <xdr:cNvSpPr/>
      </xdr:nvSpPr>
      <xdr:spPr>
        <a:xfrm>
          <a:off x="687705" y="5156200"/>
          <a:ext cx="404558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DF45762-E8CA-4D18-B59A-32DCBC328AFE}"/>
            </a:ext>
          </a:extLst>
        </xdr:cNvPr>
        <xdr:cNvSpPr/>
      </xdr:nvSpPr>
      <xdr:spPr>
        <a:xfrm>
          <a:off x="5021580" y="5156200"/>
          <a:ext cx="46653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F1954A8-0CE9-4D3F-97A1-AA595EFA8BED}"/>
            </a:ext>
          </a:extLst>
        </xdr:cNvPr>
        <xdr:cNvSpPr/>
      </xdr:nvSpPr>
      <xdr:spPr>
        <a:xfrm>
          <a:off x="5085080" y="5156200"/>
          <a:ext cx="33242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F5A3AB4-B9F6-4661-8588-01F60E122E32}"/>
            </a:ext>
          </a:extLst>
        </xdr:cNvPr>
        <xdr:cNvSpPr txBox="1"/>
      </xdr:nvSpPr>
      <xdr:spPr>
        <a:xfrm>
          <a:off x="5098415" y="54660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空港業務や宿泊施設、コミュニティー施設等の出先機関に職員を配置しているため、類似団体よりも多くなっている。指定管理や事務の見直しを行い、人件費の節減に努める。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2F9E753-D269-4F37-9921-17DEF07941D7}"/>
            </a:ext>
          </a:extLst>
        </xdr:cNvPr>
        <xdr:cNvSpPr txBox="1"/>
      </xdr:nvSpPr>
      <xdr:spPr>
        <a:xfrm>
          <a:off x="64960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5798A1E-77BA-4B25-B3E3-0784ED4FE058}"/>
            </a:ext>
          </a:extLst>
        </xdr:cNvPr>
        <xdr:cNvCxnSpPr/>
      </xdr:nvCxnSpPr>
      <xdr:spPr>
        <a:xfrm>
          <a:off x="687705" y="738886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62EA3A6-EE9A-4D6D-AC3D-31B383844EDD}"/>
            </a:ext>
          </a:extLst>
        </xdr:cNvPr>
        <xdr:cNvSpPr txBox="1"/>
      </xdr:nvSpPr>
      <xdr:spPr>
        <a:xfrm>
          <a:off x="22923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3805F2AB-FB24-4A08-9B88-39E565AEF6C5}"/>
            </a:ext>
          </a:extLst>
        </xdr:cNvPr>
        <xdr:cNvCxnSpPr/>
      </xdr:nvCxnSpPr>
      <xdr:spPr>
        <a:xfrm>
          <a:off x="687705" y="694309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A838863D-236F-4AA2-A582-B5430F8CB963}"/>
            </a:ext>
          </a:extLst>
        </xdr:cNvPr>
        <xdr:cNvSpPr txBox="1"/>
      </xdr:nvSpPr>
      <xdr:spPr>
        <a:xfrm>
          <a:off x="22923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A80CB9F-A236-4944-95F1-74B11D8A4FCA}"/>
            </a:ext>
          </a:extLst>
        </xdr:cNvPr>
        <xdr:cNvCxnSpPr/>
      </xdr:nvCxnSpPr>
      <xdr:spPr>
        <a:xfrm>
          <a:off x="687705" y="649732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4BCDDE67-DD60-4539-BF26-79AA79E1B0DE}"/>
            </a:ext>
          </a:extLst>
        </xdr:cNvPr>
        <xdr:cNvSpPr txBox="1"/>
      </xdr:nvSpPr>
      <xdr:spPr>
        <a:xfrm>
          <a:off x="22923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01A6BB8-869F-4424-8E26-E492B9D4CF26}"/>
            </a:ext>
          </a:extLst>
        </xdr:cNvPr>
        <xdr:cNvCxnSpPr/>
      </xdr:nvCxnSpPr>
      <xdr:spPr>
        <a:xfrm>
          <a:off x="687705" y="604774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24ECC6-DA30-4BF4-820A-6F5B053995CA}"/>
            </a:ext>
          </a:extLst>
        </xdr:cNvPr>
        <xdr:cNvSpPr txBox="1"/>
      </xdr:nvSpPr>
      <xdr:spPr>
        <a:xfrm>
          <a:off x="22923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F5C7361-533A-4796-B8E0-9B6085B154E4}"/>
            </a:ext>
          </a:extLst>
        </xdr:cNvPr>
        <xdr:cNvCxnSpPr/>
      </xdr:nvCxnSpPr>
      <xdr:spPr>
        <a:xfrm>
          <a:off x="687705" y="560197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8B82C737-6928-41D8-AC23-D88F8496E7FE}"/>
            </a:ext>
          </a:extLst>
        </xdr:cNvPr>
        <xdr:cNvSpPr txBox="1"/>
      </xdr:nvSpPr>
      <xdr:spPr>
        <a:xfrm>
          <a:off x="22923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6DD8E28-B631-4DBD-A5D3-8BEEC9B9D0E8}"/>
            </a:ext>
          </a:extLst>
        </xdr:cNvPr>
        <xdr:cNvCxnSpPr/>
      </xdr:nvCxnSpPr>
      <xdr:spPr>
        <a:xfrm>
          <a:off x="687705" y="515620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FE73172-8B59-4F6A-B3B3-3A176133A7C1}"/>
            </a:ext>
          </a:extLst>
        </xdr:cNvPr>
        <xdr:cNvSpPr txBox="1"/>
      </xdr:nvSpPr>
      <xdr:spPr>
        <a:xfrm>
          <a:off x="22923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F201BA1-7170-4F56-BFD2-013DCF399D33}"/>
            </a:ext>
          </a:extLst>
        </xdr:cNvPr>
        <xdr:cNvSpPr/>
      </xdr:nvSpPr>
      <xdr:spPr>
        <a:xfrm>
          <a:off x="687705" y="5156200"/>
          <a:ext cx="404558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6C6D7720-2ADC-4171-88D8-6BC2CF560B4C}"/>
            </a:ext>
          </a:extLst>
        </xdr:cNvPr>
        <xdr:cNvCxnSpPr/>
      </xdr:nvCxnSpPr>
      <xdr:spPr>
        <a:xfrm flipV="1">
          <a:off x="4231640" y="5652262"/>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23169DB3-6FD7-4AB9-9E96-AC41F0C669FA}"/>
            </a:ext>
          </a:extLst>
        </xdr:cNvPr>
        <xdr:cNvSpPr txBox="1"/>
      </xdr:nvSpPr>
      <xdr:spPr>
        <a:xfrm>
          <a:off x="4320540" y="683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C6B62F1A-0F78-43DA-A63A-2F6C2924AA8E}"/>
            </a:ext>
          </a:extLst>
        </xdr:cNvPr>
        <xdr:cNvCxnSpPr/>
      </xdr:nvCxnSpPr>
      <xdr:spPr>
        <a:xfrm>
          <a:off x="4167505" y="6860032"/>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846ABCA7-39BD-4647-AB98-6D85711E2101}"/>
            </a:ext>
          </a:extLst>
        </xdr:cNvPr>
        <xdr:cNvSpPr txBox="1"/>
      </xdr:nvSpPr>
      <xdr:spPr>
        <a:xfrm>
          <a:off x="4320540" y="539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FAEAAEE9-5263-4B23-B884-1B7E59064BE0}"/>
            </a:ext>
          </a:extLst>
        </xdr:cNvPr>
        <xdr:cNvCxnSpPr/>
      </xdr:nvCxnSpPr>
      <xdr:spPr>
        <a:xfrm>
          <a:off x="4167505" y="5652262"/>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136144</xdr:rowOff>
    </xdr:from>
    <xdr:to>
      <xdr:col>24</xdr:col>
      <xdr:colOff>25400</xdr:colOff>
      <xdr:row>41</xdr:row>
      <xdr:rowOff>33274</xdr:rowOff>
    </xdr:to>
    <xdr:cxnSp macro="">
      <xdr:nvCxnSpPr>
        <xdr:cNvPr id="64" name="直線コネクタ 63">
          <a:extLst>
            <a:ext uri="{FF2B5EF4-FFF2-40B4-BE49-F238E27FC236}">
              <a16:creationId xmlns:a16="http://schemas.microsoft.com/office/drawing/2014/main" id="{008A9727-B1E3-4B7F-A4EB-84CE9ABD840A}"/>
            </a:ext>
          </a:extLst>
        </xdr:cNvPr>
        <xdr:cNvCxnSpPr/>
      </xdr:nvCxnSpPr>
      <xdr:spPr>
        <a:xfrm flipV="1">
          <a:off x="3502025" y="6841744"/>
          <a:ext cx="72961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CEADB1C7-5591-40CE-B366-CBE468E88C7F}"/>
            </a:ext>
          </a:extLst>
        </xdr:cNvPr>
        <xdr:cNvSpPr txBox="1"/>
      </xdr:nvSpPr>
      <xdr:spPr>
        <a:xfrm>
          <a:off x="4320540" y="6052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C14EE97-EF89-40D4-BBC4-631748C963D4}"/>
            </a:ext>
          </a:extLst>
        </xdr:cNvPr>
        <xdr:cNvSpPr/>
      </xdr:nvSpPr>
      <xdr:spPr>
        <a:xfrm>
          <a:off x="4205605" y="6203442"/>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26416</xdr:rowOff>
    </xdr:from>
    <xdr:to>
      <xdr:col>19</xdr:col>
      <xdr:colOff>187325</xdr:colOff>
      <xdr:row>41</xdr:row>
      <xdr:rowOff>33274</xdr:rowOff>
    </xdr:to>
    <xdr:cxnSp macro="">
      <xdr:nvCxnSpPr>
        <xdr:cNvPr id="67" name="直線コネクタ 66">
          <a:extLst>
            <a:ext uri="{FF2B5EF4-FFF2-40B4-BE49-F238E27FC236}">
              <a16:creationId xmlns:a16="http://schemas.microsoft.com/office/drawing/2014/main" id="{96016063-4C48-43D8-80E7-E198E3EF13CF}"/>
            </a:ext>
          </a:extLst>
        </xdr:cNvPr>
        <xdr:cNvCxnSpPr/>
      </xdr:nvCxnSpPr>
      <xdr:spPr>
        <a:xfrm>
          <a:off x="2727325" y="6732016"/>
          <a:ext cx="7747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4DE173D7-E78D-4BC5-8736-EF806288613C}"/>
            </a:ext>
          </a:extLst>
        </xdr:cNvPr>
        <xdr:cNvSpPr/>
      </xdr:nvSpPr>
      <xdr:spPr>
        <a:xfrm>
          <a:off x="3466465" y="6188964"/>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9EC7FCE6-25A9-45B0-BC07-C860290FF86D}"/>
            </a:ext>
          </a:extLst>
        </xdr:cNvPr>
        <xdr:cNvSpPr txBox="1"/>
      </xdr:nvSpPr>
      <xdr:spPr>
        <a:xfrm>
          <a:off x="3161030" y="596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170434</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id="{1BC7B61D-2D35-41CC-8688-ED37DE4B1464}"/>
            </a:ext>
          </a:extLst>
        </xdr:cNvPr>
        <xdr:cNvCxnSpPr/>
      </xdr:nvCxnSpPr>
      <xdr:spPr>
        <a:xfrm>
          <a:off x="1937385" y="6708394"/>
          <a:ext cx="78994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84AD7306-5F90-4EF0-BE22-D658A51DE583}"/>
            </a:ext>
          </a:extLst>
        </xdr:cNvPr>
        <xdr:cNvSpPr/>
      </xdr:nvSpPr>
      <xdr:spPr>
        <a:xfrm>
          <a:off x="2676525"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77C4C7CE-B42A-45D3-AE90-A029B946C1EB}"/>
            </a:ext>
          </a:extLst>
        </xdr:cNvPr>
        <xdr:cNvSpPr txBox="1"/>
      </xdr:nvSpPr>
      <xdr:spPr>
        <a:xfrm>
          <a:off x="2395855"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170434</xdr:rowOff>
    </xdr:to>
    <xdr:cxnSp macro="">
      <xdr:nvCxnSpPr>
        <xdr:cNvPr id="73" name="直線コネクタ 72">
          <a:extLst>
            <a:ext uri="{FF2B5EF4-FFF2-40B4-BE49-F238E27FC236}">
              <a16:creationId xmlns:a16="http://schemas.microsoft.com/office/drawing/2014/main" id="{D4FB75FE-2D20-4E35-9A97-2A31EA1882B4}"/>
            </a:ext>
          </a:extLst>
        </xdr:cNvPr>
        <xdr:cNvCxnSpPr/>
      </xdr:nvCxnSpPr>
      <xdr:spPr>
        <a:xfrm>
          <a:off x="1172210" y="6603238"/>
          <a:ext cx="765175"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FA1431A-CABF-4DE5-BF3D-ED78B7ADDD13}"/>
            </a:ext>
          </a:extLst>
        </xdr:cNvPr>
        <xdr:cNvSpPr/>
      </xdr:nvSpPr>
      <xdr:spPr>
        <a:xfrm>
          <a:off x="1911350" y="6143244"/>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BCDAE5A3-29BE-46A4-800B-1E5F8C056571}"/>
            </a:ext>
          </a:extLst>
        </xdr:cNvPr>
        <xdr:cNvSpPr txBox="1"/>
      </xdr:nvSpPr>
      <xdr:spPr>
        <a:xfrm>
          <a:off x="160591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57CF589-89C2-4DD9-8768-33404EF76E85}"/>
            </a:ext>
          </a:extLst>
        </xdr:cNvPr>
        <xdr:cNvSpPr/>
      </xdr:nvSpPr>
      <xdr:spPr>
        <a:xfrm>
          <a:off x="1121410"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D7747719-9763-4D97-893D-17BF5683B9C5}"/>
            </a:ext>
          </a:extLst>
        </xdr:cNvPr>
        <xdr:cNvSpPr txBox="1"/>
      </xdr:nvSpPr>
      <xdr:spPr>
        <a:xfrm>
          <a:off x="840740"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C7DCC25-92FC-4A85-9E54-ECE6817B00CB}"/>
            </a:ext>
          </a:extLst>
        </xdr:cNvPr>
        <xdr:cNvSpPr txBox="1"/>
      </xdr:nvSpPr>
      <xdr:spPr>
        <a:xfrm>
          <a:off x="404050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993EF45-D52A-4CA4-84AD-56C725BF9FDC}"/>
            </a:ext>
          </a:extLst>
        </xdr:cNvPr>
        <xdr:cNvSpPr txBox="1"/>
      </xdr:nvSpPr>
      <xdr:spPr>
        <a:xfrm>
          <a:off x="33261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63E38C41-60F0-4B8F-AD6C-DD41DE6AB2BF}"/>
            </a:ext>
          </a:extLst>
        </xdr:cNvPr>
        <xdr:cNvSpPr txBox="1"/>
      </xdr:nvSpPr>
      <xdr:spPr>
        <a:xfrm>
          <a:off x="25361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5B302ADB-87B5-4A4E-95B2-B1154242FC04}"/>
            </a:ext>
          </a:extLst>
        </xdr:cNvPr>
        <xdr:cNvSpPr txBox="1"/>
      </xdr:nvSpPr>
      <xdr:spPr>
        <a:xfrm>
          <a:off x="17557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74FD62F1-570B-4993-A692-DC54F5CA7BCD}"/>
            </a:ext>
          </a:extLst>
        </xdr:cNvPr>
        <xdr:cNvSpPr txBox="1"/>
      </xdr:nvSpPr>
      <xdr:spPr>
        <a:xfrm>
          <a:off x="9810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85344</xdr:rowOff>
    </xdr:from>
    <xdr:to>
      <xdr:col>24</xdr:col>
      <xdr:colOff>76200</xdr:colOff>
      <xdr:row>41</xdr:row>
      <xdr:rowOff>15494</xdr:rowOff>
    </xdr:to>
    <xdr:sp macro="" textlink="">
      <xdr:nvSpPr>
        <xdr:cNvPr id="83" name="楕円 82">
          <a:extLst>
            <a:ext uri="{FF2B5EF4-FFF2-40B4-BE49-F238E27FC236}">
              <a16:creationId xmlns:a16="http://schemas.microsoft.com/office/drawing/2014/main" id="{820EE218-C846-49FE-BBD4-79EC3E9A824E}"/>
            </a:ext>
          </a:extLst>
        </xdr:cNvPr>
        <xdr:cNvSpPr/>
      </xdr:nvSpPr>
      <xdr:spPr>
        <a:xfrm>
          <a:off x="4205605" y="6790944"/>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165371</xdr:rowOff>
    </xdr:from>
    <xdr:ext cx="762000" cy="259045"/>
    <xdr:sp macro="" textlink="">
      <xdr:nvSpPr>
        <xdr:cNvPr id="84" name="人件費該当値テキスト">
          <a:extLst>
            <a:ext uri="{FF2B5EF4-FFF2-40B4-BE49-F238E27FC236}">
              <a16:creationId xmlns:a16="http://schemas.microsoft.com/office/drawing/2014/main" id="{F1D7DBA7-1091-4ECA-A251-A042E0AB60E6}"/>
            </a:ext>
          </a:extLst>
        </xdr:cNvPr>
        <xdr:cNvSpPr txBox="1"/>
      </xdr:nvSpPr>
      <xdr:spPr>
        <a:xfrm>
          <a:off x="4320540" y="67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153924</xdr:rowOff>
    </xdr:from>
    <xdr:to>
      <xdr:col>20</xdr:col>
      <xdr:colOff>38100</xdr:colOff>
      <xdr:row>41</xdr:row>
      <xdr:rowOff>84074</xdr:rowOff>
    </xdr:to>
    <xdr:sp macro="" textlink="">
      <xdr:nvSpPr>
        <xdr:cNvPr id="85" name="楕円 84">
          <a:extLst>
            <a:ext uri="{FF2B5EF4-FFF2-40B4-BE49-F238E27FC236}">
              <a16:creationId xmlns:a16="http://schemas.microsoft.com/office/drawing/2014/main" id="{D304C5B0-9674-4B5A-A9E2-119ED2D20E6C}"/>
            </a:ext>
          </a:extLst>
        </xdr:cNvPr>
        <xdr:cNvSpPr/>
      </xdr:nvSpPr>
      <xdr:spPr>
        <a:xfrm>
          <a:off x="3466465" y="6859524"/>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68851</xdr:rowOff>
    </xdr:from>
    <xdr:ext cx="736600" cy="259045"/>
    <xdr:sp macro="" textlink="">
      <xdr:nvSpPr>
        <xdr:cNvPr id="86" name="テキスト ボックス 85">
          <a:extLst>
            <a:ext uri="{FF2B5EF4-FFF2-40B4-BE49-F238E27FC236}">
              <a16:creationId xmlns:a16="http://schemas.microsoft.com/office/drawing/2014/main" id="{3CA886EC-1887-47C4-AAB2-56C392DE5D9B}"/>
            </a:ext>
          </a:extLst>
        </xdr:cNvPr>
        <xdr:cNvSpPr txBox="1"/>
      </xdr:nvSpPr>
      <xdr:spPr>
        <a:xfrm>
          <a:off x="3161030" y="694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147066</xdr:rowOff>
    </xdr:from>
    <xdr:to>
      <xdr:col>15</xdr:col>
      <xdr:colOff>149225</xdr:colOff>
      <xdr:row>40</xdr:row>
      <xdr:rowOff>77216</xdr:rowOff>
    </xdr:to>
    <xdr:sp macro="" textlink="">
      <xdr:nvSpPr>
        <xdr:cNvPr id="87" name="楕円 86">
          <a:extLst>
            <a:ext uri="{FF2B5EF4-FFF2-40B4-BE49-F238E27FC236}">
              <a16:creationId xmlns:a16="http://schemas.microsoft.com/office/drawing/2014/main" id="{6450921A-1059-4EDF-AC2D-A503FFABA350}"/>
            </a:ext>
          </a:extLst>
        </xdr:cNvPr>
        <xdr:cNvSpPr/>
      </xdr:nvSpPr>
      <xdr:spPr>
        <a:xfrm>
          <a:off x="2676525" y="6685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61993</xdr:rowOff>
    </xdr:from>
    <xdr:ext cx="762000" cy="259045"/>
    <xdr:sp macro="" textlink="">
      <xdr:nvSpPr>
        <xdr:cNvPr id="88" name="テキスト ボックス 87">
          <a:extLst>
            <a:ext uri="{FF2B5EF4-FFF2-40B4-BE49-F238E27FC236}">
              <a16:creationId xmlns:a16="http://schemas.microsoft.com/office/drawing/2014/main" id="{CA31E180-11A9-4609-83AB-59995E3F3F96}"/>
            </a:ext>
          </a:extLst>
        </xdr:cNvPr>
        <xdr:cNvSpPr txBox="1"/>
      </xdr:nvSpPr>
      <xdr:spPr>
        <a:xfrm>
          <a:off x="2395855" y="67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119634</xdr:rowOff>
    </xdr:from>
    <xdr:to>
      <xdr:col>11</xdr:col>
      <xdr:colOff>60325</xdr:colOff>
      <xdr:row>40</xdr:row>
      <xdr:rowOff>49784</xdr:rowOff>
    </xdr:to>
    <xdr:sp macro="" textlink="">
      <xdr:nvSpPr>
        <xdr:cNvPr id="89" name="楕円 88">
          <a:extLst>
            <a:ext uri="{FF2B5EF4-FFF2-40B4-BE49-F238E27FC236}">
              <a16:creationId xmlns:a16="http://schemas.microsoft.com/office/drawing/2014/main" id="{BA86B347-50F2-4CE4-B1EB-5FD413E17A9E}"/>
            </a:ext>
          </a:extLst>
        </xdr:cNvPr>
        <xdr:cNvSpPr/>
      </xdr:nvSpPr>
      <xdr:spPr>
        <a:xfrm>
          <a:off x="1911350" y="6657594"/>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34561</xdr:rowOff>
    </xdr:from>
    <xdr:ext cx="762000" cy="259045"/>
    <xdr:sp macro="" textlink="">
      <xdr:nvSpPr>
        <xdr:cNvPr id="90" name="テキスト ボックス 89">
          <a:extLst>
            <a:ext uri="{FF2B5EF4-FFF2-40B4-BE49-F238E27FC236}">
              <a16:creationId xmlns:a16="http://schemas.microsoft.com/office/drawing/2014/main" id="{072CBFC9-477B-4974-BB21-C40AA92D93CF}"/>
            </a:ext>
          </a:extLst>
        </xdr:cNvPr>
        <xdr:cNvSpPr txBox="1"/>
      </xdr:nvSpPr>
      <xdr:spPr>
        <a:xfrm>
          <a:off x="1605915" y="674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9662E7B3-1504-41D0-AF2A-837F757ACC8B}"/>
            </a:ext>
          </a:extLst>
        </xdr:cNvPr>
        <xdr:cNvSpPr/>
      </xdr:nvSpPr>
      <xdr:spPr>
        <a:xfrm>
          <a:off x="1121410" y="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E428BF74-FC98-4F40-AD6D-3DA5D38DE6F7}"/>
            </a:ext>
          </a:extLst>
        </xdr:cNvPr>
        <xdr:cNvSpPr txBox="1"/>
      </xdr:nvSpPr>
      <xdr:spPr>
        <a:xfrm>
          <a:off x="840740" y="66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7C556BB2-2A17-4EE6-B5F1-3633F642BBAA}"/>
            </a:ext>
          </a:extLst>
        </xdr:cNvPr>
        <xdr:cNvSpPr/>
      </xdr:nvSpPr>
      <xdr:spPr>
        <a:xfrm>
          <a:off x="10910570" y="1243330"/>
          <a:ext cx="405320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EC199B63-D90D-47E6-A100-48DAD11712F9}"/>
            </a:ext>
          </a:extLst>
        </xdr:cNvPr>
        <xdr:cNvSpPr/>
      </xdr:nvSpPr>
      <xdr:spPr>
        <a:xfrm>
          <a:off x="14976475" y="13068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2BDC000-E24F-4A49-9CA2-03F46657B238}"/>
            </a:ext>
          </a:extLst>
        </xdr:cNvPr>
        <xdr:cNvSpPr/>
      </xdr:nvSpPr>
      <xdr:spPr>
        <a:xfrm>
          <a:off x="14976475" y="14935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3640231B-07ED-4121-B0B4-9962C581A42D}"/>
            </a:ext>
          </a:extLst>
        </xdr:cNvPr>
        <xdr:cNvSpPr/>
      </xdr:nvSpPr>
      <xdr:spPr>
        <a:xfrm>
          <a:off x="16467455" y="13068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3B911DD-FD0A-4BCB-AEAB-5F0E33E66BA2}"/>
            </a:ext>
          </a:extLst>
        </xdr:cNvPr>
        <xdr:cNvSpPr/>
      </xdr:nvSpPr>
      <xdr:spPr>
        <a:xfrm>
          <a:off x="16467455" y="14935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6897CF49-CB88-47A2-B331-0F2386D54718}"/>
            </a:ext>
          </a:extLst>
        </xdr:cNvPr>
        <xdr:cNvSpPr/>
      </xdr:nvSpPr>
      <xdr:spPr>
        <a:xfrm>
          <a:off x="17874615" y="130683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887C3934-26F9-44E5-8347-9753CC6EB64F}"/>
            </a:ext>
          </a:extLst>
        </xdr:cNvPr>
        <xdr:cNvSpPr/>
      </xdr:nvSpPr>
      <xdr:spPr>
        <a:xfrm>
          <a:off x="17874615" y="149352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5A79DA71-176F-4DC7-83FC-C0F8C145DDFC}"/>
            </a:ext>
          </a:extLst>
        </xdr:cNvPr>
        <xdr:cNvSpPr/>
      </xdr:nvSpPr>
      <xdr:spPr>
        <a:xfrm>
          <a:off x="10910570" y="1803400"/>
          <a:ext cx="405320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3A8774A9-C658-4643-9771-8A4379099AA6}"/>
            </a:ext>
          </a:extLst>
        </xdr:cNvPr>
        <xdr:cNvSpPr/>
      </xdr:nvSpPr>
      <xdr:spPr>
        <a:xfrm>
          <a:off x="15246350" y="1803400"/>
          <a:ext cx="468820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C9208D7E-8DBC-4CED-9A01-76D680D0B8D8}"/>
            </a:ext>
          </a:extLst>
        </xdr:cNvPr>
        <xdr:cNvSpPr/>
      </xdr:nvSpPr>
      <xdr:spPr>
        <a:xfrm>
          <a:off x="15307945" y="1803400"/>
          <a:ext cx="333946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412CE19-33F1-43B9-8CA0-B545E7C23835}"/>
            </a:ext>
          </a:extLst>
        </xdr:cNvPr>
        <xdr:cNvSpPr txBox="1"/>
      </xdr:nvSpPr>
      <xdr:spPr>
        <a:xfrm>
          <a:off x="15346045" y="21132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増加している。必要経費を精査し、経費の節減に努める。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F1B5185-0A08-4C41-BF21-8731F6292161}"/>
            </a:ext>
          </a:extLst>
        </xdr:cNvPr>
        <xdr:cNvSpPr txBox="1"/>
      </xdr:nvSpPr>
      <xdr:spPr>
        <a:xfrm>
          <a:off x="1087247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EDAAFD1D-F91B-4B52-A201-2A8607C4C2F1}"/>
            </a:ext>
          </a:extLst>
        </xdr:cNvPr>
        <xdr:cNvCxnSpPr/>
      </xdr:nvCxnSpPr>
      <xdr:spPr>
        <a:xfrm>
          <a:off x="10910570" y="40360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1256AB4-795F-4065-A11A-EFF30FF09039}"/>
            </a:ext>
          </a:extLst>
        </xdr:cNvPr>
        <xdr:cNvSpPr txBox="1"/>
      </xdr:nvSpPr>
      <xdr:spPr>
        <a:xfrm>
          <a:off x="1047686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F0836110-6BD4-4F9C-B737-68B34A005BC8}"/>
            </a:ext>
          </a:extLst>
        </xdr:cNvPr>
        <xdr:cNvCxnSpPr/>
      </xdr:nvCxnSpPr>
      <xdr:spPr>
        <a:xfrm>
          <a:off x="10910570" y="366649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A5E77644-5E14-48C8-82AC-A16342BE4C48}"/>
            </a:ext>
          </a:extLst>
        </xdr:cNvPr>
        <xdr:cNvSpPr txBox="1"/>
      </xdr:nvSpPr>
      <xdr:spPr>
        <a:xfrm>
          <a:off x="1047686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41ED2CDC-EB12-4CD3-9A72-6BB12636CA72}"/>
            </a:ext>
          </a:extLst>
        </xdr:cNvPr>
        <xdr:cNvCxnSpPr/>
      </xdr:nvCxnSpPr>
      <xdr:spPr>
        <a:xfrm>
          <a:off x="10910570" y="329311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66FBA942-6797-4930-8508-7F8320D38810}"/>
            </a:ext>
          </a:extLst>
        </xdr:cNvPr>
        <xdr:cNvSpPr txBox="1"/>
      </xdr:nvSpPr>
      <xdr:spPr>
        <a:xfrm>
          <a:off x="1047686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B69DA78B-4B2D-452E-B274-97B9E9BD04EC}"/>
            </a:ext>
          </a:extLst>
        </xdr:cNvPr>
        <xdr:cNvCxnSpPr/>
      </xdr:nvCxnSpPr>
      <xdr:spPr>
        <a:xfrm>
          <a:off x="10910570" y="291973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99E28856-A650-4B17-A61B-7096745508D1}"/>
            </a:ext>
          </a:extLst>
        </xdr:cNvPr>
        <xdr:cNvSpPr txBox="1"/>
      </xdr:nvSpPr>
      <xdr:spPr>
        <a:xfrm>
          <a:off x="1047686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36A9FE0B-4981-496D-9E03-CF8F88DA0485}"/>
            </a:ext>
          </a:extLst>
        </xdr:cNvPr>
        <xdr:cNvCxnSpPr/>
      </xdr:nvCxnSpPr>
      <xdr:spPr>
        <a:xfrm>
          <a:off x="10910570" y="254635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6B588B7D-1836-425F-945A-8E7E0B9B51CE}"/>
            </a:ext>
          </a:extLst>
        </xdr:cNvPr>
        <xdr:cNvSpPr txBox="1"/>
      </xdr:nvSpPr>
      <xdr:spPr>
        <a:xfrm>
          <a:off x="1047686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9E0740B3-F213-4B0F-8DD8-24024FF26C2E}"/>
            </a:ext>
          </a:extLst>
        </xdr:cNvPr>
        <xdr:cNvCxnSpPr/>
      </xdr:nvCxnSpPr>
      <xdr:spPr>
        <a:xfrm>
          <a:off x="10910570" y="217678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526C8B92-ECAF-4B7F-92A0-881F639D5D9F}"/>
            </a:ext>
          </a:extLst>
        </xdr:cNvPr>
        <xdr:cNvSpPr txBox="1"/>
      </xdr:nvSpPr>
      <xdr:spPr>
        <a:xfrm>
          <a:off x="1047686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42E018DD-302A-4EFE-B692-DB8D492E7853}"/>
            </a:ext>
          </a:extLst>
        </xdr:cNvPr>
        <xdr:cNvCxnSpPr/>
      </xdr:nvCxnSpPr>
      <xdr:spPr>
        <a:xfrm>
          <a:off x="10910570" y="18034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871D18C6-D1CD-4611-A26F-77C73C57CB96}"/>
            </a:ext>
          </a:extLst>
        </xdr:cNvPr>
        <xdr:cNvSpPr txBox="1"/>
      </xdr:nvSpPr>
      <xdr:spPr>
        <a:xfrm>
          <a:off x="1047686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270A7132-1679-4E09-8A96-C8E96F2360DC}"/>
            </a:ext>
          </a:extLst>
        </xdr:cNvPr>
        <xdr:cNvSpPr/>
      </xdr:nvSpPr>
      <xdr:spPr>
        <a:xfrm>
          <a:off x="10910570" y="1803400"/>
          <a:ext cx="405320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CFC9728B-27AF-47C4-99B8-6CB33E477BF1}"/>
            </a:ext>
          </a:extLst>
        </xdr:cNvPr>
        <xdr:cNvCxnSpPr/>
      </xdr:nvCxnSpPr>
      <xdr:spPr>
        <a:xfrm flipV="1">
          <a:off x="14479270" y="234061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89EECFDB-8BA1-40A2-A708-8958D818F392}"/>
            </a:ext>
          </a:extLst>
        </xdr:cNvPr>
        <xdr:cNvSpPr txBox="1"/>
      </xdr:nvSpPr>
      <xdr:spPr>
        <a:xfrm>
          <a:off x="1454531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4C411E88-80D9-4BAF-B12B-FE3BBFBE026A}"/>
            </a:ext>
          </a:extLst>
        </xdr:cNvPr>
        <xdr:cNvCxnSpPr/>
      </xdr:nvCxnSpPr>
      <xdr:spPr>
        <a:xfrm>
          <a:off x="14390370" y="37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BD17F412-A961-4281-BAD3-5799142C9009}"/>
            </a:ext>
          </a:extLst>
        </xdr:cNvPr>
        <xdr:cNvSpPr txBox="1"/>
      </xdr:nvSpPr>
      <xdr:spPr>
        <a:xfrm>
          <a:off x="1454531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F8514855-FDF1-4191-BADD-C03818A9CB95}"/>
            </a:ext>
          </a:extLst>
        </xdr:cNvPr>
        <xdr:cNvCxnSpPr/>
      </xdr:nvCxnSpPr>
      <xdr:spPr>
        <a:xfrm>
          <a:off x="14390370" y="2340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19</xdr:row>
      <xdr:rowOff>31750</xdr:rowOff>
    </xdr:to>
    <xdr:cxnSp macro="">
      <xdr:nvCxnSpPr>
        <xdr:cNvPr id="125" name="直線コネクタ 124">
          <a:extLst>
            <a:ext uri="{FF2B5EF4-FFF2-40B4-BE49-F238E27FC236}">
              <a16:creationId xmlns:a16="http://schemas.microsoft.com/office/drawing/2014/main" id="{D0A7485C-9C21-4E67-854D-5ECED7F10D96}"/>
            </a:ext>
          </a:extLst>
        </xdr:cNvPr>
        <xdr:cNvCxnSpPr/>
      </xdr:nvCxnSpPr>
      <xdr:spPr>
        <a:xfrm>
          <a:off x="13740130" y="2934970"/>
          <a:ext cx="73914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42FB43A8-C552-4555-8DAF-1606DE1283BD}"/>
            </a:ext>
          </a:extLst>
        </xdr:cNvPr>
        <xdr:cNvSpPr txBox="1"/>
      </xdr:nvSpPr>
      <xdr:spPr>
        <a:xfrm>
          <a:off x="1454531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50FAE76D-F253-4908-A093-13FAE8989122}"/>
            </a:ext>
          </a:extLst>
        </xdr:cNvPr>
        <xdr:cNvSpPr/>
      </xdr:nvSpPr>
      <xdr:spPr>
        <a:xfrm>
          <a:off x="14428470" y="2929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940731D0-B913-42B3-937B-E7F0AF62D12F}"/>
            </a:ext>
          </a:extLst>
        </xdr:cNvPr>
        <xdr:cNvCxnSpPr/>
      </xdr:nvCxnSpPr>
      <xdr:spPr>
        <a:xfrm flipV="1">
          <a:off x="12967335" y="2934970"/>
          <a:ext cx="772795"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39852100-052B-48B6-8160-C052799CCECC}"/>
            </a:ext>
          </a:extLst>
        </xdr:cNvPr>
        <xdr:cNvSpPr/>
      </xdr:nvSpPr>
      <xdr:spPr>
        <a:xfrm>
          <a:off x="1368933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33E4CB5C-5FC1-45F6-8D29-9C53F7B9CB0D}"/>
            </a:ext>
          </a:extLst>
        </xdr:cNvPr>
        <xdr:cNvSpPr txBox="1"/>
      </xdr:nvSpPr>
      <xdr:spPr>
        <a:xfrm>
          <a:off x="1340866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AF39E511-4CC5-4B6C-8EB3-83A036F5A984}"/>
            </a:ext>
          </a:extLst>
        </xdr:cNvPr>
        <xdr:cNvCxnSpPr/>
      </xdr:nvCxnSpPr>
      <xdr:spPr>
        <a:xfrm>
          <a:off x="12185015" y="2801620"/>
          <a:ext cx="782320" cy="7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E178459A-1EC3-430C-9130-7B99D82ABD7E}"/>
            </a:ext>
          </a:extLst>
        </xdr:cNvPr>
        <xdr:cNvSpPr/>
      </xdr:nvSpPr>
      <xdr:spPr>
        <a:xfrm>
          <a:off x="12924155" y="286893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2A794B9D-018A-4B09-9AD8-4D8D5832F252}"/>
            </a:ext>
          </a:extLst>
        </xdr:cNvPr>
        <xdr:cNvSpPr txBox="1"/>
      </xdr:nvSpPr>
      <xdr:spPr>
        <a:xfrm>
          <a:off x="1261872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4421AC76-B000-4E3E-A343-01419270E18B}"/>
            </a:ext>
          </a:extLst>
        </xdr:cNvPr>
        <xdr:cNvCxnSpPr/>
      </xdr:nvCxnSpPr>
      <xdr:spPr>
        <a:xfrm>
          <a:off x="11395075" y="2801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A33C20D6-A337-42AF-B62F-E538C81C4B72}"/>
            </a:ext>
          </a:extLst>
        </xdr:cNvPr>
        <xdr:cNvSpPr/>
      </xdr:nvSpPr>
      <xdr:spPr>
        <a:xfrm>
          <a:off x="12134215" y="2819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6D9D7C96-4971-4431-95B1-61E76B4906A1}"/>
            </a:ext>
          </a:extLst>
        </xdr:cNvPr>
        <xdr:cNvSpPr txBox="1"/>
      </xdr:nvSpPr>
      <xdr:spPr>
        <a:xfrm>
          <a:off x="11853545" y="290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FA646B6-307B-428A-8A31-1690C1120F94}"/>
            </a:ext>
          </a:extLst>
        </xdr:cNvPr>
        <xdr:cNvSpPr/>
      </xdr:nvSpPr>
      <xdr:spPr>
        <a:xfrm>
          <a:off x="11369040" y="278892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7FC9C01B-436B-4ABB-9994-2D472998AE54}"/>
            </a:ext>
          </a:extLst>
        </xdr:cNvPr>
        <xdr:cNvSpPr txBox="1"/>
      </xdr:nvSpPr>
      <xdr:spPr>
        <a:xfrm>
          <a:off x="11063605"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910FA9D-82E9-4B63-8EAF-98E2027587EB}"/>
            </a:ext>
          </a:extLst>
        </xdr:cNvPr>
        <xdr:cNvSpPr txBox="1"/>
      </xdr:nvSpPr>
      <xdr:spPr>
        <a:xfrm>
          <a:off x="142881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C9956C5-383D-40DC-A7C3-47B5225D7F69}"/>
            </a:ext>
          </a:extLst>
        </xdr:cNvPr>
        <xdr:cNvSpPr txBox="1"/>
      </xdr:nvSpPr>
      <xdr:spPr>
        <a:xfrm>
          <a:off x="1354899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005AFCA-E15E-4F2B-83E8-72F6796084E2}"/>
            </a:ext>
          </a:extLst>
        </xdr:cNvPr>
        <xdr:cNvSpPr txBox="1"/>
      </xdr:nvSpPr>
      <xdr:spPr>
        <a:xfrm>
          <a:off x="1278382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AB81193-3177-4420-9DD2-214641FCB6D6}"/>
            </a:ext>
          </a:extLst>
        </xdr:cNvPr>
        <xdr:cNvSpPr txBox="1"/>
      </xdr:nvSpPr>
      <xdr:spPr>
        <a:xfrm>
          <a:off x="1199388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2032BAA-7D3D-4224-B841-9B03A73C9B08}"/>
            </a:ext>
          </a:extLst>
        </xdr:cNvPr>
        <xdr:cNvSpPr txBox="1"/>
      </xdr:nvSpPr>
      <xdr:spPr>
        <a:xfrm>
          <a:off x="1121346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a:extLst>
            <a:ext uri="{FF2B5EF4-FFF2-40B4-BE49-F238E27FC236}">
              <a16:creationId xmlns:a16="http://schemas.microsoft.com/office/drawing/2014/main" id="{390F00CD-EC86-43C7-B44B-8AEC67F5A940}"/>
            </a:ext>
          </a:extLst>
        </xdr:cNvPr>
        <xdr:cNvSpPr/>
      </xdr:nvSpPr>
      <xdr:spPr>
        <a:xfrm>
          <a:off x="14428470" y="316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a:extLst>
            <a:ext uri="{FF2B5EF4-FFF2-40B4-BE49-F238E27FC236}">
              <a16:creationId xmlns:a16="http://schemas.microsoft.com/office/drawing/2014/main" id="{EB8C7CFE-ADE5-4C22-B07D-B4A3AC2B579B}"/>
            </a:ext>
          </a:extLst>
        </xdr:cNvPr>
        <xdr:cNvSpPr txBox="1"/>
      </xdr:nvSpPr>
      <xdr:spPr>
        <a:xfrm>
          <a:off x="1454531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84E3B28D-828D-4CA9-BE5E-4C26841F5C43}"/>
            </a:ext>
          </a:extLst>
        </xdr:cNvPr>
        <xdr:cNvSpPr/>
      </xdr:nvSpPr>
      <xdr:spPr>
        <a:xfrm>
          <a:off x="1368933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47" name="テキスト ボックス 146">
          <a:extLst>
            <a:ext uri="{FF2B5EF4-FFF2-40B4-BE49-F238E27FC236}">
              <a16:creationId xmlns:a16="http://schemas.microsoft.com/office/drawing/2014/main" id="{EFC42E7B-0FA4-4035-AC7A-755C36B2EA08}"/>
            </a:ext>
          </a:extLst>
        </xdr:cNvPr>
        <xdr:cNvSpPr txBox="1"/>
      </xdr:nvSpPr>
      <xdr:spPr>
        <a:xfrm>
          <a:off x="13408660" y="266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697F611A-E4FF-45C5-959C-ABC3FEF4E698}"/>
            </a:ext>
          </a:extLst>
        </xdr:cNvPr>
        <xdr:cNvSpPr/>
      </xdr:nvSpPr>
      <xdr:spPr>
        <a:xfrm>
          <a:off x="12924155" y="351282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B68C8FA1-3ABD-46D1-A399-D4BB06100C79}"/>
            </a:ext>
          </a:extLst>
        </xdr:cNvPr>
        <xdr:cNvSpPr txBox="1"/>
      </xdr:nvSpPr>
      <xdr:spPr>
        <a:xfrm>
          <a:off x="12618720" y="35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CB12053E-E9B1-4051-ABF0-6C636FA3F2CB}"/>
            </a:ext>
          </a:extLst>
        </xdr:cNvPr>
        <xdr:cNvSpPr/>
      </xdr:nvSpPr>
      <xdr:spPr>
        <a:xfrm>
          <a:off x="12134215"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270905BF-028B-4C8A-8637-BE6BB86C9310}"/>
            </a:ext>
          </a:extLst>
        </xdr:cNvPr>
        <xdr:cNvSpPr txBox="1"/>
      </xdr:nvSpPr>
      <xdr:spPr>
        <a:xfrm>
          <a:off x="11853545"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C8B54F36-AA28-4568-AADB-E0BE261D5AB2}"/>
            </a:ext>
          </a:extLst>
        </xdr:cNvPr>
        <xdr:cNvSpPr/>
      </xdr:nvSpPr>
      <xdr:spPr>
        <a:xfrm>
          <a:off x="11369040" y="275082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E25959F9-9ED4-48D2-9B9E-B0DDC9DEB159}"/>
            </a:ext>
          </a:extLst>
        </xdr:cNvPr>
        <xdr:cNvSpPr txBox="1"/>
      </xdr:nvSpPr>
      <xdr:spPr>
        <a:xfrm>
          <a:off x="11063605"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DCFC4BB9-F620-4E76-BD41-89B3967AC274}"/>
            </a:ext>
          </a:extLst>
        </xdr:cNvPr>
        <xdr:cNvSpPr/>
      </xdr:nvSpPr>
      <xdr:spPr>
        <a:xfrm>
          <a:off x="687705" y="7948930"/>
          <a:ext cx="404558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E81CCD64-DC7A-4B21-A9B9-714DCA251BC5}"/>
            </a:ext>
          </a:extLst>
        </xdr:cNvPr>
        <xdr:cNvSpPr/>
      </xdr:nvSpPr>
      <xdr:spPr>
        <a:xfrm>
          <a:off x="4730750" y="801243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45BFA29D-BFE4-4059-81F6-7C9210D394E5}"/>
            </a:ext>
          </a:extLst>
        </xdr:cNvPr>
        <xdr:cNvSpPr/>
      </xdr:nvSpPr>
      <xdr:spPr>
        <a:xfrm>
          <a:off x="4730750" y="819912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69DE4C0A-4F5A-4A03-B840-D93177B09398}"/>
            </a:ext>
          </a:extLst>
        </xdr:cNvPr>
        <xdr:cNvSpPr/>
      </xdr:nvSpPr>
      <xdr:spPr>
        <a:xfrm>
          <a:off x="6219825" y="80124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1B6C6FC5-E6A4-4ED8-8DF7-1E6C3F8FD6C2}"/>
            </a:ext>
          </a:extLst>
        </xdr:cNvPr>
        <xdr:cNvSpPr/>
      </xdr:nvSpPr>
      <xdr:spPr>
        <a:xfrm>
          <a:off x="6219825" y="81991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6AC4E91C-F172-401B-B490-F61BCCB532D9}"/>
            </a:ext>
          </a:extLst>
        </xdr:cNvPr>
        <xdr:cNvSpPr/>
      </xdr:nvSpPr>
      <xdr:spPr>
        <a:xfrm>
          <a:off x="7634605" y="80124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C42D89DC-1811-4B9A-87A1-3D34542FE667}"/>
            </a:ext>
          </a:extLst>
        </xdr:cNvPr>
        <xdr:cNvSpPr/>
      </xdr:nvSpPr>
      <xdr:spPr>
        <a:xfrm>
          <a:off x="7634605" y="81991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9BD87610-8203-4D02-9A6C-B854FCDBD916}"/>
            </a:ext>
          </a:extLst>
        </xdr:cNvPr>
        <xdr:cNvSpPr/>
      </xdr:nvSpPr>
      <xdr:spPr>
        <a:xfrm>
          <a:off x="687705" y="8509000"/>
          <a:ext cx="404558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EFF6AD77-EE16-46A2-B9DB-1AD4640283B7}"/>
            </a:ext>
          </a:extLst>
        </xdr:cNvPr>
        <xdr:cNvSpPr/>
      </xdr:nvSpPr>
      <xdr:spPr>
        <a:xfrm>
          <a:off x="5021580" y="8509000"/>
          <a:ext cx="46653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356FF763-8B5A-4064-B8B9-4890D0B47BAC}"/>
            </a:ext>
          </a:extLst>
        </xdr:cNvPr>
        <xdr:cNvSpPr/>
      </xdr:nvSpPr>
      <xdr:spPr>
        <a:xfrm>
          <a:off x="5085080" y="8509000"/>
          <a:ext cx="33242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DE39CB72-A49C-4E55-B834-50925F31A3A9}"/>
            </a:ext>
          </a:extLst>
        </xdr:cNvPr>
        <xdr:cNvSpPr txBox="1"/>
      </xdr:nvSpPr>
      <xdr:spPr>
        <a:xfrm>
          <a:off x="5098415" y="88188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類似団体の平均を下回っているが、今後は高齢者人口の増加に伴い、扶助費の増加が見込まれる。引き続き、所得の審査や給付について精査する。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55979DE1-B851-4C09-A360-9544B3E81FF2}"/>
            </a:ext>
          </a:extLst>
        </xdr:cNvPr>
        <xdr:cNvSpPr txBox="1"/>
      </xdr:nvSpPr>
      <xdr:spPr>
        <a:xfrm>
          <a:off x="64960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83F33187-426A-4516-ACD7-D0D4F4A9CB09}"/>
            </a:ext>
          </a:extLst>
        </xdr:cNvPr>
        <xdr:cNvCxnSpPr/>
      </xdr:nvCxnSpPr>
      <xdr:spPr>
        <a:xfrm>
          <a:off x="687705" y="1074166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29F09922-7B71-4EEA-9BFA-0306E090ED14}"/>
            </a:ext>
          </a:extLst>
        </xdr:cNvPr>
        <xdr:cNvSpPr txBox="1"/>
      </xdr:nvSpPr>
      <xdr:spPr>
        <a:xfrm>
          <a:off x="22923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AE3FD429-9161-4CB6-A0B8-2BEA8B75C15B}"/>
            </a:ext>
          </a:extLst>
        </xdr:cNvPr>
        <xdr:cNvCxnSpPr/>
      </xdr:nvCxnSpPr>
      <xdr:spPr>
        <a:xfrm>
          <a:off x="687705" y="1037209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B3D312BE-B809-46FC-87B6-21AC3DC4EDDF}"/>
            </a:ext>
          </a:extLst>
        </xdr:cNvPr>
        <xdr:cNvSpPr txBox="1"/>
      </xdr:nvSpPr>
      <xdr:spPr>
        <a:xfrm>
          <a:off x="22923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3E3DE595-64B9-4FAB-BABA-DE5E7BBCB7E9}"/>
            </a:ext>
          </a:extLst>
        </xdr:cNvPr>
        <xdr:cNvCxnSpPr/>
      </xdr:nvCxnSpPr>
      <xdr:spPr>
        <a:xfrm>
          <a:off x="687705" y="999871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E2A28940-1FE9-4DE6-B701-832024C9A21A}"/>
            </a:ext>
          </a:extLst>
        </xdr:cNvPr>
        <xdr:cNvSpPr txBox="1"/>
      </xdr:nvSpPr>
      <xdr:spPr>
        <a:xfrm>
          <a:off x="22923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5531A6EA-913B-4ACB-81DC-86AB25634E97}"/>
            </a:ext>
          </a:extLst>
        </xdr:cNvPr>
        <xdr:cNvCxnSpPr/>
      </xdr:nvCxnSpPr>
      <xdr:spPr>
        <a:xfrm>
          <a:off x="687705" y="962533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3B2506FE-0998-4D1F-92B0-F2C2E4345D1C}"/>
            </a:ext>
          </a:extLst>
        </xdr:cNvPr>
        <xdr:cNvSpPr txBox="1"/>
      </xdr:nvSpPr>
      <xdr:spPr>
        <a:xfrm>
          <a:off x="22923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F9694EA0-8522-4122-98E9-EA1CC47B7F37}"/>
            </a:ext>
          </a:extLst>
        </xdr:cNvPr>
        <xdr:cNvCxnSpPr/>
      </xdr:nvCxnSpPr>
      <xdr:spPr>
        <a:xfrm>
          <a:off x="687705" y="925195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ADF57D7E-674A-4F96-B9D6-95A8A4BAF261}"/>
            </a:ext>
          </a:extLst>
        </xdr:cNvPr>
        <xdr:cNvSpPr txBox="1"/>
      </xdr:nvSpPr>
      <xdr:spPr>
        <a:xfrm>
          <a:off x="22923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CF06FF29-265C-42C6-BB65-8D7A26442FF8}"/>
            </a:ext>
          </a:extLst>
        </xdr:cNvPr>
        <xdr:cNvCxnSpPr/>
      </xdr:nvCxnSpPr>
      <xdr:spPr>
        <a:xfrm>
          <a:off x="687705" y="888238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4BE0B671-F30D-42B1-BED3-79A1F2CB7B6E}"/>
            </a:ext>
          </a:extLst>
        </xdr:cNvPr>
        <xdr:cNvSpPr txBox="1"/>
      </xdr:nvSpPr>
      <xdr:spPr>
        <a:xfrm>
          <a:off x="22923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49C035D-157E-4ABB-B6CB-FBA8447A3ABB}"/>
            </a:ext>
          </a:extLst>
        </xdr:cNvPr>
        <xdr:cNvCxnSpPr/>
      </xdr:nvCxnSpPr>
      <xdr:spPr>
        <a:xfrm>
          <a:off x="687705" y="850900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8A404EA8-74BF-470C-ADEB-5E8E8633ACC1}"/>
            </a:ext>
          </a:extLst>
        </xdr:cNvPr>
        <xdr:cNvSpPr/>
      </xdr:nvSpPr>
      <xdr:spPr>
        <a:xfrm>
          <a:off x="687705" y="8509000"/>
          <a:ext cx="404558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85962AB8-0807-44A2-B692-C6CF40784144}"/>
            </a:ext>
          </a:extLst>
        </xdr:cNvPr>
        <xdr:cNvCxnSpPr/>
      </xdr:nvCxnSpPr>
      <xdr:spPr>
        <a:xfrm flipV="1">
          <a:off x="4231640" y="89166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6C47174-EFF1-4AD7-B233-77E675EEDAD9}"/>
            </a:ext>
          </a:extLst>
        </xdr:cNvPr>
        <xdr:cNvSpPr txBox="1"/>
      </xdr:nvSpPr>
      <xdr:spPr>
        <a:xfrm>
          <a:off x="4320540" y="103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1A6BA87F-3025-4D34-A187-26D9F204BDFF}"/>
            </a:ext>
          </a:extLst>
        </xdr:cNvPr>
        <xdr:cNvCxnSpPr/>
      </xdr:nvCxnSpPr>
      <xdr:spPr>
        <a:xfrm>
          <a:off x="4167505" y="10346690"/>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21CD9CB4-7F07-4CAB-AF9C-09D553B6097B}"/>
            </a:ext>
          </a:extLst>
        </xdr:cNvPr>
        <xdr:cNvSpPr txBox="1"/>
      </xdr:nvSpPr>
      <xdr:spPr>
        <a:xfrm>
          <a:off x="432054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44685CC4-527A-4B37-82BE-87C70677C727}"/>
            </a:ext>
          </a:extLst>
        </xdr:cNvPr>
        <xdr:cNvCxnSpPr/>
      </xdr:nvCxnSpPr>
      <xdr:spPr>
        <a:xfrm>
          <a:off x="4167505" y="8916670"/>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95250</xdr:rowOff>
    </xdr:to>
    <xdr:cxnSp macro="">
      <xdr:nvCxnSpPr>
        <xdr:cNvPr id="185" name="直線コネクタ 184">
          <a:extLst>
            <a:ext uri="{FF2B5EF4-FFF2-40B4-BE49-F238E27FC236}">
              <a16:creationId xmlns:a16="http://schemas.microsoft.com/office/drawing/2014/main" id="{BF872123-BA99-475F-9600-84D8B8CFBE63}"/>
            </a:ext>
          </a:extLst>
        </xdr:cNvPr>
        <xdr:cNvCxnSpPr/>
      </xdr:nvCxnSpPr>
      <xdr:spPr>
        <a:xfrm flipV="1">
          <a:off x="3502025" y="8954770"/>
          <a:ext cx="72961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C06D1306-F942-4405-B9A4-277109B97C5C}"/>
            </a:ext>
          </a:extLst>
        </xdr:cNvPr>
        <xdr:cNvSpPr txBox="1"/>
      </xdr:nvSpPr>
      <xdr:spPr>
        <a:xfrm>
          <a:off x="4320540" y="917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73C4C3C7-432A-45E9-B3CB-CE55732C3118}"/>
            </a:ext>
          </a:extLst>
        </xdr:cNvPr>
        <xdr:cNvSpPr/>
      </xdr:nvSpPr>
      <xdr:spPr>
        <a:xfrm>
          <a:off x="4205605" y="920496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7C7C6A23-D59E-4304-AA96-D0FDD15FDE9C}"/>
            </a:ext>
          </a:extLst>
        </xdr:cNvPr>
        <xdr:cNvCxnSpPr/>
      </xdr:nvCxnSpPr>
      <xdr:spPr>
        <a:xfrm flipV="1">
          <a:off x="2727325" y="8980170"/>
          <a:ext cx="7747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E00658DB-9954-48D9-836C-920AEA93932D}"/>
            </a:ext>
          </a:extLst>
        </xdr:cNvPr>
        <xdr:cNvSpPr/>
      </xdr:nvSpPr>
      <xdr:spPr>
        <a:xfrm>
          <a:off x="3466465" y="919226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45C21B22-5616-4434-B16D-DDC35692BC47}"/>
            </a:ext>
          </a:extLst>
        </xdr:cNvPr>
        <xdr:cNvSpPr txBox="1"/>
      </xdr:nvSpPr>
      <xdr:spPr>
        <a:xfrm>
          <a:off x="316103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B6E8CA24-4EE2-472F-B9ED-45339DFD4F38}"/>
            </a:ext>
          </a:extLst>
        </xdr:cNvPr>
        <xdr:cNvCxnSpPr/>
      </xdr:nvCxnSpPr>
      <xdr:spPr>
        <a:xfrm>
          <a:off x="1937385" y="89928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95B4B38C-35C1-4B4A-B49E-2331F8021046}"/>
            </a:ext>
          </a:extLst>
        </xdr:cNvPr>
        <xdr:cNvSpPr/>
      </xdr:nvSpPr>
      <xdr:spPr>
        <a:xfrm>
          <a:off x="2676525" y="919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38FAA890-5793-4945-BD9A-333599C672FB}"/>
            </a:ext>
          </a:extLst>
        </xdr:cNvPr>
        <xdr:cNvSpPr txBox="1"/>
      </xdr:nvSpPr>
      <xdr:spPr>
        <a:xfrm>
          <a:off x="239585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158750</xdr:rowOff>
    </xdr:to>
    <xdr:cxnSp macro="">
      <xdr:nvCxnSpPr>
        <xdr:cNvPr id="194" name="直線コネクタ 193">
          <a:extLst>
            <a:ext uri="{FF2B5EF4-FFF2-40B4-BE49-F238E27FC236}">
              <a16:creationId xmlns:a16="http://schemas.microsoft.com/office/drawing/2014/main" id="{43F60575-58BA-4CF1-8748-DA01C336C469}"/>
            </a:ext>
          </a:extLst>
        </xdr:cNvPr>
        <xdr:cNvCxnSpPr/>
      </xdr:nvCxnSpPr>
      <xdr:spPr>
        <a:xfrm flipV="1">
          <a:off x="1172210" y="8992870"/>
          <a:ext cx="7651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30B8DB1A-6937-48B3-B570-769BD4F57273}"/>
            </a:ext>
          </a:extLst>
        </xdr:cNvPr>
        <xdr:cNvSpPr/>
      </xdr:nvSpPr>
      <xdr:spPr>
        <a:xfrm>
          <a:off x="1911350" y="917956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701E6C19-D00A-43F4-8D16-F5E6D2CAA633}"/>
            </a:ext>
          </a:extLst>
        </xdr:cNvPr>
        <xdr:cNvSpPr txBox="1"/>
      </xdr:nvSpPr>
      <xdr:spPr>
        <a:xfrm>
          <a:off x="160591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2D7646D2-C6DF-4DD4-9B1A-3DC9176D329B}"/>
            </a:ext>
          </a:extLst>
        </xdr:cNvPr>
        <xdr:cNvSpPr/>
      </xdr:nvSpPr>
      <xdr:spPr>
        <a:xfrm>
          <a:off x="1121410" y="9166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73EA6741-AA96-415E-A632-F712A6F16FDF}"/>
            </a:ext>
          </a:extLst>
        </xdr:cNvPr>
        <xdr:cNvSpPr txBox="1"/>
      </xdr:nvSpPr>
      <xdr:spPr>
        <a:xfrm>
          <a:off x="84074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611158BD-DE47-433A-9301-9C3407CEC814}"/>
            </a:ext>
          </a:extLst>
        </xdr:cNvPr>
        <xdr:cNvSpPr txBox="1"/>
      </xdr:nvSpPr>
      <xdr:spPr>
        <a:xfrm>
          <a:off x="404050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E1E6DD4-2ED9-4ECC-BF60-68BC6BE7375A}"/>
            </a:ext>
          </a:extLst>
        </xdr:cNvPr>
        <xdr:cNvSpPr txBox="1"/>
      </xdr:nvSpPr>
      <xdr:spPr>
        <a:xfrm>
          <a:off x="33261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8E4ABEC6-33D6-4647-82D7-A0E7D7CF50E7}"/>
            </a:ext>
          </a:extLst>
        </xdr:cNvPr>
        <xdr:cNvSpPr txBox="1"/>
      </xdr:nvSpPr>
      <xdr:spPr>
        <a:xfrm>
          <a:off x="25361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D66EB70-4738-4EC0-B42F-FB5DE0530050}"/>
            </a:ext>
          </a:extLst>
        </xdr:cNvPr>
        <xdr:cNvSpPr txBox="1"/>
      </xdr:nvSpPr>
      <xdr:spPr>
        <a:xfrm>
          <a:off x="17557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E65EC6A-785E-4D64-BAA4-AC93A9DE79A4}"/>
            </a:ext>
          </a:extLst>
        </xdr:cNvPr>
        <xdr:cNvSpPr txBox="1"/>
      </xdr:nvSpPr>
      <xdr:spPr>
        <a:xfrm>
          <a:off x="9810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4" name="楕円 203">
          <a:extLst>
            <a:ext uri="{FF2B5EF4-FFF2-40B4-BE49-F238E27FC236}">
              <a16:creationId xmlns:a16="http://schemas.microsoft.com/office/drawing/2014/main" id="{56C01DD4-9F7B-4627-B860-FFC9576106C4}"/>
            </a:ext>
          </a:extLst>
        </xdr:cNvPr>
        <xdr:cNvSpPr/>
      </xdr:nvSpPr>
      <xdr:spPr>
        <a:xfrm>
          <a:off x="4205605" y="890397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5" name="扶助費該当値テキスト">
          <a:extLst>
            <a:ext uri="{FF2B5EF4-FFF2-40B4-BE49-F238E27FC236}">
              <a16:creationId xmlns:a16="http://schemas.microsoft.com/office/drawing/2014/main" id="{C0BC4C7A-B6A2-4719-B78A-0730C7B6D993}"/>
            </a:ext>
          </a:extLst>
        </xdr:cNvPr>
        <xdr:cNvSpPr txBox="1"/>
      </xdr:nvSpPr>
      <xdr:spPr>
        <a:xfrm>
          <a:off x="432054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6" name="楕円 205">
          <a:extLst>
            <a:ext uri="{FF2B5EF4-FFF2-40B4-BE49-F238E27FC236}">
              <a16:creationId xmlns:a16="http://schemas.microsoft.com/office/drawing/2014/main" id="{C0A40864-359E-4097-9084-657C78EFFF1F}"/>
            </a:ext>
          </a:extLst>
        </xdr:cNvPr>
        <xdr:cNvSpPr/>
      </xdr:nvSpPr>
      <xdr:spPr>
        <a:xfrm>
          <a:off x="3466465" y="892937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7" name="テキスト ボックス 206">
          <a:extLst>
            <a:ext uri="{FF2B5EF4-FFF2-40B4-BE49-F238E27FC236}">
              <a16:creationId xmlns:a16="http://schemas.microsoft.com/office/drawing/2014/main" id="{03178419-5F58-4ABD-9DF8-25A27156C53C}"/>
            </a:ext>
          </a:extLst>
        </xdr:cNvPr>
        <xdr:cNvSpPr txBox="1"/>
      </xdr:nvSpPr>
      <xdr:spPr>
        <a:xfrm>
          <a:off x="3161030" y="870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EBFD6-E093-4B8F-8BF0-0B03091EA286}"/>
            </a:ext>
          </a:extLst>
        </xdr:cNvPr>
        <xdr:cNvSpPr/>
      </xdr:nvSpPr>
      <xdr:spPr>
        <a:xfrm>
          <a:off x="2676525" y="8980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77599A71-1EB5-4111-8002-4F7464B752B7}"/>
            </a:ext>
          </a:extLst>
        </xdr:cNvPr>
        <xdr:cNvSpPr txBox="1"/>
      </xdr:nvSpPr>
      <xdr:spPr>
        <a:xfrm>
          <a:off x="2395855"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a:extLst>
            <a:ext uri="{FF2B5EF4-FFF2-40B4-BE49-F238E27FC236}">
              <a16:creationId xmlns:a16="http://schemas.microsoft.com/office/drawing/2014/main" id="{4091A79D-ECC4-403C-ABBD-4FE8D6180C89}"/>
            </a:ext>
          </a:extLst>
        </xdr:cNvPr>
        <xdr:cNvSpPr/>
      </xdr:nvSpPr>
      <xdr:spPr>
        <a:xfrm>
          <a:off x="1911350" y="894207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a:extLst>
            <a:ext uri="{FF2B5EF4-FFF2-40B4-BE49-F238E27FC236}">
              <a16:creationId xmlns:a16="http://schemas.microsoft.com/office/drawing/2014/main" id="{B9441E6C-B8E1-499A-B950-41A600E7F03A}"/>
            </a:ext>
          </a:extLst>
        </xdr:cNvPr>
        <xdr:cNvSpPr txBox="1"/>
      </xdr:nvSpPr>
      <xdr:spPr>
        <a:xfrm>
          <a:off x="1605915" y="87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2" name="楕円 211">
          <a:extLst>
            <a:ext uri="{FF2B5EF4-FFF2-40B4-BE49-F238E27FC236}">
              <a16:creationId xmlns:a16="http://schemas.microsoft.com/office/drawing/2014/main" id="{37FD0C76-2CFF-4DB2-A6BA-74B7ED2A778C}"/>
            </a:ext>
          </a:extLst>
        </xdr:cNvPr>
        <xdr:cNvSpPr/>
      </xdr:nvSpPr>
      <xdr:spPr>
        <a:xfrm>
          <a:off x="1121410" y="899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3" name="テキスト ボックス 212">
          <a:extLst>
            <a:ext uri="{FF2B5EF4-FFF2-40B4-BE49-F238E27FC236}">
              <a16:creationId xmlns:a16="http://schemas.microsoft.com/office/drawing/2014/main" id="{0E582CC0-31B0-496D-AFD5-4EB55141AF87}"/>
            </a:ext>
          </a:extLst>
        </xdr:cNvPr>
        <xdr:cNvSpPr txBox="1"/>
      </xdr:nvSpPr>
      <xdr:spPr>
        <a:xfrm>
          <a:off x="840740" y="876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E33CFA01-C773-4B40-A4C6-4392F0148AA4}"/>
            </a:ext>
          </a:extLst>
        </xdr:cNvPr>
        <xdr:cNvSpPr/>
      </xdr:nvSpPr>
      <xdr:spPr>
        <a:xfrm>
          <a:off x="10910570" y="7948930"/>
          <a:ext cx="405320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74B8E963-75D4-4E35-B4E1-CA66F957F08B}"/>
            </a:ext>
          </a:extLst>
        </xdr:cNvPr>
        <xdr:cNvSpPr/>
      </xdr:nvSpPr>
      <xdr:spPr>
        <a:xfrm>
          <a:off x="14976475" y="80124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34294321-DFB0-488B-B331-40C2A951E5B4}"/>
            </a:ext>
          </a:extLst>
        </xdr:cNvPr>
        <xdr:cNvSpPr/>
      </xdr:nvSpPr>
      <xdr:spPr>
        <a:xfrm>
          <a:off x="14976475" y="81991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BD143592-F00D-4B1E-AF63-CC17C0013952}"/>
            </a:ext>
          </a:extLst>
        </xdr:cNvPr>
        <xdr:cNvSpPr/>
      </xdr:nvSpPr>
      <xdr:spPr>
        <a:xfrm>
          <a:off x="16467455" y="80124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3BBC7E95-980C-4DBF-94BA-DA65DB00CB5D}"/>
            </a:ext>
          </a:extLst>
        </xdr:cNvPr>
        <xdr:cNvSpPr/>
      </xdr:nvSpPr>
      <xdr:spPr>
        <a:xfrm>
          <a:off x="16467455" y="81991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48693C90-4364-4CA6-A891-CC60F926315E}"/>
            </a:ext>
          </a:extLst>
        </xdr:cNvPr>
        <xdr:cNvSpPr/>
      </xdr:nvSpPr>
      <xdr:spPr>
        <a:xfrm>
          <a:off x="17874615" y="801243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63A2E60-0591-4076-8325-91A7FFBAC0EB}"/>
            </a:ext>
          </a:extLst>
        </xdr:cNvPr>
        <xdr:cNvSpPr/>
      </xdr:nvSpPr>
      <xdr:spPr>
        <a:xfrm>
          <a:off x="17874615" y="819912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D97AD955-3EE6-4DC9-B3BD-D7661B3A00DA}"/>
            </a:ext>
          </a:extLst>
        </xdr:cNvPr>
        <xdr:cNvSpPr/>
      </xdr:nvSpPr>
      <xdr:spPr>
        <a:xfrm>
          <a:off x="10910570" y="8509000"/>
          <a:ext cx="405320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F09285C3-ED8D-429A-87D5-EBEE49F31DD6}"/>
            </a:ext>
          </a:extLst>
        </xdr:cNvPr>
        <xdr:cNvSpPr/>
      </xdr:nvSpPr>
      <xdr:spPr>
        <a:xfrm>
          <a:off x="15246350" y="8509000"/>
          <a:ext cx="468820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FC6CD57D-F6DA-4873-AA73-5DB6CB40297B}"/>
            </a:ext>
          </a:extLst>
        </xdr:cNvPr>
        <xdr:cNvSpPr/>
      </xdr:nvSpPr>
      <xdr:spPr>
        <a:xfrm>
          <a:off x="15307945" y="8509000"/>
          <a:ext cx="333946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FDC7C928-3913-45AB-960F-50785B854E67}"/>
            </a:ext>
          </a:extLst>
        </xdr:cNvPr>
        <xdr:cNvSpPr txBox="1"/>
      </xdr:nvSpPr>
      <xdr:spPr>
        <a:xfrm>
          <a:off x="15346045" y="88188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改善しているが、特別会計への繰出金が前年度に比べ減少していることが主な要因である。今後も特別会計の経常経費の削減に努め、繰出金の抑制を図る。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1EB88241-BB44-4A8E-9DD5-F399F0BB311E}"/>
            </a:ext>
          </a:extLst>
        </xdr:cNvPr>
        <xdr:cNvSpPr txBox="1"/>
      </xdr:nvSpPr>
      <xdr:spPr>
        <a:xfrm>
          <a:off x="1087247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4D911564-7F5D-466A-91AD-BE4A8F8BC2C4}"/>
            </a:ext>
          </a:extLst>
        </xdr:cNvPr>
        <xdr:cNvCxnSpPr/>
      </xdr:nvCxnSpPr>
      <xdr:spPr>
        <a:xfrm>
          <a:off x="10910570" y="107416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89882159-E229-4CB4-9340-69360BB8D035}"/>
            </a:ext>
          </a:extLst>
        </xdr:cNvPr>
        <xdr:cNvSpPr txBox="1"/>
      </xdr:nvSpPr>
      <xdr:spPr>
        <a:xfrm>
          <a:off x="1047686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6319A33-499A-44B1-8DDE-6C1318CBFFA0}"/>
            </a:ext>
          </a:extLst>
        </xdr:cNvPr>
        <xdr:cNvCxnSpPr/>
      </xdr:nvCxnSpPr>
      <xdr:spPr>
        <a:xfrm>
          <a:off x="10910570" y="1037209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83FAFFF3-D052-4CD5-9DE3-B57E9245B133}"/>
            </a:ext>
          </a:extLst>
        </xdr:cNvPr>
        <xdr:cNvSpPr txBox="1"/>
      </xdr:nvSpPr>
      <xdr:spPr>
        <a:xfrm>
          <a:off x="1047686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9723ADE-D9BA-4F31-AF3E-113EA310B91A}"/>
            </a:ext>
          </a:extLst>
        </xdr:cNvPr>
        <xdr:cNvCxnSpPr/>
      </xdr:nvCxnSpPr>
      <xdr:spPr>
        <a:xfrm>
          <a:off x="10910570" y="999871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DF45D03D-771A-40F0-B8CE-C415F458E0DB}"/>
            </a:ext>
          </a:extLst>
        </xdr:cNvPr>
        <xdr:cNvSpPr txBox="1"/>
      </xdr:nvSpPr>
      <xdr:spPr>
        <a:xfrm>
          <a:off x="1047686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30099D41-5302-43EB-9F30-78C907990E81}"/>
            </a:ext>
          </a:extLst>
        </xdr:cNvPr>
        <xdr:cNvCxnSpPr/>
      </xdr:nvCxnSpPr>
      <xdr:spPr>
        <a:xfrm>
          <a:off x="10910570" y="962533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C6AC19BB-F581-4515-A8FE-EF0C1B7BA890}"/>
            </a:ext>
          </a:extLst>
        </xdr:cNvPr>
        <xdr:cNvSpPr txBox="1"/>
      </xdr:nvSpPr>
      <xdr:spPr>
        <a:xfrm>
          <a:off x="1047686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554B8F0B-3E03-40DB-B670-7EF547778BA2}"/>
            </a:ext>
          </a:extLst>
        </xdr:cNvPr>
        <xdr:cNvCxnSpPr/>
      </xdr:nvCxnSpPr>
      <xdr:spPr>
        <a:xfrm>
          <a:off x="10910570" y="925195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2E77F6C5-4CAD-40A8-99C5-9D77086178D3}"/>
            </a:ext>
          </a:extLst>
        </xdr:cNvPr>
        <xdr:cNvSpPr txBox="1"/>
      </xdr:nvSpPr>
      <xdr:spPr>
        <a:xfrm>
          <a:off x="1047686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20CE48EC-B6F8-40CE-997F-F52F0836F247}"/>
            </a:ext>
          </a:extLst>
        </xdr:cNvPr>
        <xdr:cNvCxnSpPr/>
      </xdr:nvCxnSpPr>
      <xdr:spPr>
        <a:xfrm>
          <a:off x="10910570" y="888238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2569A686-EE51-4767-A466-01DE7631EB73}"/>
            </a:ext>
          </a:extLst>
        </xdr:cNvPr>
        <xdr:cNvSpPr txBox="1"/>
      </xdr:nvSpPr>
      <xdr:spPr>
        <a:xfrm>
          <a:off x="1047686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4915CF9A-BA17-491D-BF0A-BE56A3197E57}"/>
            </a:ext>
          </a:extLst>
        </xdr:cNvPr>
        <xdr:cNvCxnSpPr/>
      </xdr:nvCxnSpPr>
      <xdr:spPr>
        <a:xfrm>
          <a:off x="10910570" y="85090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CCC011A8-83F0-4840-B50B-B99036A5BFB9}"/>
            </a:ext>
          </a:extLst>
        </xdr:cNvPr>
        <xdr:cNvSpPr/>
      </xdr:nvSpPr>
      <xdr:spPr>
        <a:xfrm>
          <a:off x="10910570" y="8509000"/>
          <a:ext cx="405320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AD14A005-4815-448B-B3FB-2834BE743896}"/>
            </a:ext>
          </a:extLst>
        </xdr:cNvPr>
        <xdr:cNvCxnSpPr/>
      </xdr:nvCxnSpPr>
      <xdr:spPr>
        <a:xfrm flipV="1">
          <a:off x="14479270" y="89204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88A73774-E011-4214-950B-7173A6B8386C}"/>
            </a:ext>
          </a:extLst>
        </xdr:cNvPr>
        <xdr:cNvSpPr txBox="1"/>
      </xdr:nvSpPr>
      <xdr:spPr>
        <a:xfrm>
          <a:off x="1454531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4A6D1EA6-66B6-47A2-8794-365F9CA703DD}"/>
            </a:ext>
          </a:extLst>
        </xdr:cNvPr>
        <xdr:cNvCxnSpPr/>
      </xdr:nvCxnSpPr>
      <xdr:spPr>
        <a:xfrm>
          <a:off x="14390370" y="10154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8BC00035-8053-4391-964B-7080F514B08B}"/>
            </a:ext>
          </a:extLst>
        </xdr:cNvPr>
        <xdr:cNvSpPr txBox="1"/>
      </xdr:nvSpPr>
      <xdr:spPr>
        <a:xfrm>
          <a:off x="1454531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17ED033D-B62F-4950-81F5-8C1BDB870116}"/>
            </a:ext>
          </a:extLst>
        </xdr:cNvPr>
        <xdr:cNvCxnSpPr/>
      </xdr:nvCxnSpPr>
      <xdr:spPr>
        <a:xfrm>
          <a:off x="14390370" y="8920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168910</xdr:rowOff>
    </xdr:to>
    <xdr:cxnSp macro="">
      <xdr:nvCxnSpPr>
        <xdr:cNvPr id="245" name="直線コネクタ 244">
          <a:extLst>
            <a:ext uri="{FF2B5EF4-FFF2-40B4-BE49-F238E27FC236}">
              <a16:creationId xmlns:a16="http://schemas.microsoft.com/office/drawing/2014/main" id="{55032A19-A374-440E-B6BF-875D1B398D3B}"/>
            </a:ext>
          </a:extLst>
        </xdr:cNvPr>
        <xdr:cNvCxnSpPr/>
      </xdr:nvCxnSpPr>
      <xdr:spPr>
        <a:xfrm flipV="1">
          <a:off x="13740130" y="9168130"/>
          <a:ext cx="7391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FF3F3216-20E0-4B1C-A39E-D220E24760EC}"/>
            </a:ext>
          </a:extLst>
        </xdr:cNvPr>
        <xdr:cNvSpPr txBox="1"/>
      </xdr:nvSpPr>
      <xdr:spPr>
        <a:xfrm>
          <a:off x="14545310" y="922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560A942-DD1A-4E7D-9B42-EB88E5B0EFA1}"/>
            </a:ext>
          </a:extLst>
        </xdr:cNvPr>
        <xdr:cNvSpPr/>
      </xdr:nvSpPr>
      <xdr:spPr>
        <a:xfrm>
          <a:off x="14428470" y="92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168910</xdr:rowOff>
    </xdr:to>
    <xdr:cxnSp macro="">
      <xdr:nvCxnSpPr>
        <xdr:cNvPr id="248" name="直線コネクタ 247">
          <a:extLst>
            <a:ext uri="{FF2B5EF4-FFF2-40B4-BE49-F238E27FC236}">
              <a16:creationId xmlns:a16="http://schemas.microsoft.com/office/drawing/2014/main" id="{C1B14F56-DEC5-4F4B-93FD-E93690033775}"/>
            </a:ext>
          </a:extLst>
        </xdr:cNvPr>
        <xdr:cNvCxnSpPr/>
      </xdr:nvCxnSpPr>
      <xdr:spPr>
        <a:xfrm>
          <a:off x="12967335" y="9133840"/>
          <a:ext cx="77279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A70F3989-4F43-4147-87CD-E916FCF7C1D8}"/>
            </a:ext>
          </a:extLst>
        </xdr:cNvPr>
        <xdr:cNvSpPr/>
      </xdr:nvSpPr>
      <xdr:spPr>
        <a:xfrm>
          <a:off x="13689330"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D1813846-160B-4D38-BC16-F7927F76EC79}"/>
            </a:ext>
          </a:extLst>
        </xdr:cNvPr>
        <xdr:cNvSpPr txBox="1"/>
      </xdr:nvSpPr>
      <xdr:spPr>
        <a:xfrm>
          <a:off x="13408660" y="934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62230</xdr:rowOff>
    </xdr:from>
    <xdr:to>
      <xdr:col>73</xdr:col>
      <xdr:colOff>180975</xdr:colOff>
      <xdr:row>54</xdr:row>
      <xdr:rowOff>81280</xdr:rowOff>
    </xdr:to>
    <xdr:cxnSp macro="">
      <xdr:nvCxnSpPr>
        <xdr:cNvPr id="251" name="直線コネクタ 250">
          <a:extLst>
            <a:ext uri="{FF2B5EF4-FFF2-40B4-BE49-F238E27FC236}">
              <a16:creationId xmlns:a16="http://schemas.microsoft.com/office/drawing/2014/main" id="{0A4DE363-4E51-4A0B-81FD-23EED0D4A913}"/>
            </a:ext>
          </a:extLst>
        </xdr:cNvPr>
        <xdr:cNvCxnSpPr/>
      </xdr:nvCxnSpPr>
      <xdr:spPr>
        <a:xfrm>
          <a:off x="12185015" y="911479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5268B5A5-B391-44E0-BF20-410B22349FB0}"/>
            </a:ext>
          </a:extLst>
        </xdr:cNvPr>
        <xdr:cNvSpPr/>
      </xdr:nvSpPr>
      <xdr:spPr>
        <a:xfrm>
          <a:off x="12924155" y="925449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67E414A2-0D4F-46CE-A08E-4CDD7103E16F}"/>
            </a:ext>
          </a:extLst>
        </xdr:cNvPr>
        <xdr:cNvSpPr txBox="1"/>
      </xdr:nvSpPr>
      <xdr:spPr>
        <a:xfrm>
          <a:off x="12618720" y="934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62230</xdr:rowOff>
    </xdr:to>
    <xdr:cxnSp macro="">
      <xdr:nvCxnSpPr>
        <xdr:cNvPr id="254" name="直線コネクタ 253">
          <a:extLst>
            <a:ext uri="{FF2B5EF4-FFF2-40B4-BE49-F238E27FC236}">
              <a16:creationId xmlns:a16="http://schemas.microsoft.com/office/drawing/2014/main" id="{526E9AA0-DBAC-4D9E-B1B6-C023582E5716}"/>
            </a:ext>
          </a:extLst>
        </xdr:cNvPr>
        <xdr:cNvCxnSpPr/>
      </xdr:nvCxnSpPr>
      <xdr:spPr>
        <a:xfrm>
          <a:off x="11395075" y="90805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65B05A88-67C3-4B2B-A5D8-9C77F32A8C59}"/>
            </a:ext>
          </a:extLst>
        </xdr:cNvPr>
        <xdr:cNvSpPr/>
      </xdr:nvSpPr>
      <xdr:spPr>
        <a:xfrm>
          <a:off x="12134215"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B7682507-6C62-47A1-BC6C-E4B3978E25BC}"/>
            </a:ext>
          </a:extLst>
        </xdr:cNvPr>
        <xdr:cNvSpPr txBox="1"/>
      </xdr:nvSpPr>
      <xdr:spPr>
        <a:xfrm>
          <a:off x="11853545"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47074F6F-819E-4F64-AAFB-5E3541BB1A75}"/>
            </a:ext>
          </a:extLst>
        </xdr:cNvPr>
        <xdr:cNvSpPr/>
      </xdr:nvSpPr>
      <xdr:spPr>
        <a:xfrm>
          <a:off x="11369040" y="922782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38BED428-6A69-4CEC-89E9-6BFE7B611225}"/>
            </a:ext>
          </a:extLst>
        </xdr:cNvPr>
        <xdr:cNvSpPr txBox="1"/>
      </xdr:nvSpPr>
      <xdr:spPr>
        <a:xfrm>
          <a:off x="11063605"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67CC9EE2-D252-4C08-98FD-C87CAEA5771A}"/>
            </a:ext>
          </a:extLst>
        </xdr:cNvPr>
        <xdr:cNvSpPr txBox="1"/>
      </xdr:nvSpPr>
      <xdr:spPr>
        <a:xfrm>
          <a:off x="142881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D7869EBE-CF59-47DD-85D1-4B798B338A5F}"/>
            </a:ext>
          </a:extLst>
        </xdr:cNvPr>
        <xdr:cNvSpPr txBox="1"/>
      </xdr:nvSpPr>
      <xdr:spPr>
        <a:xfrm>
          <a:off x="1354899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8FC71C2-DB26-4C0C-B09B-3C8CE9409C5C}"/>
            </a:ext>
          </a:extLst>
        </xdr:cNvPr>
        <xdr:cNvSpPr txBox="1"/>
      </xdr:nvSpPr>
      <xdr:spPr>
        <a:xfrm>
          <a:off x="1278382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E24DC83-7935-47B6-BC9F-46B19CB63B99}"/>
            </a:ext>
          </a:extLst>
        </xdr:cNvPr>
        <xdr:cNvSpPr txBox="1"/>
      </xdr:nvSpPr>
      <xdr:spPr>
        <a:xfrm>
          <a:off x="1199388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375B7E7F-B5AA-4AF7-89CA-FF7F8D76EF99}"/>
            </a:ext>
          </a:extLst>
        </xdr:cNvPr>
        <xdr:cNvSpPr txBox="1"/>
      </xdr:nvSpPr>
      <xdr:spPr>
        <a:xfrm>
          <a:off x="112134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64770</xdr:rowOff>
    </xdr:from>
    <xdr:to>
      <xdr:col>82</xdr:col>
      <xdr:colOff>158750</xdr:colOff>
      <xdr:row>54</xdr:row>
      <xdr:rowOff>166370</xdr:rowOff>
    </xdr:to>
    <xdr:sp macro="" textlink="">
      <xdr:nvSpPr>
        <xdr:cNvPr id="264" name="楕円 263">
          <a:extLst>
            <a:ext uri="{FF2B5EF4-FFF2-40B4-BE49-F238E27FC236}">
              <a16:creationId xmlns:a16="http://schemas.microsoft.com/office/drawing/2014/main" id="{9C36C6CB-AEE0-45AF-B45D-0424D0A522BB}"/>
            </a:ext>
          </a:extLst>
        </xdr:cNvPr>
        <xdr:cNvSpPr/>
      </xdr:nvSpPr>
      <xdr:spPr>
        <a:xfrm>
          <a:off x="1442847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81297</xdr:rowOff>
    </xdr:from>
    <xdr:ext cx="762000" cy="259045"/>
    <xdr:sp macro="" textlink="">
      <xdr:nvSpPr>
        <xdr:cNvPr id="265" name="その他該当値テキスト">
          <a:extLst>
            <a:ext uri="{FF2B5EF4-FFF2-40B4-BE49-F238E27FC236}">
              <a16:creationId xmlns:a16="http://schemas.microsoft.com/office/drawing/2014/main" id="{272813F4-AF1D-43EE-8EA0-4733513E07AB}"/>
            </a:ext>
          </a:extLst>
        </xdr:cNvPr>
        <xdr:cNvSpPr txBox="1"/>
      </xdr:nvSpPr>
      <xdr:spPr>
        <a:xfrm>
          <a:off x="1454531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118110</xdr:rowOff>
    </xdr:from>
    <xdr:to>
      <xdr:col>78</xdr:col>
      <xdr:colOff>120650</xdr:colOff>
      <xdr:row>55</xdr:row>
      <xdr:rowOff>48260</xdr:rowOff>
    </xdr:to>
    <xdr:sp macro="" textlink="">
      <xdr:nvSpPr>
        <xdr:cNvPr id="266" name="楕円 265">
          <a:extLst>
            <a:ext uri="{FF2B5EF4-FFF2-40B4-BE49-F238E27FC236}">
              <a16:creationId xmlns:a16="http://schemas.microsoft.com/office/drawing/2014/main" id="{ACCC6674-C1B3-4725-9667-110B032A8715}"/>
            </a:ext>
          </a:extLst>
        </xdr:cNvPr>
        <xdr:cNvSpPr/>
      </xdr:nvSpPr>
      <xdr:spPr>
        <a:xfrm>
          <a:off x="13689330" y="9170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58437</xdr:rowOff>
    </xdr:from>
    <xdr:ext cx="736600" cy="259045"/>
    <xdr:sp macro="" textlink="">
      <xdr:nvSpPr>
        <xdr:cNvPr id="267" name="テキスト ボックス 266">
          <a:extLst>
            <a:ext uri="{FF2B5EF4-FFF2-40B4-BE49-F238E27FC236}">
              <a16:creationId xmlns:a16="http://schemas.microsoft.com/office/drawing/2014/main" id="{606A2246-61D6-492B-9CE3-0CA471C3941A}"/>
            </a:ext>
          </a:extLst>
        </xdr:cNvPr>
        <xdr:cNvSpPr txBox="1"/>
      </xdr:nvSpPr>
      <xdr:spPr>
        <a:xfrm>
          <a:off x="1340866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8" name="楕円 267">
          <a:extLst>
            <a:ext uri="{FF2B5EF4-FFF2-40B4-BE49-F238E27FC236}">
              <a16:creationId xmlns:a16="http://schemas.microsoft.com/office/drawing/2014/main" id="{CDD68B10-93D4-4505-B3C0-67E1DD2A1498}"/>
            </a:ext>
          </a:extLst>
        </xdr:cNvPr>
        <xdr:cNvSpPr/>
      </xdr:nvSpPr>
      <xdr:spPr>
        <a:xfrm>
          <a:off x="12924155" y="90830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9" name="テキスト ボックス 268">
          <a:extLst>
            <a:ext uri="{FF2B5EF4-FFF2-40B4-BE49-F238E27FC236}">
              <a16:creationId xmlns:a16="http://schemas.microsoft.com/office/drawing/2014/main" id="{E66CF349-2C20-4304-9AFF-B98A23F0060C}"/>
            </a:ext>
          </a:extLst>
        </xdr:cNvPr>
        <xdr:cNvSpPr txBox="1"/>
      </xdr:nvSpPr>
      <xdr:spPr>
        <a:xfrm>
          <a:off x="1261872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xdr:rowOff>
    </xdr:from>
    <xdr:to>
      <xdr:col>69</xdr:col>
      <xdr:colOff>142875</xdr:colOff>
      <xdr:row>54</xdr:row>
      <xdr:rowOff>113030</xdr:rowOff>
    </xdr:to>
    <xdr:sp macro="" textlink="">
      <xdr:nvSpPr>
        <xdr:cNvPr id="270" name="楕円 269">
          <a:extLst>
            <a:ext uri="{FF2B5EF4-FFF2-40B4-BE49-F238E27FC236}">
              <a16:creationId xmlns:a16="http://schemas.microsoft.com/office/drawing/2014/main" id="{51EB6509-21ED-4E1B-ACF2-C717DEF2718C}"/>
            </a:ext>
          </a:extLst>
        </xdr:cNvPr>
        <xdr:cNvSpPr/>
      </xdr:nvSpPr>
      <xdr:spPr>
        <a:xfrm>
          <a:off x="12134215" y="90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123207</xdr:rowOff>
    </xdr:from>
    <xdr:ext cx="762000" cy="259045"/>
    <xdr:sp macro="" textlink="">
      <xdr:nvSpPr>
        <xdr:cNvPr id="271" name="テキスト ボックス 270">
          <a:extLst>
            <a:ext uri="{FF2B5EF4-FFF2-40B4-BE49-F238E27FC236}">
              <a16:creationId xmlns:a16="http://schemas.microsoft.com/office/drawing/2014/main" id="{64E04BC9-34F6-48F6-9ABB-1A4831A3EC7A}"/>
            </a:ext>
          </a:extLst>
        </xdr:cNvPr>
        <xdr:cNvSpPr txBox="1"/>
      </xdr:nvSpPr>
      <xdr:spPr>
        <a:xfrm>
          <a:off x="11853545" y="88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148590</xdr:rowOff>
    </xdr:from>
    <xdr:to>
      <xdr:col>65</xdr:col>
      <xdr:colOff>53975</xdr:colOff>
      <xdr:row>54</xdr:row>
      <xdr:rowOff>78740</xdr:rowOff>
    </xdr:to>
    <xdr:sp macro="" textlink="">
      <xdr:nvSpPr>
        <xdr:cNvPr id="272" name="楕円 271">
          <a:extLst>
            <a:ext uri="{FF2B5EF4-FFF2-40B4-BE49-F238E27FC236}">
              <a16:creationId xmlns:a16="http://schemas.microsoft.com/office/drawing/2014/main" id="{B1B9A701-9BC5-469D-BCF6-B4A46E724F65}"/>
            </a:ext>
          </a:extLst>
        </xdr:cNvPr>
        <xdr:cNvSpPr/>
      </xdr:nvSpPr>
      <xdr:spPr>
        <a:xfrm>
          <a:off x="11369040" y="903351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88917</xdr:rowOff>
    </xdr:from>
    <xdr:ext cx="762000" cy="259045"/>
    <xdr:sp macro="" textlink="">
      <xdr:nvSpPr>
        <xdr:cNvPr id="273" name="テキスト ボックス 272">
          <a:extLst>
            <a:ext uri="{FF2B5EF4-FFF2-40B4-BE49-F238E27FC236}">
              <a16:creationId xmlns:a16="http://schemas.microsoft.com/office/drawing/2014/main" id="{898D85DA-5740-4749-AD30-803D04FAB378}"/>
            </a:ext>
          </a:extLst>
        </xdr:cNvPr>
        <xdr:cNvSpPr txBox="1"/>
      </xdr:nvSpPr>
      <xdr:spPr>
        <a:xfrm>
          <a:off x="11063605"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460A5C3D-C8AD-49C6-A322-BE627C4C6D88}"/>
            </a:ext>
          </a:extLst>
        </xdr:cNvPr>
        <xdr:cNvSpPr/>
      </xdr:nvSpPr>
      <xdr:spPr>
        <a:xfrm>
          <a:off x="10910570" y="4596130"/>
          <a:ext cx="405320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53F70C12-0C05-4592-ACE3-D2A91119AAF2}"/>
            </a:ext>
          </a:extLst>
        </xdr:cNvPr>
        <xdr:cNvSpPr/>
      </xdr:nvSpPr>
      <xdr:spPr>
        <a:xfrm>
          <a:off x="14976475" y="46596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4E4025C1-50B6-4639-958B-9AD400DDC242}"/>
            </a:ext>
          </a:extLst>
        </xdr:cNvPr>
        <xdr:cNvSpPr/>
      </xdr:nvSpPr>
      <xdr:spPr>
        <a:xfrm>
          <a:off x="14976475" y="48463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2A951CE5-4069-495A-BD58-DDDB241320B3}"/>
            </a:ext>
          </a:extLst>
        </xdr:cNvPr>
        <xdr:cNvSpPr/>
      </xdr:nvSpPr>
      <xdr:spPr>
        <a:xfrm>
          <a:off x="16467455" y="46596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DF1718CE-6AEC-440D-BA4C-008CB6473E35}"/>
            </a:ext>
          </a:extLst>
        </xdr:cNvPr>
        <xdr:cNvSpPr/>
      </xdr:nvSpPr>
      <xdr:spPr>
        <a:xfrm>
          <a:off x="16467455" y="48463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9324683C-759A-4493-9518-BD7415D380B9}"/>
            </a:ext>
          </a:extLst>
        </xdr:cNvPr>
        <xdr:cNvSpPr/>
      </xdr:nvSpPr>
      <xdr:spPr>
        <a:xfrm>
          <a:off x="17874615" y="465963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A7DA6481-DC7B-4D70-9FD1-6A903D3FC31E}"/>
            </a:ext>
          </a:extLst>
        </xdr:cNvPr>
        <xdr:cNvSpPr/>
      </xdr:nvSpPr>
      <xdr:spPr>
        <a:xfrm>
          <a:off x="17874615" y="484632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18BBC371-56F8-458B-A4C3-60A458F0DF02}"/>
            </a:ext>
          </a:extLst>
        </xdr:cNvPr>
        <xdr:cNvSpPr/>
      </xdr:nvSpPr>
      <xdr:spPr>
        <a:xfrm>
          <a:off x="10910570" y="5156200"/>
          <a:ext cx="405320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A5A343B9-CABD-438E-A418-87B1DB4DEB02}"/>
            </a:ext>
          </a:extLst>
        </xdr:cNvPr>
        <xdr:cNvSpPr/>
      </xdr:nvSpPr>
      <xdr:spPr>
        <a:xfrm>
          <a:off x="15246350" y="5156200"/>
          <a:ext cx="468820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C62C0B13-3D77-45A5-A9DB-56C15D97273B}"/>
            </a:ext>
          </a:extLst>
        </xdr:cNvPr>
        <xdr:cNvSpPr/>
      </xdr:nvSpPr>
      <xdr:spPr>
        <a:xfrm>
          <a:off x="15307945" y="5156200"/>
          <a:ext cx="333946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297CB744-54C1-4FC3-9574-5A0A76968524}"/>
            </a:ext>
          </a:extLst>
        </xdr:cNvPr>
        <xdr:cNvSpPr txBox="1"/>
      </xdr:nvSpPr>
      <xdr:spPr>
        <a:xfrm>
          <a:off x="15346045" y="54660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類似団体平均を下回っている。今後も支出の決定については、より効果的なものを優先しながら、補助費等の節減に努める。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256B5D03-2945-4F33-BDD6-2FB343B6C22B}"/>
            </a:ext>
          </a:extLst>
        </xdr:cNvPr>
        <xdr:cNvSpPr txBox="1"/>
      </xdr:nvSpPr>
      <xdr:spPr>
        <a:xfrm>
          <a:off x="1087247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A5386858-2E59-4B3C-AF04-02DA8734F904}"/>
            </a:ext>
          </a:extLst>
        </xdr:cNvPr>
        <xdr:cNvCxnSpPr/>
      </xdr:nvCxnSpPr>
      <xdr:spPr>
        <a:xfrm>
          <a:off x="10910570" y="73888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CAF294CD-AE26-4FDF-8AE1-E94D7DD996EC}"/>
            </a:ext>
          </a:extLst>
        </xdr:cNvPr>
        <xdr:cNvSpPr txBox="1"/>
      </xdr:nvSpPr>
      <xdr:spPr>
        <a:xfrm>
          <a:off x="1047686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D892B590-34DF-41BA-A49C-A0F7816E471F}"/>
            </a:ext>
          </a:extLst>
        </xdr:cNvPr>
        <xdr:cNvCxnSpPr/>
      </xdr:nvCxnSpPr>
      <xdr:spPr>
        <a:xfrm>
          <a:off x="10910570" y="694309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D32A5721-81AF-46FE-9A9F-9AECBE52E433}"/>
            </a:ext>
          </a:extLst>
        </xdr:cNvPr>
        <xdr:cNvSpPr txBox="1"/>
      </xdr:nvSpPr>
      <xdr:spPr>
        <a:xfrm>
          <a:off x="1047686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586F23FC-810F-434A-A5DE-942A0A2E9B2E}"/>
            </a:ext>
          </a:extLst>
        </xdr:cNvPr>
        <xdr:cNvCxnSpPr/>
      </xdr:nvCxnSpPr>
      <xdr:spPr>
        <a:xfrm>
          <a:off x="10910570" y="649732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3A91034A-B92B-44B5-B54E-6E80379BBD36}"/>
            </a:ext>
          </a:extLst>
        </xdr:cNvPr>
        <xdr:cNvSpPr txBox="1"/>
      </xdr:nvSpPr>
      <xdr:spPr>
        <a:xfrm>
          <a:off x="1047686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F8DD97B2-E5BE-4417-B7AE-D3A4DE7635F1}"/>
            </a:ext>
          </a:extLst>
        </xdr:cNvPr>
        <xdr:cNvCxnSpPr/>
      </xdr:nvCxnSpPr>
      <xdr:spPr>
        <a:xfrm>
          <a:off x="10910570" y="604774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ADFDEADB-ECF2-46F8-A0E2-0B4B4A6095FE}"/>
            </a:ext>
          </a:extLst>
        </xdr:cNvPr>
        <xdr:cNvSpPr txBox="1"/>
      </xdr:nvSpPr>
      <xdr:spPr>
        <a:xfrm>
          <a:off x="1047686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77D924A1-CE22-4D61-B746-AFF5936C6C9F}"/>
            </a:ext>
          </a:extLst>
        </xdr:cNvPr>
        <xdr:cNvCxnSpPr/>
      </xdr:nvCxnSpPr>
      <xdr:spPr>
        <a:xfrm>
          <a:off x="10910570" y="560197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30672424-358A-4BB6-904E-4BE7C0883E21}"/>
            </a:ext>
          </a:extLst>
        </xdr:cNvPr>
        <xdr:cNvSpPr txBox="1"/>
      </xdr:nvSpPr>
      <xdr:spPr>
        <a:xfrm>
          <a:off x="1047686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4A930376-B714-4CDA-9BC7-5B93B5FB82C3}"/>
            </a:ext>
          </a:extLst>
        </xdr:cNvPr>
        <xdr:cNvCxnSpPr/>
      </xdr:nvCxnSpPr>
      <xdr:spPr>
        <a:xfrm>
          <a:off x="10910570" y="51562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650AC9F7-702C-4C9E-8672-C64CD4FAA603}"/>
            </a:ext>
          </a:extLst>
        </xdr:cNvPr>
        <xdr:cNvSpPr/>
      </xdr:nvSpPr>
      <xdr:spPr>
        <a:xfrm>
          <a:off x="10910570" y="5156200"/>
          <a:ext cx="405320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B225EECB-43E8-4086-B4D4-36096451ACEF}"/>
            </a:ext>
          </a:extLst>
        </xdr:cNvPr>
        <xdr:cNvCxnSpPr/>
      </xdr:nvCxnSpPr>
      <xdr:spPr>
        <a:xfrm flipV="1">
          <a:off x="14479270" y="5712460"/>
          <a:ext cx="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3E61E08B-D51B-4F06-ACA5-455019C6C35E}"/>
            </a:ext>
          </a:extLst>
        </xdr:cNvPr>
        <xdr:cNvSpPr txBox="1"/>
      </xdr:nvSpPr>
      <xdr:spPr>
        <a:xfrm>
          <a:off x="14545310" y="699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4954B26C-6782-4157-ABAA-DB029CAFB5F6}"/>
            </a:ext>
          </a:extLst>
        </xdr:cNvPr>
        <xdr:cNvCxnSpPr/>
      </xdr:nvCxnSpPr>
      <xdr:spPr>
        <a:xfrm>
          <a:off x="14390370" y="702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64E2972D-8525-4DD5-BFDC-68AAABEB2F12}"/>
            </a:ext>
          </a:extLst>
        </xdr:cNvPr>
        <xdr:cNvSpPr txBox="1"/>
      </xdr:nvSpPr>
      <xdr:spPr>
        <a:xfrm>
          <a:off x="1454531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51BC5556-DC34-4865-872A-94BF0DBF6035}"/>
            </a:ext>
          </a:extLst>
        </xdr:cNvPr>
        <xdr:cNvCxnSpPr/>
      </xdr:nvCxnSpPr>
      <xdr:spPr>
        <a:xfrm>
          <a:off x="14390370" y="5712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id="{41480E3D-4B5F-4C94-8855-9C2F5078584D}"/>
            </a:ext>
          </a:extLst>
        </xdr:cNvPr>
        <xdr:cNvCxnSpPr/>
      </xdr:nvCxnSpPr>
      <xdr:spPr>
        <a:xfrm flipV="1">
          <a:off x="13740130" y="5849620"/>
          <a:ext cx="73914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7121A75A-D7B9-4714-8E0E-84DF20792259}"/>
            </a:ext>
          </a:extLst>
        </xdr:cNvPr>
        <xdr:cNvSpPr txBox="1"/>
      </xdr:nvSpPr>
      <xdr:spPr>
        <a:xfrm>
          <a:off x="14545310" y="609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DFA7611D-227B-4C15-877E-E6736BD393BF}"/>
            </a:ext>
          </a:extLst>
        </xdr:cNvPr>
        <xdr:cNvSpPr/>
      </xdr:nvSpPr>
      <xdr:spPr>
        <a:xfrm>
          <a:off x="1442847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163576</xdr:rowOff>
    </xdr:to>
    <xdr:cxnSp macro="">
      <xdr:nvCxnSpPr>
        <xdr:cNvPr id="306" name="直線コネクタ 305">
          <a:extLst>
            <a:ext uri="{FF2B5EF4-FFF2-40B4-BE49-F238E27FC236}">
              <a16:creationId xmlns:a16="http://schemas.microsoft.com/office/drawing/2014/main" id="{D05E0644-A42D-4AB2-A811-91F16C74614D}"/>
            </a:ext>
          </a:extLst>
        </xdr:cNvPr>
        <xdr:cNvCxnSpPr/>
      </xdr:nvCxnSpPr>
      <xdr:spPr>
        <a:xfrm>
          <a:off x="12967335" y="6052312"/>
          <a:ext cx="772795"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2893C913-1BB6-4547-82EF-BB849BC16CF2}"/>
            </a:ext>
          </a:extLst>
        </xdr:cNvPr>
        <xdr:cNvSpPr/>
      </xdr:nvSpPr>
      <xdr:spPr>
        <a:xfrm>
          <a:off x="1368933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8F36369A-996C-4D17-B636-EBB6E2183D66}"/>
            </a:ext>
          </a:extLst>
        </xdr:cNvPr>
        <xdr:cNvSpPr txBox="1"/>
      </xdr:nvSpPr>
      <xdr:spPr>
        <a:xfrm>
          <a:off x="13408660" y="589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17272</xdr:rowOff>
    </xdr:to>
    <xdr:cxnSp macro="">
      <xdr:nvCxnSpPr>
        <xdr:cNvPr id="309" name="直線コネクタ 308">
          <a:extLst>
            <a:ext uri="{FF2B5EF4-FFF2-40B4-BE49-F238E27FC236}">
              <a16:creationId xmlns:a16="http://schemas.microsoft.com/office/drawing/2014/main" id="{BE57E1CB-C4DA-4298-B770-AB93CED19AB5}"/>
            </a:ext>
          </a:extLst>
        </xdr:cNvPr>
        <xdr:cNvCxnSpPr/>
      </xdr:nvCxnSpPr>
      <xdr:spPr>
        <a:xfrm>
          <a:off x="12185015" y="6038596"/>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E006E6A6-4CB6-499B-A522-300F0B5CA416}"/>
            </a:ext>
          </a:extLst>
        </xdr:cNvPr>
        <xdr:cNvSpPr/>
      </xdr:nvSpPr>
      <xdr:spPr>
        <a:xfrm>
          <a:off x="12924155" y="6106668"/>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E970CD87-0346-4207-886D-191402AE5B4C}"/>
            </a:ext>
          </a:extLst>
        </xdr:cNvPr>
        <xdr:cNvSpPr txBox="1"/>
      </xdr:nvSpPr>
      <xdr:spPr>
        <a:xfrm>
          <a:off x="1261872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97DB373D-0CBF-4223-8D40-F1F67D28FCC8}"/>
            </a:ext>
          </a:extLst>
        </xdr:cNvPr>
        <xdr:cNvCxnSpPr/>
      </xdr:nvCxnSpPr>
      <xdr:spPr>
        <a:xfrm flipV="1">
          <a:off x="11395075" y="6038596"/>
          <a:ext cx="78994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C829B6D0-6E4C-484D-8656-5397CBF3039C}"/>
            </a:ext>
          </a:extLst>
        </xdr:cNvPr>
        <xdr:cNvSpPr/>
      </xdr:nvSpPr>
      <xdr:spPr>
        <a:xfrm>
          <a:off x="12134215"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99F0BB4E-E3D4-448D-B1E4-18AB842C67EA}"/>
            </a:ext>
          </a:extLst>
        </xdr:cNvPr>
        <xdr:cNvSpPr txBox="1"/>
      </xdr:nvSpPr>
      <xdr:spPr>
        <a:xfrm>
          <a:off x="11853545"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961D94C6-B7C0-452E-8DA5-A587E49DD206}"/>
            </a:ext>
          </a:extLst>
        </xdr:cNvPr>
        <xdr:cNvSpPr/>
      </xdr:nvSpPr>
      <xdr:spPr>
        <a:xfrm>
          <a:off x="11369040" y="606552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D49A256A-726F-4D81-8289-740C77944C4E}"/>
            </a:ext>
          </a:extLst>
        </xdr:cNvPr>
        <xdr:cNvSpPr txBox="1"/>
      </xdr:nvSpPr>
      <xdr:spPr>
        <a:xfrm>
          <a:off x="11063605"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AE69C232-3552-456E-B5EF-DC9B1DA00570}"/>
            </a:ext>
          </a:extLst>
        </xdr:cNvPr>
        <xdr:cNvSpPr txBox="1"/>
      </xdr:nvSpPr>
      <xdr:spPr>
        <a:xfrm>
          <a:off x="142881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8F01ECAC-83C7-4676-B69E-A254657679CB}"/>
            </a:ext>
          </a:extLst>
        </xdr:cNvPr>
        <xdr:cNvSpPr txBox="1"/>
      </xdr:nvSpPr>
      <xdr:spPr>
        <a:xfrm>
          <a:off x="1354899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A89C7F68-C001-4A28-A1AF-94C6F9B53675}"/>
            </a:ext>
          </a:extLst>
        </xdr:cNvPr>
        <xdr:cNvSpPr txBox="1"/>
      </xdr:nvSpPr>
      <xdr:spPr>
        <a:xfrm>
          <a:off x="1278382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6E2D1C37-8BC8-4A7F-9A93-C718292D39D6}"/>
            </a:ext>
          </a:extLst>
        </xdr:cNvPr>
        <xdr:cNvSpPr txBox="1"/>
      </xdr:nvSpPr>
      <xdr:spPr>
        <a:xfrm>
          <a:off x="1199388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7FCAD93E-06EA-457F-834A-8B4BE06FD700}"/>
            </a:ext>
          </a:extLst>
        </xdr:cNvPr>
        <xdr:cNvSpPr txBox="1"/>
      </xdr:nvSpPr>
      <xdr:spPr>
        <a:xfrm>
          <a:off x="112134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2" name="楕円 321">
          <a:extLst>
            <a:ext uri="{FF2B5EF4-FFF2-40B4-BE49-F238E27FC236}">
              <a16:creationId xmlns:a16="http://schemas.microsoft.com/office/drawing/2014/main" id="{42480630-F26B-42D3-8929-A1A7F094E018}"/>
            </a:ext>
          </a:extLst>
        </xdr:cNvPr>
        <xdr:cNvSpPr/>
      </xdr:nvSpPr>
      <xdr:spPr>
        <a:xfrm>
          <a:off x="14428470" y="5798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3" name="補助費等該当値テキスト">
          <a:extLst>
            <a:ext uri="{FF2B5EF4-FFF2-40B4-BE49-F238E27FC236}">
              <a16:creationId xmlns:a16="http://schemas.microsoft.com/office/drawing/2014/main" id="{0A1D0F0C-47DE-4D1C-8594-311A89CD0DDA}"/>
            </a:ext>
          </a:extLst>
        </xdr:cNvPr>
        <xdr:cNvSpPr txBox="1"/>
      </xdr:nvSpPr>
      <xdr:spPr>
        <a:xfrm>
          <a:off x="1454531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a:extLst>
            <a:ext uri="{FF2B5EF4-FFF2-40B4-BE49-F238E27FC236}">
              <a16:creationId xmlns:a16="http://schemas.microsoft.com/office/drawing/2014/main" id="{45786F4F-FD8E-4C6E-B90E-A039350E39BE}"/>
            </a:ext>
          </a:extLst>
        </xdr:cNvPr>
        <xdr:cNvSpPr/>
      </xdr:nvSpPr>
      <xdr:spPr>
        <a:xfrm>
          <a:off x="13689330" y="6147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a:extLst>
            <a:ext uri="{FF2B5EF4-FFF2-40B4-BE49-F238E27FC236}">
              <a16:creationId xmlns:a16="http://schemas.microsoft.com/office/drawing/2014/main" id="{D0B478F0-D717-4329-A7E9-1CE0572F4FF5}"/>
            </a:ext>
          </a:extLst>
        </xdr:cNvPr>
        <xdr:cNvSpPr txBox="1"/>
      </xdr:nvSpPr>
      <xdr:spPr>
        <a:xfrm>
          <a:off x="13408660" y="62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a:extLst>
            <a:ext uri="{FF2B5EF4-FFF2-40B4-BE49-F238E27FC236}">
              <a16:creationId xmlns:a16="http://schemas.microsoft.com/office/drawing/2014/main" id="{7BB6B72F-703E-4884-A79C-9462F6080CBF}"/>
            </a:ext>
          </a:extLst>
        </xdr:cNvPr>
        <xdr:cNvSpPr/>
      </xdr:nvSpPr>
      <xdr:spPr>
        <a:xfrm>
          <a:off x="12924155" y="6005322"/>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a:extLst>
            <a:ext uri="{FF2B5EF4-FFF2-40B4-BE49-F238E27FC236}">
              <a16:creationId xmlns:a16="http://schemas.microsoft.com/office/drawing/2014/main" id="{2019AAAC-C17C-4D30-B109-E7F54FEB858C}"/>
            </a:ext>
          </a:extLst>
        </xdr:cNvPr>
        <xdr:cNvSpPr txBox="1"/>
      </xdr:nvSpPr>
      <xdr:spPr>
        <a:xfrm>
          <a:off x="1261872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a:extLst>
            <a:ext uri="{FF2B5EF4-FFF2-40B4-BE49-F238E27FC236}">
              <a16:creationId xmlns:a16="http://schemas.microsoft.com/office/drawing/2014/main" id="{853C283D-395D-45CF-A3DA-E8ADEEB50D1C}"/>
            </a:ext>
          </a:extLst>
        </xdr:cNvPr>
        <xdr:cNvSpPr/>
      </xdr:nvSpPr>
      <xdr:spPr>
        <a:xfrm>
          <a:off x="12134215" y="5991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6924D89B-06EF-41BD-BB3E-406BCB72A1DE}"/>
            </a:ext>
          </a:extLst>
        </xdr:cNvPr>
        <xdr:cNvSpPr txBox="1"/>
      </xdr:nvSpPr>
      <xdr:spPr>
        <a:xfrm>
          <a:off x="11853545"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C6BCCE7-FCFB-455E-AA08-BB315275B344}"/>
            </a:ext>
          </a:extLst>
        </xdr:cNvPr>
        <xdr:cNvSpPr/>
      </xdr:nvSpPr>
      <xdr:spPr>
        <a:xfrm>
          <a:off x="11369040" y="6097524"/>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1" name="テキスト ボックス 330">
          <a:extLst>
            <a:ext uri="{FF2B5EF4-FFF2-40B4-BE49-F238E27FC236}">
              <a16:creationId xmlns:a16="http://schemas.microsoft.com/office/drawing/2014/main" id="{976F2B79-3099-46CD-8695-818E5F7E83B8}"/>
            </a:ext>
          </a:extLst>
        </xdr:cNvPr>
        <xdr:cNvSpPr txBox="1"/>
      </xdr:nvSpPr>
      <xdr:spPr>
        <a:xfrm>
          <a:off x="11063605"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E8E9D09D-37FA-4875-A780-42273CC7A3FC}"/>
            </a:ext>
          </a:extLst>
        </xdr:cNvPr>
        <xdr:cNvSpPr/>
      </xdr:nvSpPr>
      <xdr:spPr>
        <a:xfrm>
          <a:off x="687705" y="11301730"/>
          <a:ext cx="404558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635E6DC3-F62C-467C-8DD6-BF9228EC454A}"/>
            </a:ext>
          </a:extLst>
        </xdr:cNvPr>
        <xdr:cNvSpPr/>
      </xdr:nvSpPr>
      <xdr:spPr>
        <a:xfrm>
          <a:off x="4730750" y="1136523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A3A017B9-90BF-40B3-9C82-BD6229E1EB0A}"/>
            </a:ext>
          </a:extLst>
        </xdr:cNvPr>
        <xdr:cNvSpPr/>
      </xdr:nvSpPr>
      <xdr:spPr>
        <a:xfrm>
          <a:off x="4730750" y="1155192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C456A773-C98A-4F61-87E8-926383F2B637}"/>
            </a:ext>
          </a:extLst>
        </xdr:cNvPr>
        <xdr:cNvSpPr/>
      </xdr:nvSpPr>
      <xdr:spPr>
        <a:xfrm>
          <a:off x="6219825" y="113652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F8477A90-26E7-4033-A079-3EB870286659}"/>
            </a:ext>
          </a:extLst>
        </xdr:cNvPr>
        <xdr:cNvSpPr/>
      </xdr:nvSpPr>
      <xdr:spPr>
        <a:xfrm>
          <a:off x="6219825" y="115519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70E4297-C777-44CF-82E8-173CD97D6EE0}"/>
            </a:ext>
          </a:extLst>
        </xdr:cNvPr>
        <xdr:cNvSpPr/>
      </xdr:nvSpPr>
      <xdr:spPr>
        <a:xfrm>
          <a:off x="7634605" y="113652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B567232A-207E-426D-A356-B3A95FF54F7F}"/>
            </a:ext>
          </a:extLst>
        </xdr:cNvPr>
        <xdr:cNvSpPr/>
      </xdr:nvSpPr>
      <xdr:spPr>
        <a:xfrm>
          <a:off x="7634605" y="115519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5BDDEC2B-94B5-4C14-BE65-C5AD4F66E6E7}"/>
            </a:ext>
          </a:extLst>
        </xdr:cNvPr>
        <xdr:cNvSpPr/>
      </xdr:nvSpPr>
      <xdr:spPr>
        <a:xfrm>
          <a:off x="687705" y="11861800"/>
          <a:ext cx="404558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EA5787FB-CB06-45E9-A7A0-FBE9579AFC4B}"/>
            </a:ext>
          </a:extLst>
        </xdr:cNvPr>
        <xdr:cNvSpPr/>
      </xdr:nvSpPr>
      <xdr:spPr>
        <a:xfrm>
          <a:off x="5021580" y="11861800"/>
          <a:ext cx="46653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F615CCE-6136-4773-89FD-118F92CE244F}"/>
            </a:ext>
          </a:extLst>
        </xdr:cNvPr>
        <xdr:cNvSpPr/>
      </xdr:nvSpPr>
      <xdr:spPr>
        <a:xfrm>
          <a:off x="5085080" y="11861800"/>
          <a:ext cx="33242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57BC5C62-41FA-4B46-8CE8-5BCB9EA71907}"/>
            </a:ext>
          </a:extLst>
        </xdr:cNvPr>
        <xdr:cNvSpPr txBox="1"/>
      </xdr:nvSpPr>
      <xdr:spPr>
        <a:xfrm>
          <a:off x="5098415" y="121716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製糖施設整備事業に係る起債が要因で公債費が増加している。さらに、今後も借入が必要な事業が控えていることから、事業計画の優先順位等を検討し、地方債の発行を抑制し公債費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BF3D0145-E213-4D29-BAC5-8CD889DA3CB8}"/>
            </a:ext>
          </a:extLst>
        </xdr:cNvPr>
        <xdr:cNvSpPr txBox="1"/>
      </xdr:nvSpPr>
      <xdr:spPr>
        <a:xfrm>
          <a:off x="64960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96E0CF28-22CE-4705-9BE9-1AF0398EBA8A}"/>
            </a:ext>
          </a:extLst>
        </xdr:cNvPr>
        <xdr:cNvCxnSpPr/>
      </xdr:nvCxnSpPr>
      <xdr:spPr>
        <a:xfrm>
          <a:off x="687705" y="1409446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73D9EEF3-FAE3-425B-A677-9D99AE1424BF}"/>
            </a:ext>
          </a:extLst>
        </xdr:cNvPr>
        <xdr:cNvSpPr txBox="1"/>
      </xdr:nvSpPr>
      <xdr:spPr>
        <a:xfrm>
          <a:off x="22923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920C5F00-E301-417D-9DC7-A67D0E746CB5}"/>
            </a:ext>
          </a:extLst>
        </xdr:cNvPr>
        <xdr:cNvCxnSpPr/>
      </xdr:nvCxnSpPr>
      <xdr:spPr>
        <a:xfrm>
          <a:off x="687705" y="1372489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E51B984C-0140-4E71-B0D3-A598649FD57B}"/>
            </a:ext>
          </a:extLst>
        </xdr:cNvPr>
        <xdr:cNvSpPr txBox="1"/>
      </xdr:nvSpPr>
      <xdr:spPr>
        <a:xfrm>
          <a:off x="22923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EF054E86-2927-4E53-8B10-D518EEDCA667}"/>
            </a:ext>
          </a:extLst>
        </xdr:cNvPr>
        <xdr:cNvCxnSpPr/>
      </xdr:nvCxnSpPr>
      <xdr:spPr>
        <a:xfrm>
          <a:off x="687705" y="1335151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7D8F3AD5-448D-486F-86FD-3E6ACDAB46DD}"/>
            </a:ext>
          </a:extLst>
        </xdr:cNvPr>
        <xdr:cNvSpPr txBox="1"/>
      </xdr:nvSpPr>
      <xdr:spPr>
        <a:xfrm>
          <a:off x="22923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ACE63C91-59EA-471E-8181-B640EC943141}"/>
            </a:ext>
          </a:extLst>
        </xdr:cNvPr>
        <xdr:cNvCxnSpPr/>
      </xdr:nvCxnSpPr>
      <xdr:spPr>
        <a:xfrm>
          <a:off x="687705" y="1297813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2785D8CB-61CC-4227-A617-5B9EDBA3FB8F}"/>
            </a:ext>
          </a:extLst>
        </xdr:cNvPr>
        <xdr:cNvSpPr txBox="1"/>
      </xdr:nvSpPr>
      <xdr:spPr>
        <a:xfrm>
          <a:off x="22923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EBD923BD-D208-409F-BEC7-124A12A66C9B}"/>
            </a:ext>
          </a:extLst>
        </xdr:cNvPr>
        <xdr:cNvCxnSpPr/>
      </xdr:nvCxnSpPr>
      <xdr:spPr>
        <a:xfrm>
          <a:off x="687705" y="1260475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7FFBA16C-0482-4A43-913B-F520B4D9115B}"/>
            </a:ext>
          </a:extLst>
        </xdr:cNvPr>
        <xdr:cNvSpPr txBox="1"/>
      </xdr:nvSpPr>
      <xdr:spPr>
        <a:xfrm>
          <a:off x="22923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EF38504F-5213-424C-BA3C-D14CD69636E3}"/>
            </a:ext>
          </a:extLst>
        </xdr:cNvPr>
        <xdr:cNvCxnSpPr/>
      </xdr:nvCxnSpPr>
      <xdr:spPr>
        <a:xfrm>
          <a:off x="687705" y="1223518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EFDD5E3E-B2EF-4662-91E6-EF31BA20F169}"/>
            </a:ext>
          </a:extLst>
        </xdr:cNvPr>
        <xdr:cNvSpPr txBox="1"/>
      </xdr:nvSpPr>
      <xdr:spPr>
        <a:xfrm>
          <a:off x="22923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598D5EF3-2373-48F2-8E48-1A206F106F51}"/>
            </a:ext>
          </a:extLst>
        </xdr:cNvPr>
        <xdr:cNvCxnSpPr/>
      </xdr:nvCxnSpPr>
      <xdr:spPr>
        <a:xfrm>
          <a:off x="687705" y="11861800"/>
          <a:ext cx="40455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EE50270B-3E7F-4F5F-B2CC-4673E6EB79F1}"/>
            </a:ext>
          </a:extLst>
        </xdr:cNvPr>
        <xdr:cNvSpPr/>
      </xdr:nvSpPr>
      <xdr:spPr>
        <a:xfrm>
          <a:off x="687705" y="11861800"/>
          <a:ext cx="404558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855DC5F1-F29F-49B6-B61C-0BC73132F557}"/>
            </a:ext>
          </a:extLst>
        </xdr:cNvPr>
        <xdr:cNvCxnSpPr/>
      </xdr:nvCxnSpPr>
      <xdr:spPr>
        <a:xfrm flipV="1">
          <a:off x="4231640" y="122351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9A67A776-67DD-43C2-B992-517B655A8515}"/>
            </a:ext>
          </a:extLst>
        </xdr:cNvPr>
        <xdr:cNvSpPr txBox="1"/>
      </xdr:nvSpPr>
      <xdr:spPr>
        <a:xfrm>
          <a:off x="432054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592ED61E-23F8-41BD-A670-C0D21680E0AB}"/>
            </a:ext>
          </a:extLst>
        </xdr:cNvPr>
        <xdr:cNvCxnSpPr/>
      </xdr:nvCxnSpPr>
      <xdr:spPr>
        <a:xfrm>
          <a:off x="4167505" y="13481050"/>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F9C1246C-6E78-4587-8AE9-AE447625BF93}"/>
            </a:ext>
          </a:extLst>
        </xdr:cNvPr>
        <xdr:cNvSpPr txBox="1"/>
      </xdr:nvSpPr>
      <xdr:spPr>
        <a:xfrm>
          <a:off x="432054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8AE80CA5-BBCB-4E59-AF48-0262EA2CF28F}"/>
            </a:ext>
          </a:extLst>
        </xdr:cNvPr>
        <xdr:cNvCxnSpPr/>
      </xdr:nvCxnSpPr>
      <xdr:spPr>
        <a:xfrm>
          <a:off x="4167505" y="12235180"/>
          <a:ext cx="15303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35561</xdr:rowOff>
    </xdr:to>
    <xdr:cxnSp macro="">
      <xdr:nvCxnSpPr>
        <xdr:cNvPr id="363" name="直線コネクタ 362">
          <a:extLst>
            <a:ext uri="{FF2B5EF4-FFF2-40B4-BE49-F238E27FC236}">
              <a16:creationId xmlns:a16="http://schemas.microsoft.com/office/drawing/2014/main" id="{FD22432C-14ED-4594-9D87-509C58931F66}"/>
            </a:ext>
          </a:extLst>
        </xdr:cNvPr>
        <xdr:cNvCxnSpPr/>
      </xdr:nvCxnSpPr>
      <xdr:spPr>
        <a:xfrm>
          <a:off x="3502025" y="12860020"/>
          <a:ext cx="729615"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2E5DB3AB-4AEB-4974-A7CA-39076D6530EF}"/>
            </a:ext>
          </a:extLst>
        </xdr:cNvPr>
        <xdr:cNvSpPr txBox="1"/>
      </xdr:nvSpPr>
      <xdr:spPr>
        <a:xfrm>
          <a:off x="4320540" y="1270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34DDFFAD-B542-4796-AE71-ED88F1E0B416}"/>
            </a:ext>
          </a:extLst>
        </xdr:cNvPr>
        <xdr:cNvSpPr/>
      </xdr:nvSpPr>
      <xdr:spPr>
        <a:xfrm>
          <a:off x="4205605" y="12858751"/>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31750</xdr:rowOff>
    </xdr:to>
    <xdr:cxnSp macro="">
      <xdr:nvCxnSpPr>
        <xdr:cNvPr id="366" name="直線コネクタ 365">
          <a:extLst>
            <a:ext uri="{FF2B5EF4-FFF2-40B4-BE49-F238E27FC236}">
              <a16:creationId xmlns:a16="http://schemas.microsoft.com/office/drawing/2014/main" id="{337D5DE0-E100-440F-ABA5-3D1701913BC4}"/>
            </a:ext>
          </a:extLst>
        </xdr:cNvPr>
        <xdr:cNvCxnSpPr/>
      </xdr:nvCxnSpPr>
      <xdr:spPr>
        <a:xfrm flipV="1">
          <a:off x="2727325" y="1286002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B07884F5-83B1-40A9-BC9E-1F2370F71119}"/>
            </a:ext>
          </a:extLst>
        </xdr:cNvPr>
        <xdr:cNvSpPr/>
      </xdr:nvSpPr>
      <xdr:spPr>
        <a:xfrm>
          <a:off x="3466465" y="12851129"/>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7501DD15-0664-48AF-9CBF-F12C961CA363}"/>
            </a:ext>
          </a:extLst>
        </xdr:cNvPr>
        <xdr:cNvSpPr txBox="1"/>
      </xdr:nvSpPr>
      <xdr:spPr>
        <a:xfrm>
          <a:off x="3161030" y="1293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98EDAB77-D3AA-4FB8-AB26-B29E61F06284}"/>
            </a:ext>
          </a:extLst>
        </xdr:cNvPr>
        <xdr:cNvCxnSpPr/>
      </xdr:nvCxnSpPr>
      <xdr:spPr>
        <a:xfrm>
          <a:off x="1937385" y="1292860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CD9B25FD-AAC0-4832-BE1A-B2D65F636BE4}"/>
            </a:ext>
          </a:extLst>
        </xdr:cNvPr>
        <xdr:cNvSpPr/>
      </xdr:nvSpPr>
      <xdr:spPr>
        <a:xfrm>
          <a:off x="2676525" y="1285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3EA2EC9-5317-4AD6-A184-28E2144420E9}"/>
            </a:ext>
          </a:extLst>
        </xdr:cNvPr>
        <xdr:cNvSpPr txBox="1"/>
      </xdr:nvSpPr>
      <xdr:spPr>
        <a:xfrm>
          <a:off x="2395855"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104139</xdr:rowOff>
    </xdr:to>
    <xdr:cxnSp macro="">
      <xdr:nvCxnSpPr>
        <xdr:cNvPr id="372" name="直線コネクタ 371">
          <a:extLst>
            <a:ext uri="{FF2B5EF4-FFF2-40B4-BE49-F238E27FC236}">
              <a16:creationId xmlns:a16="http://schemas.microsoft.com/office/drawing/2014/main" id="{D9A5E8CE-44FD-47FC-BB8D-CC4420AD76A4}"/>
            </a:ext>
          </a:extLst>
        </xdr:cNvPr>
        <xdr:cNvCxnSpPr/>
      </xdr:nvCxnSpPr>
      <xdr:spPr>
        <a:xfrm flipV="1">
          <a:off x="1172210" y="12928600"/>
          <a:ext cx="765175"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DB704830-5865-4F52-948C-865F85939801}"/>
            </a:ext>
          </a:extLst>
        </xdr:cNvPr>
        <xdr:cNvSpPr/>
      </xdr:nvSpPr>
      <xdr:spPr>
        <a:xfrm>
          <a:off x="1911350" y="1284732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811A4FE9-A0C1-4A9F-A18C-C2F68B9CE0A1}"/>
            </a:ext>
          </a:extLst>
        </xdr:cNvPr>
        <xdr:cNvSpPr txBox="1"/>
      </xdr:nvSpPr>
      <xdr:spPr>
        <a:xfrm>
          <a:off x="1605915"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8070AA74-89BE-4FD7-8A27-5C9F9C8611B5}"/>
            </a:ext>
          </a:extLst>
        </xdr:cNvPr>
        <xdr:cNvSpPr/>
      </xdr:nvSpPr>
      <xdr:spPr>
        <a:xfrm>
          <a:off x="1121410"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D348849D-AFC3-4CF1-B4FC-9D28C737418F}"/>
            </a:ext>
          </a:extLst>
        </xdr:cNvPr>
        <xdr:cNvSpPr txBox="1"/>
      </xdr:nvSpPr>
      <xdr:spPr>
        <a:xfrm>
          <a:off x="84074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6AB46FFE-1397-41D2-A59D-9BD79E3B89BC}"/>
            </a:ext>
          </a:extLst>
        </xdr:cNvPr>
        <xdr:cNvSpPr txBox="1"/>
      </xdr:nvSpPr>
      <xdr:spPr>
        <a:xfrm>
          <a:off x="404050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AA722518-3D70-4CA0-A687-F3DCECD63A2C}"/>
            </a:ext>
          </a:extLst>
        </xdr:cNvPr>
        <xdr:cNvSpPr txBox="1"/>
      </xdr:nvSpPr>
      <xdr:spPr>
        <a:xfrm>
          <a:off x="33261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D655243-ACA9-4F1C-8775-6814D7416823}"/>
            </a:ext>
          </a:extLst>
        </xdr:cNvPr>
        <xdr:cNvSpPr txBox="1"/>
      </xdr:nvSpPr>
      <xdr:spPr>
        <a:xfrm>
          <a:off x="25361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DE8A4B6-3190-40A4-9D83-12C45FCD5043}"/>
            </a:ext>
          </a:extLst>
        </xdr:cNvPr>
        <xdr:cNvSpPr txBox="1"/>
      </xdr:nvSpPr>
      <xdr:spPr>
        <a:xfrm>
          <a:off x="17557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5E72715F-F065-4F2E-9601-B0CE00F3C960}"/>
            </a:ext>
          </a:extLst>
        </xdr:cNvPr>
        <xdr:cNvSpPr txBox="1"/>
      </xdr:nvSpPr>
      <xdr:spPr>
        <a:xfrm>
          <a:off x="9810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a:extLst>
            <a:ext uri="{FF2B5EF4-FFF2-40B4-BE49-F238E27FC236}">
              <a16:creationId xmlns:a16="http://schemas.microsoft.com/office/drawing/2014/main" id="{7BC1D0D2-EDEE-487B-A664-11EBA365CF63}"/>
            </a:ext>
          </a:extLst>
        </xdr:cNvPr>
        <xdr:cNvSpPr/>
      </xdr:nvSpPr>
      <xdr:spPr>
        <a:xfrm>
          <a:off x="4205605" y="12896851"/>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a:extLst>
            <a:ext uri="{FF2B5EF4-FFF2-40B4-BE49-F238E27FC236}">
              <a16:creationId xmlns:a16="http://schemas.microsoft.com/office/drawing/2014/main" id="{9EED8D47-1AC5-4534-8B96-34FF0922AC29}"/>
            </a:ext>
          </a:extLst>
        </xdr:cNvPr>
        <xdr:cNvSpPr txBox="1"/>
      </xdr:nvSpPr>
      <xdr:spPr>
        <a:xfrm>
          <a:off x="4320540" y="128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4" name="楕円 383">
          <a:extLst>
            <a:ext uri="{FF2B5EF4-FFF2-40B4-BE49-F238E27FC236}">
              <a16:creationId xmlns:a16="http://schemas.microsoft.com/office/drawing/2014/main" id="{D904A36D-6EE7-4A46-A5A1-06D74836C20B}"/>
            </a:ext>
          </a:extLst>
        </xdr:cNvPr>
        <xdr:cNvSpPr/>
      </xdr:nvSpPr>
      <xdr:spPr>
        <a:xfrm>
          <a:off x="3466465" y="1280922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5" name="テキスト ボックス 384">
          <a:extLst>
            <a:ext uri="{FF2B5EF4-FFF2-40B4-BE49-F238E27FC236}">
              <a16:creationId xmlns:a16="http://schemas.microsoft.com/office/drawing/2014/main" id="{647CFDB0-BF33-410F-BF35-09259FC658D0}"/>
            </a:ext>
          </a:extLst>
        </xdr:cNvPr>
        <xdr:cNvSpPr txBox="1"/>
      </xdr:nvSpPr>
      <xdr:spPr>
        <a:xfrm>
          <a:off x="316103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a:extLst>
            <a:ext uri="{FF2B5EF4-FFF2-40B4-BE49-F238E27FC236}">
              <a16:creationId xmlns:a16="http://schemas.microsoft.com/office/drawing/2014/main" id="{D63CDE44-A909-4945-A5EE-ADE845FED134}"/>
            </a:ext>
          </a:extLst>
        </xdr:cNvPr>
        <xdr:cNvSpPr/>
      </xdr:nvSpPr>
      <xdr:spPr>
        <a:xfrm>
          <a:off x="2676525" y="12893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a:extLst>
            <a:ext uri="{FF2B5EF4-FFF2-40B4-BE49-F238E27FC236}">
              <a16:creationId xmlns:a16="http://schemas.microsoft.com/office/drawing/2014/main" id="{5A8F4083-2433-4FE3-9F27-28BE47995587}"/>
            </a:ext>
          </a:extLst>
        </xdr:cNvPr>
        <xdr:cNvSpPr txBox="1"/>
      </xdr:nvSpPr>
      <xdr:spPr>
        <a:xfrm>
          <a:off x="2395855"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8" name="楕円 387">
          <a:extLst>
            <a:ext uri="{FF2B5EF4-FFF2-40B4-BE49-F238E27FC236}">
              <a16:creationId xmlns:a16="http://schemas.microsoft.com/office/drawing/2014/main" id="{7947D322-FB32-45D8-BD5C-36C96AC8D5A4}"/>
            </a:ext>
          </a:extLst>
        </xdr:cNvPr>
        <xdr:cNvSpPr/>
      </xdr:nvSpPr>
      <xdr:spPr>
        <a:xfrm>
          <a:off x="1911350" y="1288161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9" name="テキスト ボックス 388">
          <a:extLst>
            <a:ext uri="{FF2B5EF4-FFF2-40B4-BE49-F238E27FC236}">
              <a16:creationId xmlns:a16="http://schemas.microsoft.com/office/drawing/2014/main" id="{15BA5AE0-F91E-4EB8-8DC0-2B39D5C9E9E0}"/>
            </a:ext>
          </a:extLst>
        </xdr:cNvPr>
        <xdr:cNvSpPr txBox="1"/>
      </xdr:nvSpPr>
      <xdr:spPr>
        <a:xfrm>
          <a:off x="1605915"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a:extLst>
            <a:ext uri="{FF2B5EF4-FFF2-40B4-BE49-F238E27FC236}">
              <a16:creationId xmlns:a16="http://schemas.microsoft.com/office/drawing/2014/main" id="{7CBE183A-8A86-4836-9AED-DCB709C6C2ED}"/>
            </a:ext>
          </a:extLst>
        </xdr:cNvPr>
        <xdr:cNvSpPr/>
      </xdr:nvSpPr>
      <xdr:spPr>
        <a:xfrm>
          <a:off x="1121410" y="129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a:extLst>
            <a:ext uri="{FF2B5EF4-FFF2-40B4-BE49-F238E27FC236}">
              <a16:creationId xmlns:a16="http://schemas.microsoft.com/office/drawing/2014/main" id="{17B4BEDE-07AD-4B5D-99FF-64CE4A8F85A5}"/>
            </a:ext>
          </a:extLst>
        </xdr:cNvPr>
        <xdr:cNvSpPr txBox="1"/>
      </xdr:nvSpPr>
      <xdr:spPr>
        <a:xfrm>
          <a:off x="840740" y="130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FFF1B11D-99FE-40B8-93D3-29A1ACF1F501}"/>
            </a:ext>
          </a:extLst>
        </xdr:cNvPr>
        <xdr:cNvSpPr/>
      </xdr:nvSpPr>
      <xdr:spPr>
        <a:xfrm>
          <a:off x="10910570" y="11301730"/>
          <a:ext cx="405320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12CA2D53-47FA-4FDE-8437-858A0D780B20}"/>
            </a:ext>
          </a:extLst>
        </xdr:cNvPr>
        <xdr:cNvSpPr/>
      </xdr:nvSpPr>
      <xdr:spPr>
        <a:xfrm>
          <a:off x="14976475" y="1136523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B6B09E2F-CDA0-4F7B-9178-B428BA76F1A9}"/>
            </a:ext>
          </a:extLst>
        </xdr:cNvPr>
        <xdr:cNvSpPr/>
      </xdr:nvSpPr>
      <xdr:spPr>
        <a:xfrm>
          <a:off x="14976475" y="1155192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926EAB97-CA73-4149-9AF1-F7AB3D11FF3D}"/>
            </a:ext>
          </a:extLst>
        </xdr:cNvPr>
        <xdr:cNvSpPr/>
      </xdr:nvSpPr>
      <xdr:spPr>
        <a:xfrm>
          <a:off x="16467455" y="1136523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403C4A21-024E-41C4-B646-F6B09D96A611}"/>
            </a:ext>
          </a:extLst>
        </xdr:cNvPr>
        <xdr:cNvSpPr/>
      </xdr:nvSpPr>
      <xdr:spPr>
        <a:xfrm>
          <a:off x="16467455" y="11551920"/>
          <a:ext cx="12236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5684D345-9F86-43FA-8BDC-2ABE8EEC3E61}"/>
            </a:ext>
          </a:extLst>
        </xdr:cNvPr>
        <xdr:cNvSpPr/>
      </xdr:nvSpPr>
      <xdr:spPr>
        <a:xfrm>
          <a:off x="17874615" y="1136523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BE71A9F3-CB74-46F2-9A78-1D55487CED41}"/>
            </a:ext>
          </a:extLst>
        </xdr:cNvPr>
        <xdr:cNvSpPr/>
      </xdr:nvSpPr>
      <xdr:spPr>
        <a:xfrm>
          <a:off x="17874615" y="11551920"/>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30F9141D-A21C-45A9-94FA-F695C21358BE}"/>
            </a:ext>
          </a:extLst>
        </xdr:cNvPr>
        <xdr:cNvSpPr/>
      </xdr:nvSpPr>
      <xdr:spPr>
        <a:xfrm>
          <a:off x="10910570" y="11861800"/>
          <a:ext cx="405320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CA70130E-D488-4D6A-8422-F5F8E40B3EBC}"/>
            </a:ext>
          </a:extLst>
        </xdr:cNvPr>
        <xdr:cNvSpPr/>
      </xdr:nvSpPr>
      <xdr:spPr>
        <a:xfrm>
          <a:off x="15246350" y="11861800"/>
          <a:ext cx="468820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504A8CD2-66F0-4B32-AD17-57A0B6A08425}"/>
            </a:ext>
          </a:extLst>
        </xdr:cNvPr>
        <xdr:cNvSpPr/>
      </xdr:nvSpPr>
      <xdr:spPr>
        <a:xfrm>
          <a:off x="15307945" y="11861800"/>
          <a:ext cx="333946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B028504C-571F-4D96-AAB4-5EA5BF3D9C03}"/>
            </a:ext>
          </a:extLst>
        </xdr:cNvPr>
        <xdr:cNvSpPr txBox="1"/>
      </xdr:nvSpPr>
      <xdr:spPr>
        <a:xfrm>
          <a:off x="15346045" y="12171680"/>
          <a:ext cx="44608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人件費や物件費の影響で、類似団体平均を上回っている。今後も人件費や物件費の抑制に努める。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D1D8ABD9-6B23-4510-A0D9-D94ED6949ED6}"/>
            </a:ext>
          </a:extLst>
        </xdr:cNvPr>
        <xdr:cNvSpPr txBox="1"/>
      </xdr:nvSpPr>
      <xdr:spPr>
        <a:xfrm>
          <a:off x="1087247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F2618F73-F442-439A-840B-7E524EC2732D}"/>
            </a:ext>
          </a:extLst>
        </xdr:cNvPr>
        <xdr:cNvCxnSpPr/>
      </xdr:nvCxnSpPr>
      <xdr:spPr>
        <a:xfrm>
          <a:off x="10910570" y="140944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EFCC7D42-E122-459B-8BFA-3EA51B349EA1}"/>
            </a:ext>
          </a:extLst>
        </xdr:cNvPr>
        <xdr:cNvSpPr txBox="1"/>
      </xdr:nvSpPr>
      <xdr:spPr>
        <a:xfrm>
          <a:off x="1047686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12B6292D-5DC4-45E4-A999-02C9A83506E4}"/>
            </a:ext>
          </a:extLst>
        </xdr:cNvPr>
        <xdr:cNvCxnSpPr/>
      </xdr:nvCxnSpPr>
      <xdr:spPr>
        <a:xfrm>
          <a:off x="10910570" y="1381633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5323E579-EC3C-4356-8DDB-BF411ADC14C2}"/>
            </a:ext>
          </a:extLst>
        </xdr:cNvPr>
        <xdr:cNvSpPr txBox="1"/>
      </xdr:nvSpPr>
      <xdr:spPr>
        <a:xfrm>
          <a:off x="10476865" y="13677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F92446BE-C0CA-480E-AA21-E8607C7AF0B8}"/>
            </a:ext>
          </a:extLst>
        </xdr:cNvPr>
        <xdr:cNvCxnSpPr/>
      </xdr:nvCxnSpPr>
      <xdr:spPr>
        <a:xfrm>
          <a:off x="10910570" y="135382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1F971E23-A5D5-422F-85EF-3CAF14BD5345}"/>
            </a:ext>
          </a:extLst>
        </xdr:cNvPr>
        <xdr:cNvSpPr txBox="1"/>
      </xdr:nvSpPr>
      <xdr:spPr>
        <a:xfrm>
          <a:off x="1047686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29DE152C-9E59-4094-853B-FC90C6D896E9}"/>
            </a:ext>
          </a:extLst>
        </xdr:cNvPr>
        <xdr:cNvCxnSpPr/>
      </xdr:nvCxnSpPr>
      <xdr:spPr>
        <a:xfrm>
          <a:off x="10910570" y="132562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A6337B12-C8B8-48DF-80CE-F497F52FDBBF}"/>
            </a:ext>
          </a:extLst>
        </xdr:cNvPr>
        <xdr:cNvSpPr txBox="1"/>
      </xdr:nvSpPr>
      <xdr:spPr>
        <a:xfrm>
          <a:off x="10476865" y="131178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59CF620D-090C-492C-A01A-710D6B44F656}"/>
            </a:ext>
          </a:extLst>
        </xdr:cNvPr>
        <xdr:cNvCxnSpPr/>
      </xdr:nvCxnSpPr>
      <xdr:spPr>
        <a:xfrm>
          <a:off x="10910570" y="1297813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C2E412EA-8DFF-4340-9EFB-D4F366CA8067}"/>
            </a:ext>
          </a:extLst>
        </xdr:cNvPr>
        <xdr:cNvSpPr txBox="1"/>
      </xdr:nvSpPr>
      <xdr:spPr>
        <a:xfrm>
          <a:off x="1047686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4660E581-1867-4619-9323-43D7B74F4136}"/>
            </a:ext>
          </a:extLst>
        </xdr:cNvPr>
        <xdr:cNvCxnSpPr/>
      </xdr:nvCxnSpPr>
      <xdr:spPr>
        <a:xfrm>
          <a:off x="10910570" y="127000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30A3139F-DD07-40CE-8881-CDEF44430018}"/>
            </a:ext>
          </a:extLst>
        </xdr:cNvPr>
        <xdr:cNvSpPr txBox="1"/>
      </xdr:nvSpPr>
      <xdr:spPr>
        <a:xfrm>
          <a:off x="10476865" y="12561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576D1E88-0D64-4741-9836-2B34BAC157D9}"/>
            </a:ext>
          </a:extLst>
        </xdr:cNvPr>
        <xdr:cNvCxnSpPr/>
      </xdr:nvCxnSpPr>
      <xdr:spPr>
        <a:xfrm>
          <a:off x="10910570" y="1241806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69B6A125-45FB-4868-B2C9-1D9E6D3F678D}"/>
            </a:ext>
          </a:extLst>
        </xdr:cNvPr>
        <xdr:cNvSpPr txBox="1"/>
      </xdr:nvSpPr>
      <xdr:spPr>
        <a:xfrm>
          <a:off x="1047686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FCA64A0C-F695-4479-A8AF-47279F2EB55F}"/>
            </a:ext>
          </a:extLst>
        </xdr:cNvPr>
        <xdr:cNvCxnSpPr/>
      </xdr:nvCxnSpPr>
      <xdr:spPr>
        <a:xfrm>
          <a:off x="10910570" y="1213993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719E58E-7FA8-4380-AE11-60DAB3E49039}"/>
            </a:ext>
          </a:extLst>
        </xdr:cNvPr>
        <xdr:cNvSpPr txBox="1"/>
      </xdr:nvSpPr>
      <xdr:spPr>
        <a:xfrm>
          <a:off x="10476865" y="120015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9B352AB8-B149-4414-8923-A9388C020E8A}"/>
            </a:ext>
          </a:extLst>
        </xdr:cNvPr>
        <xdr:cNvCxnSpPr/>
      </xdr:nvCxnSpPr>
      <xdr:spPr>
        <a:xfrm>
          <a:off x="10910570" y="11861800"/>
          <a:ext cx="405320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2418CA76-2F2C-4FAC-967C-CD218BE12331}"/>
            </a:ext>
          </a:extLst>
        </xdr:cNvPr>
        <xdr:cNvSpPr txBox="1"/>
      </xdr:nvSpPr>
      <xdr:spPr>
        <a:xfrm>
          <a:off x="1047686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A4FB504D-04FD-46EA-B545-9D511D826AC0}"/>
            </a:ext>
          </a:extLst>
        </xdr:cNvPr>
        <xdr:cNvSpPr/>
      </xdr:nvSpPr>
      <xdr:spPr>
        <a:xfrm>
          <a:off x="10910570" y="11861800"/>
          <a:ext cx="405320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7A0BB2CD-49CB-4CC6-A414-F38856082603}"/>
            </a:ext>
          </a:extLst>
        </xdr:cNvPr>
        <xdr:cNvCxnSpPr/>
      </xdr:nvCxnSpPr>
      <xdr:spPr>
        <a:xfrm flipV="1">
          <a:off x="14479270" y="12316142"/>
          <a:ext cx="0" cy="1395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28CBFA26-2B9F-4757-A5C9-E409AF8468CA}"/>
            </a:ext>
          </a:extLst>
        </xdr:cNvPr>
        <xdr:cNvSpPr txBox="1"/>
      </xdr:nvSpPr>
      <xdr:spPr>
        <a:xfrm>
          <a:off x="14545310" y="136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F03717E9-9E56-4CA1-AF91-23CFDAC93DE5}"/>
            </a:ext>
          </a:extLst>
        </xdr:cNvPr>
        <xdr:cNvCxnSpPr/>
      </xdr:nvCxnSpPr>
      <xdr:spPr>
        <a:xfrm>
          <a:off x="14390370" y="13711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C262658B-002D-4E44-8CB1-8B6CA1A3EB71}"/>
            </a:ext>
          </a:extLst>
        </xdr:cNvPr>
        <xdr:cNvSpPr txBox="1"/>
      </xdr:nvSpPr>
      <xdr:spPr>
        <a:xfrm>
          <a:off x="14545310" y="1206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5940CFA1-2F01-41C4-8655-887E0E1220C8}"/>
            </a:ext>
          </a:extLst>
        </xdr:cNvPr>
        <xdr:cNvCxnSpPr/>
      </xdr:nvCxnSpPr>
      <xdr:spPr>
        <a:xfrm>
          <a:off x="14390370" y="12316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84138</xdr:rowOff>
    </xdr:from>
    <xdr:to>
      <xdr:col>82</xdr:col>
      <xdr:colOff>107950</xdr:colOff>
      <xdr:row>78</xdr:row>
      <xdr:rowOff>115570</xdr:rowOff>
    </xdr:to>
    <xdr:cxnSp macro="">
      <xdr:nvCxnSpPr>
        <xdr:cNvPr id="428" name="直線コネクタ 427">
          <a:extLst>
            <a:ext uri="{FF2B5EF4-FFF2-40B4-BE49-F238E27FC236}">
              <a16:creationId xmlns:a16="http://schemas.microsoft.com/office/drawing/2014/main" id="{497710D0-C80F-4892-A62F-33302751F1FC}"/>
            </a:ext>
          </a:extLst>
        </xdr:cNvPr>
        <xdr:cNvCxnSpPr/>
      </xdr:nvCxnSpPr>
      <xdr:spPr>
        <a:xfrm flipV="1">
          <a:off x="13740130" y="12992418"/>
          <a:ext cx="73914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724DC7D6-5236-40CF-A86A-868764386633}"/>
            </a:ext>
          </a:extLst>
        </xdr:cNvPr>
        <xdr:cNvSpPr txBox="1"/>
      </xdr:nvSpPr>
      <xdr:spPr>
        <a:xfrm>
          <a:off x="14545310" y="12705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1238CBFD-DCBC-4942-B58D-A8389ECCE71B}"/>
            </a:ext>
          </a:extLst>
        </xdr:cNvPr>
        <xdr:cNvSpPr/>
      </xdr:nvSpPr>
      <xdr:spPr>
        <a:xfrm>
          <a:off x="14428470" y="12856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98425</xdr:rowOff>
    </xdr:from>
    <xdr:to>
      <xdr:col>78</xdr:col>
      <xdr:colOff>69850</xdr:colOff>
      <xdr:row>78</xdr:row>
      <xdr:rowOff>115570</xdr:rowOff>
    </xdr:to>
    <xdr:cxnSp macro="">
      <xdr:nvCxnSpPr>
        <xdr:cNvPr id="431" name="直線コネクタ 430">
          <a:extLst>
            <a:ext uri="{FF2B5EF4-FFF2-40B4-BE49-F238E27FC236}">
              <a16:creationId xmlns:a16="http://schemas.microsoft.com/office/drawing/2014/main" id="{9654CF75-DCDE-4470-A205-AD0FE4C33FC3}"/>
            </a:ext>
          </a:extLst>
        </xdr:cNvPr>
        <xdr:cNvCxnSpPr/>
      </xdr:nvCxnSpPr>
      <xdr:spPr>
        <a:xfrm>
          <a:off x="12967335" y="13174345"/>
          <a:ext cx="77279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B1019FDA-9CF9-493A-B207-0AB6386F4BB0}"/>
            </a:ext>
          </a:extLst>
        </xdr:cNvPr>
        <xdr:cNvSpPr/>
      </xdr:nvSpPr>
      <xdr:spPr>
        <a:xfrm>
          <a:off x="13689330" y="12845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9BA79FAF-E9AF-4BA1-8249-EF37FF578657}"/>
            </a:ext>
          </a:extLst>
        </xdr:cNvPr>
        <xdr:cNvSpPr txBox="1"/>
      </xdr:nvSpPr>
      <xdr:spPr>
        <a:xfrm>
          <a:off x="1340866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101282</xdr:rowOff>
    </xdr:from>
    <xdr:to>
      <xdr:col>73</xdr:col>
      <xdr:colOff>180975</xdr:colOff>
      <xdr:row>78</xdr:row>
      <xdr:rowOff>98425</xdr:rowOff>
    </xdr:to>
    <xdr:cxnSp macro="">
      <xdr:nvCxnSpPr>
        <xdr:cNvPr id="434" name="直線コネクタ 433">
          <a:extLst>
            <a:ext uri="{FF2B5EF4-FFF2-40B4-BE49-F238E27FC236}">
              <a16:creationId xmlns:a16="http://schemas.microsoft.com/office/drawing/2014/main" id="{49007339-E4FE-4115-B0C4-29BE9CC68787}"/>
            </a:ext>
          </a:extLst>
        </xdr:cNvPr>
        <xdr:cNvCxnSpPr/>
      </xdr:nvCxnSpPr>
      <xdr:spPr>
        <a:xfrm>
          <a:off x="12185015" y="12841922"/>
          <a:ext cx="782320" cy="3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B3C480A0-9A73-480C-87E4-4BD296DD930A}"/>
            </a:ext>
          </a:extLst>
        </xdr:cNvPr>
        <xdr:cNvSpPr/>
      </xdr:nvSpPr>
      <xdr:spPr>
        <a:xfrm>
          <a:off x="12924155" y="12796838"/>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4C27AB5A-1A32-491D-BBF7-B9CB12F70532}"/>
            </a:ext>
          </a:extLst>
        </xdr:cNvPr>
        <xdr:cNvSpPr txBox="1"/>
      </xdr:nvSpPr>
      <xdr:spPr>
        <a:xfrm>
          <a:off x="12618720" y="125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89852</xdr:rowOff>
    </xdr:from>
    <xdr:to>
      <xdr:col>69</xdr:col>
      <xdr:colOff>92075</xdr:colOff>
      <xdr:row>76</xdr:row>
      <xdr:rowOff>101282</xdr:rowOff>
    </xdr:to>
    <xdr:cxnSp macro="">
      <xdr:nvCxnSpPr>
        <xdr:cNvPr id="437" name="直線コネクタ 436">
          <a:extLst>
            <a:ext uri="{FF2B5EF4-FFF2-40B4-BE49-F238E27FC236}">
              <a16:creationId xmlns:a16="http://schemas.microsoft.com/office/drawing/2014/main" id="{ADE22D61-3F32-4A5B-A82F-A988DF950197}"/>
            </a:ext>
          </a:extLst>
        </xdr:cNvPr>
        <xdr:cNvCxnSpPr/>
      </xdr:nvCxnSpPr>
      <xdr:spPr>
        <a:xfrm>
          <a:off x="11395075" y="1283049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EA075D2C-1BE3-4EE2-BD81-1897D5753598}"/>
            </a:ext>
          </a:extLst>
        </xdr:cNvPr>
        <xdr:cNvSpPr/>
      </xdr:nvSpPr>
      <xdr:spPr>
        <a:xfrm>
          <a:off x="12134215"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11281FB8-43B2-491F-A701-093ED683D95F}"/>
            </a:ext>
          </a:extLst>
        </xdr:cNvPr>
        <xdr:cNvSpPr txBox="1"/>
      </xdr:nvSpPr>
      <xdr:spPr>
        <a:xfrm>
          <a:off x="11853545"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19086F33-E93C-4902-BDDF-CB345CC2D86B}"/>
            </a:ext>
          </a:extLst>
        </xdr:cNvPr>
        <xdr:cNvSpPr/>
      </xdr:nvSpPr>
      <xdr:spPr>
        <a:xfrm>
          <a:off x="11369040" y="12703493"/>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1C16E92F-BE6C-4672-9888-5F152A49263C}"/>
            </a:ext>
          </a:extLst>
        </xdr:cNvPr>
        <xdr:cNvSpPr txBox="1"/>
      </xdr:nvSpPr>
      <xdr:spPr>
        <a:xfrm>
          <a:off x="11063605" y="1247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8E0AA21-608C-4981-8924-CA66FBEC25E0}"/>
            </a:ext>
          </a:extLst>
        </xdr:cNvPr>
        <xdr:cNvSpPr txBox="1"/>
      </xdr:nvSpPr>
      <xdr:spPr>
        <a:xfrm>
          <a:off x="142881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1FEA1434-17D4-412B-A963-7A7AB9A6371E}"/>
            </a:ext>
          </a:extLst>
        </xdr:cNvPr>
        <xdr:cNvSpPr txBox="1"/>
      </xdr:nvSpPr>
      <xdr:spPr>
        <a:xfrm>
          <a:off x="1354899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5D406E6D-A390-465E-B4DB-9FD50075DE13}"/>
            </a:ext>
          </a:extLst>
        </xdr:cNvPr>
        <xdr:cNvSpPr txBox="1"/>
      </xdr:nvSpPr>
      <xdr:spPr>
        <a:xfrm>
          <a:off x="1278382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D75BE11-EE73-4107-8DD1-7C0BA11AA152}"/>
            </a:ext>
          </a:extLst>
        </xdr:cNvPr>
        <xdr:cNvSpPr txBox="1"/>
      </xdr:nvSpPr>
      <xdr:spPr>
        <a:xfrm>
          <a:off x="1199388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702E682-FF7F-4722-A38D-F416CE4FD55E}"/>
            </a:ext>
          </a:extLst>
        </xdr:cNvPr>
        <xdr:cNvSpPr txBox="1"/>
      </xdr:nvSpPr>
      <xdr:spPr>
        <a:xfrm>
          <a:off x="112134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33338</xdr:rowOff>
    </xdr:from>
    <xdr:to>
      <xdr:col>82</xdr:col>
      <xdr:colOff>158750</xdr:colOff>
      <xdr:row>77</xdr:row>
      <xdr:rowOff>134938</xdr:rowOff>
    </xdr:to>
    <xdr:sp macro="" textlink="">
      <xdr:nvSpPr>
        <xdr:cNvPr id="447" name="楕円 446">
          <a:extLst>
            <a:ext uri="{FF2B5EF4-FFF2-40B4-BE49-F238E27FC236}">
              <a16:creationId xmlns:a16="http://schemas.microsoft.com/office/drawing/2014/main" id="{82C38FED-3513-4248-885E-7648DA83D303}"/>
            </a:ext>
          </a:extLst>
        </xdr:cNvPr>
        <xdr:cNvSpPr/>
      </xdr:nvSpPr>
      <xdr:spPr>
        <a:xfrm>
          <a:off x="14428470" y="129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5415</xdr:rowOff>
    </xdr:from>
    <xdr:ext cx="762000" cy="259045"/>
    <xdr:sp macro="" textlink="">
      <xdr:nvSpPr>
        <xdr:cNvPr id="448" name="公債費以外該当値テキスト">
          <a:extLst>
            <a:ext uri="{FF2B5EF4-FFF2-40B4-BE49-F238E27FC236}">
              <a16:creationId xmlns:a16="http://schemas.microsoft.com/office/drawing/2014/main" id="{0B03A7C3-1387-482B-A87A-302E34995D70}"/>
            </a:ext>
          </a:extLst>
        </xdr:cNvPr>
        <xdr:cNvSpPr txBox="1"/>
      </xdr:nvSpPr>
      <xdr:spPr>
        <a:xfrm>
          <a:off x="14545310" y="1291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9" name="楕円 448">
          <a:extLst>
            <a:ext uri="{FF2B5EF4-FFF2-40B4-BE49-F238E27FC236}">
              <a16:creationId xmlns:a16="http://schemas.microsoft.com/office/drawing/2014/main" id="{DB49FD4F-88C2-4E1F-BFBB-2941332AF1D1}"/>
            </a:ext>
          </a:extLst>
        </xdr:cNvPr>
        <xdr:cNvSpPr/>
      </xdr:nvSpPr>
      <xdr:spPr>
        <a:xfrm>
          <a:off x="1368933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50" name="テキスト ボックス 449">
          <a:extLst>
            <a:ext uri="{FF2B5EF4-FFF2-40B4-BE49-F238E27FC236}">
              <a16:creationId xmlns:a16="http://schemas.microsoft.com/office/drawing/2014/main" id="{30319FAB-636A-4426-968A-A9601902B0A9}"/>
            </a:ext>
          </a:extLst>
        </xdr:cNvPr>
        <xdr:cNvSpPr txBox="1"/>
      </xdr:nvSpPr>
      <xdr:spPr>
        <a:xfrm>
          <a:off x="13408660" y="1322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47625</xdr:rowOff>
    </xdr:from>
    <xdr:to>
      <xdr:col>74</xdr:col>
      <xdr:colOff>31750</xdr:colOff>
      <xdr:row>78</xdr:row>
      <xdr:rowOff>149225</xdr:rowOff>
    </xdr:to>
    <xdr:sp macro="" textlink="">
      <xdr:nvSpPr>
        <xdr:cNvPr id="451" name="楕円 450">
          <a:extLst>
            <a:ext uri="{FF2B5EF4-FFF2-40B4-BE49-F238E27FC236}">
              <a16:creationId xmlns:a16="http://schemas.microsoft.com/office/drawing/2014/main" id="{FA772723-86C7-4142-906F-22DCE6F75E44}"/>
            </a:ext>
          </a:extLst>
        </xdr:cNvPr>
        <xdr:cNvSpPr/>
      </xdr:nvSpPr>
      <xdr:spPr>
        <a:xfrm>
          <a:off x="12924155" y="13123545"/>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134002</xdr:rowOff>
    </xdr:from>
    <xdr:ext cx="762000" cy="259045"/>
    <xdr:sp macro="" textlink="">
      <xdr:nvSpPr>
        <xdr:cNvPr id="452" name="テキスト ボックス 451">
          <a:extLst>
            <a:ext uri="{FF2B5EF4-FFF2-40B4-BE49-F238E27FC236}">
              <a16:creationId xmlns:a16="http://schemas.microsoft.com/office/drawing/2014/main" id="{93DD643D-A68C-48FE-8950-19A4508FC111}"/>
            </a:ext>
          </a:extLst>
        </xdr:cNvPr>
        <xdr:cNvSpPr txBox="1"/>
      </xdr:nvSpPr>
      <xdr:spPr>
        <a:xfrm>
          <a:off x="1261872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50482</xdr:rowOff>
    </xdr:from>
    <xdr:to>
      <xdr:col>69</xdr:col>
      <xdr:colOff>142875</xdr:colOff>
      <xdr:row>76</xdr:row>
      <xdr:rowOff>152082</xdr:rowOff>
    </xdr:to>
    <xdr:sp macro="" textlink="">
      <xdr:nvSpPr>
        <xdr:cNvPr id="453" name="楕円 452">
          <a:extLst>
            <a:ext uri="{FF2B5EF4-FFF2-40B4-BE49-F238E27FC236}">
              <a16:creationId xmlns:a16="http://schemas.microsoft.com/office/drawing/2014/main" id="{C43AD4C5-7B60-4B7D-BE5C-C70951A8D54B}"/>
            </a:ext>
          </a:extLst>
        </xdr:cNvPr>
        <xdr:cNvSpPr/>
      </xdr:nvSpPr>
      <xdr:spPr>
        <a:xfrm>
          <a:off x="12134215" y="127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136859</xdr:rowOff>
    </xdr:from>
    <xdr:ext cx="762000" cy="259045"/>
    <xdr:sp macro="" textlink="">
      <xdr:nvSpPr>
        <xdr:cNvPr id="454" name="テキスト ボックス 453">
          <a:extLst>
            <a:ext uri="{FF2B5EF4-FFF2-40B4-BE49-F238E27FC236}">
              <a16:creationId xmlns:a16="http://schemas.microsoft.com/office/drawing/2014/main" id="{DB1F72EE-A83B-440E-8E41-F3B5942E06DF}"/>
            </a:ext>
          </a:extLst>
        </xdr:cNvPr>
        <xdr:cNvSpPr txBox="1"/>
      </xdr:nvSpPr>
      <xdr:spPr>
        <a:xfrm>
          <a:off x="11853545" y="1287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39052</xdr:rowOff>
    </xdr:from>
    <xdr:to>
      <xdr:col>65</xdr:col>
      <xdr:colOff>53975</xdr:colOff>
      <xdr:row>76</xdr:row>
      <xdr:rowOff>140652</xdr:rowOff>
    </xdr:to>
    <xdr:sp macro="" textlink="">
      <xdr:nvSpPr>
        <xdr:cNvPr id="455" name="楕円 454">
          <a:extLst>
            <a:ext uri="{FF2B5EF4-FFF2-40B4-BE49-F238E27FC236}">
              <a16:creationId xmlns:a16="http://schemas.microsoft.com/office/drawing/2014/main" id="{AF7F8A11-8C21-423B-9D34-352A71457BC9}"/>
            </a:ext>
          </a:extLst>
        </xdr:cNvPr>
        <xdr:cNvSpPr/>
      </xdr:nvSpPr>
      <xdr:spPr>
        <a:xfrm>
          <a:off x="11369040" y="12779692"/>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125429</xdr:rowOff>
    </xdr:from>
    <xdr:ext cx="762000" cy="259045"/>
    <xdr:sp macro="" textlink="">
      <xdr:nvSpPr>
        <xdr:cNvPr id="456" name="テキスト ボックス 455">
          <a:extLst>
            <a:ext uri="{FF2B5EF4-FFF2-40B4-BE49-F238E27FC236}">
              <a16:creationId xmlns:a16="http://schemas.microsoft.com/office/drawing/2014/main" id="{693BFC22-387B-478B-BA55-3CB0D8666A39}"/>
            </a:ext>
          </a:extLst>
        </xdr:cNvPr>
        <xdr:cNvSpPr txBox="1"/>
      </xdr:nvSpPr>
      <xdr:spPr>
        <a:xfrm>
          <a:off x="11063605" y="128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6912D4D-BA1A-484E-B75F-B1E2B692E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B568E52-F654-4744-AF3C-027E2B977310}"/>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923EB61B-B772-43F6-9F9F-9601F7BC8A8E}"/>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A11FE56-BCF5-4846-B5B5-FEADFCBFF3F1}"/>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FD1DC9C6-C850-48B8-8C05-AA009D5F11EB}"/>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1C9982E-0B50-455F-84C1-3638BCD1EB94}"/>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2F56839-3706-4A3C-B5E5-E11C3E0819F4}"/>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8AE8139-1B7C-435D-949B-E90D8758A59A}"/>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8090040-8221-4AC2-A0C9-A39A52A6A701}"/>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91068FE-10AA-494F-ABF2-397396281707}"/>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10436A98-2896-4E31-B590-15D5AFEC58CD}"/>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1B84F673-94AC-419A-B4FD-6E053527043E}"/>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E2C23D3-6834-4C23-A991-4160C93B2BF7}"/>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C1C3B8D-800C-42BD-AB97-3B9FFEBFFD83}"/>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0C8346D-D223-4C1D-95F9-DAA399CB41C4}"/>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7D98190-98EB-4BF1-9EA8-FA94DBDA6D4E}"/>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73BBE50-F90A-497B-8E86-D3BCAD35A23C}"/>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FF1AB03-6A34-4040-ABB8-A7937D2DFAA4}"/>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22B15F6-0403-4616-8D11-3DFA4A32F600}"/>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347C48F-1CA5-4496-A5B5-A9A9232AF91B}"/>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2046827-351D-4267-95CF-ED50BDBAFDAC}"/>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814C512-313C-4971-8589-421D9E6295AF}"/>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96A2D29-2C1C-4E05-86D1-0EE7FE6168B1}"/>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78622C1-3652-4044-998F-174C426FF2E9}"/>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BD87510-E05F-467C-956F-87E94C9B67BF}"/>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B646B76-C646-4461-B572-DEFCBFDF3E05}"/>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7EA2026-F405-4F68-8204-E4A27003E80A}"/>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5C4CB38-AFC3-40BE-A08F-E466BBBB260A}"/>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6862C2E-9D47-41D4-80AE-867D60D0302E}"/>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E294E528-7616-45D6-95E2-EE35A389C90E}"/>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D7F15860-E9D1-4BD3-BCE4-DAB7C65EBDF4}"/>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4BB8ACDA-5C05-4B84-979E-15B14571827E}"/>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55260E09-9BDD-4ABB-8EE9-BFD93B8FAE2E}"/>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D8906923-6097-47F0-A4A7-F8B0D0D4262F}"/>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FCDCF72D-D83D-49A2-8247-8629B95C5013}"/>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FD589C01-C648-4B86-AF95-AD90D3EA587F}"/>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7E59EC07-B4EE-468D-BB1A-81C258A36EFB}"/>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63C7405-9029-48E0-83A7-177DB1D7624D}"/>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E4812286-88B3-462D-A793-E0E60C0E6770}"/>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F2810E-E843-44FA-BF3B-80117F93473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ED166982-8D00-4922-A441-8FC14E9F5F16}"/>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CFD36023-AA94-417D-A551-5CF0738E663A}"/>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B8AB6AE1-A1E1-42CF-B904-3D8A143EA62F}"/>
            </a:ext>
          </a:extLst>
        </xdr:cNvPr>
        <xdr:cNvCxnSpPr/>
      </xdr:nvCxnSpPr>
      <xdr:spPr bwMode="auto">
        <a:xfrm flipV="1">
          <a:off x="4988560" y="2051294"/>
          <a:ext cx="0" cy="1227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E1DC9224-1F84-4D98-9595-2A8CD4330099}"/>
            </a:ext>
          </a:extLst>
        </xdr:cNvPr>
        <xdr:cNvSpPr txBox="1"/>
      </xdr:nvSpPr>
      <xdr:spPr>
        <a:xfrm>
          <a:off x="5054600" y="325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CC54C530-826E-4E6B-AA45-B0BA4E87E820}"/>
            </a:ext>
          </a:extLst>
        </xdr:cNvPr>
        <xdr:cNvCxnSpPr/>
      </xdr:nvCxnSpPr>
      <xdr:spPr bwMode="auto">
        <a:xfrm>
          <a:off x="4899660" y="327832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DC612394-D0B5-44E7-92BF-B286DA5DA8C3}"/>
            </a:ext>
          </a:extLst>
        </xdr:cNvPr>
        <xdr:cNvSpPr txBox="1"/>
      </xdr:nvSpPr>
      <xdr:spPr>
        <a:xfrm>
          <a:off x="5054600" y="18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744960A1-3A85-406C-A3E8-7F6BE198941C}"/>
            </a:ext>
          </a:extLst>
        </xdr:cNvPr>
        <xdr:cNvCxnSpPr/>
      </xdr:nvCxnSpPr>
      <xdr:spPr bwMode="auto">
        <a:xfrm>
          <a:off x="4899660" y="205129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308</xdr:rowOff>
    </xdr:from>
    <xdr:to>
      <xdr:col>29</xdr:col>
      <xdr:colOff>127000</xdr:colOff>
      <xdr:row>16</xdr:row>
      <xdr:rowOff>8707</xdr:rowOff>
    </xdr:to>
    <xdr:cxnSp macro="">
      <xdr:nvCxnSpPr>
        <xdr:cNvPr id="49" name="直線コネクタ 48">
          <a:extLst>
            <a:ext uri="{FF2B5EF4-FFF2-40B4-BE49-F238E27FC236}">
              <a16:creationId xmlns:a16="http://schemas.microsoft.com/office/drawing/2014/main" id="{55CAF10F-4A95-400F-A40A-99854794599A}"/>
            </a:ext>
          </a:extLst>
        </xdr:cNvPr>
        <xdr:cNvCxnSpPr/>
      </xdr:nvCxnSpPr>
      <xdr:spPr bwMode="auto">
        <a:xfrm flipV="1">
          <a:off x="4409440" y="2720648"/>
          <a:ext cx="579120" cy="8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8F3EA5FB-F619-458A-86A1-366529B36F44}"/>
            </a:ext>
          </a:extLst>
        </xdr:cNvPr>
        <xdr:cNvSpPr txBox="1"/>
      </xdr:nvSpPr>
      <xdr:spPr>
        <a:xfrm>
          <a:off x="5054600" y="2921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2430BE95-492D-4A1D-843D-E7FB05CF17DE}"/>
            </a:ext>
          </a:extLst>
        </xdr:cNvPr>
        <xdr:cNvSpPr/>
      </xdr:nvSpPr>
      <xdr:spPr bwMode="auto">
        <a:xfrm>
          <a:off x="4937760" y="2949704"/>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8707</xdr:rowOff>
    </xdr:from>
    <xdr:to>
      <xdr:col>26</xdr:col>
      <xdr:colOff>50800</xdr:colOff>
      <xdr:row>16</xdr:row>
      <xdr:rowOff>54867</xdr:rowOff>
    </xdr:to>
    <xdr:cxnSp macro="">
      <xdr:nvCxnSpPr>
        <xdr:cNvPr id="52" name="直線コネクタ 51">
          <a:extLst>
            <a:ext uri="{FF2B5EF4-FFF2-40B4-BE49-F238E27FC236}">
              <a16:creationId xmlns:a16="http://schemas.microsoft.com/office/drawing/2014/main" id="{B2CA9AEF-716E-4B1D-8726-4F7C3D537FD7}"/>
            </a:ext>
          </a:extLst>
        </xdr:cNvPr>
        <xdr:cNvCxnSpPr/>
      </xdr:nvCxnSpPr>
      <xdr:spPr bwMode="auto">
        <a:xfrm flipV="1">
          <a:off x="3802380" y="2729047"/>
          <a:ext cx="60706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C428544C-0B67-4CDC-A5DD-778161FDAEEA}"/>
            </a:ext>
          </a:extLst>
        </xdr:cNvPr>
        <xdr:cNvSpPr/>
      </xdr:nvSpPr>
      <xdr:spPr bwMode="auto">
        <a:xfrm>
          <a:off x="4358640" y="296808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DBF4AF38-4653-4EB4-AF0B-575567B67558}"/>
            </a:ext>
          </a:extLst>
        </xdr:cNvPr>
        <xdr:cNvSpPr txBox="1"/>
      </xdr:nvSpPr>
      <xdr:spPr>
        <a:xfrm>
          <a:off x="4074160" y="305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54867</xdr:rowOff>
    </xdr:from>
    <xdr:to>
      <xdr:col>22</xdr:col>
      <xdr:colOff>114300</xdr:colOff>
      <xdr:row>16</xdr:row>
      <xdr:rowOff>73418</xdr:rowOff>
    </xdr:to>
    <xdr:cxnSp macro="">
      <xdr:nvCxnSpPr>
        <xdr:cNvPr id="55" name="直線コネクタ 54">
          <a:extLst>
            <a:ext uri="{FF2B5EF4-FFF2-40B4-BE49-F238E27FC236}">
              <a16:creationId xmlns:a16="http://schemas.microsoft.com/office/drawing/2014/main" id="{6A3CF305-7EB7-4110-8F6A-2D9CE3F98C9D}"/>
            </a:ext>
          </a:extLst>
        </xdr:cNvPr>
        <xdr:cNvCxnSpPr/>
      </xdr:nvCxnSpPr>
      <xdr:spPr bwMode="auto">
        <a:xfrm flipV="1">
          <a:off x="3187700" y="2775207"/>
          <a:ext cx="61468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A2CA6C75-F4CB-46BB-97F1-7899D274CB54}"/>
            </a:ext>
          </a:extLst>
        </xdr:cNvPr>
        <xdr:cNvSpPr/>
      </xdr:nvSpPr>
      <xdr:spPr bwMode="auto">
        <a:xfrm>
          <a:off x="3751580" y="29726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E54CF4B2-A41F-4C57-A28A-4FF99E713A80}"/>
            </a:ext>
          </a:extLst>
        </xdr:cNvPr>
        <xdr:cNvSpPr txBox="1"/>
      </xdr:nvSpPr>
      <xdr:spPr>
        <a:xfrm>
          <a:off x="3467100" y="30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62809</xdr:rowOff>
    </xdr:from>
    <xdr:to>
      <xdr:col>18</xdr:col>
      <xdr:colOff>177800</xdr:colOff>
      <xdr:row>16</xdr:row>
      <xdr:rowOff>73418</xdr:rowOff>
    </xdr:to>
    <xdr:cxnSp macro="">
      <xdr:nvCxnSpPr>
        <xdr:cNvPr id="58" name="直線コネクタ 57">
          <a:extLst>
            <a:ext uri="{FF2B5EF4-FFF2-40B4-BE49-F238E27FC236}">
              <a16:creationId xmlns:a16="http://schemas.microsoft.com/office/drawing/2014/main" id="{78A1D5D7-C3C6-435A-BE39-F22D09CA4F0B}"/>
            </a:ext>
          </a:extLst>
        </xdr:cNvPr>
        <xdr:cNvCxnSpPr/>
      </xdr:nvCxnSpPr>
      <xdr:spPr bwMode="auto">
        <a:xfrm>
          <a:off x="2565400" y="2783149"/>
          <a:ext cx="622300" cy="1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968AD916-0E9F-4496-BBA0-AA63D1F02CC6}"/>
            </a:ext>
          </a:extLst>
        </xdr:cNvPr>
        <xdr:cNvSpPr/>
      </xdr:nvSpPr>
      <xdr:spPr bwMode="auto">
        <a:xfrm>
          <a:off x="3144520" y="2976799"/>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624F3D4D-E987-4504-8BDF-D4EEAC0D928C}"/>
            </a:ext>
          </a:extLst>
        </xdr:cNvPr>
        <xdr:cNvSpPr txBox="1"/>
      </xdr:nvSpPr>
      <xdr:spPr>
        <a:xfrm>
          <a:off x="2852420" y="305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96F34F26-5C5E-430F-A704-609E7CD0E094}"/>
            </a:ext>
          </a:extLst>
        </xdr:cNvPr>
        <xdr:cNvSpPr/>
      </xdr:nvSpPr>
      <xdr:spPr bwMode="auto">
        <a:xfrm>
          <a:off x="2514600" y="298697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BA085C3B-E9BC-444F-A31C-D74DB2588F1B}"/>
            </a:ext>
          </a:extLst>
        </xdr:cNvPr>
        <xdr:cNvSpPr txBox="1"/>
      </xdr:nvSpPr>
      <xdr:spPr>
        <a:xfrm>
          <a:off x="2230120" y="3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599F5EB4-303B-48D4-A1FE-25BBDC50DA9E}"/>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8D215A3-59DE-4D2F-AB2F-92619475B9F2}"/>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EE6231E-EA30-49F3-88C4-88BD632A0829}"/>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2B20562-2233-40CF-BFC4-9332F76F6702}"/>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D5153B4-7E32-4D09-BD90-83D8AC521F9C}"/>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120958</xdr:rowOff>
    </xdr:from>
    <xdr:to>
      <xdr:col>29</xdr:col>
      <xdr:colOff>177800</xdr:colOff>
      <xdr:row>16</xdr:row>
      <xdr:rowOff>51108</xdr:rowOff>
    </xdr:to>
    <xdr:sp macro="" textlink="">
      <xdr:nvSpPr>
        <xdr:cNvPr id="68" name="楕円 67">
          <a:extLst>
            <a:ext uri="{FF2B5EF4-FFF2-40B4-BE49-F238E27FC236}">
              <a16:creationId xmlns:a16="http://schemas.microsoft.com/office/drawing/2014/main" id="{292C8350-BCBD-4753-A3E5-14E554313BC5}"/>
            </a:ext>
          </a:extLst>
        </xdr:cNvPr>
        <xdr:cNvSpPr/>
      </xdr:nvSpPr>
      <xdr:spPr bwMode="auto">
        <a:xfrm>
          <a:off x="4937760" y="2673658"/>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137485</xdr:rowOff>
    </xdr:from>
    <xdr:ext cx="762000" cy="259045"/>
    <xdr:sp macro="" textlink="">
      <xdr:nvSpPr>
        <xdr:cNvPr id="69" name="人口1人当たり決算額の推移該当値テキスト130">
          <a:extLst>
            <a:ext uri="{FF2B5EF4-FFF2-40B4-BE49-F238E27FC236}">
              <a16:creationId xmlns:a16="http://schemas.microsoft.com/office/drawing/2014/main" id="{FAF0E988-6984-4883-82C4-B85EA75AE753}"/>
            </a:ext>
          </a:extLst>
        </xdr:cNvPr>
        <xdr:cNvSpPr txBox="1"/>
      </xdr:nvSpPr>
      <xdr:spPr>
        <a:xfrm>
          <a:off x="5054600" y="25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129357</xdr:rowOff>
    </xdr:from>
    <xdr:to>
      <xdr:col>26</xdr:col>
      <xdr:colOff>101600</xdr:colOff>
      <xdr:row>16</xdr:row>
      <xdr:rowOff>59507</xdr:rowOff>
    </xdr:to>
    <xdr:sp macro="" textlink="">
      <xdr:nvSpPr>
        <xdr:cNvPr id="70" name="楕円 69">
          <a:extLst>
            <a:ext uri="{FF2B5EF4-FFF2-40B4-BE49-F238E27FC236}">
              <a16:creationId xmlns:a16="http://schemas.microsoft.com/office/drawing/2014/main" id="{23A6A68B-C9E2-4CBB-8CFE-AC657D0B6ADB}"/>
            </a:ext>
          </a:extLst>
        </xdr:cNvPr>
        <xdr:cNvSpPr/>
      </xdr:nvSpPr>
      <xdr:spPr bwMode="auto">
        <a:xfrm>
          <a:off x="4358640" y="2682057"/>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69684</xdr:rowOff>
    </xdr:from>
    <xdr:ext cx="736600" cy="259045"/>
    <xdr:sp macro="" textlink="">
      <xdr:nvSpPr>
        <xdr:cNvPr id="71" name="テキスト ボックス 70">
          <a:extLst>
            <a:ext uri="{FF2B5EF4-FFF2-40B4-BE49-F238E27FC236}">
              <a16:creationId xmlns:a16="http://schemas.microsoft.com/office/drawing/2014/main" id="{09A1AF42-8394-43DB-BCED-EF3FE2F06DD9}"/>
            </a:ext>
          </a:extLst>
        </xdr:cNvPr>
        <xdr:cNvSpPr txBox="1"/>
      </xdr:nvSpPr>
      <xdr:spPr>
        <a:xfrm>
          <a:off x="4074160" y="245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4067</xdr:rowOff>
    </xdr:from>
    <xdr:to>
      <xdr:col>22</xdr:col>
      <xdr:colOff>165100</xdr:colOff>
      <xdr:row>16</xdr:row>
      <xdr:rowOff>105667</xdr:rowOff>
    </xdr:to>
    <xdr:sp macro="" textlink="">
      <xdr:nvSpPr>
        <xdr:cNvPr id="72" name="楕円 71">
          <a:extLst>
            <a:ext uri="{FF2B5EF4-FFF2-40B4-BE49-F238E27FC236}">
              <a16:creationId xmlns:a16="http://schemas.microsoft.com/office/drawing/2014/main" id="{6CF46FD4-1FB1-42F5-BB8E-78CCEBFF74A2}"/>
            </a:ext>
          </a:extLst>
        </xdr:cNvPr>
        <xdr:cNvSpPr/>
      </xdr:nvSpPr>
      <xdr:spPr bwMode="auto">
        <a:xfrm>
          <a:off x="3751580" y="2724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115844</xdr:rowOff>
    </xdr:from>
    <xdr:ext cx="762000" cy="259045"/>
    <xdr:sp macro="" textlink="">
      <xdr:nvSpPr>
        <xdr:cNvPr id="73" name="テキスト ボックス 72">
          <a:extLst>
            <a:ext uri="{FF2B5EF4-FFF2-40B4-BE49-F238E27FC236}">
              <a16:creationId xmlns:a16="http://schemas.microsoft.com/office/drawing/2014/main" id="{5A38082E-A5CE-40E1-B309-323ABB3EEC1D}"/>
            </a:ext>
          </a:extLst>
        </xdr:cNvPr>
        <xdr:cNvSpPr txBox="1"/>
      </xdr:nvSpPr>
      <xdr:spPr>
        <a:xfrm>
          <a:off x="3467100" y="250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22618</xdr:rowOff>
    </xdr:from>
    <xdr:to>
      <xdr:col>19</xdr:col>
      <xdr:colOff>38100</xdr:colOff>
      <xdr:row>16</xdr:row>
      <xdr:rowOff>124218</xdr:rowOff>
    </xdr:to>
    <xdr:sp macro="" textlink="">
      <xdr:nvSpPr>
        <xdr:cNvPr id="74" name="楕円 73">
          <a:extLst>
            <a:ext uri="{FF2B5EF4-FFF2-40B4-BE49-F238E27FC236}">
              <a16:creationId xmlns:a16="http://schemas.microsoft.com/office/drawing/2014/main" id="{DAE5FC96-8FE8-4819-BB79-28952A7EF288}"/>
            </a:ext>
          </a:extLst>
        </xdr:cNvPr>
        <xdr:cNvSpPr/>
      </xdr:nvSpPr>
      <xdr:spPr bwMode="auto">
        <a:xfrm>
          <a:off x="3144520" y="274295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134395</xdr:rowOff>
    </xdr:from>
    <xdr:ext cx="762000" cy="259045"/>
    <xdr:sp macro="" textlink="">
      <xdr:nvSpPr>
        <xdr:cNvPr id="75" name="テキスト ボックス 74">
          <a:extLst>
            <a:ext uri="{FF2B5EF4-FFF2-40B4-BE49-F238E27FC236}">
              <a16:creationId xmlns:a16="http://schemas.microsoft.com/office/drawing/2014/main" id="{A0DCC085-05C0-4373-A4D9-D8689BD5B1DC}"/>
            </a:ext>
          </a:extLst>
        </xdr:cNvPr>
        <xdr:cNvSpPr txBox="1"/>
      </xdr:nvSpPr>
      <xdr:spPr>
        <a:xfrm>
          <a:off x="2852420" y="251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12009</xdr:rowOff>
    </xdr:from>
    <xdr:to>
      <xdr:col>15</xdr:col>
      <xdr:colOff>101600</xdr:colOff>
      <xdr:row>16</xdr:row>
      <xdr:rowOff>113609</xdr:rowOff>
    </xdr:to>
    <xdr:sp macro="" textlink="">
      <xdr:nvSpPr>
        <xdr:cNvPr id="76" name="楕円 75">
          <a:extLst>
            <a:ext uri="{FF2B5EF4-FFF2-40B4-BE49-F238E27FC236}">
              <a16:creationId xmlns:a16="http://schemas.microsoft.com/office/drawing/2014/main" id="{CCCC3B5E-C22C-45E2-9A4D-9086FFDF8AC2}"/>
            </a:ext>
          </a:extLst>
        </xdr:cNvPr>
        <xdr:cNvSpPr/>
      </xdr:nvSpPr>
      <xdr:spPr bwMode="auto">
        <a:xfrm>
          <a:off x="2514600" y="273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123786</xdr:rowOff>
    </xdr:from>
    <xdr:ext cx="762000" cy="259045"/>
    <xdr:sp macro="" textlink="">
      <xdr:nvSpPr>
        <xdr:cNvPr id="77" name="テキスト ボックス 76">
          <a:extLst>
            <a:ext uri="{FF2B5EF4-FFF2-40B4-BE49-F238E27FC236}">
              <a16:creationId xmlns:a16="http://schemas.microsoft.com/office/drawing/2014/main" id="{1B342CA9-3688-4313-9BD6-8A846F0252DB}"/>
            </a:ext>
          </a:extLst>
        </xdr:cNvPr>
        <xdr:cNvSpPr txBox="1"/>
      </xdr:nvSpPr>
      <xdr:spPr>
        <a:xfrm>
          <a:off x="2230120" y="250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C37AA430-F872-4E29-A4ED-7A093EEFD1BA}"/>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F5E53B8-9482-4D47-AA8F-56DC8456EB70}"/>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4D13D9E0-3F7E-4A4A-9559-F01788B75E3A}"/>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27464170-FDA9-465B-B6F1-A8028B74AEC2}"/>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3C6CAAA0-CBCA-4045-9032-1551D22C2A34}"/>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42CD4D9E-C1B0-42F8-AD28-0E127D940DD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63B42236-F5AC-41BD-A77D-3F260A0E7D30}"/>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85D4E295-D0AD-4688-A6AA-106FED558BC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2F9ECFC0-DD3E-44BC-AC23-7A8EE8DFF78F}"/>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130668E9-1EF0-4497-BA77-C5D70C4D2CDD}"/>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6936D5A-2E79-4A37-B944-6A16581097EB}"/>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CD971F5-CBC8-4BF7-A0BC-B078A3461809}"/>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6B8C2457-C4DB-431B-A864-98BD7F0D3101}"/>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E9ADECA7-26B8-4B04-A3C6-F16D799042DF}"/>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2821768-93D7-4536-A322-BD7479A1CA79}"/>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939502E-708E-4E5F-A65C-98D1F132847A}"/>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1613EC5E-A22E-4652-968E-D518C17E0814}"/>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FADAF0EB-2F6D-441B-900E-67BA79ED8872}"/>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6D0E8C4C-81FB-4193-9D1B-2F3F821E66F5}"/>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1EF43EFA-BB1E-402A-A8FE-A9568CB8D77E}"/>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9C0FAE36-1A3C-4EA4-80C7-73C1A6D94A15}"/>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9DA8BF56-0F3F-47EF-AD9B-1C5B900EF930}"/>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25CA50DB-3E84-4C9F-B92A-E05B9054F100}"/>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CE336955-CFCA-46B5-9D88-133D94A71766}"/>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9F865071-994F-4C4C-80AF-C728D1688E78}"/>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899492A0-A1C6-48F1-9E1E-4FA4142AD605}"/>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B1B34556-D2CD-4C3E-B347-F1C2A3C2AF6F}"/>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F34E6EEF-0D0B-43E4-8F85-BC22E44FD84C}"/>
            </a:ext>
          </a:extLst>
        </xdr:cNvPr>
        <xdr:cNvCxnSpPr/>
      </xdr:nvCxnSpPr>
      <xdr:spPr bwMode="auto">
        <a:xfrm flipV="1">
          <a:off x="4988560" y="5985485"/>
          <a:ext cx="0" cy="1301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2C0696AE-AA2B-4E12-B782-744F8CFB38B9}"/>
            </a:ext>
          </a:extLst>
        </xdr:cNvPr>
        <xdr:cNvSpPr txBox="1"/>
      </xdr:nvSpPr>
      <xdr:spPr>
        <a:xfrm>
          <a:off x="5054600" y="72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3B0EB1DE-6F9F-42D3-9133-9FE94C3E4D50}"/>
            </a:ext>
          </a:extLst>
        </xdr:cNvPr>
        <xdr:cNvCxnSpPr/>
      </xdr:nvCxnSpPr>
      <xdr:spPr bwMode="auto">
        <a:xfrm>
          <a:off x="4899660" y="728721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D84D937D-8018-4AC5-A901-15211544F38D}"/>
            </a:ext>
          </a:extLst>
        </xdr:cNvPr>
        <xdr:cNvSpPr txBox="1"/>
      </xdr:nvSpPr>
      <xdr:spPr>
        <a:xfrm>
          <a:off x="5054600" y="573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F70AC20E-A973-458A-9B1C-DEA39254F00E}"/>
            </a:ext>
          </a:extLst>
        </xdr:cNvPr>
        <xdr:cNvCxnSpPr/>
      </xdr:nvCxnSpPr>
      <xdr:spPr bwMode="auto">
        <a:xfrm>
          <a:off x="4899660" y="598548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97846</xdr:rowOff>
    </xdr:from>
    <xdr:to>
      <xdr:col>29</xdr:col>
      <xdr:colOff>127000</xdr:colOff>
      <xdr:row>35</xdr:row>
      <xdr:rowOff>130772</xdr:rowOff>
    </xdr:to>
    <xdr:cxnSp macro="">
      <xdr:nvCxnSpPr>
        <xdr:cNvPr id="110" name="直線コネクタ 109">
          <a:extLst>
            <a:ext uri="{FF2B5EF4-FFF2-40B4-BE49-F238E27FC236}">
              <a16:creationId xmlns:a16="http://schemas.microsoft.com/office/drawing/2014/main" id="{140AA39B-BDDE-45F4-AB14-8089FD5FD5C0}"/>
            </a:ext>
          </a:extLst>
        </xdr:cNvPr>
        <xdr:cNvCxnSpPr/>
      </xdr:nvCxnSpPr>
      <xdr:spPr bwMode="auto">
        <a:xfrm flipV="1">
          <a:off x="4409440" y="6567226"/>
          <a:ext cx="579120" cy="3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6D631664-C8D2-4D52-A3DE-E8FAD0D4AE1F}"/>
            </a:ext>
          </a:extLst>
        </xdr:cNvPr>
        <xdr:cNvSpPr txBox="1"/>
      </xdr:nvSpPr>
      <xdr:spPr>
        <a:xfrm>
          <a:off x="5054600" y="661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B3AA22A3-1A9E-4383-843D-C07FB5FD6097}"/>
            </a:ext>
          </a:extLst>
        </xdr:cNvPr>
        <xdr:cNvSpPr/>
      </xdr:nvSpPr>
      <xdr:spPr bwMode="auto">
        <a:xfrm>
          <a:off x="4937760" y="6642300"/>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308661</xdr:rowOff>
    </xdr:from>
    <xdr:to>
      <xdr:col>26</xdr:col>
      <xdr:colOff>50800</xdr:colOff>
      <xdr:row>35</xdr:row>
      <xdr:rowOff>130772</xdr:rowOff>
    </xdr:to>
    <xdr:cxnSp macro="">
      <xdr:nvCxnSpPr>
        <xdr:cNvPr id="113" name="直線コネクタ 112">
          <a:extLst>
            <a:ext uri="{FF2B5EF4-FFF2-40B4-BE49-F238E27FC236}">
              <a16:creationId xmlns:a16="http://schemas.microsoft.com/office/drawing/2014/main" id="{54F9D2D7-F2AE-4DEE-849C-17D317A39C73}"/>
            </a:ext>
          </a:extLst>
        </xdr:cNvPr>
        <xdr:cNvCxnSpPr/>
      </xdr:nvCxnSpPr>
      <xdr:spPr bwMode="auto">
        <a:xfrm>
          <a:off x="3802380" y="6435141"/>
          <a:ext cx="607060" cy="16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626FCC0-7568-4704-9329-4D97B5ED693A}"/>
            </a:ext>
          </a:extLst>
        </xdr:cNvPr>
        <xdr:cNvSpPr/>
      </xdr:nvSpPr>
      <xdr:spPr bwMode="auto">
        <a:xfrm>
          <a:off x="4358640" y="6656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E8AC0B73-E953-4F26-A8E9-FE467646B601}"/>
            </a:ext>
          </a:extLst>
        </xdr:cNvPr>
        <xdr:cNvSpPr txBox="1"/>
      </xdr:nvSpPr>
      <xdr:spPr>
        <a:xfrm>
          <a:off x="4074160" y="674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308661</xdr:rowOff>
    </xdr:from>
    <xdr:to>
      <xdr:col>22</xdr:col>
      <xdr:colOff>114300</xdr:colOff>
      <xdr:row>34</xdr:row>
      <xdr:rowOff>311731</xdr:rowOff>
    </xdr:to>
    <xdr:cxnSp macro="">
      <xdr:nvCxnSpPr>
        <xdr:cNvPr id="116" name="直線コネクタ 115">
          <a:extLst>
            <a:ext uri="{FF2B5EF4-FFF2-40B4-BE49-F238E27FC236}">
              <a16:creationId xmlns:a16="http://schemas.microsoft.com/office/drawing/2014/main" id="{249AE8F6-6E47-4630-9BB6-09990A852FF7}"/>
            </a:ext>
          </a:extLst>
        </xdr:cNvPr>
        <xdr:cNvCxnSpPr/>
      </xdr:nvCxnSpPr>
      <xdr:spPr bwMode="auto">
        <a:xfrm flipV="1">
          <a:off x="3187700" y="6435141"/>
          <a:ext cx="61468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3F897B2E-8DF7-4E75-8B9B-64F47F7F4F21}"/>
            </a:ext>
          </a:extLst>
        </xdr:cNvPr>
        <xdr:cNvSpPr/>
      </xdr:nvSpPr>
      <xdr:spPr bwMode="auto">
        <a:xfrm>
          <a:off x="3751580" y="6652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5019DF53-C098-445A-BA82-F01C8CC8AEF5}"/>
            </a:ext>
          </a:extLst>
        </xdr:cNvPr>
        <xdr:cNvSpPr txBox="1"/>
      </xdr:nvSpPr>
      <xdr:spPr>
        <a:xfrm>
          <a:off x="3467100" y="673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230784</xdr:rowOff>
    </xdr:from>
    <xdr:to>
      <xdr:col>18</xdr:col>
      <xdr:colOff>177800</xdr:colOff>
      <xdr:row>34</xdr:row>
      <xdr:rowOff>311731</xdr:rowOff>
    </xdr:to>
    <xdr:cxnSp macro="">
      <xdr:nvCxnSpPr>
        <xdr:cNvPr id="119" name="直線コネクタ 118">
          <a:extLst>
            <a:ext uri="{FF2B5EF4-FFF2-40B4-BE49-F238E27FC236}">
              <a16:creationId xmlns:a16="http://schemas.microsoft.com/office/drawing/2014/main" id="{7C617E5F-C74E-4833-968A-EBB6F52469EB}"/>
            </a:ext>
          </a:extLst>
        </xdr:cNvPr>
        <xdr:cNvCxnSpPr/>
      </xdr:nvCxnSpPr>
      <xdr:spPr bwMode="auto">
        <a:xfrm>
          <a:off x="2565400" y="6357264"/>
          <a:ext cx="622300" cy="8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37F6A575-B263-4E0A-82B1-64F26377E220}"/>
            </a:ext>
          </a:extLst>
        </xdr:cNvPr>
        <xdr:cNvSpPr/>
      </xdr:nvSpPr>
      <xdr:spPr bwMode="auto">
        <a:xfrm>
          <a:off x="3144520" y="6658165"/>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2167EB0D-29C5-4CEE-A742-6295C5DBE330}"/>
            </a:ext>
          </a:extLst>
        </xdr:cNvPr>
        <xdr:cNvSpPr txBox="1"/>
      </xdr:nvSpPr>
      <xdr:spPr>
        <a:xfrm>
          <a:off x="2852420" y="67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A8C58DB1-7F4F-4F85-AD33-D7DB0754BC93}"/>
            </a:ext>
          </a:extLst>
        </xdr:cNvPr>
        <xdr:cNvSpPr/>
      </xdr:nvSpPr>
      <xdr:spPr bwMode="auto">
        <a:xfrm>
          <a:off x="2514600" y="66611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D02EF013-9667-4C16-B19D-D64D1D879578}"/>
            </a:ext>
          </a:extLst>
        </xdr:cNvPr>
        <xdr:cNvSpPr txBox="1"/>
      </xdr:nvSpPr>
      <xdr:spPr>
        <a:xfrm>
          <a:off x="2230120" y="674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73BB8618-E7E7-4841-B271-4F477AE00947}"/>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5F75DDD-77D0-48DC-997F-F417A2BFF901}"/>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B671400-2BD5-4A42-A1FF-A6CE60AE978E}"/>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76012C2-2C45-445C-9793-9D26C593CD8E}"/>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F0E8E9E-1D06-4DC9-BFD7-55D2AC981F47}"/>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47046</xdr:rowOff>
    </xdr:from>
    <xdr:to>
      <xdr:col>29</xdr:col>
      <xdr:colOff>177800</xdr:colOff>
      <xdr:row>35</xdr:row>
      <xdr:rowOff>148646</xdr:rowOff>
    </xdr:to>
    <xdr:sp macro="" textlink="">
      <xdr:nvSpPr>
        <xdr:cNvPr id="129" name="楕円 128">
          <a:extLst>
            <a:ext uri="{FF2B5EF4-FFF2-40B4-BE49-F238E27FC236}">
              <a16:creationId xmlns:a16="http://schemas.microsoft.com/office/drawing/2014/main" id="{467CE81E-35C2-4B9F-B6D0-19BF94D1528E}"/>
            </a:ext>
          </a:extLst>
        </xdr:cNvPr>
        <xdr:cNvSpPr/>
      </xdr:nvSpPr>
      <xdr:spPr bwMode="auto">
        <a:xfrm>
          <a:off x="4937760" y="6516426"/>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235023</xdr:rowOff>
    </xdr:from>
    <xdr:ext cx="762000" cy="259045"/>
    <xdr:sp macro="" textlink="">
      <xdr:nvSpPr>
        <xdr:cNvPr id="130" name="人口1人当たり決算額の推移該当値テキスト445">
          <a:extLst>
            <a:ext uri="{FF2B5EF4-FFF2-40B4-BE49-F238E27FC236}">
              <a16:creationId xmlns:a16="http://schemas.microsoft.com/office/drawing/2014/main" id="{964488DF-52B6-447A-8609-BF775499C7A5}"/>
            </a:ext>
          </a:extLst>
        </xdr:cNvPr>
        <xdr:cNvSpPr txBox="1"/>
      </xdr:nvSpPr>
      <xdr:spPr>
        <a:xfrm>
          <a:off x="5054600" y="63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79972</xdr:rowOff>
    </xdr:from>
    <xdr:to>
      <xdr:col>26</xdr:col>
      <xdr:colOff>101600</xdr:colOff>
      <xdr:row>35</xdr:row>
      <xdr:rowOff>181572</xdr:rowOff>
    </xdr:to>
    <xdr:sp macro="" textlink="">
      <xdr:nvSpPr>
        <xdr:cNvPr id="131" name="楕円 130">
          <a:extLst>
            <a:ext uri="{FF2B5EF4-FFF2-40B4-BE49-F238E27FC236}">
              <a16:creationId xmlns:a16="http://schemas.microsoft.com/office/drawing/2014/main" id="{DDDFC577-3057-4764-8986-663949F57386}"/>
            </a:ext>
          </a:extLst>
        </xdr:cNvPr>
        <xdr:cNvSpPr/>
      </xdr:nvSpPr>
      <xdr:spPr bwMode="auto">
        <a:xfrm>
          <a:off x="4358640" y="654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191749</xdr:rowOff>
    </xdr:from>
    <xdr:ext cx="736600" cy="259045"/>
    <xdr:sp macro="" textlink="">
      <xdr:nvSpPr>
        <xdr:cNvPr id="132" name="テキスト ボックス 131">
          <a:extLst>
            <a:ext uri="{FF2B5EF4-FFF2-40B4-BE49-F238E27FC236}">
              <a16:creationId xmlns:a16="http://schemas.microsoft.com/office/drawing/2014/main" id="{CE4D153A-4F6C-4DB1-BFDA-5AD32A9AFDBF}"/>
            </a:ext>
          </a:extLst>
        </xdr:cNvPr>
        <xdr:cNvSpPr txBox="1"/>
      </xdr:nvSpPr>
      <xdr:spPr>
        <a:xfrm>
          <a:off x="4074160" y="631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257861</xdr:rowOff>
    </xdr:from>
    <xdr:to>
      <xdr:col>22</xdr:col>
      <xdr:colOff>165100</xdr:colOff>
      <xdr:row>35</xdr:row>
      <xdr:rowOff>16561</xdr:rowOff>
    </xdr:to>
    <xdr:sp macro="" textlink="">
      <xdr:nvSpPr>
        <xdr:cNvPr id="133" name="楕円 132">
          <a:extLst>
            <a:ext uri="{FF2B5EF4-FFF2-40B4-BE49-F238E27FC236}">
              <a16:creationId xmlns:a16="http://schemas.microsoft.com/office/drawing/2014/main" id="{1F728C52-80AA-4FD2-B9C5-399F4B348C7B}"/>
            </a:ext>
          </a:extLst>
        </xdr:cNvPr>
        <xdr:cNvSpPr/>
      </xdr:nvSpPr>
      <xdr:spPr bwMode="auto">
        <a:xfrm>
          <a:off x="3751580" y="638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26738</xdr:rowOff>
    </xdr:from>
    <xdr:ext cx="762000" cy="259045"/>
    <xdr:sp macro="" textlink="">
      <xdr:nvSpPr>
        <xdr:cNvPr id="134" name="テキスト ボックス 133">
          <a:extLst>
            <a:ext uri="{FF2B5EF4-FFF2-40B4-BE49-F238E27FC236}">
              <a16:creationId xmlns:a16="http://schemas.microsoft.com/office/drawing/2014/main" id="{DFD05E6C-77C3-49BF-9F79-327267D85520}"/>
            </a:ext>
          </a:extLst>
        </xdr:cNvPr>
        <xdr:cNvSpPr txBox="1"/>
      </xdr:nvSpPr>
      <xdr:spPr>
        <a:xfrm>
          <a:off x="3467100" y="615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260931</xdr:rowOff>
    </xdr:from>
    <xdr:to>
      <xdr:col>19</xdr:col>
      <xdr:colOff>38100</xdr:colOff>
      <xdr:row>35</xdr:row>
      <xdr:rowOff>19631</xdr:rowOff>
    </xdr:to>
    <xdr:sp macro="" textlink="">
      <xdr:nvSpPr>
        <xdr:cNvPr id="135" name="楕円 134">
          <a:extLst>
            <a:ext uri="{FF2B5EF4-FFF2-40B4-BE49-F238E27FC236}">
              <a16:creationId xmlns:a16="http://schemas.microsoft.com/office/drawing/2014/main" id="{312C9CE0-6C0D-428D-8315-439A759F5ACC}"/>
            </a:ext>
          </a:extLst>
        </xdr:cNvPr>
        <xdr:cNvSpPr/>
      </xdr:nvSpPr>
      <xdr:spPr bwMode="auto">
        <a:xfrm>
          <a:off x="3144520" y="638741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29809</xdr:rowOff>
    </xdr:from>
    <xdr:ext cx="762000" cy="259045"/>
    <xdr:sp macro="" textlink="">
      <xdr:nvSpPr>
        <xdr:cNvPr id="136" name="テキスト ボックス 135">
          <a:extLst>
            <a:ext uri="{FF2B5EF4-FFF2-40B4-BE49-F238E27FC236}">
              <a16:creationId xmlns:a16="http://schemas.microsoft.com/office/drawing/2014/main" id="{0F076E18-058D-4D15-AEF9-04AD8DB6DE37}"/>
            </a:ext>
          </a:extLst>
        </xdr:cNvPr>
        <xdr:cNvSpPr txBox="1"/>
      </xdr:nvSpPr>
      <xdr:spPr>
        <a:xfrm>
          <a:off x="2852420" y="61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179984</xdr:rowOff>
    </xdr:from>
    <xdr:to>
      <xdr:col>15</xdr:col>
      <xdr:colOff>101600</xdr:colOff>
      <xdr:row>34</xdr:row>
      <xdr:rowOff>281584</xdr:rowOff>
    </xdr:to>
    <xdr:sp macro="" textlink="">
      <xdr:nvSpPr>
        <xdr:cNvPr id="137" name="楕円 136">
          <a:extLst>
            <a:ext uri="{FF2B5EF4-FFF2-40B4-BE49-F238E27FC236}">
              <a16:creationId xmlns:a16="http://schemas.microsoft.com/office/drawing/2014/main" id="{1B69621B-6624-4AFA-98F6-D461468142DF}"/>
            </a:ext>
          </a:extLst>
        </xdr:cNvPr>
        <xdr:cNvSpPr/>
      </xdr:nvSpPr>
      <xdr:spPr bwMode="auto">
        <a:xfrm>
          <a:off x="2514600" y="630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291761</xdr:rowOff>
    </xdr:from>
    <xdr:ext cx="762000" cy="259045"/>
    <xdr:sp macro="" textlink="">
      <xdr:nvSpPr>
        <xdr:cNvPr id="138" name="テキスト ボックス 137">
          <a:extLst>
            <a:ext uri="{FF2B5EF4-FFF2-40B4-BE49-F238E27FC236}">
              <a16:creationId xmlns:a16="http://schemas.microsoft.com/office/drawing/2014/main" id="{99490233-F720-4802-AACE-AF50AA1D6F15}"/>
            </a:ext>
          </a:extLst>
        </xdr:cNvPr>
        <xdr:cNvSpPr txBox="1"/>
      </xdr:nvSpPr>
      <xdr:spPr>
        <a:xfrm>
          <a:off x="2230120" y="60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A66440-A7D2-4101-A182-DA2F702C749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A42BE20-ED78-4788-86FB-B4E082201E2C}"/>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6A078DA-8F16-4669-B589-06E5D366F56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FF1BD67-E3AC-4BEE-B082-79788B0AC1AA}"/>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1F9780-C90E-4655-BF46-6087322A789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4D6330-6E7E-4E9A-813F-006BA581DF9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26BA8A-40D5-4EA1-BA32-1D77450018F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E6C416-13EB-43D1-A4A2-A202B8CDBD8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77D2E1-E46C-408C-A19E-23F0218D107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970F253-D633-422F-A767-F18166F4E8B9}"/>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0FC474-1AFD-46D0-B289-97FBB99C242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3D5654-F8DA-49BA-BE4F-730BA88973F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F33C16-FC15-4FD2-8FEF-3467A128EAA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05A5ED-81F4-45AF-BE00-E08653D582F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15BDA5-4F3D-4591-9DC4-6542FA52379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0C5AE37-CBE1-4B35-A1E4-C330FEF417F8}"/>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1355762-C6B9-4C64-BF86-DF852458485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BA460C0-8A54-43B8-99DC-E11D9C2EFCB4}"/>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9E21031-EDC5-47BF-A7C9-B6A36B67621C}"/>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61BD19-B4B1-4B1E-BF43-539BDC825F1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83E90F8-C59C-4AD3-A72F-422396785578}"/>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87A1F4F-DBC4-42A3-946F-CCF4AD171D8A}"/>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1F6E817-5EE0-495B-BD1F-B3B8C91339A9}"/>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AAE4482-07F0-454F-BF01-F201494C82E3}"/>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BF81E1-9D85-4E91-822E-F65FC7D0A2E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EC75B5E-229C-4760-81C1-C0D30F4B7E9D}"/>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EB68C7-B036-46DA-932E-5FFC0FE6991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8DE80E7-BF24-4A91-9A24-0FE1A3E09FD8}"/>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66638CF-D5A1-4B6E-9D8A-B438CAC61386}"/>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9FEF0C3-9DD9-4909-961E-76046438C8F2}"/>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8DE007C-93A9-4480-83F7-EBF2ACB28BA6}"/>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5776362-AF61-4324-97A4-501E6CAE37B4}"/>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660FE2A-F91A-4CCE-83F6-DBF44365E761}"/>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1D27011-D0B0-4718-81E9-ADD358F3BC09}"/>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6B2868D-74FA-4597-9936-E917EB5FFFDC}"/>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4C93A9D-9FD0-483E-94D0-D3E3A93066F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CA55F69-5608-4BE5-B6A5-0B2487D756DA}"/>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940E4FD-E9CD-4403-A16E-2F0694FAFF2C}"/>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0EB89B2-0682-4E22-ACD3-F1003F355A2C}"/>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6405BBE-B3BA-4342-A8C1-E0A0A8B99526}"/>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91645A8-030A-4AD3-BC75-5B6D4AC765B5}"/>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B07DF48E-1956-462B-9EF0-3D8657EF5516}"/>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F2910581-3FA2-4F53-8A1D-76A3B8006A71}"/>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5060F81C-A23D-49AE-A6D9-E0BD4F305382}"/>
            </a:ext>
          </a:extLst>
        </xdr:cNvPr>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29C831A4-8CA1-422E-BE0E-D65B391B4D0E}"/>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7C2112F4-F64C-4EE6-99AB-8FB614C03F62}"/>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519DAFBF-9BC4-4080-9017-3471AD88908F}"/>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9CB023CD-500B-4529-8263-17280B3E8AC7}"/>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19548CEE-68A5-461A-9B9E-B3F3897E3FA6}"/>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34E06678-948E-4EA0-AF63-E08A4D45C895}"/>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F3C3A38-366E-415A-883D-7C616BE0071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B550370-382A-4C8A-90C1-3C34C795C75E}"/>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EA443A5B-0BF4-4E58-AC24-65179F887C39}"/>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460DBFFB-30FD-49F8-AD01-9A5DB663DA26}"/>
            </a:ext>
          </a:extLst>
        </xdr:cNvPr>
        <xdr:cNvCxnSpPr/>
      </xdr:nvCxnSpPr>
      <xdr:spPr>
        <a:xfrm flipV="1">
          <a:off x="4084955" y="5303347"/>
          <a:ext cx="1270" cy="1121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DCE1B24F-99E3-4FFE-8405-C4E446725823}"/>
            </a:ext>
          </a:extLst>
        </xdr:cNvPr>
        <xdr:cNvSpPr txBox="1"/>
      </xdr:nvSpPr>
      <xdr:spPr>
        <a:xfrm>
          <a:off x="4137660"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453CB2BD-CBE7-454C-9FD3-E5091FE02770}"/>
            </a:ext>
          </a:extLst>
        </xdr:cNvPr>
        <xdr:cNvCxnSpPr/>
      </xdr:nvCxnSpPr>
      <xdr:spPr>
        <a:xfrm>
          <a:off x="4020820" y="6424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7E348B2A-3A03-4E76-B0DD-9BD728497AE0}"/>
            </a:ext>
          </a:extLst>
        </xdr:cNvPr>
        <xdr:cNvSpPr txBox="1"/>
      </xdr:nvSpPr>
      <xdr:spPr>
        <a:xfrm>
          <a:off x="4137660" y="508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2AA591C7-7A69-4863-B4A9-4242BE897338}"/>
            </a:ext>
          </a:extLst>
        </xdr:cNvPr>
        <xdr:cNvCxnSpPr/>
      </xdr:nvCxnSpPr>
      <xdr:spPr>
        <a:xfrm>
          <a:off x="4020820" y="5303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90943</xdr:rowOff>
    </xdr:from>
    <xdr:to>
      <xdr:col>24</xdr:col>
      <xdr:colOff>63500</xdr:colOff>
      <xdr:row>34</xdr:row>
      <xdr:rowOff>127440</xdr:rowOff>
    </xdr:to>
    <xdr:cxnSp macro="">
      <xdr:nvCxnSpPr>
        <xdr:cNvPr id="60" name="直線コネクタ 59">
          <a:extLst>
            <a:ext uri="{FF2B5EF4-FFF2-40B4-BE49-F238E27FC236}">
              <a16:creationId xmlns:a16="http://schemas.microsoft.com/office/drawing/2014/main" id="{7710767A-55D6-4581-8B8A-890AE46C7384}"/>
            </a:ext>
          </a:extLst>
        </xdr:cNvPr>
        <xdr:cNvCxnSpPr/>
      </xdr:nvCxnSpPr>
      <xdr:spPr>
        <a:xfrm flipV="1">
          <a:off x="3355340" y="5790703"/>
          <a:ext cx="73152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C9740753-B775-417D-93CE-FB9A0F9E4A3C}"/>
            </a:ext>
          </a:extLst>
        </xdr:cNvPr>
        <xdr:cNvSpPr txBox="1"/>
      </xdr:nvSpPr>
      <xdr:spPr>
        <a:xfrm>
          <a:off x="4137660" y="6144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B052AF8C-5789-4D3E-AE79-0517AF698C0C}"/>
            </a:ext>
          </a:extLst>
        </xdr:cNvPr>
        <xdr:cNvSpPr/>
      </xdr:nvSpPr>
      <xdr:spPr>
        <a:xfrm>
          <a:off x="4036060" y="6165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127440</xdr:rowOff>
    </xdr:from>
    <xdr:to>
      <xdr:col>19</xdr:col>
      <xdr:colOff>177800</xdr:colOff>
      <xdr:row>34</xdr:row>
      <xdr:rowOff>167965</xdr:rowOff>
    </xdr:to>
    <xdr:cxnSp macro="">
      <xdr:nvCxnSpPr>
        <xdr:cNvPr id="63" name="直線コネクタ 62">
          <a:extLst>
            <a:ext uri="{FF2B5EF4-FFF2-40B4-BE49-F238E27FC236}">
              <a16:creationId xmlns:a16="http://schemas.microsoft.com/office/drawing/2014/main" id="{DC189422-AB34-47ED-ACCB-0BF7DE23AC6D}"/>
            </a:ext>
          </a:extLst>
        </xdr:cNvPr>
        <xdr:cNvCxnSpPr/>
      </xdr:nvCxnSpPr>
      <xdr:spPr>
        <a:xfrm flipV="1">
          <a:off x="2565400" y="5827200"/>
          <a:ext cx="78994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2F2F3E41-9E28-49D8-9D98-5C3206AAE823}"/>
            </a:ext>
          </a:extLst>
        </xdr:cNvPr>
        <xdr:cNvSpPr/>
      </xdr:nvSpPr>
      <xdr:spPr>
        <a:xfrm>
          <a:off x="3312160" y="6179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F943EB78-209A-4A20-90F8-1764C581DB76}"/>
            </a:ext>
          </a:extLst>
        </xdr:cNvPr>
        <xdr:cNvSpPr txBox="1"/>
      </xdr:nvSpPr>
      <xdr:spPr>
        <a:xfrm>
          <a:off x="3086315" y="62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167965</xdr:rowOff>
    </xdr:from>
    <xdr:to>
      <xdr:col>15</xdr:col>
      <xdr:colOff>50800</xdr:colOff>
      <xdr:row>35</xdr:row>
      <xdr:rowOff>12135</xdr:rowOff>
    </xdr:to>
    <xdr:cxnSp macro="">
      <xdr:nvCxnSpPr>
        <xdr:cNvPr id="66" name="直線コネクタ 65">
          <a:extLst>
            <a:ext uri="{FF2B5EF4-FFF2-40B4-BE49-F238E27FC236}">
              <a16:creationId xmlns:a16="http://schemas.microsoft.com/office/drawing/2014/main" id="{372751DF-C10C-4FDD-ABFA-6D15D66A6BCF}"/>
            </a:ext>
          </a:extLst>
        </xdr:cNvPr>
        <xdr:cNvCxnSpPr/>
      </xdr:nvCxnSpPr>
      <xdr:spPr>
        <a:xfrm flipV="1">
          <a:off x="1790700" y="5867725"/>
          <a:ext cx="7747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4C9E5320-3FD2-4192-9646-3E21264866C6}"/>
            </a:ext>
          </a:extLst>
        </xdr:cNvPr>
        <xdr:cNvSpPr/>
      </xdr:nvSpPr>
      <xdr:spPr>
        <a:xfrm>
          <a:off x="2514600" y="6181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7DDD283-2C83-4A05-AE01-48FF783E1D4A}"/>
            </a:ext>
          </a:extLst>
        </xdr:cNvPr>
        <xdr:cNvSpPr txBox="1"/>
      </xdr:nvSpPr>
      <xdr:spPr>
        <a:xfrm>
          <a:off x="2311615" y="62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5544</xdr:rowOff>
    </xdr:from>
    <xdr:to>
      <xdr:col>10</xdr:col>
      <xdr:colOff>114300</xdr:colOff>
      <xdr:row>35</xdr:row>
      <xdr:rowOff>12135</xdr:rowOff>
    </xdr:to>
    <xdr:cxnSp macro="">
      <xdr:nvCxnSpPr>
        <xdr:cNvPr id="69" name="直線コネクタ 68">
          <a:extLst>
            <a:ext uri="{FF2B5EF4-FFF2-40B4-BE49-F238E27FC236}">
              <a16:creationId xmlns:a16="http://schemas.microsoft.com/office/drawing/2014/main" id="{809C40D2-8FF5-4E71-80A3-124001015A7A}"/>
            </a:ext>
          </a:extLst>
        </xdr:cNvPr>
        <xdr:cNvCxnSpPr/>
      </xdr:nvCxnSpPr>
      <xdr:spPr>
        <a:xfrm>
          <a:off x="1008380" y="5872944"/>
          <a:ext cx="78232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94DD31D9-B116-4561-ADD3-D51436F08B13}"/>
            </a:ext>
          </a:extLst>
        </xdr:cNvPr>
        <xdr:cNvSpPr/>
      </xdr:nvSpPr>
      <xdr:spPr>
        <a:xfrm>
          <a:off x="1739900" y="6181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11E0099D-61D1-44EC-8216-5DD457F3A3BF}"/>
            </a:ext>
          </a:extLst>
        </xdr:cNvPr>
        <xdr:cNvSpPr txBox="1"/>
      </xdr:nvSpPr>
      <xdr:spPr>
        <a:xfrm>
          <a:off x="1514055" y="627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3D2098BA-FDA7-462D-8B4E-903D52DD7401}"/>
            </a:ext>
          </a:extLst>
        </xdr:cNvPr>
        <xdr:cNvSpPr/>
      </xdr:nvSpPr>
      <xdr:spPr>
        <a:xfrm>
          <a:off x="965200" y="6186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5527FAAA-1384-4538-B809-C6ACCA9B66E1}"/>
            </a:ext>
          </a:extLst>
        </xdr:cNvPr>
        <xdr:cNvSpPr txBox="1"/>
      </xdr:nvSpPr>
      <xdr:spPr>
        <a:xfrm>
          <a:off x="739355" y="627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9C7B56D-2A2D-4E7F-B9FE-2E35EEF0D43A}"/>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AC1773D-E5E0-4734-9020-FC37A165E7F8}"/>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5FBB637-2143-45E0-A6BE-76AFD3774787}"/>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CAB58AB-0321-4820-B3DE-F124EB005D03}"/>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BE09187-235D-40EC-92B0-95DC5AC2C2F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40143</xdr:rowOff>
    </xdr:from>
    <xdr:to>
      <xdr:col>24</xdr:col>
      <xdr:colOff>114300</xdr:colOff>
      <xdr:row>34</xdr:row>
      <xdr:rowOff>141743</xdr:rowOff>
    </xdr:to>
    <xdr:sp macro="" textlink="">
      <xdr:nvSpPr>
        <xdr:cNvPr id="79" name="楕円 78">
          <a:extLst>
            <a:ext uri="{FF2B5EF4-FFF2-40B4-BE49-F238E27FC236}">
              <a16:creationId xmlns:a16="http://schemas.microsoft.com/office/drawing/2014/main" id="{C2EED9B9-8757-429B-9C51-5E5803EC9FED}"/>
            </a:ext>
          </a:extLst>
        </xdr:cNvPr>
        <xdr:cNvSpPr/>
      </xdr:nvSpPr>
      <xdr:spPr>
        <a:xfrm>
          <a:off x="4036060" y="57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63020</xdr:rowOff>
    </xdr:from>
    <xdr:ext cx="599010" cy="259045"/>
    <xdr:sp macro="" textlink="">
      <xdr:nvSpPr>
        <xdr:cNvPr id="80" name="人件費該当値テキスト">
          <a:extLst>
            <a:ext uri="{FF2B5EF4-FFF2-40B4-BE49-F238E27FC236}">
              <a16:creationId xmlns:a16="http://schemas.microsoft.com/office/drawing/2014/main" id="{BF3AC2A0-5256-4392-A45F-E2DB32E14F1A}"/>
            </a:ext>
          </a:extLst>
        </xdr:cNvPr>
        <xdr:cNvSpPr txBox="1"/>
      </xdr:nvSpPr>
      <xdr:spPr>
        <a:xfrm>
          <a:off x="4137660" y="55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76640</xdr:rowOff>
    </xdr:from>
    <xdr:to>
      <xdr:col>20</xdr:col>
      <xdr:colOff>38100</xdr:colOff>
      <xdr:row>35</xdr:row>
      <xdr:rowOff>6790</xdr:rowOff>
    </xdr:to>
    <xdr:sp macro="" textlink="">
      <xdr:nvSpPr>
        <xdr:cNvPr id="81" name="楕円 80">
          <a:extLst>
            <a:ext uri="{FF2B5EF4-FFF2-40B4-BE49-F238E27FC236}">
              <a16:creationId xmlns:a16="http://schemas.microsoft.com/office/drawing/2014/main" id="{06FBA20A-D6CA-4323-96EA-2743646B18AD}"/>
            </a:ext>
          </a:extLst>
        </xdr:cNvPr>
        <xdr:cNvSpPr/>
      </xdr:nvSpPr>
      <xdr:spPr>
        <a:xfrm>
          <a:off x="3312160" y="5776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23317</xdr:rowOff>
    </xdr:from>
    <xdr:ext cx="599010" cy="259045"/>
    <xdr:sp macro="" textlink="">
      <xdr:nvSpPr>
        <xdr:cNvPr id="82" name="テキスト ボックス 81">
          <a:extLst>
            <a:ext uri="{FF2B5EF4-FFF2-40B4-BE49-F238E27FC236}">
              <a16:creationId xmlns:a16="http://schemas.microsoft.com/office/drawing/2014/main" id="{479BA97C-E461-4FE6-8847-D523F9C91D48}"/>
            </a:ext>
          </a:extLst>
        </xdr:cNvPr>
        <xdr:cNvSpPr txBox="1"/>
      </xdr:nvSpPr>
      <xdr:spPr>
        <a:xfrm>
          <a:off x="3086315" y="55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117165</xdr:rowOff>
    </xdr:from>
    <xdr:to>
      <xdr:col>15</xdr:col>
      <xdr:colOff>101600</xdr:colOff>
      <xdr:row>35</xdr:row>
      <xdr:rowOff>47315</xdr:rowOff>
    </xdr:to>
    <xdr:sp macro="" textlink="">
      <xdr:nvSpPr>
        <xdr:cNvPr id="83" name="楕円 82">
          <a:extLst>
            <a:ext uri="{FF2B5EF4-FFF2-40B4-BE49-F238E27FC236}">
              <a16:creationId xmlns:a16="http://schemas.microsoft.com/office/drawing/2014/main" id="{DE6EDBDE-7101-4E77-92A7-634C04B0DB34}"/>
            </a:ext>
          </a:extLst>
        </xdr:cNvPr>
        <xdr:cNvSpPr/>
      </xdr:nvSpPr>
      <xdr:spPr>
        <a:xfrm>
          <a:off x="2514600" y="5816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63842</xdr:rowOff>
    </xdr:from>
    <xdr:ext cx="599010" cy="259045"/>
    <xdr:sp macro="" textlink="">
      <xdr:nvSpPr>
        <xdr:cNvPr id="84" name="テキスト ボックス 83">
          <a:extLst>
            <a:ext uri="{FF2B5EF4-FFF2-40B4-BE49-F238E27FC236}">
              <a16:creationId xmlns:a16="http://schemas.microsoft.com/office/drawing/2014/main" id="{0278E8DB-AD3E-4D3F-8408-8D6748FD16F3}"/>
            </a:ext>
          </a:extLst>
        </xdr:cNvPr>
        <xdr:cNvSpPr txBox="1"/>
      </xdr:nvSpPr>
      <xdr:spPr>
        <a:xfrm>
          <a:off x="2311615" y="559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132785</xdr:rowOff>
    </xdr:from>
    <xdr:to>
      <xdr:col>10</xdr:col>
      <xdr:colOff>165100</xdr:colOff>
      <xdr:row>35</xdr:row>
      <xdr:rowOff>62935</xdr:rowOff>
    </xdr:to>
    <xdr:sp macro="" textlink="">
      <xdr:nvSpPr>
        <xdr:cNvPr id="85" name="楕円 84">
          <a:extLst>
            <a:ext uri="{FF2B5EF4-FFF2-40B4-BE49-F238E27FC236}">
              <a16:creationId xmlns:a16="http://schemas.microsoft.com/office/drawing/2014/main" id="{6B7DC9D2-9C4D-4820-802F-317CACD52F81}"/>
            </a:ext>
          </a:extLst>
        </xdr:cNvPr>
        <xdr:cNvSpPr/>
      </xdr:nvSpPr>
      <xdr:spPr>
        <a:xfrm>
          <a:off x="1739900" y="5832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79462</xdr:rowOff>
    </xdr:from>
    <xdr:ext cx="599010" cy="259045"/>
    <xdr:sp macro="" textlink="">
      <xdr:nvSpPr>
        <xdr:cNvPr id="86" name="テキスト ボックス 85">
          <a:extLst>
            <a:ext uri="{FF2B5EF4-FFF2-40B4-BE49-F238E27FC236}">
              <a16:creationId xmlns:a16="http://schemas.microsoft.com/office/drawing/2014/main" id="{9B31A8A8-7187-46FA-A19F-28743C73C8AA}"/>
            </a:ext>
          </a:extLst>
        </xdr:cNvPr>
        <xdr:cNvSpPr txBox="1"/>
      </xdr:nvSpPr>
      <xdr:spPr>
        <a:xfrm>
          <a:off x="1514055" y="561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126194</xdr:rowOff>
    </xdr:from>
    <xdr:to>
      <xdr:col>6</xdr:col>
      <xdr:colOff>38100</xdr:colOff>
      <xdr:row>35</xdr:row>
      <xdr:rowOff>56344</xdr:rowOff>
    </xdr:to>
    <xdr:sp macro="" textlink="">
      <xdr:nvSpPr>
        <xdr:cNvPr id="87" name="楕円 86">
          <a:extLst>
            <a:ext uri="{FF2B5EF4-FFF2-40B4-BE49-F238E27FC236}">
              <a16:creationId xmlns:a16="http://schemas.microsoft.com/office/drawing/2014/main" id="{626A7508-3890-4362-BDF0-98F299D34141}"/>
            </a:ext>
          </a:extLst>
        </xdr:cNvPr>
        <xdr:cNvSpPr/>
      </xdr:nvSpPr>
      <xdr:spPr>
        <a:xfrm>
          <a:off x="965200" y="5825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72871</xdr:rowOff>
    </xdr:from>
    <xdr:ext cx="599010" cy="259045"/>
    <xdr:sp macro="" textlink="">
      <xdr:nvSpPr>
        <xdr:cNvPr id="88" name="テキスト ボックス 87">
          <a:extLst>
            <a:ext uri="{FF2B5EF4-FFF2-40B4-BE49-F238E27FC236}">
              <a16:creationId xmlns:a16="http://schemas.microsoft.com/office/drawing/2014/main" id="{492FE497-629F-4925-823A-686E2ABE956A}"/>
            </a:ext>
          </a:extLst>
        </xdr:cNvPr>
        <xdr:cNvSpPr txBox="1"/>
      </xdr:nvSpPr>
      <xdr:spPr>
        <a:xfrm>
          <a:off x="739355" y="560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DF937711-D2DF-4836-8388-2D009899DB7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3DE56EE5-DFE4-4D35-9B3A-78D598B93132}"/>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9D96592A-0FDD-4894-A804-B0210F1F2C9A}"/>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B4C739CC-864A-48EC-9517-E4E9B93A7815}"/>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7A7C2395-0454-49A7-891E-C5FD718F8E73}"/>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69051A3-3236-4840-BF3F-82AA822C4D6A}"/>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4161D337-B690-4A1E-B964-F54CF5152029}"/>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BC86149D-4AEA-4D13-83D7-DC84B5AB699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508732F-872B-4196-B008-0F594AAF1976}"/>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E5B73BFE-0710-410F-B17C-2FC408763F6B}"/>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8DC1D3CB-A5E9-4FCD-ABD2-53DDB7FDAEA4}"/>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4EE18F53-3286-4CA1-BBD3-E1CB75798AC7}"/>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C897A5B8-4689-4CD5-84EF-9694C528709B}"/>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E8BCDCF9-F248-47E2-99AB-6E421EFD274D}"/>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20D2D67B-4F01-4F29-AFCB-A066437BDB4D}"/>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C77F82FD-E898-4789-9752-51A0AD6B3DB3}"/>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FAD4D4F1-4AEB-4B29-9116-D663E8911531}"/>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6F8365B5-1BF5-478F-A436-2A1A22EE47FF}"/>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D414F6C6-2B8C-45A9-BEDE-A830E14A57C4}"/>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B0F525CB-34F7-4D4A-9EDA-7102C1ABA1D4}"/>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E8D98BF0-5C13-4DA8-A3DD-A51FE42B3DEA}"/>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8866F7AC-6872-49B6-AB80-E5BF05D9FB3C}"/>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B02B4EE-83F1-4957-82FE-58F9BB54F5E4}"/>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53D06665-E4E7-4518-BF44-A1121537D968}"/>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295AE08D-EE28-4AF1-97D6-C7AD0CD3A263}"/>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9EC32508-BA70-4B50-8F98-78231DA0096A}"/>
            </a:ext>
          </a:extLst>
        </xdr:cNvPr>
        <xdr:cNvCxnSpPr/>
      </xdr:nvCxnSpPr>
      <xdr:spPr>
        <a:xfrm flipV="1">
          <a:off x="4084955" y="8613570"/>
          <a:ext cx="1270" cy="123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EDC5BA6E-88A7-4315-B0DE-69C1BBB365D4}"/>
            </a:ext>
          </a:extLst>
        </xdr:cNvPr>
        <xdr:cNvSpPr txBox="1"/>
      </xdr:nvSpPr>
      <xdr:spPr>
        <a:xfrm>
          <a:off x="4137660" y="98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E9BF4D2F-F5F5-47AB-8CA1-AED72FF45B0D}"/>
            </a:ext>
          </a:extLst>
        </xdr:cNvPr>
        <xdr:cNvCxnSpPr/>
      </xdr:nvCxnSpPr>
      <xdr:spPr>
        <a:xfrm>
          <a:off x="4020820" y="984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6932493F-BCAE-4E3D-952D-CA6D23A89319}"/>
            </a:ext>
          </a:extLst>
        </xdr:cNvPr>
        <xdr:cNvSpPr txBox="1"/>
      </xdr:nvSpPr>
      <xdr:spPr>
        <a:xfrm>
          <a:off x="4137660" y="83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F64F8383-52CD-4499-8D1E-5DA6551578BC}"/>
            </a:ext>
          </a:extLst>
        </xdr:cNvPr>
        <xdr:cNvCxnSpPr/>
      </xdr:nvCxnSpPr>
      <xdr:spPr>
        <a:xfrm>
          <a:off x="4020820" y="86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88671</xdr:rowOff>
    </xdr:from>
    <xdr:to>
      <xdr:col>24</xdr:col>
      <xdr:colOff>63500</xdr:colOff>
      <xdr:row>55</xdr:row>
      <xdr:rowOff>120324</xdr:rowOff>
    </xdr:to>
    <xdr:cxnSp macro="">
      <xdr:nvCxnSpPr>
        <xdr:cNvPr id="119" name="直線コネクタ 118">
          <a:extLst>
            <a:ext uri="{FF2B5EF4-FFF2-40B4-BE49-F238E27FC236}">
              <a16:creationId xmlns:a16="http://schemas.microsoft.com/office/drawing/2014/main" id="{E49380A2-C5EA-4192-9C7D-50FC5A4FDB71}"/>
            </a:ext>
          </a:extLst>
        </xdr:cNvPr>
        <xdr:cNvCxnSpPr/>
      </xdr:nvCxnSpPr>
      <xdr:spPr>
        <a:xfrm>
          <a:off x="3355340" y="9141231"/>
          <a:ext cx="731520" cy="19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5095255E-1589-4550-AFA2-8FF020C43E80}"/>
            </a:ext>
          </a:extLst>
        </xdr:cNvPr>
        <xdr:cNvSpPr txBox="1"/>
      </xdr:nvSpPr>
      <xdr:spPr>
        <a:xfrm>
          <a:off x="4137660" y="9566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2F300023-DDAA-4FC8-B022-7313392435CE}"/>
            </a:ext>
          </a:extLst>
        </xdr:cNvPr>
        <xdr:cNvSpPr/>
      </xdr:nvSpPr>
      <xdr:spPr>
        <a:xfrm>
          <a:off x="4036060" y="958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88671</xdr:rowOff>
    </xdr:from>
    <xdr:to>
      <xdr:col>19</xdr:col>
      <xdr:colOff>177800</xdr:colOff>
      <xdr:row>55</xdr:row>
      <xdr:rowOff>46924</xdr:rowOff>
    </xdr:to>
    <xdr:cxnSp macro="">
      <xdr:nvCxnSpPr>
        <xdr:cNvPr id="122" name="直線コネクタ 121">
          <a:extLst>
            <a:ext uri="{FF2B5EF4-FFF2-40B4-BE49-F238E27FC236}">
              <a16:creationId xmlns:a16="http://schemas.microsoft.com/office/drawing/2014/main" id="{9F60FB15-C2F9-4264-91E8-533043C61795}"/>
            </a:ext>
          </a:extLst>
        </xdr:cNvPr>
        <xdr:cNvCxnSpPr/>
      </xdr:nvCxnSpPr>
      <xdr:spPr>
        <a:xfrm flipV="1">
          <a:off x="2565400" y="9141231"/>
          <a:ext cx="78994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3326A911-7BEE-45AC-9F7B-39052D8FA92C}"/>
            </a:ext>
          </a:extLst>
        </xdr:cNvPr>
        <xdr:cNvSpPr/>
      </xdr:nvSpPr>
      <xdr:spPr>
        <a:xfrm>
          <a:off x="3312160" y="95954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3529E806-2943-4898-8196-6CF533D32170}"/>
            </a:ext>
          </a:extLst>
        </xdr:cNvPr>
        <xdr:cNvSpPr txBox="1"/>
      </xdr:nvSpPr>
      <xdr:spPr>
        <a:xfrm>
          <a:off x="3086315" y="968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46924</xdr:rowOff>
    </xdr:from>
    <xdr:to>
      <xdr:col>15</xdr:col>
      <xdr:colOff>50800</xdr:colOff>
      <xdr:row>55</xdr:row>
      <xdr:rowOff>104815</xdr:rowOff>
    </xdr:to>
    <xdr:cxnSp macro="">
      <xdr:nvCxnSpPr>
        <xdr:cNvPr id="125" name="直線コネクタ 124">
          <a:extLst>
            <a:ext uri="{FF2B5EF4-FFF2-40B4-BE49-F238E27FC236}">
              <a16:creationId xmlns:a16="http://schemas.microsoft.com/office/drawing/2014/main" id="{8D88DE60-CC17-4DB4-930F-744F11148374}"/>
            </a:ext>
          </a:extLst>
        </xdr:cNvPr>
        <xdr:cNvCxnSpPr/>
      </xdr:nvCxnSpPr>
      <xdr:spPr>
        <a:xfrm flipV="1">
          <a:off x="1790700" y="9267124"/>
          <a:ext cx="7747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9079B4C1-8C5E-4D16-9CF8-63427928D89B}"/>
            </a:ext>
          </a:extLst>
        </xdr:cNvPr>
        <xdr:cNvSpPr/>
      </xdr:nvSpPr>
      <xdr:spPr>
        <a:xfrm>
          <a:off x="2514600" y="960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5CCD51D3-2496-49FA-9C84-77F51AC23873}"/>
            </a:ext>
          </a:extLst>
        </xdr:cNvPr>
        <xdr:cNvSpPr txBox="1"/>
      </xdr:nvSpPr>
      <xdr:spPr>
        <a:xfrm>
          <a:off x="2311615" y="96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104815</xdr:rowOff>
    </xdr:from>
    <xdr:to>
      <xdr:col>10</xdr:col>
      <xdr:colOff>114300</xdr:colOff>
      <xdr:row>56</xdr:row>
      <xdr:rowOff>103405</xdr:rowOff>
    </xdr:to>
    <xdr:cxnSp macro="">
      <xdr:nvCxnSpPr>
        <xdr:cNvPr id="128" name="直線コネクタ 127">
          <a:extLst>
            <a:ext uri="{FF2B5EF4-FFF2-40B4-BE49-F238E27FC236}">
              <a16:creationId xmlns:a16="http://schemas.microsoft.com/office/drawing/2014/main" id="{FE92995F-35FC-4607-80D2-CCFAB6C95EDC}"/>
            </a:ext>
          </a:extLst>
        </xdr:cNvPr>
        <xdr:cNvCxnSpPr/>
      </xdr:nvCxnSpPr>
      <xdr:spPr>
        <a:xfrm flipV="1">
          <a:off x="1008380" y="9325015"/>
          <a:ext cx="78232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10E8C86D-A9DA-4718-BBB0-E0BFF3B55385}"/>
            </a:ext>
          </a:extLst>
        </xdr:cNvPr>
        <xdr:cNvSpPr/>
      </xdr:nvSpPr>
      <xdr:spPr>
        <a:xfrm>
          <a:off x="1739900" y="96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2344333D-2B19-4843-AFAC-82CE775585FC}"/>
            </a:ext>
          </a:extLst>
        </xdr:cNvPr>
        <xdr:cNvSpPr txBox="1"/>
      </xdr:nvSpPr>
      <xdr:spPr>
        <a:xfrm>
          <a:off x="1514055" y="970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EB743301-575B-4FE6-9FAA-40B77DB5AF7A}"/>
            </a:ext>
          </a:extLst>
        </xdr:cNvPr>
        <xdr:cNvSpPr/>
      </xdr:nvSpPr>
      <xdr:spPr>
        <a:xfrm>
          <a:off x="965200" y="963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F3A7D822-A102-42DB-8F71-906C12E5D54B}"/>
            </a:ext>
          </a:extLst>
        </xdr:cNvPr>
        <xdr:cNvSpPr txBox="1"/>
      </xdr:nvSpPr>
      <xdr:spPr>
        <a:xfrm>
          <a:off x="739355" y="972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5F38868-EEA3-4E43-8B47-87154AD98167}"/>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D8B13D2-7541-48F0-9A00-B7462EDAB1E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1B6D2B6-C146-4D2E-8397-64B9B3AD4533}"/>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97AC3BA-BC72-4051-9975-683D32CF1607}"/>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45661CD-9513-4A06-8178-8B902E1FC073}"/>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69524</xdr:rowOff>
    </xdr:from>
    <xdr:to>
      <xdr:col>24</xdr:col>
      <xdr:colOff>114300</xdr:colOff>
      <xdr:row>55</xdr:row>
      <xdr:rowOff>171124</xdr:rowOff>
    </xdr:to>
    <xdr:sp macro="" textlink="">
      <xdr:nvSpPr>
        <xdr:cNvPr id="138" name="楕円 137">
          <a:extLst>
            <a:ext uri="{FF2B5EF4-FFF2-40B4-BE49-F238E27FC236}">
              <a16:creationId xmlns:a16="http://schemas.microsoft.com/office/drawing/2014/main" id="{94D23278-B147-40F4-BC9B-726D593AA0DF}"/>
            </a:ext>
          </a:extLst>
        </xdr:cNvPr>
        <xdr:cNvSpPr/>
      </xdr:nvSpPr>
      <xdr:spPr>
        <a:xfrm>
          <a:off x="4036060" y="9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92401</xdr:rowOff>
    </xdr:from>
    <xdr:ext cx="599010" cy="259045"/>
    <xdr:sp macro="" textlink="">
      <xdr:nvSpPr>
        <xdr:cNvPr id="139" name="物件費該当値テキスト">
          <a:extLst>
            <a:ext uri="{FF2B5EF4-FFF2-40B4-BE49-F238E27FC236}">
              <a16:creationId xmlns:a16="http://schemas.microsoft.com/office/drawing/2014/main" id="{DE635A32-B18F-4323-A3C1-902F91A7E3A0}"/>
            </a:ext>
          </a:extLst>
        </xdr:cNvPr>
        <xdr:cNvSpPr txBox="1"/>
      </xdr:nvSpPr>
      <xdr:spPr>
        <a:xfrm>
          <a:off x="4137660" y="91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37871</xdr:rowOff>
    </xdr:from>
    <xdr:to>
      <xdr:col>20</xdr:col>
      <xdr:colOff>38100</xdr:colOff>
      <xdr:row>54</xdr:row>
      <xdr:rowOff>139471</xdr:rowOff>
    </xdr:to>
    <xdr:sp macro="" textlink="">
      <xdr:nvSpPr>
        <xdr:cNvPr id="140" name="楕円 139">
          <a:extLst>
            <a:ext uri="{FF2B5EF4-FFF2-40B4-BE49-F238E27FC236}">
              <a16:creationId xmlns:a16="http://schemas.microsoft.com/office/drawing/2014/main" id="{6A8850A3-5E8C-40D1-AD63-E0FB0A8BE30C}"/>
            </a:ext>
          </a:extLst>
        </xdr:cNvPr>
        <xdr:cNvSpPr/>
      </xdr:nvSpPr>
      <xdr:spPr>
        <a:xfrm>
          <a:off x="3312160" y="9090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155998</xdr:rowOff>
    </xdr:from>
    <xdr:ext cx="599010" cy="259045"/>
    <xdr:sp macro="" textlink="">
      <xdr:nvSpPr>
        <xdr:cNvPr id="141" name="テキスト ボックス 140">
          <a:extLst>
            <a:ext uri="{FF2B5EF4-FFF2-40B4-BE49-F238E27FC236}">
              <a16:creationId xmlns:a16="http://schemas.microsoft.com/office/drawing/2014/main" id="{22433C3A-8526-402D-9A28-7A9DAA4F9A94}"/>
            </a:ext>
          </a:extLst>
        </xdr:cNvPr>
        <xdr:cNvSpPr txBox="1"/>
      </xdr:nvSpPr>
      <xdr:spPr>
        <a:xfrm>
          <a:off x="3086315" y="88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167574</xdr:rowOff>
    </xdr:from>
    <xdr:to>
      <xdr:col>15</xdr:col>
      <xdr:colOff>101600</xdr:colOff>
      <xdr:row>55</xdr:row>
      <xdr:rowOff>97724</xdr:rowOff>
    </xdr:to>
    <xdr:sp macro="" textlink="">
      <xdr:nvSpPr>
        <xdr:cNvPr id="142" name="楕円 141">
          <a:extLst>
            <a:ext uri="{FF2B5EF4-FFF2-40B4-BE49-F238E27FC236}">
              <a16:creationId xmlns:a16="http://schemas.microsoft.com/office/drawing/2014/main" id="{69833519-61C2-43A5-A667-840EE8D358F5}"/>
            </a:ext>
          </a:extLst>
        </xdr:cNvPr>
        <xdr:cNvSpPr/>
      </xdr:nvSpPr>
      <xdr:spPr>
        <a:xfrm>
          <a:off x="2514600" y="9220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114251</xdr:rowOff>
    </xdr:from>
    <xdr:ext cx="599010" cy="259045"/>
    <xdr:sp macro="" textlink="">
      <xdr:nvSpPr>
        <xdr:cNvPr id="143" name="テキスト ボックス 142">
          <a:extLst>
            <a:ext uri="{FF2B5EF4-FFF2-40B4-BE49-F238E27FC236}">
              <a16:creationId xmlns:a16="http://schemas.microsoft.com/office/drawing/2014/main" id="{DA9133DF-E750-40D1-9E4A-353985A35F8E}"/>
            </a:ext>
          </a:extLst>
        </xdr:cNvPr>
        <xdr:cNvSpPr txBox="1"/>
      </xdr:nvSpPr>
      <xdr:spPr>
        <a:xfrm>
          <a:off x="2311615" y="89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54015</xdr:rowOff>
    </xdr:from>
    <xdr:to>
      <xdr:col>10</xdr:col>
      <xdr:colOff>165100</xdr:colOff>
      <xdr:row>55</xdr:row>
      <xdr:rowOff>155615</xdr:rowOff>
    </xdr:to>
    <xdr:sp macro="" textlink="">
      <xdr:nvSpPr>
        <xdr:cNvPr id="144" name="楕円 143">
          <a:extLst>
            <a:ext uri="{FF2B5EF4-FFF2-40B4-BE49-F238E27FC236}">
              <a16:creationId xmlns:a16="http://schemas.microsoft.com/office/drawing/2014/main" id="{7F063820-7270-427F-AFBA-57FF779A5526}"/>
            </a:ext>
          </a:extLst>
        </xdr:cNvPr>
        <xdr:cNvSpPr/>
      </xdr:nvSpPr>
      <xdr:spPr>
        <a:xfrm>
          <a:off x="1739900" y="92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692</xdr:rowOff>
    </xdr:from>
    <xdr:ext cx="599010" cy="259045"/>
    <xdr:sp macro="" textlink="">
      <xdr:nvSpPr>
        <xdr:cNvPr id="145" name="テキスト ボックス 144">
          <a:extLst>
            <a:ext uri="{FF2B5EF4-FFF2-40B4-BE49-F238E27FC236}">
              <a16:creationId xmlns:a16="http://schemas.microsoft.com/office/drawing/2014/main" id="{66DAD683-BCD3-441E-8BC6-F9B810CA974A}"/>
            </a:ext>
          </a:extLst>
        </xdr:cNvPr>
        <xdr:cNvSpPr txBox="1"/>
      </xdr:nvSpPr>
      <xdr:spPr>
        <a:xfrm>
          <a:off x="1514055" y="90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52605</xdr:rowOff>
    </xdr:from>
    <xdr:to>
      <xdr:col>6</xdr:col>
      <xdr:colOff>38100</xdr:colOff>
      <xdr:row>56</xdr:row>
      <xdr:rowOff>154205</xdr:rowOff>
    </xdr:to>
    <xdr:sp macro="" textlink="">
      <xdr:nvSpPr>
        <xdr:cNvPr id="146" name="楕円 145">
          <a:extLst>
            <a:ext uri="{FF2B5EF4-FFF2-40B4-BE49-F238E27FC236}">
              <a16:creationId xmlns:a16="http://schemas.microsoft.com/office/drawing/2014/main" id="{FC81ED15-6FE7-4311-A474-535761C4E434}"/>
            </a:ext>
          </a:extLst>
        </xdr:cNvPr>
        <xdr:cNvSpPr/>
      </xdr:nvSpPr>
      <xdr:spPr>
        <a:xfrm>
          <a:off x="965200" y="9440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170732</xdr:rowOff>
    </xdr:from>
    <xdr:ext cx="599010" cy="259045"/>
    <xdr:sp macro="" textlink="">
      <xdr:nvSpPr>
        <xdr:cNvPr id="147" name="テキスト ボックス 146">
          <a:extLst>
            <a:ext uri="{FF2B5EF4-FFF2-40B4-BE49-F238E27FC236}">
              <a16:creationId xmlns:a16="http://schemas.microsoft.com/office/drawing/2014/main" id="{97EB1AC9-7F26-4FA5-B72E-F63E738C8BF6}"/>
            </a:ext>
          </a:extLst>
        </xdr:cNvPr>
        <xdr:cNvSpPr txBox="1"/>
      </xdr:nvSpPr>
      <xdr:spPr>
        <a:xfrm>
          <a:off x="739355" y="922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C5EE3615-D922-4F36-8881-BA0DABA1D523}"/>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AFCAAE3B-4CB5-48CF-9633-0B170456F21C}"/>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D619E979-55D9-4FBD-B247-A2BCA02FCCFA}"/>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E8A23469-61F6-4A2F-BCAB-AECFA600B3F8}"/>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4380D85F-5282-4B14-B458-FB1151F64A09}"/>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DD5DD159-4A33-43A8-AA7B-669D57047DC6}"/>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766A3581-8568-47F4-BC39-CEE55B06C5C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E0FCE131-58A2-4183-874D-F8A9AAE9404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33A7043-E0BF-437E-8960-46255F1190D1}"/>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AC7B1A17-E771-434B-8599-CC841E425A2E}"/>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90477A49-B4DB-4B9C-AF12-7E2BA2ACA600}"/>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DF1B41B-73FD-48B6-8B56-0E20A84087AB}"/>
            </a:ext>
          </a:extLst>
        </xdr:cNvPr>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6452C59D-6E9E-468F-B249-5BB0345CC35A}"/>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5CED4579-2733-4099-B0B3-6381F5142618}"/>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57D61A54-C3DE-409F-90AB-07385056E279}"/>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F0DDF0CD-7841-46A9-B51F-2800172419CD}"/>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3A5FFF3B-B191-4943-AAEF-2DE53A30DF34}"/>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B3561706-1317-44C2-BDDA-923794CA53F9}"/>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E7C7F309-5A6A-4970-BF05-8F72DF2DD481}"/>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EFDD7EAC-B999-4DDB-8A87-0DB965F69B15}"/>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E2579FF0-D873-49DF-9D1C-8D2A6650816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9C2FB929-7B61-4590-A1AD-84D72ECEF3CC}"/>
            </a:ext>
          </a:extLst>
        </xdr:cNvPr>
        <xdr:cNvCxnSpPr/>
      </xdr:nvCxnSpPr>
      <xdr:spPr>
        <a:xfrm flipV="1">
          <a:off x="4084955" y="12124828"/>
          <a:ext cx="1270" cy="109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47D4C92C-CB54-4AB1-A634-DB2C22295443}"/>
            </a:ext>
          </a:extLst>
        </xdr:cNvPr>
        <xdr:cNvSpPr txBox="1"/>
      </xdr:nvSpPr>
      <xdr:spPr>
        <a:xfrm>
          <a:off x="4137660" y="1321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75961A81-6C12-4B7D-97EE-40CEC01CB710}"/>
            </a:ext>
          </a:extLst>
        </xdr:cNvPr>
        <xdr:cNvCxnSpPr/>
      </xdr:nvCxnSpPr>
      <xdr:spPr>
        <a:xfrm>
          <a:off x="4020820" y="13214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35D9C000-41B1-4981-9760-3432EDD60CC5}"/>
            </a:ext>
          </a:extLst>
        </xdr:cNvPr>
        <xdr:cNvSpPr txBox="1"/>
      </xdr:nvSpPr>
      <xdr:spPr>
        <a:xfrm>
          <a:off x="4137660" y="1190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F14BEAFC-9695-47A8-9B0B-02D724A3D21E}"/>
            </a:ext>
          </a:extLst>
        </xdr:cNvPr>
        <xdr:cNvCxnSpPr/>
      </xdr:nvCxnSpPr>
      <xdr:spPr>
        <a:xfrm>
          <a:off x="4020820" y="12124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110475</xdr:rowOff>
    </xdr:from>
    <xdr:to>
      <xdr:col>24</xdr:col>
      <xdr:colOff>63500</xdr:colOff>
      <xdr:row>78</xdr:row>
      <xdr:rowOff>136573</xdr:rowOff>
    </xdr:to>
    <xdr:cxnSp macro="">
      <xdr:nvCxnSpPr>
        <xdr:cNvPr id="174" name="直線コネクタ 173">
          <a:extLst>
            <a:ext uri="{FF2B5EF4-FFF2-40B4-BE49-F238E27FC236}">
              <a16:creationId xmlns:a16="http://schemas.microsoft.com/office/drawing/2014/main" id="{32185591-2AC0-4127-BE15-E598F4E1A1DE}"/>
            </a:ext>
          </a:extLst>
        </xdr:cNvPr>
        <xdr:cNvCxnSpPr/>
      </xdr:nvCxnSpPr>
      <xdr:spPr>
        <a:xfrm>
          <a:off x="3355340" y="13186395"/>
          <a:ext cx="73152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82278D4F-5225-473D-896F-FD67CF88001C}"/>
            </a:ext>
          </a:extLst>
        </xdr:cNvPr>
        <xdr:cNvSpPr txBox="1"/>
      </xdr:nvSpPr>
      <xdr:spPr>
        <a:xfrm>
          <a:off x="4137660" y="12910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286880D1-AB85-4859-AB74-93FC8E5B8250}"/>
            </a:ext>
          </a:extLst>
        </xdr:cNvPr>
        <xdr:cNvSpPr/>
      </xdr:nvSpPr>
      <xdr:spPr>
        <a:xfrm>
          <a:off x="4036060" y="13054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110475</xdr:rowOff>
    </xdr:from>
    <xdr:to>
      <xdr:col>19</xdr:col>
      <xdr:colOff>177800</xdr:colOff>
      <xdr:row>78</xdr:row>
      <xdr:rowOff>132820</xdr:rowOff>
    </xdr:to>
    <xdr:cxnSp macro="">
      <xdr:nvCxnSpPr>
        <xdr:cNvPr id="177" name="直線コネクタ 176">
          <a:extLst>
            <a:ext uri="{FF2B5EF4-FFF2-40B4-BE49-F238E27FC236}">
              <a16:creationId xmlns:a16="http://schemas.microsoft.com/office/drawing/2014/main" id="{A0CFA345-3BC7-42E4-AF13-1D9577E632D0}"/>
            </a:ext>
          </a:extLst>
        </xdr:cNvPr>
        <xdr:cNvCxnSpPr/>
      </xdr:nvCxnSpPr>
      <xdr:spPr>
        <a:xfrm flipV="1">
          <a:off x="2565400" y="13186395"/>
          <a:ext cx="78994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B4F7F557-26C9-43C7-B4D1-91AC554EB899}"/>
            </a:ext>
          </a:extLst>
        </xdr:cNvPr>
        <xdr:cNvSpPr/>
      </xdr:nvSpPr>
      <xdr:spPr>
        <a:xfrm>
          <a:off x="3312160" y="130450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9E95019A-1FE3-4CB8-A04B-FB87C732FE1D}"/>
            </a:ext>
          </a:extLst>
        </xdr:cNvPr>
        <xdr:cNvSpPr txBox="1"/>
      </xdr:nvSpPr>
      <xdr:spPr>
        <a:xfrm>
          <a:off x="3118631" y="128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98236</xdr:rowOff>
    </xdr:from>
    <xdr:to>
      <xdr:col>15</xdr:col>
      <xdr:colOff>50800</xdr:colOff>
      <xdr:row>78</xdr:row>
      <xdr:rowOff>132820</xdr:rowOff>
    </xdr:to>
    <xdr:cxnSp macro="">
      <xdr:nvCxnSpPr>
        <xdr:cNvPr id="180" name="直線コネクタ 179">
          <a:extLst>
            <a:ext uri="{FF2B5EF4-FFF2-40B4-BE49-F238E27FC236}">
              <a16:creationId xmlns:a16="http://schemas.microsoft.com/office/drawing/2014/main" id="{FE1ED5AE-90C6-43CF-BDA6-321D451D56AF}"/>
            </a:ext>
          </a:extLst>
        </xdr:cNvPr>
        <xdr:cNvCxnSpPr/>
      </xdr:nvCxnSpPr>
      <xdr:spPr>
        <a:xfrm>
          <a:off x="1790700" y="13174156"/>
          <a:ext cx="7747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58B4A1-FFAA-4F75-8115-2198F822B576}"/>
            </a:ext>
          </a:extLst>
        </xdr:cNvPr>
        <xdr:cNvSpPr/>
      </xdr:nvSpPr>
      <xdr:spPr>
        <a:xfrm>
          <a:off x="2514600" y="13035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9BC4F977-80AD-406A-B7EC-69E5A29192CA}"/>
            </a:ext>
          </a:extLst>
        </xdr:cNvPr>
        <xdr:cNvSpPr txBox="1"/>
      </xdr:nvSpPr>
      <xdr:spPr>
        <a:xfrm>
          <a:off x="2343931" y="128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80172</xdr:rowOff>
    </xdr:from>
    <xdr:to>
      <xdr:col>10</xdr:col>
      <xdr:colOff>114300</xdr:colOff>
      <xdr:row>78</xdr:row>
      <xdr:rowOff>98236</xdr:rowOff>
    </xdr:to>
    <xdr:cxnSp macro="">
      <xdr:nvCxnSpPr>
        <xdr:cNvPr id="183" name="直線コネクタ 182">
          <a:extLst>
            <a:ext uri="{FF2B5EF4-FFF2-40B4-BE49-F238E27FC236}">
              <a16:creationId xmlns:a16="http://schemas.microsoft.com/office/drawing/2014/main" id="{9073B1B7-9A33-49F0-8E4A-1E3287A76D80}"/>
            </a:ext>
          </a:extLst>
        </xdr:cNvPr>
        <xdr:cNvCxnSpPr/>
      </xdr:nvCxnSpPr>
      <xdr:spPr>
        <a:xfrm>
          <a:off x="1008380" y="13156092"/>
          <a:ext cx="78232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9B5C678F-0495-4B2E-958F-16FB4B6D84DE}"/>
            </a:ext>
          </a:extLst>
        </xdr:cNvPr>
        <xdr:cNvSpPr/>
      </xdr:nvSpPr>
      <xdr:spPr>
        <a:xfrm>
          <a:off x="1739900" y="13052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23238573-A6E5-407B-B100-1C37E5EE95BF}"/>
            </a:ext>
          </a:extLst>
        </xdr:cNvPr>
        <xdr:cNvSpPr txBox="1"/>
      </xdr:nvSpPr>
      <xdr:spPr>
        <a:xfrm>
          <a:off x="1546371" y="128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43A8F5BB-BA1C-41D1-8942-9D4CEDC51942}"/>
            </a:ext>
          </a:extLst>
        </xdr:cNvPr>
        <xdr:cNvSpPr/>
      </xdr:nvSpPr>
      <xdr:spPr>
        <a:xfrm>
          <a:off x="965200" y="13059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23145C48-22BD-4024-BF49-42B5A9D0BFC5}"/>
            </a:ext>
          </a:extLst>
        </xdr:cNvPr>
        <xdr:cNvSpPr txBox="1"/>
      </xdr:nvSpPr>
      <xdr:spPr>
        <a:xfrm>
          <a:off x="771671" y="128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9E00B2B-0396-4DE7-A30B-32681BEF7B56}"/>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94553E0-FD1C-475B-946B-A1EC09E033D3}"/>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D51D417-A019-4C3F-A842-FA064EB84907}"/>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B6EF001-8A69-44D0-AB5F-9A0F8A2CA01F}"/>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EAA4A85-BC68-4EFF-9125-6CD0B31067B3}"/>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85773</xdr:rowOff>
    </xdr:from>
    <xdr:to>
      <xdr:col>24</xdr:col>
      <xdr:colOff>114300</xdr:colOff>
      <xdr:row>79</xdr:row>
      <xdr:rowOff>15923</xdr:rowOff>
    </xdr:to>
    <xdr:sp macro="" textlink="">
      <xdr:nvSpPr>
        <xdr:cNvPr id="193" name="楕円 192">
          <a:extLst>
            <a:ext uri="{FF2B5EF4-FFF2-40B4-BE49-F238E27FC236}">
              <a16:creationId xmlns:a16="http://schemas.microsoft.com/office/drawing/2014/main" id="{042F3C11-7759-44A4-BDFF-DEB5046AE0EB}"/>
            </a:ext>
          </a:extLst>
        </xdr:cNvPr>
        <xdr:cNvSpPr/>
      </xdr:nvSpPr>
      <xdr:spPr>
        <a:xfrm>
          <a:off x="4036060" y="13161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xdr:rowOff>
    </xdr:from>
    <xdr:ext cx="378565" cy="259045"/>
    <xdr:sp macro="" textlink="">
      <xdr:nvSpPr>
        <xdr:cNvPr id="194" name="維持補修費該当値テキスト">
          <a:extLst>
            <a:ext uri="{FF2B5EF4-FFF2-40B4-BE49-F238E27FC236}">
              <a16:creationId xmlns:a16="http://schemas.microsoft.com/office/drawing/2014/main" id="{0BB7749C-8879-47FB-A9A1-6BD05E53A98D}"/>
            </a:ext>
          </a:extLst>
        </xdr:cNvPr>
        <xdr:cNvSpPr txBox="1"/>
      </xdr:nvSpPr>
      <xdr:spPr>
        <a:xfrm>
          <a:off x="4137660" y="1307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59675</xdr:rowOff>
    </xdr:from>
    <xdr:to>
      <xdr:col>20</xdr:col>
      <xdr:colOff>38100</xdr:colOff>
      <xdr:row>78</xdr:row>
      <xdr:rowOff>161275</xdr:rowOff>
    </xdr:to>
    <xdr:sp macro="" textlink="">
      <xdr:nvSpPr>
        <xdr:cNvPr id="195" name="楕円 194">
          <a:extLst>
            <a:ext uri="{FF2B5EF4-FFF2-40B4-BE49-F238E27FC236}">
              <a16:creationId xmlns:a16="http://schemas.microsoft.com/office/drawing/2014/main" id="{868D4235-0C20-476C-A2D4-D932AE323996}"/>
            </a:ext>
          </a:extLst>
        </xdr:cNvPr>
        <xdr:cNvSpPr/>
      </xdr:nvSpPr>
      <xdr:spPr>
        <a:xfrm>
          <a:off x="3312160" y="13135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152402</xdr:rowOff>
    </xdr:from>
    <xdr:ext cx="469744" cy="259045"/>
    <xdr:sp macro="" textlink="">
      <xdr:nvSpPr>
        <xdr:cNvPr id="196" name="テキスト ボックス 195">
          <a:extLst>
            <a:ext uri="{FF2B5EF4-FFF2-40B4-BE49-F238E27FC236}">
              <a16:creationId xmlns:a16="http://schemas.microsoft.com/office/drawing/2014/main" id="{95E23A64-FEF6-4D00-A063-B49CF2CF63B8}"/>
            </a:ext>
          </a:extLst>
        </xdr:cNvPr>
        <xdr:cNvSpPr txBox="1"/>
      </xdr:nvSpPr>
      <xdr:spPr>
        <a:xfrm>
          <a:off x="3150948" y="1322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82020</xdr:rowOff>
    </xdr:from>
    <xdr:to>
      <xdr:col>15</xdr:col>
      <xdr:colOff>101600</xdr:colOff>
      <xdr:row>79</xdr:row>
      <xdr:rowOff>12170</xdr:rowOff>
    </xdr:to>
    <xdr:sp macro="" textlink="">
      <xdr:nvSpPr>
        <xdr:cNvPr id="197" name="楕円 196">
          <a:extLst>
            <a:ext uri="{FF2B5EF4-FFF2-40B4-BE49-F238E27FC236}">
              <a16:creationId xmlns:a16="http://schemas.microsoft.com/office/drawing/2014/main" id="{16F45954-614E-4920-B173-3C9063BB4F69}"/>
            </a:ext>
          </a:extLst>
        </xdr:cNvPr>
        <xdr:cNvSpPr/>
      </xdr:nvSpPr>
      <xdr:spPr>
        <a:xfrm>
          <a:off x="2514600" y="13157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3297</xdr:rowOff>
    </xdr:from>
    <xdr:ext cx="469744" cy="259045"/>
    <xdr:sp macro="" textlink="">
      <xdr:nvSpPr>
        <xdr:cNvPr id="198" name="テキスト ボックス 197">
          <a:extLst>
            <a:ext uri="{FF2B5EF4-FFF2-40B4-BE49-F238E27FC236}">
              <a16:creationId xmlns:a16="http://schemas.microsoft.com/office/drawing/2014/main" id="{0A19BE26-C44D-4ECB-8A32-A08AF16C222B}"/>
            </a:ext>
          </a:extLst>
        </xdr:cNvPr>
        <xdr:cNvSpPr txBox="1"/>
      </xdr:nvSpPr>
      <xdr:spPr>
        <a:xfrm>
          <a:off x="2353388" y="1324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47436</xdr:rowOff>
    </xdr:from>
    <xdr:to>
      <xdr:col>10</xdr:col>
      <xdr:colOff>165100</xdr:colOff>
      <xdr:row>78</xdr:row>
      <xdr:rowOff>149036</xdr:rowOff>
    </xdr:to>
    <xdr:sp macro="" textlink="">
      <xdr:nvSpPr>
        <xdr:cNvPr id="199" name="楕円 198">
          <a:extLst>
            <a:ext uri="{FF2B5EF4-FFF2-40B4-BE49-F238E27FC236}">
              <a16:creationId xmlns:a16="http://schemas.microsoft.com/office/drawing/2014/main" id="{2633AE47-F81F-4AD6-BE15-C0817F27CB77}"/>
            </a:ext>
          </a:extLst>
        </xdr:cNvPr>
        <xdr:cNvSpPr/>
      </xdr:nvSpPr>
      <xdr:spPr>
        <a:xfrm>
          <a:off x="1739900" y="131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140163</xdr:rowOff>
    </xdr:from>
    <xdr:ext cx="469744" cy="259045"/>
    <xdr:sp macro="" textlink="">
      <xdr:nvSpPr>
        <xdr:cNvPr id="200" name="テキスト ボックス 199">
          <a:extLst>
            <a:ext uri="{FF2B5EF4-FFF2-40B4-BE49-F238E27FC236}">
              <a16:creationId xmlns:a16="http://schemas.microsoft.com/office/drawing/2014/main" id="{6D21370E-DC3C-496E-97E7-72CED9687A12}"/>
            </a:ext>
          </a:extLst>
        </xdr:cNvPr>
        <xdr:cNvSpPr txBox="1"/>
      </xdr:nvSpPr>
      <xdr:spPr>
        <a:xfrm>
          <a:off x="1578688" y="132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29372</xdr:rowOff>
    </xdr:from>
    <xdr:to>
      <xdr:col>6</xdr:col>
      <xdr:colOff>38100</xdr:colOff>
      <xdr:row>78</xdr:row>
      <xdr:rowOff>130972</xdr:rowOff>
    </xdr:to>
    <xdr:sp macro="" textlink="">
      <xdr:nvSpPr>
        <xdr:cNvPr id="201" name="楕円 200">
          <a:extLst>
            <a:ext uri="{FF2B5EF4-FFF2-40B4-BE49-F238E27FC236}">
              <a16:creationId xmlns:a16="http://schemas.microsoft.com/office/drawing/2014/main" id="{F3BC05C4-55FC-4760-A4CC-F4B9DFFC4F73}"/>
            </a:ext>
          </a:extLst>
        </xdr:cNvPr>
        <xdr:cNvSpPr/>
      </xdr:nvSpPr>
      <xdr:spPr>
        <a:xfrm>
          <a:off x="965200" y="13105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122099</xdr:rowOff>
    </xdr:from>
    <xdr:ext cx="534377" cy="259045"/>
    <xdr:sp macro="" textlink="">
      <xdr:nvSpPr>
        <xdr:cNvPr id="202" name="テキスト ボックス 201">
          <a:extLst>
            <a:ext uri="{FF2B5EF4-FFF2-40B4-BE49-F238E27FC236}">
              <a16:creationId xmlns:a16="http://schemas.microsoft.com/office/drawing/2014/main" id="{04CF55EE-B52D-46CB-B20A-4B2601D60048}"/>
            </a:ext>
          </a:extLst>
        </xdr:cNvPr>
        <xdr:cNvSpPr txBox="1"/>
      </xdr:nvSpPr>
      <xdr:spPr>
        <a:xfrm>
          <a:off x="771671" y="131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3A44E1AA-99A8-4F5B-A8AD-E58BFD2FB61B}"/>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25381F70-6974-4C69-AE09-15110E63062D}"/>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822820E-8CDF-4109-B831-1F240A653D1C}"/>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4ACA75B9-0D59-442C-AD44-97903576C19B}"/>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71F35163-6745-49C4-A9F4-2E28E5F80BDF}"/>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DD9D531-5915-4CE2-8346-E53A692C16EF}"/>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753EDD3-BD94-4D27-A465-B98E3F6D859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EF90B666-CB95-4E5D-ADC4-5E0D6C576B7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9047EAA-730E-40C7-94F9-EDFC3F7D2EE6}"/>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87675C1E-BEDB-4E36-9A29-04048B11A5D9}"/>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DC525DEF-BE89-4BAF-9EAE-23731C35AAE2}"/>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A441954-4E8D-4A00-8F05-AB3CEACD053E}"/>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88A0835-5451-4155-B757-1826DE7B179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F278045D-2AD6-486F-9C95-5F0A0180B211}"/>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E3485FF5-6308-4133-8CEA-A1C00E9033C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A8805712-85F9-465E-9E6F-D95A64B17022}"/>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EA24A65B-E886-4B16-80B4-41AD20A51D7F}"/>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B0B39D90-3408-4B9E-BCF4-18EB43C4CA4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100B020E-2E25-4775-BAE5-891C201F3B8F}"/>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A99677DA-0EAE-4BCE-8637-7073BC205E64}"/>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29F305B5-DD1E-4C0B-B475-132B30587FE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FFEDA260-F35B-4861-8E21-1418C6D2F6C6}"/>
            </a:ext>
          </a:extLst>
        </xdr:cNvPr>
        <xdr:cNvSpPr txBox="1"/>
      </xdr:nvSpPr>
      <xdr:spPr>
        <a:xfrm>
          <a:off x="7642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47F5298A-D451-4FA7-951B-DCA5923056BB}"/>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256F78D3-EB31-4AD9-9350-0F1A33AC6B07}"/>
            </a:ext>
          </a:extLst>
        </xdr:cNvPr>
        <xdr:cNvCxnSpPr/>
      </xdr:nvCxnSpPr>
      <xdr:spPr>
        <a:xfrm flipV="1">
          <a:off x="4084955" y="15255980"/>
          <a:ext cx="1270" cy="134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4784EFC1-1E86-4791-B285-46905C812D75}"/>
            </a:ext>
          </a:extLst>
        </xdr:cNvPr>
        <xdr:cNvSpPr txBox="1"/>
      </xdr:nvSpPr>
      <xdr:spPr>
        <a:xfrm>
          <a:off x="4137660" y="166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EAF10512-D782-47A7-8AA7-F1D04D69DC6F}"/>
            </a:ext>
          </a:extLst>
        </xdr:cNvPr>
        <xdr:cNvCxnSpPr/>
      </xdr:nvCxnSpPr>
      <xdr:spPr>
        <a:xfrm>
          <a:off x="4020820" y="16598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2F83F7D7-9684-4561-8367-A777A58427A4}"/>
            </a:ext>
          </a:extLst>
        </xdr:cNvPr>
        <xdr:cNvSpPr txBox="1"/>
      </xdr:nvSpPr>
      <xdr:spPr>
        <a:xfrm>
          <a:off x="4137660" y="1503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3D39127E-78E6-4861-ACA2-407C9FEE39AA}"/>
            </a:ext>
          </a:extLst>
        </xdr:cNvPr>
        <xdr:cNvCxnSpPr/>
      </xdr:nvCxnSpPr>
      <xdr:spPr>
        <a:xfrm>
          <a:off x="4020820" y="15255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152411</xdr:rowOff>
    </xdr:from>
    <xdr:to>
      <xdr:col>24</xdr:col>
      <xdr:colOff>63500</xdr:colOff>
      <xdr:row>98</xdr:row>
      <xdr:rowOff>157274</xdr:rowOff>
    </xdr:to>
    <xdr:cxnSp macro="">
      <xdr:nvCxnSpPr>
        <xdr:cNvPr id="231" name="直線コネクタ 230">
          <a:extLst>
            <a:ext uri="{FF2B5EF4-FFF2-40B4-BE49-F238E27FC236}">
              <a16:creationId xmlns:a16="http://schemas.microsoft.com/office/drawing/2014/main" id="{A42AAFC6-8121-4CCE-B8F5-6BBDD548E7F5}"/>
            </a:ext>
          </a:extLst>
        </xdr:cNvPr>
        <xdr:cNvCxnSpPr/>
      </xdr:nvCxnSpPr>
      <xdr:spPr>
        <a:xfrm>
          <a:off x="3355340" y="16581131"/>
          <a:ext cx="73152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92F4C927-A36A-4791-8344-C44BF4ED4D30}"/>
            </a:ext>
          </a:extLst>
        </xdr:cNvPr>
        <xdr:cNvSpPr txBox="1"/>
      </xdr:nvSpPr>
      <xdr:spPr>
        <a:xfrm>
          <a:off x="4137660" y="16319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ECBF25A5-3CDD-4CF8-8962-7BF0B533D374}"/>
            </a:ext>
          </a:extLst>
        </xdr:cNvPr>
        <xdr:cNvSpPr/>
      </xdr:nvSpPr>
      <xdr:spPr>
        <a:xfrm>
          <a:off x="4036060" y="1646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133998</xdr:rowOff>
    </xdr:from>
    <xdr:to>
      <xdr:col>19</xdr:col>
      <xdr:colOff>177800</xdr:colOff>
      <xdr:row>98</xdr:row>
      <xdr:rowOff>152411</xdr:rowOff>
    </xdr:to>
    <xdr:cxnSp macro="">
      <xdr:nvCxnSpPr>
        <xdr:cNvPr id="234" name="直線コネクタ 233">
          <a:extLst>
            <a:ext uri="{FF2B5EF4-FFF2-40B4-BE49-F238E27FC236}">
              <a16:creationId xmlns:a16="http://schemas.microsoft.com/office/drawing/2014/main" id="{DAAA9D39-0294-4DDB-8ABD-6D4CB555EF74}"/>
            </a:ext>
          </a:extLst>
        </xdr:cNvPr>
        <xdr:cNvCxnSpPr/>
      </xdr:nvCxnSpPr>
      <xdr:spPr>
        <a:xfrm>
          <a:off x="2565400" y="16562718"/>
          <a:ext cx="789940" cy="1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FFFC00FF-0282-434D-8C5E-DC83015788EF}"/>
            </a:ext>
          </a:extLst>
        </xdr:cNvPr>
        <xdr:cNvSpPr/>
      </xdr:nvSpPr>
      <xdr:spPr>
        <a:xfrm>
          <a:off x="3312160" y="164687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8992337B-0F39-410F-BC98-B07845FB176E}"/>
            </a:ext>
          </a:extLst>
        </xdr:cNvPr>
        <xdr:cNvSpPr txBox="1"/>
      </xdr:nvSpPr>
      <xdr:spPr>
        <a:xfrm>
          <a:off x="3118631" y="162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133998</xdr:rowOff>
    </xdr:from>
    <xdr:to>
      <xdr:col>15</xdr:col>
      <xdr:colOff>50800</xdr:colOff>
      <xdr:row>98</xdr:row>
      <xdr:rowOff>135243</xdr:rowOff>
    </xdr:to>
    <xdr:cxnSp macro="">
      <xdr:nvCxnSpPr>
        <xdr:cNvPr id="237" name="直線コネクタ 236">
          <a:extLst>
            <a:ext uri="{FF2B5EF4-FFF2-40B4-BE49-F238E27FC236}">
              <a16:creationId xmlns:a16="http://schemas.microsoft.com/office/drawing/2014/main" id="{20534099-0AA1-4C80-945D-ABA52AB54F3B}"/>
            </a:ext>
          </a:extLst>
        </xdr:cNvPr>
        <xdr:cNvCxnSpPr/>
      </xdr:nvCxnSpPr>
      <xdr:spPr>
        <a:xfrm flipV="1">
          <a:off x="1790700" y="16562718"/>
          <a:ext cx="7747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AEB56EB5-AD7A-4F02-B88C-49D9CAB1015C}"/>
            </a:ext>
          </a:extLst>
        </xdr:cNvPr>
        <xdr:cNvSpPr/>
      </xdr:nvSpPr>
      <xdr:spPr>
        <a:xfrm>
          <a:off x="2514600" y="164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86BC8A29-A44C-4E78-A282-8BBE9ECF3062}"/>
            </a:ext>
          </a:extLst>
        </xdr:cNvPr>
        <xdr:cNvSpPr txBox="1"/>
      </xdr:nvSpPr>
      <xdr:spPr>
        <a:xfrm>
          <a:off x="2343931" y="162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135243</xdr:rowOff>
    </xdr:from>
    <xdr:to>
      <xdr:col>10</xdr:col>
      <xdr:colOff>114300</xdr:colOff>
      <xdr:row>98</xdr:row>
      <xdr:rowOff>136212</xdr:rowOff>
    </xdr:to>
    <xdr:cxnSp macro="">
      <xdr:nvCxnSpPr>
        <xdr:cNvPr id="240" name="直線コネクタ 239">
          <a:extLst>
            <a:ext uri="{FF2B5EF4-FFF2-40B4-BE49-F238E27FC236}">
              <a16:creationId xmlns:a16="http://schemas.microsoft.com/office/drawing/2014/main" id="{F6B03D3B-FD09-4ED8-A03C-9DBDE25548CE}"/>
            </a:ext>
          </a:extLst>
        </xdr:cNvPr>
        <xdr:cNvCxnSpPr/>
      </xdr:nvCxnSpPr>
      <xdr:spPr>
        <a:xfrm flipV="1">
          <a:off x="1008380" y="16563963"/>
          <a:ext cx="78232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A53787DD-AA2F-4E16-88CC-701E5FC0B165}"/>
            </a:ext>
          </a:extLst>
        </xdr:cNvPr>
        <xdr:cNvSpPr/>
      </xdr:nvSpPr>
      <xdr:spPr>
        <a:xfrm>
          <a:off x="1739900" y="1646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37EC8525-5537-4CA0-AF8F-F8B286747CB5}"/>
            </a:ext>
          </a:extLst>
        </xdr:cNvPr>
        <xdr:cNvSpPr txBox="1"/>
      </xdr:nvSpPr>
      <xdr:spPr>
        <a:xfrm>
          <a:off x="1546371" y="162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13D2665D-AA78-4417-88AC-A419B8B017D6}"/>
            </a:ext>
          </a:extLst>
        </xdr:cNvPr>
        <xdr:cNvSpPr/>
      </xdr:nvSpPr>
      <xdr:spPr>
        <a:xfrm>
          <a:off x="965200" y="16474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DE77F648-68D9-457F-B570-770DA7FB6D3D}"/>
            </a:ext>
          </a:extLst>
        </xdr:cNvPr>
        <xdr:cNvSpPr txBox="1"/>
      </xdr:nvSpPr>
      <xdr:spPr>
        <a:xfrm>
          <a:off x="771671" y="162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80DA7E4-497B-4BCA-B795-23251EB557B7}"/>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0C94FDD-5F6B-414B-905F-EF97A628274D}"/>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02A0F34-E025-4F29-8576-9C6701E3C77C}"/>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683717D-990D-4283-AE66-4F0963DA4CFD}"/>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ECBF4C0-AB0C-4F78-BA58-C6FFB8D73BC9}"/>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106474</xdr:rowOff>
    </xdr:from>
    <xdr:to>
      <xdr:col>24</xdr:col>
      <xdr:colOff>114300</xdr:colOff>
      <xdr:row>99</xdr:row>
      <xdr:rowOff>36624</xdr:rowOff>
    </xdr:to>
    <xdr:sp macro="" textlink="">
      <xdr:nvSpPr>
        <xdr:cNvPr id="250" name="楕円 249">
          <a:extLst>
            <a:ext uri="{FF2B5EF4-FFF2-40B4-BE49-F238E27FC236}">
              <a16:creationId xmlns:a16="http://schemas.microsoft.com/office/drawing/2014/main" id="{5DBED2D8-25BB-4B6B-901F-1C70176F0DB3}"/>
            </a:ext>
          </a:extLst>
        </xdr:cNvPr>
        <xdr:cNvSpPr/>
      </xdr:nvSpPr>
      <xdr:spPr>
        <a:xfrm>
          <a:off x="4036060" y="1653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21401</xdr:rowOff>
    </xdr:from>
    <xdr:ext cx="534377" cy="259045"/>
    <xdr:sp macro="" textlink="">
      <xdr:nvSpPr>
        <xdr:cNvPr id="251" name="扶助費該当値テキスト">
          <a:extLst>
            <a:ext uri="{FF2B5EF4-FFF2-40B4-BE49-F238E27FC236}">
              <a16:creationId xmlns:a16="http://schemas.microsoft.com/office/drawing/2014/main" id="{C8D20F98-7CB8-4EA9-8418-A6953759E056}"/>
            </a:ext>
          </a:extLst>
        </xdr:cNvPr>
        <xdr:cNvSpPr txBox="1"/>
      </xdr:nvSpPr>
      <xdr:spPr>
        <a:xfrm>
          <a:off x="4137660" y="164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101611</xdr:rowOff>
    </xdr:from>
    <xdr:to>
      <xdr:col>20</xdr:col>
      <xdr:colOff>38100</xdr:colOff>
      <xdr:row>99</xdr:row>
      <xdr:rowOff>31761</xdr:rowOff>
    </xdr:to>
    <xdr:sp macro="" textlink="">
      <xdr:nvSpPr>
        <xdr:cNvPr id="252" name="楕円 251">
          <a:extLst>
            <a:ext uri="{FF2B5EF4-FFF2-40B4-BE49-F238E27FC236}">
              <a16:creationId xmlns:a16="http://schemas.microsoft.com/office/drawing/2014/main" id="{A64FE0D6-4A09-4144-94CD-CD943B267F5F}"/>
            </a:ext>
          </a:extLst>
        </xdr:cNvPr>
        <xdr:cNvSpPr/>
      </xdr:nvSpPr>
      <xdr:spPr>
        <a:xfrm>
          <a:off x="3312160" y="16530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22888</xdr:rowOff>
    </xdr:from>
    <xdr:ext cx="534377" cy="259045"/>
    <xdr:sp macro="" textlink="">
      <xdr:nvSpPr>
        <xdr:cNvPr id="253" name="テキスト ボックス 252">
          <a:extLst>
            <a:ext uri="{FF2B5EF4-FFF2-40B4-BE49-F238E27FC236}">
              <a16:creationId xmlns:a16="http://schemas.microsoft.com/office/drawing/2014/main" id="{6DE37456-8EB6-4890-8BDC-711A74A52BEC}"/>
            </a:ext>
          </a:extLst>
        </xdr:cNvPr>
        <xdr:cNvSpPr txBox="1"/>
      </xdr:nvSpPr>
      <xdr:spPr>
        <a:xfrm>
          <a:off x="3118631" y="166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83198</xdr:rowOff>
    </xdr:from>
    <xdr:to>
      <xdr:col>15</xdr:col>
      <xdr:colOff>101600</xdr:colOff>
      <xdr:row>99</xdr:row>
      <xdr:rowOff>13348</xdr:rowOff>
    </xdr:to>
    <xdr:sp macro="" textlink="">
      <xdr:nvSpPr>
        <xdr:cNvPr id="254" name="楕円 253">
          <a:extLst>
            <a:ext uri="{FF2B5EF4-FFF2-40B4-BE49-F238E27FC236}">
              <a16:creationId xmlns:a16="http://schemas.microsoft.com/office/drawing/2014/main" id="{63F14F36-3C40-4E1F-9E7A-468766BABCED}"/>
            </a:ext>
          </a:extLst>
        </xdr:cNvPr>
        <xdr:cNvSpPr/>
      </xdr:nvSpPr>
      <xdr:spPr>
        <a:xfrm>
          <a:off x="2514600" y="16511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4475</xdr:rowOff>
    </xdr:from>
    <xdr:ext cx="534377" cy="259045"/>
    <xdr:sp macro="" textlink="">
      <xdr:nvSpPr>
        <xdr:cNvPr id="255" name="テキスト ボックス 254">
          <a:extLst>
            <a:ext uri="{FF2B5EF4-FFF2-40B4-BE49-F238E27FC236}">
              <a16:creationId xmlns:a16="http://schemas.microsoft.com/office/drawing/2014/main" id="{6FCE709A-9024-4D02-8DF0-C0B6EF1C341B}"/>
            </a:ext>
          </a:extLst>
        </xdr:cNvPr>
        <xdr:cNvSpPr txBox="1"/>
      </xdr:nvSpPr>
      <xdr:spPr>
        <a:xfrm>
          <a:off x="2343931" y="166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84443</xdr:rowOff>
    </xdr:from>
    <xdr:to>
      <xdr:col>10</xdr:col>
      <xdr:colOff>165100</xdr:colOff>
      <xdr:row>99</xdr:row>
      <xdr:rowOff>14593</xdr:rowOff>
    </xdr:to>
    <xdr:sp macro="" textlink="">
      <xdr:nvSpPr>
        <xdr:cNvPr id="256" name="楕円 255">
          <a:extLst>
            <a:ext uri="{FF2B5EF4-FFF2-40B4-BE49-F238E27FC236}">
              <a16:creationId xmlns:a16="http://schemas.microsoft.com/office/drawing/2014/main" id="{661978D0-430F-44D0-8E77-5748ACFE2F9F}"/>
            </a:ext>
          </a:extLst>
        </xdr:cNvPr>
        <xdr:cNvSpPr/>
      </xdr:nvSpPr>
      <xdr:spPr>
        <a:xfrm>
          <a:off x="1739900" y="16513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5720</xdr:rowOff>
    </xdr:from>
    <xdr:ext cx="534377" cy="259045"/>
    <xdr:sp macro="" textlink="">
      <xdr:nvSpPr>
        <xdr:cNvPr id="257" name="テキスト ボックス 256">
          <a:extLst>
            <a:ext uri="{FF2B5EF4-FFF2-40B4-BE49-F238E27FC236}">
              <a16:creationId xmlns:a16="http://schemas.microsoft.com/office/drawing/2014/main" id="{A99C8572-28B6-4D0B-BD8E-E62DA34607B1}"/>
            </a:ext>
          </a:extLst>
        </xdr:cNvPr>
        <xdr:cNvSpPr txBox="1"/>
      </xdr:nvSpPr>
      <xdr:spPr>
        <a:xfrm>
          <a:off x="1546371" y="166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85412</xdr:rowOff>
    </xdr:from>
    <xdr:to>
      <xdr:col>6</xdr:col>
      <xdr:colOff>38100</xdr:colOff>
      <xdr:row>99</xdr:row>
      <xdr:rowOff>15562</xdr:rowOff>
    </xdr:to>
    <xdr:sp macro="" textlink="">
      <xdr:nvSpPr>
        <xdr:cNvPr id="258" name="楕円 257">
          <a:extLst>
            <a:ext uri="{FF2B5EF4-FFF2-40B4-BE49-F238E27FC236}">
              <a16:creationId xmlns:a16="http://schemas.microsoft.com/office/drawing/2014/main" id="{9C7A97A2-A8D9-4C43-8106-2A18BC5AB00A}"/>
            </a:ext>
          </a:extLst>
        </xdr:cNvPr>
        <xdr:cNvSpPr/>
      </xdr:nvSpPr>
      <xdr:spPr>
        <a:xfrm>
          <a:off x="965200" y="16514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6689</xdr:rowOff>
    </xdr:from>
    <xdr:ext cx="534377" cy="259045"/>
    <xdr:sp macro="" textlink="">
      <xdr:nvSpPr>
        <xdr:cNvPr id="259" name="テキスト ボックス 258">
          <a:extLst>
            <a:ext uri="{FF2B5EF4-FFF2-40B4-BE49-F238E27FC236}">
              <a16:creationId xmlns:a16="http://schemas.microsoft.com/office/drawing/2014/main" id="{F3164D45-B4A4-41B1-BAAC-FC98C0E71AD5}"/>
            </a:ext>
          </a:extLst>
        </xdr:cNvPr>
        <xdr:cNvSpPr txBox="1"/>
      </xdr:nvSpPr>
      <xdr:spPr>
        <a:xfrm>
          <a:off x="771671" y="166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FB4A978F-DD5E-45A4-8F34-269A7C31029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FC9587-1ABD-4AB1-AD3D-940F45026F78}"/>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8C9A7002-759B-4799-A681-53C2C76ACC2D}"/>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BFE72546-7D4F-4BE4-BB5B-4340800617B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22328DB7-1EA6-4DBE-82A8-E7688F6EE867}"/>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25C868F-C752-410C-BC4F-7FBB77C136D1}"/>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243C8F3D-6711-4CDF-B10A-0425D672264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67DD4421-5EB1-4BD8-8087-9A155895D92E}"/>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575DF9A8-5C9E-46E9-9DE6-48DDA59CF2FB}"/>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FC614283-AADB-45E4-98E7-5F09BF82752C}"/>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42611229-21C2-4819-9966-8357F1E55EC8}"/>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98836AB7-96D7-4593-9DE0-49B8D5CDADD7}"/>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1787D9CF-C59A-4AF3-A9AE-E7E7981C7A3A}"/>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DE792BDC-1567-4965-B764-C033A13F3C15}"/>
            </a:ext>
          </a:extLst>
        </xdr:cNvPr>
        <xdr:cNvSpPr txBox="1"/>
      </xdr:nvSpPr>
      <xdr:spPr>
        <a:xfrm>
          <a:off x="529992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3644B372-F1E4-4BE7-92D9-2A72542556D4}"/>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E4852B39-5405-4898-978A-BD4AF6F33A7D}"/>
            </a:ext>
          </a:extLst>
        </xdr:cNvPr>
        <xdr:cNvSpPr txBox="1"/>
      </xdr:nvSpPr>
      <xdr:spPr>
        <a:xfrm>
          <a:off x="529992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3EF557ED-994A-4579-9BEF-7A89A2FDCC42}"/>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A11F9E41-A2EB-452B-8300-3F0F76A8A4E8}"/>
            </a:ext>
          </a:extLst>
        </xdr:cNvPr>
        <xdr:cNvSpPr txBox="1"/>
      </xdr:nvSpPr>
      <xdr:spPr>
        <a:xfrm>
          <a:off x="529992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A94F7306-07FA-4328-B300-A24FDA2EBE97}"/>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DB39B414-AE90-4D74-8440-5D93F47A468B}"/>
            </a:ext>
          </a:extLst>
        </xdr:cNvPr>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677B7C3B-9C63-4B75-8E78-749B475DA009}"/>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251D10C9-FAF1-450C-8F33-134C8176D0D6}"/>
            </a:ext>
          </a:extLst>
        </xdr:cNvPr>
        <xdr:cNvSpPr txBox="1"/>
      </xdr:nvSpPr>
      <xdr:spPr>
        <a:xfrm>
          <a:off x="520976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F362D5FC-F76F-4D80-BED4-4B16F276B02C}"/>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D945C387-07E3-4C61-8468-55CE4661DFA2}"/>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7B8ECF33-819E-4D39-8E02-90733203EB71}"/>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EB433C7C-AE3E-4B10-9A04-3C777A1015CC}"/>
            </a:ext>
          </a:extLst>
        </xdr:cNvPr>
        <xdr:cNvCxnSpPr/>
      </xdr:nvCxnSpPr>
      <xdr:spPr>
        <a:xfrm flipV="1">
          <a:off x="9218295" y="5093362"/>
          <a:ext cx="1270" cy="14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2AD76BFB-AC30-47C6-AEA6-30AEA4CAF6CE}"/>
            </a:ext>
          </a:extLst>
        </xdr:cNvPr>
        <xdr:cNvSpPr txBox="1"/>
      </xdr:nvSpPr>
      <xdr:spPr>
        <a:xfrm>
          <a:off x="9271000" y="65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DB81DAB4-EBA8-45F4-9A48-9DD9C30F3300}"/>
            </a:ext>
          </a:extLst>
        </xdr:cNvPr>
        <xdr:cNvCxnSpPr/>
      </xdr:nvCxnSpPr>
      <xdr:spPr>
        <a:xfrm>
          <a:off x="9154160" y="6559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A96C0511-043D-4935-8DFA-ABCEEB3543F6}"/>
            </a:ext>
          </a:extLst>
        </xdr:cNvPr>
        <xdr:cNvSpPr txBox="1"/>
      </xdr:nvSpPr>
      <xdr:spPr>
        <a:xfrm>
          <a:off x="9271000" y="48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4DD7C542-B054-4154-A534-1A312C1A7962}"/>
            </a:ext>
          </a:extLst>
        </xdr:cNvPr>
        <xdr:cNvCxnSpPr/>
      </xdr:nvCxnSpPr>
      <xdr:spPr>
        <a:xfrm>
          <a:off x="9154160" y="509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91207</xdr:rowOff>
    </xdr:from>
    <xdr:to>
      <xdr:col>55</xdr:col>
      <xdr:colOff>0</xdr:colOff>
      <xdr:row>37</xdr:row>
      <xdr:rowOff>165223</xdr:rowOff>
    </xdr:to>
    <xdr:cxnSp macro="">
      <xdr:nvCxnSpPr>
        <xdr:cNvPr id="290" name="直線コネクタ 289">
          <a:extLst>
            <a:ext uri="{FF2B5EF4-FFF2-40B4-BE49-F238E27FC236}">
              <a16:creationId xmlns:a16="http://schemas.microsoft.com/office/drawing/2014/main" id="{FF6151CD-ED43-4E12-8AD6-37A4077FC462}"/>
            </a:ext>
          </a:extLst>
        </xdr:cNvPr>
        <xdr:cNvCxnSpPr/>
      </xdr:nvCxnSpPr>
      <xdr:spPr>
        <a:xfrm flipV="1">
          <a:off x="8496300" y="6293887"/>
          <a:ext cx="7239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11994B10-DD37-496B-BF37-6A5CC6048E56}"/>
            </a:ext>
          </a:extLst>
        </xdr:cNvPr>
        <xdr:cNvSpPr txBox="1"/>
      </xdr:nvSpPr>
      <xdr:spPr>
        <a:xfrm>
          <a:off x="9271000" y="6247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CA79AFC7-F9FD-49B8-80DE-29C4DCC5D493}"/>
            </a:ext>
          </a:extLst>
        </xdr:cNvPr>
        <xdr:cNvSpPr/>
      </xdr:nvSpPr>
      <xdr:spPr>
        <a:xfrm>
          <a:off x="9192260" y="6269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148862</xdr:rowOff>
    </xdr:from>
    <xdr:to>
      <xdr:col>50</xdr:col>
      <xdr:colOff>114300</xdr:colOff>
      <xdr:row>37</xdr:row>
      <xdr:rowOff>165223</xdr:rowOff>
    </xdr:to>
    <xdr:cxnSp macro="">
      <xdr:nvCxnSpPr>
        <xdr:cNvPr id="293" name="直線コネクタ 292">
          <a:extLst>
            <a:ext uri="{FF2B5EF4-FFF2-40B4-BE49-F238E27FC236}">
              <a16:creationId xmlns:a16="http://schemas.microsoft.com/office/drawing/2014/main" id="{1049256B-46A5-4141-9C01-EAE245E3F925}"/>
            </a:ext>
          </a:extLst>
        </xdr:cNvPr>
        <xdr:cNvCxnSpPr/>
      </xdr:nvCxnSpPr>
      <xdr:spPr>
        <a:xfrm>
          <a:off x="7713980" y="6351542"/>
          <a:ext cx="78232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95851663-76DC-4494-8F1F-9216CAE2CC1B}"/>
            </a:ext>
          </a:extLst>
        </xdr:cNvPr>
        <xdr:cNvSpPr/>
      </xdr:nvSpPr>
      <xdr:spPr>
        <a:xfrm>
          <a:off x="8445500" y="628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FE1AD0A8-8ABD-48A9-9378-61CB9C801B6B}"/>
            </a:ext>
          </a:extLst>
        </xdr:cNvPr>
        <xdr:cNvSpPr txBox="1"/>
      </xdr:nvSpPr>
      <xdr:spPr>
        <a:xfrm>
          <a:off x="8219655" y="60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148862</xdr:rowOff>
    </xdr:from>
    <xdr:to>
      <xdr:col>45</xdr:col>
      <xdr:colOff>177800</xdr:colOff>
      <xdr:row>38</xdr:row>
      <xdr:rowOff>29879</xdr:rowOff>
    </xdr:to>
    <xdr:cxnSp macro="">
      <xdr:nvCxnSpPr>
        <xdr:cNvPr id="296" name="直線コネクタ 295">
          <a:extLst>
            <a:ext uri="{FF2B5EF4-FFF2-40B4-BE49-F238E27FC236}">
              <a16:creationId xmlns:a16="http://schemas.microsoft.com/office/drawing/2014/main" id="{76255947-EE30-42B1-90A7-E9C4E87F8B99}"/>
            </a:ext>
          </a:extLst>
        </xdr:cNvPr>
        <xdr:cNvCxnSpPr/>
      </xdr:nvCxnSpPr>
      <xdr:spPr>
        <a:xfrm flipV="1">
          <a:off x="6924040" y="6351542"/>
          <a:ext cx="789940" cy="4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108A917-9579-49F5-AD2B-191D076558F1}"/>
            </a:ext>
          </a:extLst>
        </xdr:cNvPr>
        <xdr:cNvSpPr/>
      </xdr:nvSpPr>
      <xdr:spPr>
        <a:xfrm>
          <a:off x="7670800" y="6273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6182BB34-5C8E-45B3-9DED-D1B656774738}"/>
            </a:ext>
          </a:extLst>
        </xdr:cNvPr>
        <xdr:cNvSpPr txBox="1"/>
      </xdr:nvSpPr>
      <xdr:spPr>
        <a:xfrm>
          <a:off x="7444955" y="60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29879</xdr:rowOff>
    </xdr:from>
    <xdr:to>
      <xdr:col>41</xdr:col>
      <xdr:colOff>50800</xdr:colOff>
      <xdr:row>38</xdr:row>
      <xdr:rowOff>39088</xdr:rowOff>
    </xdr:to>
    <xdr:cxnSp macro="">
      <xdr:nvCxnSpPr>
        <xdr:cNvPr id="299" name="直線コネクタ 298">
          <a:extLst>
            <a:ext uri="{FF2B5EF4-FFF2-40B4-BE49-F238E27FC236}">
              <a16:creationId xmlns:a16="http://schemas.microsoft.com/office/drawing/2014/main" id="{CA06E75A-C2FF-4E55-A11C-32131AC8E066}"/>
            </a:ext>
          </a:extLst>
        </xdr:cNvPr>
        <xdr:cNvCxnSpPr/>
      </xdr:nvCxnSpPr>
      <xdr:spPr>
        <a:xfrm flipV="1">
          <a:off x="6149340" y="6400199"/>
          <a:ext cx="7747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FFF8EDFC-75FC-430B-94FE-3FB255A1977C}"/>
            </a:ext>
          </a:extLst>
        </xdr:cNvPr>
        <xdr:cNvSpPr/>
      </xdr:nvSpPr>
      <xdr:spPr>
        <a:xfrm>
          <a:off x="6873240" y="6297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8814138F-B73A-4F24-BEAC-229372D13011}"/>
            </a:ext>
          </a:extLst>
        </xdr:cNvPr>
        <xdr:cNvSpPr txBox="1"/>
      </xdr:nvSpPr>
      <xdr:spPr>
        <a:xfrm>
          <a:off x="6670255" y="60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9467CA1B-5DDF-4B1F-9EC4-E22CA2DB4929}"/>
            </a:ext>
          </a:extLst>
        </xdr:cNvPr>
        <xdr:cNvSpPr/>
      </xdr:nvSpPr>
      <xdr:spPr>
        <a:xfrm>
          <a:off x="6098540" y="6307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5CA089FD-0F93-45C1-B07C-5066F1F7895B}"/>
            </a:ext>
          </a:extLst>
        </xdr:cNvPr>
        <xdr:cNvSpPr txBox="1"/>
      </xdr:nvSpPr>
      <xdr:spPr>
        <a:xfrm>
          <a:off x="5872695" y="60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1D4A80D-09ED-49DE-AB4D-575F1C61BF48}"/>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C840E31-5FE5-46B2-8CB9-F5180C2B634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0EB6843-2510-4786-9678-CB098594D76E}"/>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AEBA517-5803-4692-8A95-88C3C2844DFF}"/>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EEBDC1D-9D1D-424B-9968-DED1DCC05E8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40407</xdr:rowOff>
    </xdr:from>
    <xdr:to>
      <xdr:col>55</xdr:col>
      <xdr:colOff>50800</xdr:colOff>
      <xdr:row>37</xdr:row>
      <xdr:rowOff>142007</xdr:rowOff>
    </xdr:to>
    <xdr:sp macro="" textlink="">
      <xdr:nvSpPr>
        <xdr:cNvPr id="309" name="楕円 308">
          <a:extLst>
            <a:ext uri="{FF2B5EF4-FFF2-40B4-BE49-F238E27FC236}">
              <a16:creationId xmlns:a16="http://schemas.microsoft.com/office/drawing/2014/main" id="{15A6A0B8-722E-4486-840D-17D93C8D392F}"/>
            </a:ext>
          </a:extLst>
        </xdr:cNvPr>
        <xdr:cNvSpPr/>
      </xdr:nvSpPr>
      <xdr:spPr>
        <a:xfrm>
          <a:off x="9192260" y="62430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63284</xdr:rowOff>
    </xdr:from>
    <xdr:ext cx="599010" cy="259045"/>
    <xdr:sp macro="" textlink="">
      <xdr:nvSpPr>
        <xdr:cNvPr id="310" name="補助費等該当値テキスト">
          <a:extLst>
            <a:ext uri="{FF2B5EF4-FFF2-40B4-BE49-F238E27FC236}">
              <a16:creationId xmlns:a16="http://schemas.microsoft.com/office/drawing/2014/main" id="{AF39F1E7-089A-41C8-B373-EBBE83A87A50}"/>
            </a:ext>
          </a:extLst>
        </xdr:cNvPr>
        <xdr:cNvSpPr txBox="1"/>
      </xdr:nvSpPr>
      <xdr:spPr>
        <a:xfrm>
          <a:off x="9271000" y="609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114423</xdr:rowOff>
    </xdr:from>
    <xdr:to>
      <xdr:col>50</xdr:col>
      <xdr:colOff>165100</xdr:colOff>
      <xdr:row>38</xdr:row>
      <xdr:rowOff>44573</xdr:rowOff>
    </xdr:to>
    <xdr:sp macro="" textlink="">
      <xdr:nvSpPr>
        <xdr:cNvPr id="311" name="楕円 310">
          <a:extLst>
            <a:ext uri="{FF2B5EF4-FFF2-40B4-BE49-F238E27FC236}">
              <a16:creationId xmlns:a16="http://schemas.microsoft.com/office/drawing/2014/main" id="{F50C2DD1-CE4A-4920-8A5E-020637DF5801}"/>
            </a:ext>
          </a:extLst>
        </xdr:cNvPr>
        <xdr:cNvSpPr/>
      </xdr:nvSpPr>
      <xdr:spPr>
        <a:xfrm>
          <a:off x="8445500" y="6317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35700</xdr:rowOff>
    </xdr:from>
    <xdr:ext cx="599010" cy="259045"/>
    <xdr:sp macro="" textlink="">
      <xdr:nvSpPr>
        <xdr:cNvPr id="312" name="テキスト ボックス 311">
          <a:extLst>
            <a:ext uri="{FF2B5EF4-FFF2-40B4-BE49-F238E27FC236}">
              <a16:creationId xmlns:a16="http://schemas.microsoft.com/office/drawing/2014/main" id="{3A24D8B1-5D3D-4B7F-B163-E947F43707ED}"/>
            </a:ext>
          </a:extLst>
        </xdr:cNvPr>
        <xdr:cNvSpPr txBox="1"/>
      </xdr:nvSpPr>
      <xdr:spPr>
        <a:xfrm>
          <a:off x="8219655" y="64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98062</xdr:rowOff>
    </xdr:from>
    <xdr:to>
      <xdr:col>46</xdr:col>
      <xdr:colOff>38100</xdr:colOff>
      <xdr:row>38</xdr:row>
      <xdr:rowOff>28212</xdr:rowOff>
    </xdr:to>
    <xdr:sp macro="" textlink="">
      <xdr:nvSpPr>
        <xdr:cNvPr id="313" name="楕円 312">
          <a:extLst>
            <a:ext uri="{FF2B5EF4-FFF2-40B4-BE49-F238E27FC236}">
              <a16:creationId xmlns:a16="http://schemas.microsoft.com/office/drawing/2014/main" id="{4BE85BBD-4EA6-4343-B2E3-E89BA852AD5F}"/>
            </a:ext>
          </a:extLst>
        </xdr:cNvPr>
        <xdr:cNvSpPr/>
      </xdr:nvSpPr>
      <xdr:spPr>
        <a:xfrm>
          <a:off x="7670800" y="6300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19339</xdr:rowOff>
    </xdr:from>
    <xdr:ext cx="599010" cy="259045"/>
    <xdr:sp macro="" textlink="">
      <xdr:nvSpPr>
        <xdr:cNvPr id="314" name="テキスト ボックス 313">
          <a:extLst>
            <a:ext uri="{FF2B5EF4-FFF2-40B4-BE49-F238E27FC236}">
              <a16:creationId xmlns:a16="http://schemas.microsoft.com/office/drawing/2014/main" id="{D87D0901-6436-4266-8AA3-647E00A125DB}"/>
            </a:ext>
          </a:extLst>
        </xdr:cNvPr>
        <xdr:cNvSpPr txBox="1"/>
      </xdr:nvSpPr>
      <xdr:spPr>
        <a:xfrm>
          <a:off x="7444955" y="638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150529</xdr:rowOff>
    </xdr:from>
    <xdr:to>
      <xdr:col>41</xdr:col>
      <xdr:colOff>101600</xdr:colOff>
      <xdr:row>38</xdr:row>
      <xdr:rowOff>80679</xdr:rowOff>
    </xdr:to>
    <xdr:sp macro="" textlink="">
      <xdr:nvSpPr>
        <xdr:cNvPr id="315" name="楕円 314">
          <a:extLst>
            <a:ext uri="{FF2B5EF4-FFF2-40B4-BE49-F238E27FC236}">
              <a16:creationId xmlns:a16="http://schemas.microsoft.com/office/drawing/2014/main" id="{BA8EF114-47BE-485D-A1D7-03F3C5B98509}"/>
            </a:ext>
          </a:extLst>
        </xdr:cNvPr>
        <xdr:cNvSpPr/>
      </xdr:nvSpPr>
      <xdr:spPr>
        <a:xfrm>
          <a:off x="6873240" y="6353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71806</xdr:rowOff>
    </xdr:from>
    <xdr:ext cx="599010" cy="259045"/>
    <xdr:sp macro="" textlink="">
      <xdr:nvSpPr>
        <xdr:cNvPr id="316" name="テキスト ボックス 315">
          <a:extLst>
            <a:ext uri="{FF2B5EF4-FFF2-40B4-BE49-F238E27FC236}">
              <a16:creationId xmlns:a16="http://schemas.microsoft.com/office/drawing/2014/main" id="{F07CAD76-6FF2-4CA4-A984-291641EC3823}"/>
            </a:ext>
          </a:extLst>
        </xdr:cNvPr>
        <xdr:cNvSpPr txBox="1"/>
      </xdr:nvSpPr>
      <xdr:spPr>
        <a:xfrm>
          <a:off x="6670255" y="644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159738</xdr:rowOff>
    </xdr:from>
    <xdr:to>
      <xdr:col>36</xdr:col>
      <xdr:colOff>165100</xdr:colOff>
      <xdr:row>38</xdr:row>
      <xdr:rowOff>89888</xdr:rowOff>
    </xdr:to>
    <xdr:sp macro="" textlink="">
      <xdr:nvSpPr>
        <xdr:cNvPr id="317" name="楕円 316">
          <a:extLst>
            <a:ext uri="{FF2B5EF4-FFF2-40B4-BE49-F238E27FC236}">
              <a16:creationId xmlns:a16="http://schemas.microsoft.com/office/drawing/2014/main" id="{95261DB0-8F72-49E2-988D-C551545104E3}"/>
            </a:ext>
          </a:extLst>
        </xdr:cNvPr>
        <xdr:cNvSpPr/>
      </xdr:nvSpPr>
      <xdr:spPr>
        <a:xfrm>
          <a:off x="6098540" y="6362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81015</xdr:rowOff>
    </xdr:from>
    <xdr:ext cx="599010" cy="259045"/>
    <xdr:sp macro="" textlink="">
      <xdr:nvSpPr>
        <xdr:cNvPr id="318" name="テキスト ボックス 317">
          <a:extLst>
            <a:ext uri="{FF2B5EF4-FFF2-40B4-BE49-F238E27FC236}">
              <a16:creationId xmlns:a16="http://schemas.microsoft.com/office/drawing/2014/main" id="{4D27CBF8-FF7D-4CD1-A0A4-4B1ADF963024}"/>
            </a:ext>
          </a:extLst>
        </xdr:cNvPr>
        <xdr:cNvSpPr txBox="1"/>
      </xdr:nvSpPr>
      <xdr:spPr>
        <a:xfrm>
          <a:off x="5872695" y="645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95174434-B6DA-4AFD-8D6D-FE56057D3F8F}"/>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25A6071-40E4-4087-B10C-ADFC084CB42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7583D6AB-B200-42F8-93B8-0D063F6E4975}"/>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95122D06-02FF-4964-B71E-E75DD2C2515A}"/>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A5F223C8-682E-4662-823C-7711853FE9FD}"/>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6276242-C2BA-4B22-A1A6-C69B5E7C9531}"/>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55728434-C653-478D-87B7-F637DB4C13FE}"/>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8662C307-F823-49E2-B90E-10BD7BB27AB2}"/>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47D5BCC5-9E63-47A8-8A82-F1AB9606E514}"/>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E3911210-E89A-4720-A3E4-0AD3DD7DA67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3DBE75AF-03C3-4FD3-9582-542E83451326}"/>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46043EBE-EA80-4A6E-95AF-F1C67E9D462D}"/>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C7F43E9F-14B9-4489-A6F5-38119EB6BA12}"/>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366B2BE0-55DC-42CD-B81C-CFE21FD2FE22}"/>
            </a:ext>
          </a:extLst>
        </xdr:cNvPr>
        <xdr:cNvSpPr txBox="1"/>
      </xdr:nvSpPr>
      <xdr:spPr>
        <a:xfrm>
          <a:off x="520976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BF85B0AF-1615-4E3A-A544-272537BA71EC}"/>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7D6C4419-54EF-4D4B-8707-AB9B25423C0D}"/>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6EDDCE2D-1361-4DA1-905F-597CAA9DF7D8}"/>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B9919E3C-EC85-4D45-9D59-0D4B308DA05D}"/>
            </a:ext>
          </a:extLst>
        </xdr:cNvPr>
        <xdr:cNvSpPr txBox="1"/>
      </xdr:nvSpPr>
      <xdr:spPr>
        <a:xfrm>
          <a:off x="520976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72ED9E06-C2FF-46DE-B4C7-F554227F2CCF}"/>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BD59CBEC-E246-469C-8A59-52BF2A42A868}"/>
            </a:ext>
          </a:extLst>
        </xdr:cNvPr>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39BA9474-A6DF-4BCF-AB41-661098669909}"/>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D0FD5ADA-E240-4FCC-A34E-AC7FF5308272}"/>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4A7C45A0-E356-45E9-9FC5-FA90E20754B1}"/>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156F1A87-05DE-4F81-898B-FE7A50C7F8D4}"/>
            </a:ext>
          </a:extLst>
        </xdr:cNvPr>
        <xdr:cNvCxnSpPr/>
      </xdr:nvCxnSpPr>
      <xdr:spPr>
        <a:xfrm flipV="1">
          <a:off x="9218295" y="8350211"/>
          <a:ext cx="1270" cy="157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D2BD893E-029E-43BE-AB73-051330F8B397}"/>
            </a:ext>
          </a:extLst>
        </xdr:cNvPr>
        <xdr:cNvSpPr txBox="1"/>
      </xdr:nvSpPr>
      <xdr:spPr>
        <a:xfrm>
          <a:off x="9271000" y="99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C7CCA0A5-1474-4FE4-905A-B613B1C618C5}"/>
            </a:ext>
          </a:extLst>
        </xdr:cNvPr>
        <xdr:cNvCxnSpPr/>
      </xdr:nvCxnSpPr>
      <xdr:spPr>
        <a:xfrm>
          <a:off x="9154160" y="9923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2B6CFF47-A519-4876-901C-32227D9A607E}"/>
            </a:ext>
          </a:extLst>
        </xdr:cNvPr>
        <xdr:cNvSpPr txBox="1"/>
      </xdr:nvSpPr>
      <xdr:spPr>
        <a:xfrm>
          <a:off x="9271000" y="8129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CEC110F2-AEC2-4D05-8DD0-DF21BD5423C4}"/>
            </a:ext>
          </a:extLst>
        </xdr:cNvPr>
        <xdr:cNvCxnSpPr/>
      </xdr:nvCxnSpPr>
      <xdr:spPr>
        <a:xfrm>
          <a:off x="9154160" y="835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63867</xdr:rowOff>
    </xdr:from>
    <xdr:to>
      <xdr:col>55</xdr:col>
      <xdr:colOff>0</xdr:colOff>
      <xdr:row>57</xdr:row>
      <xdr:rowOff>125344</xdr:rowOff>
    </xdr:to>
    <xdr:cxnSp macro="">
      <xdr:nvCxnSpPr>
        <xdr:cNvPr id="347" name="直線コネクタ 346">
          <a:extLst>
            <a:ext uri="{FF2B5EF4-FFF2-40B4-BE49-F238E27FC236}">
              <a16:creationId xmlns:a16="http://schemas.microsoft.com/office/drawing/2014/main" id="{C0685B0D-0110-4888-A15D-D5EBA67375B6}"/>
            </a:ext>
          </a:extLst>
        </xdr:cNvPr>
        <xdr:cNvCxnSpPr/>
      </xdr:nvCxnSpPr>
      <xdr:spPr>
        <a:xfrm>
          <a:off x="8496300" y="9451707"/>
          <a:ext cx="723900" cy="2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5D36E70C-ED51-4B20-A9CD-512520AACF2E}"/>
            </a:ext>
          </a:extLst>
        </xdr:cNvPr>
        <xdr:cNvSpPr txBox="1"/>
      </xdr:nvSpPr>
      <xdr:spPr>
        <a:xfrm>
          <a:off x="9271000" y="9764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A5197ED2-A2A6-4E16-99E0-F8F0F94238C6}"/>
            </a:ext>
          </a:extLst>
        </xdr:cNvPr>
        <xdr:cNvSpPr/>
      </xdr:nvSpPr>
      <xdr:spPr>
        <a:xfrm>
          <a:off x="9192260" y="9785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7458</xdr:rowOff>
    </xdr:from>
    <xdr:to>
      <xdr:col>50</xdr:col>
      <xdr:colOff>114300</xdr:colOff>
      <xdr:row>56</xdr:row>
      <xdr:rowOff>63867</xdr:rowOff>
    </xdr:to>
    <xdr:cxnSp macro="">
      <xdr:nvCxnSpPr>
        <xdr:cNvPr id="350" name="直線コネクタ 349">
          <a:extLst>
            <a:ext uri="{FF2B5EF4-FFF2-40B4-BE49-F238E27FC236}">
              <a16:creationId xmlns:a16="http://schemas.microsoft.com/office/drawing/2014/main" id="{0CE46C28-FBCF-4777-9A30-9AB5506EABBC}"/>
            </a:ext>
          </a:extLst>
        </xdr:cNvPr>
        <xdr:cNvCxnSpPr/>
      </xdr:nvCxnSpPr>
      <xdr:spPr>
        <a:xfrm>
          <a:off x="7713980" y="9060018"/>
          <a:ext cx="782320" cy="39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46288196-66F5-4E3E-9B27-1EE434AC8BE3}"/>
            </a:ext>
          </a:extLst>
        </xdr:cNvPr>
        <xdr:cNvSpPr/>
      </xdr:nvSpPr>
      <xdr:spPr>
        <a:xfrm>
          <a:off x="8445500" y="978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5995FEB9-450E-4819-A580-E84F0B93FAD9}"/>
            </a:ext>
          </a:extLst>
        </xdr:cNvPr>
        <xdr:cNvSpPr txBox="1"/>
      </xdr:nvSpPr>
      <xdr:spPr>
        <a:xfrm>
          <a:off x="8219655" y="987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78943</xdr:rowOff>
    </xdr:from>
    <xdr:to>
      <xdr:col>45</xdr:col>
      <xdr:colOff>177800</xdr:colOff>
      <xdr:row>54</xdr:row>
      <xdr:rowOff>7458</xdr:rowOff>
    </xdr:to>
    <xdr:cxnSp macro="">
      <xdr:nvCxnSpPr>
        <xdr:cNvPr id="353" name="直線コネクタ 352">
          <a:extLst>
            <a:ext uri="{FF2B5EF4-FFF2-40B4-BE49-F238E27FC236}">
              <a16:creationId xmlns:a16="http://schemas.microsoft.com/office/drawing/2014/main" id="{238089DB-0E8D-4455-8CB3-6AE6C8A6B234}"/>
            </a:ext>
          </a:extLst>
        </xdr:cNvPr>
        <xdr:cNvCxnSpPr/>
      </xdr:nvCxnSpPr>
      <xdr:spPr>
        <a:xfrm>
          <a:off x="6924040" y="8628583"/>
          <a:ext cx="789940" cy="43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5A7B04D-3EA9-4F5F-BFDD-F28779CCC41B}"/>
            </a:ext>
          </a:extLst>
        </xdr:cNvPr>
        <xdr:cNvSpPr/>
      </xdr:nvSpPr>
      <xdr:spPr>
        <a:xfrm>
          <a:off x="7670800" y="9777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6F794F50-D88B-4067-AA1F-A7FFF22E2346}"/>
            </a:ext>
          </a:extLst>
        </xdr:cNvPr>
        <xdr:cNvSpPr txBox="1"/>
      </xdr:nvSpPr>
      <xdr:spPr>
        <a:xfrm>
          <a:off x="7444955" y="98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78943</xdr:rowOff>
    </xdr:from>
    <xdr:to>
      <xdr:col>41</xdr:col>
      <xdr:colOff>50800</xdr:colOff>
      <xdr:row>56</xdr:row>
      <xdr:rowOff>69186</xdr:rowOff>
    </xdr:to>
    <xdr:cxnSp macro="">
      <xdr:nvCxnSpPr>
        <xdr:cNvPr id="356" name="直線コネクタ 355">
          <a:extLst>
            <a:ext uri="{FF2B5EF4-FFF2-40B4-BE49-F238E27FC236}">
              <a16:creationId xmlns:a16="http://schemas.microsoft.com/office/drawing/2014/main" id="{42CA6DED-2CB7-4E61-80F7-2227547E74D3}"/>
            </a:ext>
          </a:extLst>
        </xdr:cNvPr>
        <xdr:cNvCxnSpPr/>
      </xdr:nvCxnSpPr>
      <xdr:spPr>
        <a:xfrm flipV="1">
          <a:off x="6149340" y="8628583"/>
          <a:ext cx="774700" cy="8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DF9217B3-FBF6-4DC6-A4D6-98811A98AB92}"/>
            </a:ext>
          </a:extLst>
        </xdr:cNvPr>
        <xdr:cNvSpPr/>
      </xdr:nvSpPr>
      <xdr:spPr>
        <a:xfrm>
          <a:off x="6873240" y="97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C14C9999-A991-429A-AFE9-7B64733C9336}"/>
            </a:ext>
          </a:extLst>
        </xdr:cNvPr>
        <xdr:cNvSpPr txBox="1"/>
      </xdr:nvSpPr>
      <xdr:spPr>
        <a:xfrm>
          <a:off x="6670255" y="98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AE19FD9C-1A88-4142-BDD0-FAEB922DE34D}"/>
            </a:ext>
          </a:extLst>
        </xdr:cNvPr>
        <xdr:cNvSpPr/>
      </xdr:nvSpPr>
      <xdr:spPr>
        <a:xfrm>
          <a:off x="6098540" y="978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78FE5E91-642A-445B-B81A-A52BA2E986AA}"/>
            </a:ext>
          </a:extLst>
        </xdr:cNvPr>
        <xdr:cNvSpPr txBox="1"/>
      </xdr:nvSpPr>
      <xdr:spPr>
        <a:xfrm>
          <a:off x="5872695" y="987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2E9FCB0-668D-4D2B-9E27-B12D5417AB6A}"/>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CEF1CD2-D269-4427-AD90-6FF67B9752E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3E4DFB5-6BEE-4D19-9B09-8FA98F8CC196}"/>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67A7B5F-3D2D-496B-8158-6FF53A2167C3}"/>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E993DFE-A7CD-4468-92F6-A35FEE189C04}"/>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74544</xdr:rowOff>
    </xdr:from>
    <xdr:to>
      <xdr:col>55</xdr:col>
      <xdr:colOff>50800</xdr:colOff>
      <xdr:row>58</xdr:row>
      <xdr:rowOff>4694</xdr:rowOff>
    </xdr:to>
    <xdr:sp macro="" textlink="">
      <xdr:nvSpPr>
        <xdr:cNvPr id="366" name="楕円 365">
          <a:extLst>
            <a:ext uri="{FF2B5EF4-FFF2-40B4-BE49-F238E27FC236}">
              <a16:creationId xmlns:a16="http://schemas.microsoft.com/office/drawing/2014/main" id="{1769B2C3-7879-49ED-8616-2469E23A1FC2}"/>
            </a:ext>
          </a:extLst>
        </xdr:cNvPr>
        <xdr:cNvSpPr/>
      </xdr:nvSpPr>
      <xdr:spPr>
        <a:xfrm>
          <a:off x="9192260" y="9630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97421</xdr:rowOff>
    </xdr:from>
    <xdr:ext cx="599010" cy="259045"/>
    <xdr:sp macro="" textlink="">
      <xdr:nvSpPr>
        <xdr:cNvPr id="367" name="普通建設事業費該当値テキスト">
          <a:extLst>
            <a:ext uri="{FF2B5EF4-FFF2-40B4-BE49-F238E27FC236}">
              <a16:creationId xmlns:a16="http://schemas.microsoft.com/office/drawing/2014/main" id="{93FF5EE6-95CB-4741-B754-8A9B6C15A69A}"/>
            </a:ext>
          </a:extLst>
        </xdr:cNvPr>
        <xdr:cNvSpPr txBox="1"/>
      </xdr:nvSpPr>
      <xdr:spPr>
        <a:xfrm>
          <a:off x="9271000" y="948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13067</xdr:rowOff>
    </xdr:from>
    <xdr:to>
      <xdr:col>50</xdr:col>
      <xdr:colOff>165100</xdr:colOff>
      <xdr:row>56</xdr:row>
      <xdr:rowOff>114667</xdr:rowOff>
    </xdr:to>
    <xdr:sp macro="" textlink="">
      <xdr:nvSpPr>
        <xdr:cNvPr id="368" name="楕円 367">
          <a:extLst>
            <a:ext uri="{FF2B5EF4-FFF2-40B4-BE49-F238E27FC236}">
              <a16:creationId xmlns:a16="http://schemas.microsoft.com/office/drawing/2014/main" id="{04434EE6-1CC5-4B8E-96FD-E27142091702}"/>
            </a:ext>
          </a:extLst>
        </xdr:cNvPr>
        <xdr:cNvSpPr/>
      </xdr:nvSpPr>
      <xdr:spPr>
        <a:xfrm>
          <a:off x="8445500" y="94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131194</xdr:rowOff>
    </xdr:from>
    <xdr:ext cx="690189" cy="259045"/>
    <xdr:sp macro="" textlink="">
      <xdr:nvSpPr>
        <xdr:cNvPr id="369" name="テキスト ボックス 368">
          <a:extLst>
            <a:ext uri="{FF2B5EF4-FFF2-40B4-BE49-F238E27FC236}">
              <a16:creationId xmlns:a16="http://schemas.microsoft.com/office/drawing/2014/main" id="{733A22A7-522A-4761-9DA2-195BE02CC2BA}"/>
            </a:ext>
          </a:extLst>
        </xdr:cNvPr>
        <xdr:cNvSpPr txBox="1"/>
      </xdr:nvSpPr>
      <xdr:spPr>
        <a:xfrm>
          <a:off x="8196925" y="9183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128108</xdr:rowOff>
    </xdr:from>
    <xdr:to>
      <xdr:col>46</xdr:col>
      <xdr:colOff>38100</xdr:colOff>
      <xdr:row>54</xdr:row>
      <xdr:rowOff>58258</xdr:rowOff>
    </xdr:to>
    <xdr:sp macro="" textlink="">
      <xdr:nvSpPr>
        <xdr:cNvPr id="370" name="楕円 369">
          <a:extLst>
            <a:ext uri="{FF2B5EF4-FFF2-40B4-BE49-F238E27FC236}">
              <a16:creationId xmlns:a16="http://schemas.microsoft.com/office/drawing/2014/main" id="{9652759D-6152-482C-98EE-8631FAA6F903}"/>
            </a:ext>
          </a:extLst>
        </xdr:cNvPr>
        <xdr:cNvSpPr/>
      </xdr:nvSpPr>
      <xdr:spPr>
        <a:xfrm>
          <a:off x="7670800" y="9013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74785</xdr:rowOff>
    </xdr:from>
    <xdr:ext cx="690189" cy="259045"/>
    <xdr:sp macro="" textlink="">
      <xdr:nvSpPr>
        <xdr:cNvPr id="371" name="テキスト ボックス 370">
          <a:extLst>
            <a:ext uri="{FF2B5EF4-FFF2-40B4-BE49-F238E27FC236}">
              <a16:creationId xmlns:a16="http://schemas.microsoft.com/office/drawing/2014/main" id="{E7F2FC94-1220-46EA-A6A5-AE07E63A0AA7}"/>
            </a:ext>
          </a:extLst>
        </xdr:cNvPr>
        <xdr:cNvSpPr txBox="1"/>
      </xdr:nvSpPr>
      <xdr:spPr>
        <a:xfrm>
          <a:off x="7399365" y="8792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28143</xdr:rowOff>
    </xdr:from>
    <xdr:to>
      <xdr:col>41</xdr:col>
      <xdr:colOff>101600</xdr:colOff>
      <xdr:row>51</xdr:row>
      <xdr:rowOff>129743</xdr:rowOff>
    </xdr:to>
    <xdr:sp macro="" textlink="">
      <xdr:nvSpPr>
        <xdr:cNvPr id="372" name="楕円 371">
          <a:extLst>
            <a:ext uri="{FF2B5EF4-FFF2-40B4-BE49-F238E27FC236}">
              <a16:creationId xmlns:a16="http://schemas.microsoft.com/office/drawing/2014/main" id="{87E3C8E5-D751-45F6-9863-C456679A3B58}"/>
            </a:ext>
          </a:extLst>
        </xdr:cNvPr>
        <xdr:cNvSpPr/>
      </xdr:nvSpPr>
      <xdr:spPr>
        <a:xfrm>
          <a:off x="6873240" y="85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146270</xdr:rowOff>
    </xdr:from>
    <xdr:ext cx="690189" cy="259045"/>
    <xdr:sp macro="" textlink="">
      <xdr:nvSpPr>
        <xdr:cNvPr id="373" name="テキスト ボックス 372">
          <a:extLst>
            <a:ext uri="{FF2B5EF4-FFF2-40B4-BE49-F238E27FC236}">
              <a16:creationId xmlns:a16="http://schemas.microsoft.com/office/drawing/2014/main" id="{2DBB9E57-0A0D-4584-8538-FAF82CEB09B6}"/>
            </a:ext>
          </a:extLst>
        </xdr:cNvPr>
        <xdr:cNvSpPr txBox="1"/>
      </xdr:nvSpPr>
      <xdr:spPr>
        <a:xfrm>
          <a:off x="6624665" y="8360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18386</xdr:rowOff>
    </xdr:from>
    <xdr:to>
      <xdr:col>36</xdr:col>
      <xdr:colOff>165100</xdr:colOff>
      <xdr:row>56</xdr:row>
      <xdr:rowOff>119986</xdr:rowOff>
    </xdr:to>
    <xdr:sp macro="" textlink="">
      <xdr:nvSpPr>
        <xdr:cNvPr id="374" name="楕円 373">
          <a:extLst>
            <a:ext uri="{FF2B5EF4-FFF2-40B4-BE49-F238E27FC236}">
              <a16:creationId xmlns:a16="http://schemas.microsoft.com/office/drawing/2014/main" id="{0B767C39-9112-4FF0-A22F-CD5ED114522B}"/>
            </a:ext>
          </a:extLst>
        </xdr:cNvPr>
        <xdr:cNvSpPr/>
      </xdr:nvSpPr>
      <xdr:spPr>
        <a:xfrm>
          <a:off x="6098540" y="94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136513</xdr:rowOff>
    </xdr:from>
    <xdr:ext cx="690189" cy="259045"/>
    <xdr:sp macro="" textlink="">
      <xdr:nvSpPr>
        <xdr:cNvPr id="375" name="テキスト ボックス 374">
          <a:extLst>
            <a:ext uri="{FF2B5EF4-FFF2-40B4-BE49-F238E27FC236}">
              <a16:creationId xmlns:a16="http://schemas.microsoft.com/office/drawing/2014/main" id="{BC68D56C-0C1F-4C07-A0A3-31178978991A}"/>
            </a:ext>
          </a:extLst>
        </xdr:cNvPr>
        <xdr:cNvSpPr txBox="1"/>
      </xdr:nvSpPr>
      <xdr:spPr>
        <a:xfrm>
          <a:off x="5849965" y="9189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1E801A81-E27A-48AC-84A9-B7F1A89735D8}"/>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29AA7C4-D080-45B6-B45E-B6DC1B1C1D0B}"/>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98E9054B-B202-4B88-BDBD-3CA8F2B3EDA2}"/>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5E4286F7-FC79-4452-A2E8-F8DD602246B9}"/>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5D61C9B-996F-4FE7-91E3-A0EC8F270888}"/>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5DB94101-CD96-454A-9E99-8670C441E008}"/>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98D857FC-724C-442B-830B-E558CA35CA27}"/>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533A9AB-C500-4503-B9D3-D668F57B4322}"/>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7CCFECB0-0012-4C23-8F98-393EB52986E4}"/>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9046EE41-129D-458E-8DAF-CDE6D15D9862}"/>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2C2E1C9E-091A-4986-821D-C76DBDCA5A10}"/>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F633AE7B-1270-4D32-8E60-65FFD83D7A37}"/>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CD76E875-4E36-40A2-9B5F-730442CECD2C}"/>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65CB04B6-3849-4EC1-940A-91A3F8DA88CD}"/>
            </a:ext>
          </a:extLst>
        </xdr:cNvPr>
        <xdr:cNvSpPr txBox="1"/>
      </xdr:nvSpPr>
      <xdr:spPr>
        <a:xfrm>
          <a:off x="5209768" y="1262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6B99D39D-EEF0-4462-9615-66CDB41053AE}"/>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526AC487-5BCC-42D5-B643-CEF79B4D067B}"/>
            </a:ext>
          </a:extLst>
        </xdr:cNvPr>
        <xdr:cNvSpPr txBox="1"/>
      </xdr:nvSpPr>
      <xdr:spPr>
        <a:xfrm>
          <a:off x="5209768" y="12181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D9872487-0340-4FB8-B811-73E5F5E51AE6}"/>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198041C2-6DED-4984-B31C-44EB61FF95D0}"/>
            </a:ext>
          </a:extLst>
        </xdr:cNvPr>
        <xdr:cNvSpPr txBox="1"/>
      </xdr:nvSpPr>
      <xdr:spPr>
        <a:xfrm>
          <a:off x="5209768" y="1173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751370DE-6B3F-4DD5-9D9F-4E74944D689F}"/>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3D41109B-B4C2-4864-9F73-F479068F6E2C}"/>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993AF084-81C4-4912-8D85-B341A1E0A84D}"/>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F3C5208B-1963-4873-8CF9-B2C933320844}"/>
            </a:ext>
          </a:extLst>
        </xdr:cNvPr>
        <xdr:cNvCxnSpPr/>
      </xdr:nvCxnSpPr>
      <xdr:spPr>
        <a:xfrm flipV="1">
          <a:off x="9218295" y="12021789"/>
          <a:ext cx="1270" cy="11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E0166AB2-3531-43DD-BE1F-30A292AE472D}"/>
            </a:ext>
          </a:extLst>
        </xdr:cNvPr>
        <xdr:cNvSpPr txBox="1"/>
      </xdr:nvSpPr>
      <xdr:spPr>
        <a:xfrm>
          <a:off x="9271000" y="1323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30348009-EC4A-48B0-A442-EF578FAECCB9}"/>
            </a:ext>
          </a:extLst>
        </xdr:cNvPr>
        <xdr:cNvCxnSpPr/>
      </xdr:nvCxnSpPr>
      <xdr:spPr>
        <a:xfrm>
          <a:off x="915416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9030379C-922D-4C45-8198-AC52D04DFA9C}"/>
            </a:ext>
          </a:extLst>
        </xdr:cNvPr>
        <xdr:cNvSpPr txBox="1"/>
      </xdr:nvSpPr>
      <xdr:spPr>
        <a:xfrm>
          <a:off x="9271000" y="11800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48C25E84-F4C0-4AD4-8420-A55353F6B957}"/>
            </a:ext>
          </a:extLst>
        </xdr:cNvPr>
        <xdr:cNvCxnSpPr/>
      </xdr:nvCxnSpPr>
      <xdr:spPr>
        <a:xfrm>
          <a:off x="9154160" y="120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98075</xdr:rowOff>
    </xdr:from>
    <xdr:to>
      <xdr:col>55</xdr:col>
      <xdr:colOff>0</xdr:colOff>
      <xdr:row>77</xdr:row>
      <xdr:rowOff>120700</xdr:rowOff>
    </xdr:to>
    <xdr:cxnSp macro="">
      <xdr:nvCxnSpPr>
        <xdr:cNvPr id="402" name="直線コネクタ 401">
          <a:extLst>
            <a:ext uri="{FF2B5EF4-FFF2-40B4-BE49-F238E27FC236}">
              <a16:creationId xmlns:a16="http://schemas.microsoft.com/office/drawing/2014/main" id="{74F70E8E-AA18-4B79-8919-B02F59CD8EF7}"/>
            </a:ext>
          </a:extLst>
        </xdr:cNvPr>
        <xdr:cNvCxnSpPr/>
      </xdr:nvCxnSpPr>
      <xdr:spPr>
        <a:xfrm>
          <a:off x="8496300" y="13006355"/>
          <a:ext cx="7239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DAF621E1-7DE9-4B4A-924D-D3C0299BF847}"/>
            </a:ext>
          </a:extLst>
        </xdr:cNvPr>
        <xdr:cNvSpPr txBox="1"/>
      </xdr:nvSpPr>
      <xdr:spPr>
        <a:xfrm>
          <a:off x="9271000" y="1310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D4E7AD7C-FAB9-4FCA-8034-361F51002F50}"/>
            </a:ext>
          </a:extLst>
        </xdr:cNvPr>
        <xdr:cNvSpPr/>
      </xdr:nvSpPr>
      <xdr:spPr>
        <a:xfrm>
          <a:off x="9192260" y="13129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98075</xdr:rowOff>
    </xdr:from>
    <xdr:to>
      <xdr:col>50</xdr:col>
      <xdr:colOff>114300</xdr:colOff>
      <xdr:row>78</xdr:row>
      <xdr:rowOff>80421</xdr:rowOff>
    </xdr:to>
    <xdr:cxnSp macro="">
      <xdr:nvCxnSpPr>
        <xdr:cNvPr id="405" name="直線コネクタ 404">
          <a:extLst>
            <a:ext uri="{FF2B5EF4-FFF2-40B4-BE49-F238E27FC236}">
              <a16:creationId xmlns:a16="http://schemas.microsoft.com/office/drawing/2014/main" id="{66ABA4F9-0CF8-4AE2-A74D-B7C0D0D97316}"/>
            </a:ext>
          </a:extLst>
        </xdr:cNvPr>
        <xdr:cNvCxnSpPr/>
      </xdr:nvCxnSpPr>
      <xdr:spPr>
        <a:xfrm flipV="1">
          <a:off x="7713980" y="13006355"/>
          <a:ext cx="782320" cy="1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D5C0AE85-3B51-4479-B2AB-82A71A7E71BD}"/>
            </a:ext>
          </a:extLst>
        </xdr:cNvPr>
        <xdr:cNvSpPr/>
      </xdr:nvSpPr>
      <xdr:spPr>
        <a:xfrm>
          <a:off x="8445500" y="131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192FF7BB-EBC1-4E78-8F88-35D9F2E8A469}"/>
            </a:ext>
          </a:extLst>
        </xdr:cNvPr>
        <xdr:cNvSpPr txBox="1"/>
      </xdr:nvSpPr>
      <xdr:spPr>
        <a:xfrm>
          <a:off x="8251971" y="132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80421</xdr:rowOff>
    </xdr:from>
    <xdr:to>
      <xdr:col>45</xdr:col>
      <xdr:colOff>177800</xdr:colOff>
      <xdr:row>78</xdr:row>
      <xdr:rowOff>101335</xdr:rowOff>
    </xdr:to>
    <xdr:cxnSp macro="">
      <xdr:nvCxnSpPr>
        <xdr:cNvPr id="408" name="直線コネクタ 407">
          <a:extLst>
            <a:ext uri="{FF2B5EF4-FFF2-40B4-BE49-F238E27FC236}">
              <a16:creationId xmlns:a16="http://schemas.microsoft.com/office/drawing/2014/main" id="{33357AFE-6A4D-43F4-B15C-11B8BBE1A6EF}"/>
            </a:ext>
          </a:extLst>
        </xdr:cNvPr>
        <xdr:cNvCxnSpPr/>
      </xdr:nvCxnSpPr>
      <xdr:spPr>
        <a:xfrm flipV="1">
          <a:off x="6924040" y="13156341"/>
          <a:ext cx="789940" cy="2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B7E85E4D-0770-4213-95EB-9011C0B98226}"/>
            </a:ext>
          </a:extLst>
        </xdr:cNvPr>
        <xdr:cNvSpPr/>
      </xdr:nvSpPr>
      <xdr:spPr>
        <a:xfrm>
          <a:off x="7670800" y="1312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B6805AD0-F760-4496-A053-8337F4D0F2B4}"/>
            </a:ext>
          </a:extLst>
        </xdr:cNvPr>
        <xdr:cNvSpPr txBox="1"/>
      </xdr:nvSpPr>
      <xdr:spPr>
        <a:xfrm>
          <a:off x="7477271" y="13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12706</xdr:rowOff>
    </xdr:from>
    <xdr:to>
      <xdr:col>41</xdr:col>
      <xdr:colOff>50800</xdr:colOff>
      <xdr:row>78</xdr:row>
      <xdr:rowOff>101335</xdr:rowOff>
    </xdr:to>
    <xdr:cxnSp macro="">
      <xdr:nvCxnSpPr>
        <xdr:cNvPr id="411" name="直線コネクタ 410">
          <a:extLst>
            <a:ext uri="{FF2B5EF4-FFF2-40B4-BE49-F238E27FC236}">
              <a16:creationId xmlns:a16="http://schemas.microsoft.com/office/drawing/2014/main" id="{054319C9-7CD0-4A44-AC90-BD43969CF0CB}"/>
            </a:ext>
          </a:extLst>
        </xdr:cNvPr>
        <xdr:cNvCxnSpPr/>
      </xdr:nvCxnSpPr>
      <xdr:spPr>
        <a:xfrm>
          <a:off x="6149340" y="12753346"/>
          <a:ext cx="774700" cy="4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BF49BB8E-E501-417E-9C68-A9AE08644B40}"/>
            </a:ext>
          </a:extLst>
        </xdr:cNvPr>
        <xdr:cNvSpPr/>
      </xdr:nvSpPr>
      <xdr:spPr>
        <a:xfrm>
          <a:off x="6873240" y="1312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6AB72D8-59FC-44ED-A56B-6B3437942928}"/>
            </a:ext>
          </a:extLst>
        </xdr:cNvPr>
        <xdr:cNvSpPr txBox="1"/>
      </xdr:nvSpPr>
      <xdr:spPr>
        <a:xfrm>
          <a:off x="6702571" y="1290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D6BB0669-E143-4F3F-82F3-329C3D34CF82}"/>
            </a:ext>
          </a:extLst>
        </xdr:cNvPr>
        <xdr:cNvSpPr/>
      </xdr:nvSpPr>
      <xdr:spPr>
        <a:xfrm>
          <a:off x="6098540" y="1311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C3D17CB2-E156-48BD-8BFE-529FE4A16664}"/>
            </a:ext>
          </a:extLst>
        </xdr:cNvPr>
        <xdr:cNvSpPr txBox="1"/>
      </xdr:nvSpPr>
      <xdr:spPr>
        <a:xfrm>
          <a:off x="5872695" y="132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B4AF074-B978-4785-956F-7B3E0D1B0E5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83727D6-D6B6-4233-9A36-36AF6346726C}"/>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38D68B6-B105-4B7E-A452-F4259300CEA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5FD12359-AD5F-434A-850E-A210FAE0B92A}"/>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D1BDBE3-7F6C-4D9C-9DAD-549E19AFCA9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69900</xdr:rowOff>
    </xdr:from>
    <xdr:to>
      <xdr:col>55</xdr:col>
      <xdr:colOff>50800</xdr:colOff>
      <xdr:row>78</xdr:row>
      <xdr:rowOff>50</xdr:rowOff>
    </xdr:to>
    <xdr:sp macro="" textlink="">
      <xdr:nvSpPr>
        <xdr:cNvPr id="421" name="楕円 420">
          <a:extLst>
            <a:ext uri="{FF2B5EF4-FFF2-40B4-BE49-F238E27FC236}">
              <a16:creationId xmlns:a16="http://schemas.microsoft.com/office/drawing/2014/main" id="{9E21C08C-BA89-4AE4-86D5-56E999E1009B}"/>
            </a:ext>
          </a:extLst>
        </xdr:cNvPr>
        <xdr:cNvSpPr/>
      </xdr:nvSpPr>
      <xdr:spPr>
        <a:xfrm>
          <a:off x="9192260" y="12978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92777</xdr:rowOff>
    </xdr:from>
    <xdr:ext cx="599010" cy="259045"/>
    <xdr:sp macro="" textlink="">
      <xdr:nvSpPr>
        <xdr:cNvPr id="422" name="普通建設事業費 （ うち新規整備　）該当値テキスト">
          <a:extLst>
            <a:ext uri="{FF2B5EF4-FFF2-40B4-BE49-F238E27FC236}">
              <a16:creationId xmlns:a16="http://schemas.microsoft.com/office/drawing/2014/main" id="{11AF40A5-6840-41D8-B5B4-AB9F087D5D8D}"/>
            </a:ext>
          </a:extLst>
        </xdr:cNvPr>
        <xdr:cNvSpPr txBox="1"/>
      </xdr:nvSpPr>
      <xdr:spPr>
        <a:xfrm>
          <a:off x="9271000" y="1283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47275</xdr:rowOff>
    </xdr:from>
    <xdr:to>
      <xdr:col>50</xdr:col>
      <xdr:colOff>165100</xdr:colOff>
      <xdr:row>77</xdr:row>
      <xdr:rowOff>148875</xdr:rowOff>
    </xdr:to>
    <xdr:sp macro="" textlink="">
      <xdr:nvSpPr>
        <xdr:cNvPr id="423" name="楕円 422">
          <a:extLst>
            <a:ext uri="{FF2B5EF4-FFF2-40B4-BE49-F238E27FC236}">
              <a16:creationId xmlns:a16="http://schemas.microsoft.com/office/drawing/2014/main" id="{3176B922-B59A-43EF-B393-2A806868A1D2}"/>
            </a:ext>
          </a:extLst>
        </xdr:cNvPr>
        <xdr:cNvSpPr/>
      </xdr:nvSpPr>
      <xdr:spPr>
        <a:xfrm>
          <a:off x="8445500" y="129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165402</xdr:rowOff>
    </xdr:from>
    <xdr:ext cx="599010" cy="259045"/>
    <xdr:sp macro="" textlink="">
      <xdr:nvSpPr>
        <xdr:cNvPr id="424" name="テキスト ボックス 423">
          <a:extLst>
            <a:ext uri="{FF2B5EF4-FFF2-40B4-BE49-F238E27FC236}">
              <a16:creationId xmlns:a16="http://schemas.microsoft.com/office/drawing/2014/main" id="{13BD95AB-058F-465A-970B-C39CAF8EA2B6}"/>
            </a:ext>
          </a:extLst>
        </xdr:cNvPr>
        <xdr:cNvSpPr txBox="1"/>
      </xdr:nvSpPr>
      <xdr:spPr>
        <a:xfrm>
          <a:off x="8219655" y="1273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29621</xdr:rowOff>
    </xdr:from>
    <xdr:to>
      <xdr:col>46</xdr:col>
      <xdr:colOff>38100</xdr:colOff>
      <xdr:row>78</xdr:row>
      <xdr:rowOff>131221</xdr:rowOff>
    </xdr:to>
    <xdr:sp macro="" textlink="">
      <xdr:nvSpPr>
        <xdr:cNvPr id="425" name="楕円 424">
          <a:extLst>
            <a:ext uri="{FF2B5EF4-FFF2-40B4-BE49-F238E27FC236}">
              <a16:creationId xmlns:a16="http://schemas.microsoft.com/office/drawing/2014/main" id="{7732194A-F349-47E6-AF46-D5E3ACE9BBE8}"/>
            </a:ext>
          </a:extLst>
        </xdr:cNvPr>
        <xdr:cNvSpPr/>
      </xdr:nvSpPr>
      <xdr:spPr>
        <a:xfrm>
          <a:off x="7670800" y="13105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147748</xdr:rowOff>
    </xdr:from>
    <xdr:ext cx="599010" cy="259045"/>
    <xdr:sp macro="" textlink="">
      <xdr:nvSpPr>
        <xdr:cNvPr id="426" name="テキスト ボックス 425">
          <a:extLst>
            <a:ext uri="{FF2B5EF4-FFF2-40B4-BE49-F238E27FC236}">
              <a16:creationId xmlns:a16="http://schemas.microsoft.com/office/drawing/2014/main" id="{FB58F83B-ABEA-4DD1-B51B-6B0AC82FC0E7}"/>
            </a:ext>
          </a:extLst>
        </xdr:cNvPr>
        <xdr:cNvSpPr txBox="1"/>
      </xdr:nvSpPr>
      <xdr:spPr>
        <a:xfrm>
          <a:off x="7444955" y="1288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50535</xdr:rowOff>
    </xdr:from>
    <xdr:to>
      <xdr:col>41</xdr:col>
      <xdr:colOff>101600</xdr:colOff>
      <xdr:row>78</xdr:row>
      <xdr:rowOff>152135</xdr:rowOff>
    </xdr:to>
    <xdr:sp macro="" textlink="">
      <xdr:nvSpPr>
        <xdr:cNvPr id="427" name="楕円 426">
          <a:extLst>
            <a:ext uri="{FF2B5EF4-FFF2-40B4-BE49-F238E27FC236}">
              <a16:creationId xmlns:a16="http://schemas.microsoft.com/office/drawing/2014/main" id="{0DACB1CE-6800-42E4-9D65-3C3BB18AD4A6}"/>
            </a:ext>
          </a:extLst>
        </xdr:cNvPr>
        <xdr:cNvSpPr/>
      </xdr:nvSpPr>
      <xdr:spPr>
        <a:xfrm>
          <a:off x="6873240" y="131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143262</xdr:rowOff>
    </xdr:from>
    <xdr:ext cx="534377" cy="259045"/>
    <xdr:sp macro="" textlink="">
      <xdr:nvSpPr>
        <xdr:cNvPr id="428" name="テキスト ボックス 427">
          <a:extLst>
            <a:ext uri="{FF2B5EF4-FFF2-40B4-BE49-F238E27FC236}">
              <a16:creationId xmlns:a16="http://schemas.microsoft.com/office/drawing/2014/main" id="{2B143FBC-B906-4CC6-BFD9-3CAA94234730}"/>
            </a:ext>
          </a:extLst>
        </xdr:cNvPr>
        <xdr:cNvSpPr txBox="1"/>
      </xdr:nvSpPr>
      <xdr:spPr>
        <a:xfrm>
          <a:off x="6702571" y="132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133357</xdr:rowOff>
    </xdr:from>
    <xdr:to>
      <xdr:col>36</xdr:col>
      <xdr:colOff>165100</xdr:colOff>
      <xdr:row>76</xdr:row>
      <xdr:rowOff>63506</xdr:rowOff>
    </xdr:to>
    <xdr:sp macro="" textlink="">
      <xdr:nvSpPr>
        <xdr:cNvPr id="429" name="楕円 428">
          <a:extLst>
            <a:ext uri="{FF2B5EF4-FFF2-40B4-BE49-F238E27FC236}">
              <a16:creationId xmlns:a16="http://schemas.microsoft.com/office/drawing/2014/main" id="{BB898AB3-CADC-4B91-99C0-656B5B6FDBE4}"/>
            </a:ext>
          </a:extLst>
        </xdr:cNvPr>
        <xdr:cNvSpPr/>
      </xdr:nvSpPr>
      <xdr:spPr>
        <a:xfrm>
          <a:off x="6098540" y="1270635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80034</xdr:rowOff>
    </xdr:from>
    <xdr:ext cx="690189" cy="259045"/>
    <xdr:sp macro="" textlink="">
      <xdr:nvSpPr>
        <xdr:cNvPr id="430" name="テキスト ボックス 429">
          <a:extLst>
            <a:ext uri="{FF2B5EF4-FFF2-40B4-BE49-F238E27FC236}">
              <a16:creationId xmlns:a16="http://schemas.microsoft.com/office/drawing/2014/main" id="{1C54F1A4-0584-4E67-9727-8C6CAEBB814D}"/>
            </a:ext>
          </a:extLst>
        </xdr:cNvPr>
        <xdr:cNvSpPr txBox="1"/>
      </xdr:nvSpPr>
      <xdr:spPr>
        <a:xfrm>
          <a:off x="5849965" y="12485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FEE13A2A-1655-41D2-9C02-B29D6FF1E03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6F192A4-9BA9-4562-8DE7-EC3288A580BA}"/>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E70459FD-5E64-444E-9679-7491C418ECAC}"/>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F04F03E-80C7-4000-939A-08E34D6A44FF}"/>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366C57E4-1BDD-40CC-9212-4F2FFDA3400D}"/>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C595DEE3-65DB-4B98-8B46-B6A5595A3B81}"/>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FE2E27F4-CB7B-4DE8-8EFB-AF22C64ADBC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C97B12D2-7F7A-4075-8969-6A3CBF204C26}"/>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7BC22B08-72F8-435B-A233-642BE206410B}"/>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E53CC18F-9AF1-4AEC-9F60-A0F589C00569}"/>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34C92850-DE93-4CB4-9C16-F3FEEDF0C9C5}"/>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A769FCA1-E73D-45EF-AAA8-0783C040618E}"/>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CAC8B0B1-C98C-4F36-A236-74A6035CAD53}"/>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2C54755A-FC10-4977-9028-BE831EA4D995}"/>
            </a:ext>
          </a:extLst>
        </xdr:cNvPr>
        <xdr:cNvSpPr txBox="1"/>
      </xdr:nvSpPr>
      <xdr:spPr>
        <a:xfrm>
          <a:off x="5209768" y="16129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40864815-3D47-409F-92F2-EDC86DBAF516}"/>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CFEC446F-9C3E-4702-AAF2-4639E9169225}"/>
            </a:ext>
          </a:extLst>
        </xdr:cNvPr>
        <xdr:cNvSpPr txBox="1"/>
      </xdr:nvSpPr>
      <xdr:spPr>
        <a:xfrm>
          <a:off x="52097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2032FE28-197F-4A6C-B32B-E27EB1E949B5}"/>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7ED1688-1180-41E0-BD70-A4AB509B1538}"/>
            </a:ext>
          </a:extLst>
        </xdr:cNvPr>
        <xdr:cNvSpPr txBox="1"/>
      </xdr:nvSpPr>
      <xdr:spPr>
        <a:xfrm>
          <a:off x="5209768" y="153860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A9CDB0A7-4E26-4D7D-8EB4-79E3DB41EEB3}"/>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89E58BE4-D576-448F-89AA-ACE6919827F9}"/>
            </a:ext>
          </a:extLst>
        </xdr:cNvPr>
        <xdr:cNvSpPr txBox="1"/>
      </xdr:nvSpPr>
      <xdr:spPr>
        <a:xfrm>
          <a:off x="52097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3F3C5A7A-497D-4FA5-9D32-EC38D140F0C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E8366313-2641-4D6D-A60E-F198757F653C}"/>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9A978ED7-9A0C-457C-8691-13E20E42CD16}"/>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133319</xdr:rowOff>
    </xdr:from>
    <xdr:to>
      <xdr:col>54</xdr:col>
      <xdr:colOff>189865</xdr:colOff>
      <xdr:row>99</xdr:row>
      <xdr:rowOff>44450</xdr:rowOff>
    </xdr:to>
    <xdr:cxnSp macro="">
      <xdr:nvCxnSpPr>
        <xdr:cNvPr id="454" name="直線コネクタ 453">
          <a:extLst>
            <a:ext uri="{FF2B5EF4-FFF2-40B4-BE49-F238E27FC236}">
              <a16:creationId xmlns:a16="http://schemas.microsoft.com/office/drawing/2014/main" id="{4610FFA1-F225-45C9-A01A-39B4C1826745}"/>
            </a:ext>
          </a:extLst>
        </xdr:cNvPr>
        <xdr:cNvCxnSpPr/>
      </xdr:nvCxnSpPr>
      <xdr:spPr>
        <a:xfrm flipV="1">
          <a:off x="9218295" y="16059119"/>
          <a:ext cx="1270" cy="581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9BD06ECE-1F04-47C6-A84E-B4B77AB6B00B}"/>
            </a:ext>
          </a:extLst>
        </xdr:cNvPr>
        <xdr:cNvSpPr txBox="1"/>
      </xdr:nvSpPr>
      <xdr:spPr>
        <a:xfrm>
          <a:off x="927100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6" name="直線コネクタ 455">
          <a:extLst>
            <a:ext uri="{FF2B5EF4-FFF2-40B4-BE49-F238E27FC236}">
              <a16:creationId xmlns:a16="http://schemas.microsoft.com/office/drawing/2014/main" id="{86D13A49-A03A-44DC-A4C5-ABB89BDDF788}"/>
            </a:ext>
          </a:extLst>
        </xdr:cNvPr>
        <xdr:cNvCxnSpPr/>
      </xdr:nvCxnSpPr>
      <xdr:spPr>
        <a:xfrm>
          <a:off x="915416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79996</xdr:rowOff>
    </xdr:from>
    <xdr:ext cx="690189" cy="259045"/>
    <xdr:sp macro="" textlink="">
      <xdr:nvSpPr>
        <xdr:cNvPr id="457" name="普通建設事業費 （ うち更新整備　）最大値テキスト">
          <a:extLst>
            <a:ext uri="{FF2B5EF4-FFF2-40B4-BE49-F238E27FC236}">
              <a16:creationId xmlns:a16="http://schemas.microsoft.com/office/drawing/2014/main" id="{63E3DA84-BCDD-4102-91EA-D711B5462674}"/>
            </a:ext>
          </a:extLst>
        </xdr:cNvPr>
        <xdr:cNvSpPr txBox="1"/>
      </xdr:nvSpPr>
      <xdr:spPr>
        <a:xfrm>
          <a:off x="9271000" y="15838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133319</xdr:rowOff>
    </xdr:from>
    <xdr:to>
      <xdr:col>55</xdr:col>
      <xdr:colOff>88900</xdr:colOff>
      <xdr:row>95</xdr:row>
      <xdr:rowOff>133319</xdr:rowOff>
    </xdr:to>
    <xdr:cxnSp macro="">
      <xdr:nvCxnSpPr>
        <xdr:cNvPr id="458" name="直線コネクタ 457">
          <a:extLst>
            <a:ext uri="{FF2B5EF4-FFF2-40B4-BE49-F238E27FC236}">
              <a16:creationId xmlns:a16="http://schemas.microsoft.com/office/drawing/2014/main" id="{B0604B80-B42C-4F8E-B510-0499D975C307}"/>
            </a:ext>
          </a:extLst>
        </xdr:cNvPr>
        <xdr:cNvCxnSpPr/>
      </xdr:nvCxnSpPr>
      <xdr:spPr>
        <a:xfrm>
          <a:off x="9154160" y="16059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69979</xdr:rowOff>
    </xdr:from>
    <xdr:to>
      <xdr:col>55</xdr:col>
      <xdr:colOff>0</xdr:colOff>
      <xdr:row>98</xdr:row>
      <xdr:rowOff>113824</xdr:rowOff>
    </xdr:to>
    <xdr:cxnSp macro="">
      <xdr:nvCxnSpPr>
        <xdr:cNvPr id="459" name="直線コネクタ 458">
          <a:extLst>
            <a:ext uri="{FF2B5EF4-FFF2-40B4-BE49-F238E27FC236}">
              <a16:creationId xmlns:a16="http://schemas.microsoft.com/office/drawing/2014/main" id="{C139953E-0782-4531-984B-EEC861F19B6F}"/>
            </a:ext>
          </a:extLst>
        </xdr:cNvPr>
        <xdr:cNvCxnSpPr/>
      </xdr:nvCxnSpPr>
      <xdr:spPr>
        <a:xfrm>
          <a:off x="8496300" y="16331059"/>
          <a:ext cx="723900" cy="2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89281</xdr:rowOff>
    </xdr:from>
    <xdr:ext cx="599010" cy="259045"/>
    <xdr:sp macro="" textlink="">
      <xdr:nvSpPr>
        <xdr:cNvPr id="460" name="普通建設事業費 （ うち更新整備　）平均値テキスト">
          <a:extLst>
            <a:ext uri="{FF2B5EF4-FFF2-40B4-BE49-F238E27FC236}">
              <a16:creationId xmlns:a16="http://schemas.microsoft.com/office/drawing/2014/main" id="{825FB3AB-7A62-4EA1-A414-E5B588E3C17F}"/>
            </a:ext>
          </a:extLst>
        </xdr:cNvPr>
        <xdr:cNvSpPr txBox="1"/>
      </xdr:nvSpPr>
      <xdr:spPr>
        <a:xfrm>
          <a:off x="9271000" y="16518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110854</xdr:rowOff>
    </xdr:from>
    <xdr:to>
      <xdr:col>55</xdr:col>
      <xdr:colOff>50800</xdr:colOff>
      <xdr:row>99</xdr:row>
      <xdr:rowOff>41004</xdr:rowOff>
    </xdr:to>
    <xdr:sp macro="" textlink="">
      <xdr:nvSpPr>
        <xdr:cNvPr id="461" name="フローチャート: 判断 460">
          <a:extLst>
            <a:ext uri="{FF2B5EF4-FFF2-40B4-BE49-F238E27FC236}">
              <a16:creationId xmlns:a16="http://schemas.microsoft.com/office/drawing/2014/main" id="{DE1A4B28-0DC3-4E30-85E6-E73EC8BBDF6E}"/>
            </a:ext>
          </a:extLst>
        </xdr:cNvPr>
        <xdr:cNvSpPr/>
      </xdr:nvSpPr>
      <xdr:spPr>
        <a:xfrm>
          <a:off x="9192260" y="165395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56857</xdr:rowOff>
    </xdr:from>
    <xdr:to>
      <xdr:col>50</xdr:col>
      <xdr:colOff>114300</xdr:colOff>
      <xdr:row>97</xdr:row>
      <xdr:rowOff>69979</xdr:rowOff>
    </xdr:to>
    <xdr:cxnSp macro="">
      <xdr:nvCxnSpPr>
        <xdr:cNvPr id="462" name="直線コネクタ 461">
          <a:extLst>
            <a:ext uri="{FF2B5EF4-FFF2-40B4-BE49-F238E27FC236}">
              <a16:creationId xmlns:a16="http://schemas.microsoft.com/office/drawing/2014/main" id="{98168A43-B80D-4AB9-8208-C8FA97FEFB5E}"/>
            </a:ext>
          </a:extLst>
        </xdr:cNvPr>
        <xdr:cNvCxnSpPr/>
      </xdr:nvCxnSpPr>
      <xdr:spPr>
        <a:xfrm>
          <a:off x="7713980" y="15815017"/>
          <a:ext cx="782320" cy="5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112061</xdr:rowOff>
    </xdr:from>
    <xdr:to>
      <xdr:col>50</xdr:col>
      <xdr:colOff>165100</xdr:colOff>
      <xdr:row>99</xdr:row>
      <xdr:rowOff>42211</xdr:rowOff>
    </xdr:to>
    <xdr:sp macro="" textlink="">
      <xdr:nvSpPr>
        <xdr:cNvPr id="463" name="フローチャート: 判断 462">
          <a:extLst>
            <a:ext uri="{FF2B5EF4-FFF2-40B4-BE49-F238E27FC236}">
              <a16:creationId xmlns:a16="http://schemas.microsoft.com/office/drawing/2014/main" id="{23DC6400-2A96-4C5D-8E56-E9CAF2117BEE}"/>
            </a:ext>
          </a:extLst>
        </xdr:cNvPr>
        <xdr:cNvSpPr/>
      </xdr:nvSpPr>
      <xdr:spPr>
        <a:xfrm>
          <a:off x="8445500" y="1654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33338</xdr:rowOff>
    </xdr:from>
    <xdr:ext cx="599010" cy="259045"/>
    <xdr:sp macro="" textlink="">
      <xdr:nvSpPr>
        <xdr:cNvPr id="464" name="テキスト ボックス 463">
          <a:extLst>
            <a:ext uri="{FF2B5EF4-FFF2-40B4-BE49-F238E27FC236}">
              <a16:creationId xmlns:a16="http://schemas.microsoft.com/office/drawing/2014/main" id="{CA9A474A-F9BF-40A1-B9D7-D1F34FE9E487}"/>
            </a:ext>
          </a:extLst>
        </xdr:cNvPr>
        <xdr:cNvSpPr txBox="1"/>
      </xdr:nvSpPr>
      <xdr:spPr>
        <a:xfrm>
          <a:off x="8219655" y="166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110914</xdr:rowOff>
    </xdr:from>
    <xdr:to>
      <xdr:col>45</xdr:col>
      <xdr:colOff>177800</xdr:colOff>
      <xdr:row>94</xdr:row>
      <xdr:rowOff>56857</xdr:rowOff>
    </xdr:to>
    <xdr:cxnSp macro="">
      <xdr:nvCxnSpPr>
        <xdr:cNvPr id="465" name="直線コネクタ 464">
          <a:extLst>
            <a:ext uri="{FF2B5EF4-FFF2-40B4-BE49-F238E27FC236}">
              <a16:creationId xmlns:a16="http://schemas.microsoft.com/office/drawing/2014/main" id="{58846060-68B2-4924-8D85-11939CDE4491}"/>
            </a:ext>
          </a:extLst>
        </xdr:cNvPr>
        <xdr:cNvCxnSpPr/>
      </xdr:nvCxnSpPr>
      <xdr:spPr>
        <a:xfrm>
          <a:off x="6924040" y="15366154"/>
          <a:ext cx="789940" cy="4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105400</xdr:rowOff>
    </xdr:from>
    <xdr:to>
      <xdr:col>46</xdr:col>
      <xdr:colOff>38100</xdr:colOff>
      <xdr:row>99</xdr:row>
      <xdr:rowOff>35550</xdr:rowOff>
    </xdr:to>
    <xdr:sp macro="" textlink="">
      <xdr:nvSpPr>
        <xdr:cNvPr id="466" name="フローチャート: 判断 465">
          <a:extLst>
            <a:ext uri="{FF2B5EF4-FFF2-40B4-BE49-F238E27FC236}">
              <a16:creationId xmlns:a16="http://schemas.microsoft.com/office/drawing/2014/main" id="{22570C6B-BC99-4F4C-98B1-8BD769844E09}"/>
            </a:ext>
          </a:extLst>
        </xdr:cNvPr>
        <xdr:cNvSpPr/>
      </xdr:nvSpPr>
      <xdr:spPr>
        <a:xfrm>
          <a:off x="7670800" y="1653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26677</xdr:rowOff>
    </xdr:from>
    <xdr:ext cx="599010" cy="259045"/>
    <xdr:sp macro="" textlink="">
      <xdr:nvSpPr>
        <xdr:cNvPr id="467" name="テキスト ボックス 466">
          <a:extLst>
            <a:ext uri="{FF2B5EF4-FFF2-40B4-BE49-F238E27FC236}">
              <a16:creationId xmlns:a16="http://schemas.microsoft.com/office/drawing/2014/main" id="{AE6A5ADF-3E0C-4E4C-9F78-B051CA5034B9}"/>
            </a:ext>
          </a:extLst>
        </xdr:cNvPr>
        <xdr:cNvSpPr txBox="1"/>
      </xdr:nvSpPr>
      <xdr:spPr>
        <a:xfrm>
          <a:off x="7444955" y="1662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110914</xdr:rowOff>
    </xdr:from>
    <xdr:to>
      <xdr:col>41</xdr:col>
      <xdr:colOff>50800</xdr:colOff>
      <xdr:row>98</xdr:row>
      <xdr:rowOff>117864</xdr:rowOff>
    </xdr:to>
    <xdr:cxnSp macro="">
      <xdr:nvCxnSpPr>
        <xdr:cNvPr id="468" name="直線コネクタ 467">
          <a:extLst>
            <a:ext uri="{FF2B5EF4-FFF2-40B4-BE49-F238E27FC236}">
              <a16:creationId xmlns:a16="http://schemas.microsoft.com/office/drawing/2014/main" id="{DFEB6CBC-3AE6-47D1-AD50-8CEC75971BEA}"/>
            </a:ext>
          </a:extLst>
        </xdr:cNvPr>
        <xdr:cNvCxnSpPr/>
      </xdr:nvCxnSpPr>
      <xdr:spPr>
        <a:xfrm flipV="1">
          <a:off x="6149340" y="15366154"/>
          <a:ext cx="774700" cy="1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109263</xdr:rowOff>
    </xdr:from>
    <xdr:to>
      <xdr:col>41</xdr:col>
      <xdr:colOff>101600</xdr:colOff>
      <xdr:row>99</xdr:row>
      <xdr:rowOff>39413</xdr:rowOff>
    </xdr:to>
    <xdr:sp macro="" textlink="">
      <xdr:nvSpPr>
        <xdr:cNvPr id="469" name="フローチャート: 判断 468">
          <a:extLst>
            <a:ext uri="{FF2B5EF4-FFF2-40B4-BE49-F238E27FC236}">
              <a16:creationId xmlns:a16="http://schemas.microsoft.com/office/drawing/2014/main" id="{6489F2F5-B373-4B1A-BD19-A28A8361493D}"/>
            </a:ext>
          </a:extLst>
        </xdr:cNvPr>
        <xdr:cNvSpPr/>
      </xdr:nvSpPr>
      <xdr:spPr>
        <a:xfrm>
          <a:off x="6873240" y="16537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30540</xdr:rowOff>
    </xdr:from>
    <xdr:ext cx="599010" cy="259045"/>
    <xdr:sp macro="" textlink="">
      <xdr:nvSpPr>
        <xdr:cNvPr id="470" name="テキスト ボックス 469">
          <a:extLst>
            <a:ext uri="{FF2B5EF4-FFF2-40B4-BE49-F238E27FC236}">
              <a16:creationId xmlns:a16="http://schemas.microsoft.com/office/drawing/2014/main" id="{B5C786BB-452C-4AC5-8422-5676574879D0}"/>
            </a:ext>
          </a:extLst>
        </xdr:cNvPr>
        <xdr:cNvSpPr txBox="1"/>
      </xdr:nvSpPr>
      <xdr:spPr>
        <a:xfrm>
          <a:off x="6670255" y="1662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116461</xdr:rowOff>
    </xdr:from>
    <xdr:to>
      <xdr:col>36</xdr:col>
      <xdr:colOff>165100</xdr:colOff>
      <xdr:row>99</xdr:row>
      <xdr:rowOff>46611</xdr:rowOff>
    </xdr:to>
    <xdr:sp macro="" textlink="">
      <xdr:nvSpPr>
        <xdr:cNvPr id="471" name="フローチャート: 判断 470">
          <a:extLst>
            <a:ext uri="{FF2B5EF4-FFF2-40B4-BE49-F238E27FC236}">
              <a16:creationId xmlns:a16="http://schemas.microsoft.com/office/drawing/2014/main" id="{D7E7542F-8069-412E-A9CC-59B36A4E5EF2}"/>
            </a:ext>
          </a:extLst>
        </xdr:cNvPr>
        <xdr:cNvSpPr/>
      </xdr:nvSpPr>
      <xdr:spPr>
        <a:xfrm>
          <a:off x="6098540" y="1654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37738</xdr:rowOff>
    </xdr:from>
    <xdr:ext cx="599010" cy="259045"/>
    <xdr:sp macro="" textlink="">
      <xdr:nvSpPr>
        <xdr:cNvPr id="472" name="テキスト ボックス 471">
          <a:extLst>
            <a:ext uri="{FF2B5EF4-FFF2-40B4-BE49-F238E27FC236}">
              <a16:creationId xmlns:a16="http://schemas.microsoft.com/office/drawing/2014/main" id="{A9A5D529-829F-43C1-9E59-A1C035036A05}"/>
            </a:ext>
          </a:extLst>
        </xdr:cNvPr>
        <xdr:cNvSpPr txBox="1"/>
      </xdr:nvSpPr>
      <xdr:spPr>
        <a:xfrm>
          <a:off x="5872695" y="166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0608EF6-7943-4073-83BB-38DD4AC0A8DC}"/>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C7FEF9A4-EC1B-488A-A271-30A83ADC0853}"/>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E39CB4DA-A98B-4B57-8025-FB1710A26A49}"/>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B61CFB4A-6849-420E-ADE7-84370133BCC2}"/>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8EC6271-127F-4037-BB46-E66277BC59BC}"/>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63024</xdr:rowOff>
    </xdr:from>
    <xdr:to>
      <xdr:col>55</xdr:col>
      <xdr:colOff>50800</xdr:colOff>
      <xdr:row>98</xdr:row>
      <xdr:rowOff>164624</xdr:rowOff>
    </xdr:to>
    <xdr:sp macro="" textlink="">
      <xdr:nvSpPr>
        <xdr:cNvPr id="478" name="楕円 477">
          <a:extLst>
            <a:ext uri="{FF2B5EF4-FFF2-40B4-BE49-F238E27FC236}">
              <a16:creationId xmlns:a16="http://schemas.microsoft.com/office/drawing/2014/main" id="{843A4961-0A2A-4B1A-B1CA-220A91C5AED0}"/>
            </a:ext>
          </a:extLst>
        </xdr:cNvPr>
        <xdr:cNvSpPr/>
      </xdr:nvSpPr>
      <xdr:spPr>
        <a:xfrm>
          <a:off x="9192260" y="16491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22401</xdr:rowOff>
    </xdr:from>
    <xdr:ext cx="599010" cy="259045"/>
    <xdr:sp macro="" textlink="">
      <xdr:nvSpPr>
        <xdr:cNvPr id="479" name="普通建設事業費 （ うち更新整備　）該当値テキスト">
          <a:extLst>
            <a:ext uri="{FF2B5EF4-FFF2-40B4-BE49-F238E27FC236}">
              <a16:creationId xmlns:a16="http://schemas.microsoft.com/office/drawing/2014/main" id="{A8F148E3-512A-420D-8744-3308E995979F}"/>
            </a:ext>
          </a:extLst>
        </xdr:cNvPr>
        <xdr:cNvSpPr txBox="1"/>
      </xdr:nvSpPr>
      <xdr:spPr>
        <a:xfrm>
          <a:off x="9271000" y="162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19179</xdr:rowOff>
    </xdr:from>
    <xdr:to>
      <xdr:col>50</xdr:col>
      <xdr:colOff>165100</xdr:colOff>
      <xdr:row>97</xdr:row>
      <xdr:rowOff>120779</xdr:rowOff>
    </xdr:to>
    <xdr:sp macro="" textlink="">
      <xdr:nvSpPr>
        <xdr:cNvPr id="480" name="楕円 479">
          <a:extLst>
            <a:ext uri="{FF2B5EF4-FFF2-40B4-BE49-F238E27FC236}">
              <a16:creationId xmlns:a16="http://schemas.microsoft.com/office/drawing/2014/main" id="{B8D11C70-BCFE-4007-8D6B-267F0CB7E026}"/>
            </a:ext>
          </a:extLst>
        </xdr:cNvPr>
        <xdr:cNvSpPr/>
      </xdr:nvSpPr>
      <xdr:spPr>
        <a:xfrm>
          <a:off x="8445500" y="1628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137306</xdr:rowOff>
    </xdr:from>
    <xdr:ext cx="599010" cy="259045"/>
    <xdr:sp macro="" textlink="">
      <xdr:nvSpPr>
        <xdr:cNvPr id="481" name="テキスト ボックス 480">
          <a:extLst>
            <a:ext uri="{FF2B5EF4-FFF2-40B4-BE49-F238E27FC236}">
              <a16:creationId xmlns:a16="http://schemas.microsoft.com/office/drawing/2014/main" id="{E10BD30F-5525-4AC2-8BF8-E623AC8739BB}"/>
            </a:ext>
          </a:extLst>
        </xdr:cNvPr>
        <xdr:cNvSpPr txBox="1"/>
      </xdr:nvSpPr>
      <xdr:spPr>
        <a:xfrm>
          <a:off x="8219655" y="1606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6057</xdr:rowOff>
    </xdr:from>
    <xdr:to>
      <xdr:col>46</xdr:col>
      <xdr:colOff>38100</xdr:colOff>
      <xdr:row>94</xdr:row>
      <xdr:rowOff>107657</xdr:rowOff>
    </xdr:to>
    <xdr:sp macro="" textlink="">
      <xdr:nvSpPr>
        <xdr:cNvPr id="482" name="楕円 481">
          <a:extLst>
            <a:ext uri="{FF2B5EF4-FFF2-40B4-BE49-F238E27FC236}">
              <a16:creationId xmlns:a16="http://schemas.microsoft.com/office/drawing/2014/main" id="{E26506C8-2B03-4ACB-9333-64C94A3719F9}"/>
            </a:ext>
          </a:extLst>
        </xdr:cNvPr>
        <xdr:cNvSpPr/>
      </xdr:nvSpPr>
      <xdr:spPr>
        <a:xfrm>
          <a:off x="7670800" y="15764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124184</xdr:rowOff>
    </xdr:from>
    <xdr:ext cx="690189" cy="259045"/>
    <xdr:sp macro="" textlink="">
      <xdr:nvSpPr>
        <xdr:cNvPr id="483" name="テキスト ボックス 482">
          <a:extLst>
            <a:ext uri="{FF2B5EF4-FFF2-40B4-BE49-F238E27FC236}">
              <a16:creationId xmlns:a16="http://schemas.microsoft.com/office/drawing/2014/main" id="{2FE73A1A-EF8A-41E8-B6F5-14E7B7ED1CA4}"/>
            </a:ext>
          </a:extLst>
        </xdr:cNvPr>
        <xdr:cNvSpPr txBox="1"/>
      </xdr:nvSpPr>
      <xdr:spPr>
        <a:xfrm>
          <a:off x="7399365" y="15547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60114</xdr:rowOff>
    </xdr:from>
    <xdr:to>
      <xdr:col>41</xdr:col>
      <xdr:colOff>101600</xdr:colOff>
      <xdr:row>91</xdr:row>
      <xdr:rowOff>161714</xdr:rowOff>
    </xdr:to>
    <xdr:sp macro="" textlink="">
      <xdr:nvSpPr>
        <xdr:cNvPr id="484" name="楕円 483">
          <a:extLst>
            <a:ext uri="{FF2B5EF4-FFF2-40B4-BE49-F238E27FC236}">
              <a16:creationId xmlns:a16="http://schemas.microsoft.com/office/drawing/2014/main" id="{B4D5B158-1F4A-4FD7-B4A8-6BFCA3D787DB}"/>
            </a:ext>
          </a:extLst>
        </xdr:cNvPr>
        <xdr:cNvSpPr/>
      </xdr:nvSpPr>
      <xdr:spPr>
        <a:xfrm>
          <a:off x="6873240" y="153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6791</xdr:rowOff>
    </xdr:from>
    <xdr:ext cx="690189" cy="259045"/>
    <xdr:sp macro="" textlink="">
      <xdr:nvSpPr>
        <xdr:cNvPr id="485" name="テキスト ボックス 484">
          <a:extLst>
            <a:ext uri="{FF2B5EF4-FFF2-40B4-BE49-F238E27FC236}">
              <a16:creationId xmlns:a16="http://schemas.microsoft.com/office/drawing/2014/main" id="{F51119FC-E0D0-46F0-BB39-792A57D9B669}"/>
            </a:ext>
          </a:extLst>
        </xdr:cNvPr>
        <xdr:cNvSpPr txBox="1"/>
      </xdr:nvSpPr>
      <xdr:spPr>
        <a:xfrm>
          <a:off x="6624665" y="15094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67064</xdr:rowOff>
    </xdr:from>
    <xdr:to>
      <xdr:col>36</xdr:col>
      <xdr:colOff>165100</xdr:colOff>
      <xdr:row>98</xdr:row>
      <xdr:rowOff>168664</xdr:rowOff>
    </xdr:to>
    <xdr:sp macro="" textlink="">
      <xdr:nvSpPr>
        <xdr:cNvPr id="486" name="楕円 485">
          <a:extLst>
            <a:ext uri="{FF2B5EF4-FFF2-40B4-BE49-F238E27FC236}">
              <a16:creationId xmlns:a16="http://schemas.microsoft.com/office/drawing/2014/main" id="{C7842555-8ED7-43FB-A359-2E458F039B7B}"/>
            </a:ext>
          </a:extLst>
        </xdr:cNvPr>
        <xdr:cNvSpPr/>
      </xdr:nvSpPr>
      <xdr:spPr>
        <a:xfrm>
          <a:off x="6098540" y="164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13741</xdr:rowOff>
    </xdr:from>
    <xdr:ext cx="599010" cy="259045"/>
    <xdr:sp macro="" textlink="">
      <xdr:nvSpPr>
        <xdr:cNvPr id="487" name="テキスト ボックス 486">
          <a:extLst>
            <a:ext uri="{FF2B5EF4-FFF2-40B4-BE49-F238E27FC236}">
              <a16:creationId xmlns:a16="http://schemas.microsoft.com/office/drawing/2014/main" id="{283427B5-A280-45CE-844B-920F4F53254D}"/>
            </a:ext>
          </a:extLst>
        </xdr:cNvPr>
        <xdr:cNvSpPr txBox="1"/>
      </xdr:nvSpPr>
      <xdr:spPr>
        <a:xfrm>
          <a:off x="5872695" y="162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CA25482A-B416-4B23-AC0E-B3015FE61EB3}"/>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B8FFE8DB-5390-4B1E-BADC-BCAB055B069F}"/>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1DF7A67F-7EC6-4BAD-8C94-5A185E413176}"/>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192B2528-D970-4143-95BE-713D04EF3DEE}"/>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D2042AB4-EA0F-4060-ACE8-9584B42C6E8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214454B-AC62-4300-826D-65E2012CDAEA}"/>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2F2CCEE9-2752-4E02-BFB8-2F7F27C231E4}"/>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B0711022-13C6-4C45-A67F-41C399F0FEDE}"/>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522E0A70-80E8-40DA-A4A9-51180070705A}"/>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DEFE75AD-AFAE-4E2E-A492-291457D82D0E}"/>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A39D5E6E-D376-4434-843F-42F9151BA203}"/>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5A4E41C-3C41-45FC-A5A0-6ECA150DE6E0}"/>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20F024FC-1A8E-41C3-B600-956F81BE0693}"/>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5B51110E-E46B-4452-A6E8-C3AAAFBFA56B}"/>
            </a:ext>
          </a:extLst>
        </xdr:cNvPr>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17469B53-9FD4-48E2-B6C6-18AE636E452B}"/>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65108E4D-D6EE-44AC-8560-21A3FB514C06}"/>
            </a:ext>
          </a:extLst>
        </xdr:cNvPr>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C58FD97C-9F18-4E0D-964B-F365C149B161}"/>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4129E7D2-5A5E-422C-A96A-B19CB24D6B4F}"/>
            </a:ext>
          </a:extLst>
        </xdr:cNvPr>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18B8A870-4A73-4C8D-B713-0CD98903743F}"/>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7" name="テキスト ボックス 506">
          <a:extLst>
            <a:ext uri="{FF2B5EF4-FFF2-40B4-BE49-F238E27FC236}">
              <a16:creationId xmlns:a16="http://schemas.microsoft.com/office/drawing/2014/main" id="{EE3DC4A6-8688-447E-A090-8692C9B002AE}"/>
            </a:ext>
          </a:extLst>
        </xdr:cNvPr>
        <xdr:cNvSpPr txBox="1"/>
      </xdr:nvSpPr>
      <xdr:spPr>
        <a:xfrm>
          <a:off x="10365968" y="52188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116D77BE-1E32-414C-BAE3-17EAD6A686D6}"/>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BED4F0E6-93E0-4185-9D8E-D2F27B396441}"/>
            </a:ext>
          </a:extLst>
        </xdr:cNvPr>
        <xdr:cNvSpPr txBox="1"/>
      </xdr:nvSpPr>
      <xdr:spPr>
        <a:xfrm>
          <a:off x="1036596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F650E2DE-122B-4191-A06B-AD1A6DC9506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2D6DD607-E13D-484C-B8E0-DAD58B1649FA}"/>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CCDC54E-DE24-41B7-B39E-4C193EAAD661}"/>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1CC46DC3-9686-41E3-8482-E4D2F909FB6C}"/>
            </a:ext>
          </a:extLst>
        </xdr:cNvPr>
        <xdr:cNvCxnSpPr/>
      </xdr:nvCxnSpPr>
      <xdr:spPr>
        <a:xfrm flipV="1">
          <a:off x="14374495" y="5176262"/>
          <a:ext cx="1269" cy="14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4" name="災害復旧事業費最小値テキスト">
          <a:extLst>
            <a:ext uri="{FF2B5EF4-FFF2-40B4-BE49-F238E27FC236}">
              <a16:creationId xmlns:a16="http://schemas.microsoft.com/office/drawing/2014/main" id="{D0EC1094-539D-4B9A-94AC-A72BC96A7C21}"/>
            </a:ext>
          </a:extLst>
        </xdr:cNvPr>
        <xdr:cNvSpPr txBox="1"/>
      </xdr:nvSpPr>
      <xdr:spPr>
        <a:xfrm>
          <a:off x="14419580" y="666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45F65BB0-9AFF-48D5-A69B-968BC07D1909}"/>
            </a:ext>
          </a:extLst>
        </xdr:cNvPr>
        <xdr:cNvCxnSpPr/>
      </xdr:nvCxnSpPr>
      <xdr:spPr>
        <a:xfrm>
          <a:off x="142875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6" name="災害復旧事業費最大値テキスト">
          <a:extLst>
            <a:ext uri="{FF2B5EF4-FFF2-40B4-BE49-F238E27FC236}">
              <a16:creationId xmlns:a16="http://schemas.microsoft.com/office/drawing/2014/main" id="{C031C426-663D-49CF-8716-7B2CD694E9EE}"/>
            </a:ext>
          </a:extLst>
        </xdr:cNvPr>
        <xdr:cNvSpPr txBox="1"/>
      </xdr:nvSpPr>
      <xdr:spPr>
        <a:xfrm>
          <a:off x="14419580" y="4955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7" name="直線コネクタ 516">
          <a:extLst>
            <a:ext uri="{FF2B5EF4-FFF2-40B4-BE49-F238E27FC236}">
              <a16:creationId xmlns:a16="http://schemas.microsoft.com/office/drawing/2014/main" id="{9C581A54-C603-4B58-AB7D-910FB85F10C4}"/>
            </a:ext>
          </a:extLst>
        </xdr:cNvPr>
        <xdr:cNvCxnSpPr/>
      </xdr:nvCxnSpPr>
      <xdr:spPr>
        <a:xfrm>
          <a:off x="14287500" y="5176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1230A0B3-2FD1-4A55-886B-EA9379BEE77C}"/>
            </a:ext>
          </a:extLst>
        </xdr:cNvPr>
        <xdr:cNvCxnSpPr/>
      </xdr:nvCxnSpPr>
      <xdr:spPr>
        <a:xfrm>
          <a:off x="13629640" y="663683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9" name="災害復旧事業費平均値テキスト">
          <a:extLst>
            <a:ext uri="{FF2B5EF4-FFF2-40B4-BE49-F238E27FC236}">
              <a16:creationId xmlns:a16="http://schemas.microsoft.com/office/drawing/2014/main" id="{F51C9730-17D6-43F6-BAE4-F7DCC9F2F223}"/>
            </a:ext>
          </a:extLst>
        </xdr:cNvPr>
        <xdr:cNvSpPr txBox="1"/>
      </xdr:nvSpPr>
      <xdr:spPr>
        <a:xfrm>
          <a:off x="14419580" y="6416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20" name="フローチャート: 判断 519">
          <a:extLst>
            <a:ext uri="{FF2B5EF4-FFF2-40B4-BE49-F238E27FC236}">
              <a16:creationId xmlns:a16="http://schemas.microsoft.com/office/drawing/2014/main" id="{55860FBB-7D3C-4645-A66F-011B262A25D0}"/>
            </a:ext>
          </a:extLst>
        </xdr:cNvPr>
        <xdr:cNvSpPr/>
      </xdr:nvSpPr>
      <xdr:spPr>
        <a:xfrm>
          <a:off x="14325600" y="65609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837E26D6-DE72-49B0-A822-C80EB99C26EE}"/>
            </a:ext>
          </a:extLst>
        </xdr:cNvPr>
        <xdr:cNvCxnSpPr/>
      </xdr:nvCxnSpPr>
      <xdr:spPr>
        <a:xfrm>
          <a:off x="1285494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2" name="フローチャート: 判断 521">
          <a:extLst>
            <a:ext uri="{FF2B5EF4-FFF2-40B4-BE49-F238E27FC236}">
              <a16:creationId xmlns:a16="http://schemas.microsoft.com/office/drawing/2014/main" id="{3EF702D9-E658-4484-85E5-DAFC53500793}"/>
            </a:ext>
          </a:extLst>
        </xdr:cNvPr>
        <xdr:cNvSpPr/>
      </xdr:nvSpPr>
      <xdr:spPr>
        <a:xfrm>
          <a:off x="13578840" y="656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3" name="テキスト ボックス 522">
          <a:extLst>
            <a:ext uri="{FF2B5EF4-FFF2-40B4-BE49-F238E27FC236}">
              <a16:creationId xmlns:a16="http://schemas.microsoft.com/office/drawing/2014/main" id="{EE30C122-6947-44C0-AF28-3C36ADE24071}"/>
            </a:ext>
          </a:extLst>
        </xdr:cNvPr>
        <xdr:cNvSpPr txBox="1"/>
      </xdr:nvSpPr>
      <xdr:spPr>
        <a:xfrm>
          <a:off x="13408171" y="63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C163A77-D93A-43B3-ADA3-89A0FC9276E1}"/>
            </a:ext>
          </a:extLst>
        </xdr:cNvPr>
        <xdr:cNvCxnSpPr/>
      </xdr:nvCxnSpPr>
      <xdr:spPr>
        <a:xfrm>
          <a:off x="1207262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5" name="フローチャート: 判断 524">
          <a:extLst>
            <a:ext uri="{FF2B5EF4-FFF2-40B4-BE49-F238E27FC236}">
              <a16:creationId xmlns:a16="http://schemas.microsoft.com/office/drawing/2014/main" id="{E3F8778A-F118-4780-AD19-E2D62C40CFBD}"/>
            </a:ext>
          </a:extLst>
        </xdr:cNvPr>
        <xdr:cNvSpPr/>
      </xdr:nvSpPr>
      <xdr:spPr>
        <a:xfrm>
          <a:off x="12804140" y="6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6" name="テキスト ボックス 525">
          <a:extLst>
            <a:ext uri="{FF2B5EF4-FFF2-40B4-BE49-F238E27FC236}">
              <a16:creationId xmlns:a16="http://schemas.microsoft.com/office/drawing/2014/main" id="{DE24B3D3-C689-425C-96FA-BEAFDA0BA953}"/>
            </a:ext>
          </a:extLst>
        </xdr:cNvPr>
        <xdr:cNvSpPr txBox="1"/>
      </xdr:nvSpPr>
      <xdr:spPr>
        <a:xfrm>
          <a:off x="12610611" y="635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8F642300-2CF8-4D7D-9701-3DC754950B38}"/>
            </a:ext>
          </a:extLst>
        </xdr:cNvPr>
        <xdr:cNvCxnSpPr/>
      </xdr:nvCxnSpPr>
      <xdr:spPr>
        <a:xfrm>
          <a:off x="112826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8" name="フローチャート: 判断 527">
          <a:extLst>
            <a:ext uri="{FF2B5EF4-FFF2-40B4-BE49-F238E27FC236}">
              <a16:creationId xmlns:a16="http://schemas.microsoft.com/office/drawing/2014/main" id="{738671F2-8B5C-44B2-83DE-A5B05ED51CE5}"/>
            </a:ext>
          </a:extLst>
        </xdr:cNvPr>
        <xdr:cNvSpPr/>
      </xdr:nvSpPr>
      <xdr:spPr>
        <a:xfrm>
          <a:off x="12029440" y="6565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9" name="テキスト ボックス 528">
          <a:extLst>
            <a:ext uri="{FF2B5EF4-FFF2-40B4-BE49-F238E27FC236}">
              <a16:creationId xmlns:a16="http://schemas.microsoft.com/office/drawing/2014/main" id="{102C593E-7914-4832-8D0A-1E921000BEEB}"/>
            </a:ext>
          </a:extLst>
        </xdr:cNvPr>
        <xdr:cNvSpPr txBox="1"/>
      </xdr:nvSpPr>
      <xdr:spPr>
        <a:xfrm>
          <a:off x="11835911" y="634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30" name="フローチャート: 判断 529">
          <a:extLst>
            <a:ext uri="{FF2B5EF4-FFF2-40B4-BE49-F238E27FC236}">
              <a16:creationId xmlns:a16="http://schemas.microsoft.com/office/drawing/2014/main" id="{DB01CFF0-1A49-4194-B402-F87467EC6F5F}"/>
            </a:ext>
          </a:extLst>
        </xdr:cNvPr>
        <xdr:cNvSpPr/>
      </xdr:nvSpPr>
      <xdr:spPr>
        <a:xfrm>
          <a:off x="11231880" y="657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31" name="テキスト ボックス 530">
          <a:extLst>
            <a:ext uri="{FF2B5EF4-FFF2-40B4-BE49-F238E27FC236}">
              <a16:creationId xmlns:a16="http://schemas.microsoft.com/office/drawing/2014/main" id="{05CEF583-42E9-4E88-A0C8-381875748ED2}"/>
            </a:ext>
          </a:extLst>
        </xdr:cNvPr>
        <xdr:cNvSpPr txBox="1"/>
      </xdr:nvSpPr>
      <xdr:spPr>
        <a:xfrm>
          <a:off x="11061211" y="63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9BA83BB-F51A-40E9-8DBC-E850E1D04D5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92803F6-2BF6-4701-B28A-029FF33B923A}"/>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D3BB76A-FF25-49A7-A2B5-01291F57347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E5C0A33A-012B-4372-994A-67301F37E41F}"/>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67B23F33-B0DF-4D0E-AA3D-27A95F1682E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E2FE21F9-EA77-4A1A-802F-9632913D4568}"/>
            </a:ext>
          </a:extLst>
        </xdr:cNvPr>
        <xdr:cNvSpPr/>
      </xdr:nvSpPr>
      <xdr:spPr>
        <a:xfrm>
          <a:off x="14325600" y="65860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8" name="災害復旧事業費該当値テキスト">
          <a:extLst>
            <a:ext uri="{FF2B5EF4-FFF2-40B4-BE49-F238E27FC236}">
              <a16:creationId xmlns:a16="http://schemas.microsoft.com/office/drawing/2014/main" id="{E53E48CE-BC19-4FCB-9C73-7CEAAE4B6198}"/>
            </a:ext>
          </a:extLst>
        </xdr:cNvPr>
        <xdr:cNvSpPr txBox="1"/>
      </xdr:nvSpPr>
      <xdr:spPr>
        <a:xfrm>
          <a:off x="14419580" y="6539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BEB40343-1765-4EC3-BB52-947095C26474}"/>
            </a:ext>
          </a:extLst>
        </xdr:cNvPr>
        <xdr:cNvSpPr/>
      </xdr:nvSpPr>
      <xdr:spPr>
        <a:xfrm>
          <a:off x="135788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52E60D5C-00D0-4EB4-91C3-3949093F7F39}"/>
            </a:ext>
          </a:extLst>
        </xdr:cNvPr>
        <xdr:cNvSpPr txBox="1"/>
      </xdr:nvSpPr>
      <xdr:spPr>
        <a:xfrm>
          <a:off x="135278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57B87FFC-A743-43D2-970E-FC598628BDFA}"/>
            </a:ext>
          </a:extLst>
        </xdr:cNvPr>
        <xdr:cNvSpPr/>
      </xdr:nvSpPr>
      <xdr:spPr>
        <a:xfrm>
          <a:off x="128041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B4CB56B5-80D7-497C-9F50-5DFD9AD7E806}"/>
            </a:ext>
          </a:extLst>
        </xdr:cNvPr>
        <xdr:cNvSpPr txBox="1"/>
      </xdr:nvSpPr>
      <xdr:spPr>
        <a:xfrm>
          <a:off x="1273791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DCD3C97-A15B-445B-B7B9-CDBED1457D2A}"/>
            </a:ext>
          </a:extLst>
        </xdr:cNvPr>
        <xdr:cNvSpPr/>
      </xdr:nvSpPr>
      <xdr:spPr>
        <a:xfrm>
          <a:off x="120294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8F067561-A611-42A9-8193-69CBB9FCCDC2}"/>
            </a:ext>
          </a:extLst>
        </xdr:cNvPr>
        <xdr:cNvSpPr txBox="1"/>
      </xdr:nvSpPr>
      <xdr:spPr>
        <a:xfrm>
          <a:off x="119555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C707BDCF-FAE8-4ED6-8CC5-F4DBAD256EDA}"/>
            </a:ext>
          </a:extLst>
        </xdr:cNvPr>
        <xdr:cNvSpPr/>
      </xdr:nvSpPr>
      <xdr:spPr>
        <a:xfrm>
          <a:off x="112318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105EB4BA-1539-45C7-BFC6-A6D06B932B4B}"/>
            </a:ext>
          </a:extLst>
        </xdr:cNvPr>
        <xdr:cNvSpPr txBox="1"/>
      </xdr:nvSpPr>
      <xdr:spPr>
        <a:xfrm>
          <a:off x="111808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42AE4412-9FD1-402D-A228-75ED2B30963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1513981E-1677-4DC6-B806-09533B3D66D1}"/>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F2B0E741-A086-4759-9CC0-D46432FBABEB}"/>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6F2901EE-454D-449C-A026-109C1F42219B}"/>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EDF243C0-9695-4091-B6EF-FB6EE0CEC77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2CA8AE5E-3991-496E-B3E1-0DCEDEE1C759}"/>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641E7484-67CF-4CA5-944B-E10CE9CB23CB}"/>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F8AA25B4-2B88-4470-A218-2D95489DAC99}"/>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758046CD-D818-4E52-B500-ABF01BCCE4E4}"/>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28088EFB-4ADF-491D-8F14-71FA73252B84}"/>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6ADB429B-4DC3-40E0-8A1E-8837E487637F}"/>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6C5F6F30-3860-4FBD-B2C8-4F25C39FD66D}"/>
            </a:ext>
          </a:extLst>
        </xdr:cNvPr>
        <xdr:cNvSpPr txBox="1"/>
      </xdr:nvSpPr>
      <xdr:spPr>
        <a:xfrm>
          <a:off x="107341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75D5FEC9-922C-4A58-9C9D-6FB0BFC1540B}"/>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60" name="テキスト ボックス 559">
          <a:extLst>
            <a:ext uri="{FF2B5EF4-FFF2-40B4-BE49-F238E27FC236}">
              <a16:creationId xmlns:a16="http://schemas.microsoft.com/office/drawing/2014/main" id="{33CCE270-984B-40B3-83C7-F5BC741050F2}"/>
            </a:ext>
          </a:extLst>
        </xdr:cNvPr>
        <xdr:cNvSpPr txBox="1"/>
      </xdr:nvSpPr>
      <xdr:spPr>
        <a:xfrm>
          <a:off x="10561501" y="9532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2BAFE419-9D43-49EF-8064-17DDC74DEE68}"/>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2" name="テキスト ボックス 561">
          <a:extLst>
            <a:ext uri="{FF2B5EF4-FFF2-40B4-BE49-F238E27FC236}">
              <a16:creationId xmlns:a16="http://schemas.microsoft.com/office/drawing/2014/main" id="{28398D8F-6298-49E6-B6BD-EB080CA46342}"/>
            </a:ext>
          </a:extLst>
        </xdr:cNvPr>
        <xdr:cNvSpPr txBox="1"/>
      </xdr:nvSpPr>
      <xdr:spPr>
        <a:xfrm>
          <a:off x="10561501" y="9213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A886F956-29AF-4570-A687-574B295416E0}"/>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4" name="テキスト ボックス 563">
          <a:extLst>
            <a:ext uri="{FF2B5EF4-FFF2-40B4-BE49-F238E27FC236}">
              <a16:creationId xmlns:a16="http://schemas.microsoft.com/office/drawing/2014/main" id="{CC36EB52-BCA9-4896-A032-C57AB64AD18D}"/>
            </a:ext>
          </a:extLst>
        </xdr:cNvPr>
        <xdr:cNvSpPr txBox="1"/>
      </xdr:nvSpPr>
      <xdr:spPr>
        <a:xfrm>
          <a:off x="10561501" y="8890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F2D19619-1666-4C5B-AFDA-E771BDD52484}"/>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6" name="テキスト ボックス 565">
          <a:extLst>
            <a:ext uri="{FF2B5EF4-FFF2-40B4-BE49-F238E27FC236}">
              <a16:creationId xmlns:a16="http://schemas.microsoft.com/office/drawing/2014/main" id="{EC60A9FC-BB22-466F-80A8-715A43DBA84A}"/>
            </a:ext>
          </a:extLst>
        </xdr:cNvPr>
        <xdr:cNvSpPr txBox="1"/>
      </xdr:nvSpPr>
      <xdr:spPr>
        <a:xfrm>
          <a:off x="10561501" y="85716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D27A8BD6-DE52-4DA5-BFDD-AE2BB0492DD8}"/>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8" name="テキスト ボックス 567">
          <a:extLst>
            <a:ext uri="{FF2B5EF4-FFF2-40B4-BE49-F238E27FC236}">
              <a16:creationId xmlns:a16="http://schemas.microsoft.com/office/drawing/2014/main" id="{5CFCB898-56ED-41D4-8E67-5CCB0923B5F5}"/>
            </a:ext>
          </a:extLst>
        </xdr:cNvPr>
        <xdr:cNvSpPr txBox="1"/>
      </xdr:nvSpPr>
      <xdr:spPr>
        <a:xfrm>
          <a:off x="10561501" y="82526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C57316C8-335E-4959-B9AB-9A64BDED1131}"/>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70" name="テキスト ボックス 569">
          <a:extLst>
            <a:ext uri="{FF2B5EF4-FFF2-40B4-BE49-F238E27FC236}">
              <a16:creationId xmlns:a16="http://schemas.microsoft.com/office/drawing/2014/main" id="{56B02F16-3D9D-4A4F-A07F-24BB08E33C6B}"/>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A4479AF7-8500-4CC6-91C5-4233B62FD82D}"/>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F6B1729F-7DA3-42C8-83DC-1AC54786DC13}"/>
            </a:ext>
          </a:extLst>
        </xdr:cNvPr>
        <xdr:cNvCxnSpPr/>
      </xdr:nvCxnSpPr>
      <xdr:spPr>
        <a:xfrm flipV="1">
          <a:off x="14374495" y="8562957"/>
          <a:ext cx="1269" cy="142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3" name="失業対策事業費最小値テキスト">
          <a:extLst>
            <a:ext uri="{FF2B5EF4-FFF2-40B4-BE49-F238E27FC236}">
              <a16:creationId xmlns:a16="http://schemas.microsoft.com/office/drawing/2014/main" id="{3C0995E3-77C2-49A0-B359-1CD8611930C4}"/>
            </a:ext>
          </a:extLst>
        </xdr:cNvPr>
        <xdr:cNvSpPr txBox="1"/>
      </xdr:nvSpPr>
      <xdr:spPr>
        <a:xfrm>
          <a:off x="14419580" y="10044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9036F25-FE9A-4421-81EB-2C5229679120}"/>
            </a:ext>
          </a:extLst>
        </xdr:cNvPr>
        <xdr:cNvCxnSpPr/>
      </xdr:nvCxnSpPr>
      <xdr:spPr>
        <a:xfrm>
          <a:off x="142875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5" name="失業対策事業費最大値テキスト">
          <a:extLst>
            <a:ext uri="{FF2B5EF4-FFF2-40B4-BE49-F238E27FC236}">
              <a16:creationId xmlns:a16="http://schemas.microsoft.com/office/drawing/2014/main" id="{312D64B8-4703-4940-B046-101074E412B3}"/>
            </a:ext>
          </a:extLst>
        </xdr:cNvPr>
        <xdr:cNvSpPr txBox="1"/>
      </xdr:nvSpPr>
      <xdr:spPr>
        <a:xfrm>
          <a:off x="14419580" y="834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6" name="直線コネクタ 575">
          <a:extLst>
            <a:ext uri="{FF2B5EF4-FFF2-40B4-BE49-F238E27FC236}">
              <a16:creationId xmlns:a16="http://schemas.microsoft.com/office/drawing/2014/main" id="{31D5558D-2897-4382-950B-71DD37766328}"/>
            </a:ext>
          </a:extLst>
        </xdr:cNvPr>
        <xdr:cNvCxnSpPr/>
      </xdr:nvCxnSpPr>
      <xdr:spPr>
        <a:xfrm>
          <a:off x="14287500" y="8562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FA343C9C-2C22-45BF-AA2C-61E8D99C9875}"/>
            </a:ext>
          </a:extLst>
        </xdr:cNvPr>
        <xdr:cNvCxnSpPr/>
      </xdr:nvCxnSpPr>
      <xdr:spPr>
        <a:xfrm>
          <a:off x="13629640" y="998963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8" name="失業対策事業費平均値テキスト">
          <a:extLst>
            <a:ext uri="{FF2B5EF4-FFF2-40B4-BE49-F238E27FC236}">
              <a16:creationId xmlns:a16="http://schemas.microsoft.com/office/drawing/2014/main" id="{AB88F7C1-4866-4327-AE8D-B10C96F8D3EB}"/>
            </a:ext>
          </a:extLst>
        </xdr:cNvPr>
        <xdr:cNvSpPr txBox="1"/>
      </xdr:nvSpPr>
      <xdr:spPr>
        <a:xfrm>
          <a:off x="14419580" y="979407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A3C58FA0-5AD3-43D2-A493-685A4D918C7B}"/>
            </a:ext>
          </a:extLst>
        </xdr:cNvPr>
        <xdr:cNvSpPr/>
      </xdr:nvSpPr>
      <xdr:spPr>
        <a:xfrm>
          <a:off x="14325600" y="99388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17FCD840-B156-4901-BD61-2C7DADD5A076}"/>
            </a:ext>
          </a:extLst>
        </xdr:cNvPr>
        <xdr:cNvCxnSpPr/>
      </xdr:nvCxnSpPr>
      <xdr:spPr>
        <a:xfrm>
          <a:off x="12854940" y="99896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1" name="フローチャート: 判断 580">
          <a:extLst>
            <a:ext uri="{FF2B5EF4-FFF2-40B4-BE49-F238E27FC236}">
              <a16:creationId xmlns:a16="http://schemas.microsoft.com/office/drawing/2014/main" id="{AF89407A-BF73-4164-8362-B006D15DBA72}"/>
            </a:ext>
          </a:extLst>
        </xdr:cNvPr>
        <xdr:cNvSpPr/>
      </xdr:nvSpPr>
      <xdr:spPr>
        <a:xfrm>
          <a:off x="13578840" y="993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CC866C31-83CE-4874-BBD9-7EBE442722E7}"/>
            </a:ext>
          </a:extLst>
        </xdr:cNvPr>
        <xdr:cNvSpPr txBox="1"/>
      </xdr:nvSpPr>
      <xdr:spPr>
        <a:xfrm>
          <a:off x="1352785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B5374B32-062C-4D99-B1FB-A72AFAB6E37B}"/>
            </a:ext>
          </a:extLst>
        </xdr:cNvPr>
        <xdr:cNvCxnSpPr/>
      </xdr:nvCxnSpPr>
      <xdr:spPr>
        <a:xfrm>
          <a:off x="12072620" y="99896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4" name="フローチャート: 判断 583">
          <a:extLst>
            <a:ext uri="{FF2B5EF4-FFF2-40B4-BE49-F238E27FC236}">
              <a16:creationId xmlns:a16="http://schemas.microsoft.com/office/drawing/2014/main" id="{88BE0676-B4F4-460E-8D14-34C12FC72DA8}"/>
            </a:ext>
          </a:extLst>
        </xdr:cNvPr>
        <xdr:cNvSpPr/>
      </xdr:nvSpPr>
      <xdr:spPr>
        <a:xfrm>
          <a:off x="12804140" y="993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5" name="テキスト ボックス 584">
          <a:extLst>
            <a:ext uri="{FF2B5EF4-FFF2-40B4-BE49-F238E27FC236}">
              <a16:creationId xmlns:a16="http://schemas.microsoft.com/office/drawing/2014/main" id="{EFF03496-78CC-4B8C-B5F6-83FA891BAF86}"/>
            </a:ext>
          </a:extLst>
        </xdr:cNvPr>
        <xdr:cNvSpPr txBox="1"/>
      </xdr:nvSpPr>
      <xdr:spPr>
        <a:xfrm>
          <a:off x="12720833" y="9714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528A64A-8F78-4181-B4EB-A64E5EC7D5C7}"/>
            </a:ext>
          </a:extLst>
        </xdr:cNvPr>
        <xdr:cNvCxnSpPr/>
      </xdr:nvCxnSpPr>
      <xdr:spPr>
        <a:xfrm>
          <a:off x="11282680" y="99896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7" name="フローチャート: 判断 586">
          <a:extLst>
            <a:ext uri="{FF2B5EF4-FFF2-40B4-BE49-F238E27FC236}">
              <a16:creationId xmlns:a16="http://schemas.microsoft.com/office/drawing/2014/main" id="{0961E54A-B6C2-471F-AB8A-388065A5C15B}"/>
            </a:ext>
          </a:extLst>
        </xdr:cNvPr>
        <xdr:cNvSpPr/>
      </xdr:nvSpPr>
      <xdr:spPr>
        <a:xfrm>
          <a:off x="12029440" y="9907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8" name="テキスト ボックス 587">
          <a:extLst>
            <a:ext uri="{FF2B5EF4-FFF2-40B4-BE49-F238E27FC236}">
              <a16:creationId xmlns:a16="http://schemas.microsoft.com/office/drawing/2014/main" id="{5BD3646A-3BDF-49D1-AA8D-ABC476B86B94}"/>
            </a:ext>
          </a:extLst>
        </xdr:cNvPr>
        <xdr:cNvSpPr txBox="1"/>
      </xdr:nvSpPr>
      <xdr:spPr>
        <a:xfrm>
          <a:off x="11923273" y="969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9" name="フローチャート: 判断 588">
          <a:extLst>
            <a:ext uri="{FF2B5EF4-FFF2-40B4-BE49-F238E27FC236}">
              <a16:creationId xmlns:a16="http://schemas.microsoft.com/office/drawing/2014/main" id="{EE05D9B8-CA7D-435E-B6A5-CC8E36E1F04C}"/>
            </a:ext>
          </a:extLst>
        </xdr:cNvPr>
        <xdr:cNvSpPr/>
      </xdr:nvSpPr>
      <xdr:spPr>
        <a:xfrm>
          <a:off x="11231880" y="990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90" name="テキスト ボックス 589">
          <a:extLst>
            <a:ext uri="{FF2B5EF4-FFF2-40B4-BE49-F238E27FC236}">
              <a16:creationId xmlns:a16="http://schemas.microsoft.com/office/drawing/2014/main" id="{D2B39F1E-E1D7-4547-A45D-DA3C71C5D1F9}"/>
            </a:ext>
          </a:extLst>
        </xdr:cNvPr>
        <xdr:cNvSpPr txBox="1"/>
      </xdr:nvSpPr>
      <xdr:spPr>
        <a:xfrm>
          <a:off x="11148573" y="969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508A480-1261-477D-9B51-6193F87EA5F5}"/>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A006A1B-BCA4-46C4-B724-A662F9C213AA}"/>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BB9EA05-0F01-4FA5-9DD6-1B5F65C0410D}"/>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CCA57B3-EC94-4755-95A1-2D2850CAC402}"/>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59F19AF-8AD1-477F-B997-A0397A2838C1}"/>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36BBA93F-A85F-49BD-BE17-A699C502A707}"/>
            </a:ext>
          </a:extLst>
        </xdr:cNvPr>
        <xdr:cNvSpPr/>
      </xdr:nvSpPr>
      <xdr:spPr>
        <a:xfrm>
          <a:off x="14325600" y="99388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7" name="失業対策事業費該当値テキスト">
          <a:extLst>
            <a:ext uri="{FF2B5EF4-FFF2-40B4-BE49-F238E27FC236}">
              <a16:creationId xmlns:a16="http://schemas.microsoft.com/office/drawing/2014/main" id="{7D30503B-68D7-474F-A558-56E3E9ECFBAA}"/>
            </a:ext>
          </a:extLst>
        </xdr:cNvPr>
        <xdr:cNvSpPr txBox="1"/>
      </xdr:nvSpPr>
      <xdr:spPr>
        <a:xfrm>
          <a:off x="14419580" y="9917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20B11644-0755-4744-8149-7734BACB8AD0}"/>
            </a:ext>
          </a:extLst>
        </xdr:cNvPr>
        <xdr:cNvSpPr/>
      </xdr:nvSpPr>
      <xdr:spPr>
        <a:xfrm>
          <a:off x="135788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A6B76836-BAE3-4154-9F2A-5461A772C8C8}"/>
            </a:ext>
          </a:extLst>
        </xdr:cNvPr>
        <xdr:cNvSpPr txBox="1"/>
      </xdr:nvSpPr>
      <xdr:spPr>
        <a:xfrm>
          <a:off x="13527850" y="9721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26E3E2CA-6349-4847-9153-80DE0F1DF0DF}"/>
            </a:ext>
          </a:extLst>
        </xdr:cNvPr>
        <xdr:cNvSpPr/>
      </xdr:nvSpPr>
      <xdr:spPr>
        <a:xfrm>
          <a:off x="128041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3E5A11D-372C-4245-8862-72C50D36954E}"/>
            </a:ext>
          </a:extLst>
        </xdr:cNvPr>
        <xdr:cNvSpPr txBox="1"/>
      </xdr:nvSpPr>
      <xdr:spPr>
        <a:xfrm>
          <a:off x="1273791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22B3DC24-C416-4849-9C6E-FF602B952925}"/>
            </a:ext>
          </a:extLst>
        </xdr:cNvPr>
        <xdr:cNvSpPr/>
      </xdr:nvSpPr>
      <xdr:spPr>
        <a:xfrm>
          <a:off x="12029440" y="99388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31EE54A8-001E-467D-AFE9-3286A2B1E07D}"/>
            </a:ext>
          </a:extLst>
        </xdr:cNvPr>
        <xdr:cNvSpPr txBox="1"/>
      </xdr:nvSpPr>
      <xdr:spPr>
        <a:xfrm>
          <a:off x="1195559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F1A9A469-B3F4-4A63-88C4-67F07CA18B29}"/>
            </a:ext>
          </a:extLst>
        </xdr:cNvPr>
        <xdr:cNvSpPr/>
      </xdr:nvSpPr>
      <xdr:spPr>
        <a:xfrm>
          <a:off x="1123188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5" name="テキスト ボックス 604">
          <a:extLst>
            <a:ext uri="{FF2B5EF4-FFF2-40B4-BE49-F238E27FC236}">
              <a16:creationId xmlns:a16="http://schemas.microsoft.com/office/drawing/2014/main" id="{F9B4E6FC-D417-413F-8977-FA158F9DC08A}"/>
            </a:ext>
          </a:extLst>
        </xdr:cNvPr>
        <xdr:cNvSpPr txBox="1"/>
      </xdr:nvSpPr>
      <xdr:spPr>
        <a:xfrm>
          <a:off x="1118089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7E661D90-3742-4CC4-B3F3-1904A18BB2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BFA7D73B-6742-4237-95D8-37A727180C12}"/>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143F3997-E647-4204-A4E7-B66F7A43D74E}"/>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54F61B3F-F06B-4A53-8E60-95E0411AB61C}"/>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DFA8B7C1-CC0E-4BAF-92FA-3BBA72E38F78}"/>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E95DCDBC-766C-467F-88A7-509703EA470A}"/>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F69487A2-85B7-4E2F-A763-9E20F268C8D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BE486D89-199F-404E-ACDF-0C859C7FFAE9}"/>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C7EC0E8-9456-4787-8E38-0A1C62C352F7}"/>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3E6C4B87-9F34-4D1E-8C52-4F00A4955429}"/>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87B7B974-DDB2-4EBA-A69F-A57A35B6133C}"/>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CBD9653C-83CB-45D8-BCBA-B0BACC1F7AD1}"/>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EBFA4279-A2A3-4828-97A1-3089FAC92DF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BB1FE4DE-7E06-45A5-97C3-2DF1A802538F}"/>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6A8E0268-6BB5-40F3-9BEF-8107984275CD}"/>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85694EC6-950A-4486-A23D-401E39E39B43}"/>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45CDB652-44A0-4A77-9B5D-4BC2620644FE}"/>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62E5991B-2D87-4D8B-AC2F-8680E13B1BC5}"/>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C1C0496F-4E76-47BA-A3E2-19F50A995C6D}"/>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3B7C1A50-0F6C-42F0-BD97-DD7DBE8F56D5}"/>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6F9494CC-B5F4-4105-B813-A987F0928FA9}"/>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199E02A5-1F41-4D89-9409-8E57355353B3}"/>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75EE243A-78CA-4136-A94A-A2899251D681}"/>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478CC50-6807-49A5-B401-C6F8127BA0AB}"/>
            </a:ext>
          </a:extLst>
        </xdr:cNvPr>
        <xdr:cNvCxnSpPr/>
      </xdr:nvCxnSpPr>
      <xdr:spPr>
        <a:xfrm flipV="1">
          <a:off x="14374495" y="11924059"/>
          <a:ext cx="1269" cy="136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公債費最小値テキスト">
          <a:extLst>
            <a:ext uri="{FF2B5EF4-FFF2-40B4-BE49-F238E27FC236}">
              <a16:creationId xmlns:a16="http://schemas.microsoft.com/office/drawing/2014/main" id="{F562581C-76F3-4FD4-8A1C-5EDCBFB8B942}"/>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29617636-D4B4-4938-9F21-18F925FF1F3F}"/>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2" name="公債費最大値テキスト">
          <a:extLst>
            <a:ext uri="{FF2B5EF4-FFF2-40B4-BE49-F238E27FC236}">
              <a16:creationId xmlns:a16="http://schemas.microsoft.com/office/drawing/2014/main" id="{B4C8E8C0-4D64-4D01-9B24-79C60CB442F8}"/>
            </a:ext>
          </a:extLst>
        </xdr:cNvPr>
        <xdr:cNvSpPr txBox="1"/>
      </xdr:nvSpPr>
      <xdr:spPr>
        <a:xfrm>
          <a:off x="14419580" y="117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3" name="直線コネクタ 632">
          <a:extLst>
            <a:ext uri="{FF2B5EF4-FFF2-40B4-BE49-F238E27FC236}">
              <a16:creationId xmlns:a16="http://schemas.microsoft.com/office/drawing/2014/main" id="{49B61905-0A56-4879-A22B-CC97E4BB40E6}"/>
            </a:ext>
          </a:extLst>
        </xdr:cNvPr>
        <xdr:cNvCxnSpPr/>
      </xdr:nvCxnSpPr>
      <xdr:spPr>
        <a:xfrm>
          <a:off x="14287500" y="11924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33700</xdr:rowOff>
    </xdr:from>
    <xdr:to>
      <xdr:col>85</xdr:col>
      <xdr:colOff>127000</xdr:colOff>
      <xdr:row>77</xdr:row>
      <xdr:rowOff>93356</xdr:rowOff>
    </xdr:to>
    <xdr:cxnSp macro="">
      <xdr:nvCxnSpPr>
        <xdr:cNvPr id="634" name="直線コネクタ 633">
          <a:extLst>
            <a:ext uri="{FF2B5EF4-FFF2-40B4-BE49-F238E27FC236}">
              <a16:creationId xmlns:a16="http://schemas.microsoft.com/office/drawing/2014/main" id="{0FC4A9D0-FE31-4F8C-AB93-7FF48DB437F4}"/>
            </a:ext>
          </a:extLst>
        </xdr:cNvPr>
        <xdr:cNvCxnSpPr/>
      </xdr:nvCxnSpPr>
      <xdr:spPr>
        <a:xfrm flipV="1">
          <a:off x="13629640" y="12941980"/>
          <a:ext cx="74676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5" name="公債費平均値テキスト">
          <a:extLst>
            <a:ext uri="{FF2B5EF4-FFF2-40B4-BE49-F238E27FC236}">
              <a16:creationId xmlns:a16="http://schemas.microsoft.com/office/drawing/2014/main" id="{5493F86D-8CF9-4CEF-BF01-0BD3AFD133B7}"/>
            </a:ext>
          </a:extLst>
        </xdr:cNvPr>
        <xdr:cNvSpPr txBox="1"/>
      </xdr:nvSpPr>
      <xdr:spPr>
        <a:xfrm>
          <a:off x="14419580" y="12945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6" name="フローチャート: 判断 635">
          <a:extLst>
            <a:ext uri="{FF2B5EF4-FFF2-40B4-BE49-F238E27FC236}">
              <a16:creationId xmlns:a16="http://schemas.microsoft.com/office/drawing/2014/main" id="{A2032448-FE29-4322-9F76-9D804E0235DF}"/>
            </a:ext>
          </a:extLst>
        </xdr:cNvPr>
        <xdr:cNvSpPr/>
      </xdr:nvSpPr>
      <xdr:spPr>
        <a:xfrm>
          <a:off x="14325600" y="129672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40511</xdr:rowOff>
    </xdr:from>
    <xdr:to>
      <xdr:col>81</xdr:col>
      <xdr:colOff>50800</xdr:colOff>
      <xdr:row>77</xdr:row>
      <xdr:rowOff>93356</xdr:rowOff>
    </xdr:to>
    <xdr:cxnSp macro="">
      <xdr:nvCxnSpPr>
        <xdr:cNvPr id="637" name="直線コネクタ 636">
          <a:extLst>
            <a:ext uri="{FF2B5EF4-FFF2-40B4-BE49-F238E27FC236}">
              <a16:creationId xmlns:a16="http://schemas.microsoft.com/office/drawing/2014/main" id="{54F1FD4D-B625-420E-9ADD-B01933377A7F}"/>
            </a:ext>
          </a:extLst>
        </xdr:cNvPr>
        <xdr:cNvCxnSpPr/>
      </xdr:nvCxnSpPr>
      <xdr:spPr>
        <a:xfrm>
          <a:off x="12854940" y="12948791"/>
          <a:ext cx="7747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8" name="フローチャート: 判断 637">
          <a:extLst>
            <a:ext uri="{FF2B5EF4-FFF2-40B4-BE49-F238E27FC236}">
              <a16:creationId xmlns:a16="http://schemas.microsoft.com/office/drawing/2014/main" id="{296812B9-5091-4EDF-96C2-67180CD5CF60}"/>
            </a:ext>
          </a:extLst>
        </xdr:cNvPr>
        <xdr:cNvSpPr/>
      </xdr:nvSpPr>
      <xdr:spPr>
        <a:xfrm>
          <a:off x="13578840" y="1297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9" name="テキスト ボックス 638">
          <a:extLst>
            <a:ext uri="{FF2B5EF4-FFF2-40B4-BE49-F238E27FC236}">
              <a16:creationId xmlns:a16="http://schemas.microsoft.com/office/drawing/2014/main" id="{F24440C6-C89B-471C-93C9-187ECFB64DBE}"/>
            </a:ext>
          </a:extLst>
        </xdr:cNvPr>
        <xdr:cNvSpPr txBox="1"/>
      </xdr:nvSpPr>
      <xdr:spPr>
        <a:xfrm>
          <a:off x="13375855" y="1306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30290</xdr:rowOff>
    </xdr:from>
    <xdr:to>
      <xdr:col>76</xdr:col>
      <xdr:colOff>114300</xdr:colOff>
      <xdr:row>77</xdr:row>
      <xdr:rowOff>40511</xdr:rowOff>
    </xdr:to>
    <xdr:cxnSp macro="">
      <xdr:nvCxnSpPr>
        <xdr:cNvPr id="640" name="直線コネクタ 639">
          <a:extLst>
            <a:ext uri="{FF2B5EF4-FFF2-40B4-BE49-F238E27FC236}">
              <a16:creationId xmlns:a16="http://schemas.microsoft.com/office/drawing/2014/main" id="{7E826727-98DF-49E8-BC07-387C34630A9B}"/>
            </a:ext>
          </a:extLst>
        </xdr:cNvPr>
        <xdr:cNvCxnSpPr/>
      </xdr:nvCxnSpPr>
      <xdr:spPr>
        <a:xfrm>
          <a:off x="12072620" y="12938570"/>
          <a:ext cx="78232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41" name="フローチャート: 判断 640">
          <a:extLst>
            <a:ext uri="{FF2B5EF4-FFF2-40B4-BE49-F238E27FC236}">
              <a16:creationId xmlns:a16="http://schemas.microsoft.com/office/drawing/2014/main" id="{F82BC00F-D766-4E21-B641-F7B94455EE07}"/>
            </a:ext>
          </a:extLst>
        </xdr:cNvPr>
        <xdr:cNvSpPr/>
      </xdr:nvSpPr>
      <xdr:spPr>
        <a:xfrm>
          <a:off x="12804140" y="129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2" name="テキスト ボックス 641">
          <a:extLst>
            <a:ext uri="{FF2B5EF4-FFF2-40B4-BE49-F238E27FC236}">
              <a16:creationId xmlns:a16="http://schemas.microsoft.com/office/drawing/2014/main" id="{8FEA36DC-7A45-4487-AAFF-BC29B5DE6531}"/>
            </a:ext>
          </a:extLst>
        </xdr:cNvPr>
        <xdr:cNvSpPr txBox="1"/>
      </xdr:nvSpPr>
      <xdr:spPr>
        <a:xfrm>
          <a:off x="12578295" y="1305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154172</xdr:rowOff>
    </xdr:from>
    <xdr:to>
      <xdr:col>71</xdr:col>
      <xdr:colOff>177800</xdr:colOff>
      <xdr:row>77</xdr:row>
      <xdr:rowOff>30290</xdr:rowOff>
    </xdr:to>
    <xdr:cxnSp macro="">
      <xdr:nvCxnSpPr>
        <xdr:cNvPr id="643" name="直線コネクタ 642">
          <a:extLst>
            <a:ext uri="{FF2B5EF4-FFF2-40B4-BE49-F238E27FC236}">
              <a16:creationId xmlns:a16="http://schemas.microsoft.com/office/drawing/2014/main" id="{A0D99E28-28AD-48D3-A1B5-5D474271215F}"/>
            </a:ext>
          </a:extLst>
        </xdr:cNvPr>
        <xdr:cNvCxnSpPr/>
      </xdr:nvCxnSpPr>
      <xdr:spPr>
        <a:xfrm>
          <a:off x="11282680" y="12894812"/>
          <a:ext cx="78994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4" name="フローチャート: 判断 643">
          <a:extLst>
            <a:ext uri="{FF2B5EF4-FFF2-40B4-BE49-F238E27FC236}">
              <a16:creationId xmlns:a16="http://schemas.microsoft.com/office/drawing/2014/main" id="{36DCB585-E9AF-430C-ABAC-30C7422AC017}"/>
            </a:ext>
          </a:extLst>
        </xdr:cNvPr>
        <xdr:cNvSpPr/>
      </xdr:nvSpPr>
      <xdr:spPr>
        <a:xfrm>
          <a:off x="12029440" y="12966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5" name="テキスト ボックス 644">
          <a:extLst>
            <a:ext uri="{FF2B5EF4-FFF2-40B4-BE49-F238E27FC236}">
              <a16:creationId xmlns:a16="http://schemas.microsoft.com/office/drawing/2014/main" id="{E093F084-CC0D-4813-BEE6-A6DE302741D6}"/>
            </a:ext>
          </a:extLst>
        </xdr:cNvPr>
        <xdr:cNvSpPr txBox="1"/>
      </xdr:nvSpPr>
      <xdr:spPr>
        <a:xfrm>
          <a:off x="11803595" y="1305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6" name="フローチャート: 判断 645">
          <a:extLst>
            <a:ext uri="{FF2B5EF4-FFF2-40B4-BE49-F238E27FC236}">
              <a16:creationId xmlns:a16="http://schemas.microsoft.com/office/drawing/2014/main" id="{A7ED5A38-E453-4C77-92E5-4B10C9399D43}"/>
            </a:ext>
          </a:extLst>
        </xdr:cNvPr>
        <xdr:cNvSpPr/>
      </xdr:nvSpPr>
      <xdr:spPr>
        <a:xfrm>
          <a:off x="11231880" y="129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7" name="テキスト ボックス 646">
          <a:extLst>
            <a:ext uri="{FF2B5EF4-FFF2-40B4-BE49-F238E27FC236}">
              <a16:creationId xmlns:a16="http://schemas.microsoft.com/office/drawing/2014/main" id="{4EA80B5D-E80B-4D79-8C4B-902713CB6390}"/>
            </a:ext>
          </a:extLst>
        </xdr:cNvPr>
        <xdr:cNvSpPr txBox="1"/>
      </xdr:nvSpPr>
      <xdr:spPr>
        <a:xfrm>
          <a:off x="11028895" y="1305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CD4479E-F114-45DB-9F01-2AF59031EDCB}"/>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62F55B3-416D-402C-8D0F-367E0A1D1A0F}"/>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DC6CB95-D428-4C95-82B2-088EF25F597E}"/>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A3A68401-E9F5-45AF-A29B-A948FCCFCFBC}"/>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6EFC080-3625-4BA5-A37C-7400355D6C6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154350</xdr:rowOff>
    </xdr:from>
    <xdr:to>
      <xdr:col>85</xdr:col>
      <xdr:colOff>177800</xdr:colOff>
      <xdr:row>77</xdr:row>
      <xdr:rowOff>84500</xdr:rowOff>
    </xdr:to>
    <xdr:sp macro="" textlink="">
      <xdr:nvSpPr>
        <xdr:cNvPr id="653" name="楕円 652">
          <a:extLst>
            <a:ext uri="{FF2B5EF4-FFF2-40B4-BE49-F238E27FC236}">
              <a16:creationId xmlns:a16="http://schemas.microsoft.com/office/drawing/2014/main" id="{92B026A8-27DE-46BD-A954-C859866AB79B}"/>
            </a:ext>
          </a:extLst>
        </xdr:cNvPr>
        <xdr:cNvSpPr/>
      </xdr:nvSpPr>
      <xdr:spPr>
        <a:xfrm>
          <a:off x="14325600" y="128949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5777</xdr:rowOff>
    </xdr:from>
    <xdr:ext cx="599010" cy="259045"/>
    <xdr:sp macro="" textlink="">
      <xdr:nvSpPr>
        <xdr:cNvPr id="654" name="公債費該当値テキスト">
          <a:extLst>
            <a:ext uri="{FF2B5EF4-FFF2-40B4-BE49-F238E27FC236}">
              <a16:creationId xmlns:a16="http://schemas.microsoft.com/office/drawing/2014/main" id="{6CBE6712-B1F6-41B4-AE54-2EA0B2D4C6E8}"/>
            </a:ext>
          </a:extLst>
        </xdr:cNvPr>
        <xdr:cNvSpPr txBox="1"/>
      </xdr:nvSpPr>
      <xdr:spPr>
        <a:xfrm>
          <a:off x="14419580" y="1274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42556</xdr:rowOff>
    </xdr:from>
    <xdr:to>
      <xdr:col>81</xdr:col>
      <xdr:colOff>101600</xdr:colOff>
      <xdr:row>77</xdr:row>
      <xdr:rowOff>144156</xdr:rowOff>
    </xdr:to>
    <xdr:sp macro="" textlink="">
      <xdr:nvSpPr>
        <xdr:cNvPr id="655" name="楕円 654">
          <a:extLst>
            <a:ext uri="{FF2B5EF4-FFF2-40B4-BE49-F238E27FC236}">
              <a16:creationId xmlns:a16="http://schemas.microsoft.com/office/drawing/2014/main" id="{965A580A-FF84-49F2-957F-F6E79BC9E84E}"/>
            </a:ext>
          </a:extLst>
        </xdr:cNvPr>
        <xdr:cNvSpPr/>
      </xdr:nvSpPr>
      <xdr:spPr>
        <a:xfrm>
          <a:off x="13578840" y="129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160683</xdr:rowOff>
    </xdr:from>
    <xdr:ext cx="599010" cy="259045"/>
    <xdr:sp macro="" textlink="">
      <xdr:nvSpPr>
        <xdr:cNvPr id="656" name="テキスト ボックス 655">
          <a:extLst>
            <a:ext uri="{FF2B5EF4-FFF2-40B4-BE49-F238E27FC236}">
              <a16:creationId xmlns:a16="http://schemas.microsoft.com/office/drawing/2014/main" id="{BE599B57-D93E-422D-BD28-D39EC41C4DCD}"/>
            </a:ext>
          </a:extLst>
        </xdr:cNvPr>
        <xdr:cNvSpPr txBox="1"/>
      </xdr:nvSpPr>
      <xdr:spPr>
        <a:xfrm>
          <a:off x="13375855" y="1273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161161</xdr:rowOff>
    </xdr:from>
    <xdr:to>
      <xdr:col>76</xdr:col>
      <xdr:colOff>165100</xdr:colOff>
      <xdr:row>77</xdr:row>
      <xdr:rowOff>91311</xdr:rowOff>
    </xdr:to>
    <xdr:sp macro="" textlink="">
      <xdr:nvSpPr>
        <xdr:cNvPr id="657" name="楕円 656">
          <a:extLst>
            <a:ext uri="{FF2B5EF4-FFF2-40B4-BE49-F238E27FC236}">
              <a16:creationId xmlns:a16="http://schemas.microsoft.com/office/drawing/2014/main" id="{CDB6F3FB-462F-40E3-AEC9-92D0D6E5CF13}"/>
            </a:ext>
          </a:extLst>
        </xdr:cNvPr>
        <xdr:cNvSpPr/>
      </xdr:nvSpPr>
      <xdr:spPr>
        <a:xfrm>
          <a:off x="12804140" y="12901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107838</xdr:rowOff>
    </xdr:from>
    <xdr:ext cx="599010" cy="259045"/>
    <xdr:sp macro="" textlink="">
      <xdr:nvSpPr>
        <xdr:cNvPr id="658" name="テキスト ボックス 657">
          <a:extLst>
            <a:ext uri="{FF2B5EF4-FFF2-40B4-BE49-F238E27FC236}">
              <a16:creationId xmlns:a16="http://schemas.microsoft.com/office/drawing/2014/main" id="{A9D60CE6-BBF4-41CA-9FD7-7FAB409AA60D}"/>
            </a:ext>
          </a:extLst>
        </xdr:cNvPr>
        <xdr:cNvSpPr txBox="1"/>
      </xdr:nvSpPr>
      <xdr:spPr>
        <a:xfrm>
          <a:off x="12578295" y="1268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150940</xdr:rowOff>
    </xdr:from>
    <xdr:to>
      <xdr:col>72</xdr:col>
      <xdr:colOff>38100</xdr:colOff>
      <xdr:row>77</xdr:row>
      <xdr:rowOff>81090</xdr:rowOff>
    </xdr:to>
    <xdr:sp macro="" textlink="">
      <xdr:nvSpPr>
        <xdr:cNvPr id="659" name="楕円 658">
          <a:extLst>
            <a:ext uri="{FF2B5EF4-FFF2-40B4-BE49-F238E27FC236}">
              <a16:creationId xmlns:a16="http://schemas.microsoft.com/office/drawing/2014/main" id="{C39955CA-550F-4978-ADB6-18D7588ED6AC}"/>
            </a:ext>
          </a:extLst>
        </xdr:cNvPr>
        <xdr:cNvSpPr/>
      </xdr:nvSpPr>
      <xdr:spPr>
        <a:xfrm>
          <a:off x="12029440" y="12891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97617</xdr:rowOff>
    </xdr:from>
    <xdr:ext cx="599010" cy="259045"/>
    <xdr:sp macro="" textlink="">
      <xdr:nvSpPr>
        <xdr:cNvPr id="660" name="テキスト ボックス 659">
          <a:extLst>
            <a:ext uri="{FF2B5EF4-FFF2-40B4-BE49-F238E27FC236}">
              <a16:creationId xmlns:a16="http://schemas.microsoft.com/office/drawing/2014/main" id="{7FFBE687-B8A2-4B14-AC85-D18DB130158C}"/>
            </a:ext>
          </a:extLst>
        </xdr:cNvPr>
        <xdr:cNvSpPr txBox="1"/>
      </xdr:nvSpPr>
      <xdr:spPr>
        <a:xfrm>
          <a:off x="11803595" y="1267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103372</xdr:rowOff>
    </xdr:from>
    <xdr:to>
      <xdr:col>67</xdr:col>
      <xdr:colOff>101600</xdr:colOff>
      <xdr:row>77</xdr:row>
      <xdr:rowOff>33522</xdr:rowOff>
    </xdr:to>
    <xdr:sp macro="" textlink="">
      <xdr:nvSpPr>
        <xdr:cNvPr id="661" name="楕円 660">
          <a:extLst>
            <a:ext uri="{FF2B5EF4-FFF2-40B4-BE49-F238E27FC236}">
              <a16:creationId xmlns:a16="http://schemas.microsoft.com/office/drawing/2014/main" id="{218DB466-B115-4287-9902-00FB33CA8434}"/>
            </a:ext>
          </a:extLst>
        </xdr:cNvPr>
        <xdr:cNvSpPr/>
      </xdr:nvSpPr>
      <xdr:spPr>
        <a:xfrm>
          <a:off x="11231880" y="12844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50049</xdr:rowOff>
    </xdr:from>
    <xdr:ext cx="599010" cy="259045"/>
    <xdr:sp macro="" textlink="">
      <xdr:nvSpPr>
        <xdr:cNvPr id="662" name="テキスト ボックス 661">
          <a:extLst>
            <a:ext uri="{FF2B5EF4-FFF2-40B4-BE49-F238E27FC236}">
              <a16:creationId xmlns:a16="http://schemas.microsoft.com/office/drawing/2014/main" id="{54232C41-7A5E-4404-8BD4-0B2D9D58372B}"/>
            </a:ext>
          </a:extLst>
        </xdr:cNvPr>
        <xdr:cNvSpPr txBox="1"/>
      </xdr:nvSpPr>
      <xdr:spPr>
        <a:xfrm>
          <a:off x="11028895" y="126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A8769F0F-5AE3-4E0C-BC65-3A1E47095C34}"/>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E28A8BDE-E464-4BE1-A68E-0102935D590D}"/>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CA368896-3097-40BB-8BAF-A10A7408C46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D605D7DD-255C-4761-B623-8204F87667E9}"/>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BA282680-B771-4807-B319-619201A9E534}"/>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CFF1F89E-8935-4ADA-AAF4-178F64E041A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750647E9-2552-4D68-A270-8ED8BCD13E26}"/>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B21117F8-2BDD-4B33-A980-4522F74AE6CA}"/>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2C46F512-19D0-4207-876B-DA7967869A57}"/>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4C6BF61F-F82D-4938-9F84-2DB75A0D327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1950DF1-AFD7-42B7-9A0F-58092062003B}"/>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8F1EF5E-CC29-419F-8003-32783D85D333}"/>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3C813DDB-E471-456A-ABCE-B10E582FF01F}"/>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6" name="テキスト ボックス 675">
          <a:extLst>
            <a:ext uri="{FF2B5EF4-FFF2-40B4-BE49-F238E27FC236}">
              <a16:creationId xmlns:a16="http://schemas.microsoft.com/office/drawing/2014/main" id="{238B4630-AB3B-4A55-9EE3-7F6CBBFD9FF8}"/>
            </a:ext>
          </a:extLst>
        </xdr:cNvPr>
        <xdr:cNvSpPr txBox="1"/>
      </xdr:nvSpPr>
      <xdr:spPr>
        <a:xfrm>
          <a:off x="103659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BD94B43-2935-4315-8D17-BE69EDA08511}"/>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8" name="テキスト ボックス 677">
          <a:extLst>
            <a:ext uri="{FF2B5EF4-FFF2-40B4-BE49-F238E27FC236}">
              <a16:creationId xmlns:a16="http://schemas.microsoft.com/office/drawing/2014/main" id="{59A39D35-6918-4AD2-89B7-158D888D0FE1}"/>
            </a:ext>
          </a:extLst>
        </xdr:cNvPr>
        <xdr:cNvSpPr txBox="1"/>
      </xdr:nvSpPr>
      <xdr:spPr>
        <a:xfrm>
          <a:off x="103659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F35989C8-19FC-40A8-825A-81EB98917026}"/>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80" name="テキスト ボックス 679">
          <a:extLst>
            <a:ext uri="{FF2B5EF4-FFF2-40B4-BE49-F238E27FC236}">
              <a16:creationId xmlns:a16="http://schemas.microsoft.com/office/drawing/2014/main" id="{267601BF-3FD2-482E-900C-4437B0FA9FC7}"/>
            </a:ext>
          </a:extLst>
        </xdr:cNvPr>
        <xdr:cNvSpPr txBox="1"/>
      </xdr:nvSpPr>
      <xdr:spPr>
        <a:xfrm>
          <a:off x="103659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A2D2A89A-A6F8-4A02-A526-DA4C5DCF363E}"/>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D8ECDB99-24B8-4BCD-8DF5-0452438BC280}"/>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7E771D03-580B-4D7E-B876-B42E6679DAD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4" name="直線コネクタ 683">
          <a:extLst>
            <a:ext uri="{FF2B5EF4-FFF2-40B4-BE49-F238E27FC236}">
              <a16:creationId xmlns:a16="http://schemas.microsoft.com/office/drawing/2014/main" id="{64C81E2A-071E-4288-B591-B3007F4202E2}"/>
            </a:ext>
          </a:extLst>
        </xdr:cNvPr>
        <xdr:cNvCxnSpPr/>
      </xdr:nvCxnSpPr>
      <xdr:spPr>
        <a:xfrm flipV="1">
          <a:off x="14374495" y="15423618"/>
          <a:ext cx="1269" cy="114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5" name="積立金最小値テキスト">
          <a:extLst>
            <a:ext uri="{FF2B5EF4-FFF2-40B4-BE49-F238E27FC236}">
              <a16:creationId xmlns:a16="http://schemas.microsoft.com/office/drawing/2014/main" id="{304468DF-3699-4CA2-B65A-D352FE3E6C9E}"/>
            </a:ext>
          </a:extLst>
        </xdr:cNvPr>
        <xdr:cNvSpPr txBox="1"/>
      </xdr:nvSpPr>
      <xdr:spPr>
        <a:xfrm>
          <a:off x="14419580" y="1659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6" name="直線コネクタ 685">
          <a:extLst>
            <a:ext uri="{FF2B5EF4-FFF2-40B4-BE49-F238E27FC236}">
              <a16:creationId xmlns:a16="http://schemas.microsoft.com/office/drawing/2014/main" id="{4083961F-6983-43FD-8B3F-147E53D2263F}"/>
            </a:ext>
          </a:extLst>
        </xdr:cNvPr>
        <xdr:cNvCxnSpPr/>
      </xdr:nvCxnSpPr>
      <xdr:spPr>
        <a:xfrm>
          <a:off x="142875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7" name="積立金最大値テキスト">
          <a:extLst>
            <a:ext uri="{FF2B5EF4-FFF2-40B4-BE49-F238E27FC236}">
              <a16:creationId xmlns:a16="http://schemas.microsoft.com/office/drawing/2014/main" id="{8AB556F9-30B4-42AE-AF2B-2078935B1FE2}"/>
            </a:ext>
          </a:extLst>
        </xdr:cNvPr>
        <xdr:cNvSpPr txBox="1"/>
      </xdr:nvSpPr>
      <xdr:spPr>
        <a:xfrm>
          <a:off x="14419580" y="15206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8" name="直線コネクタ 687">
          <a:extLst>
            <a:ext uri="{FF2B5EF4-FFF2-40B4-BE49-F238E27FC236}">
              <a16:creationId xmlns:a16="http://schemas.microsoft.com/office/drawing/2014/main" id="{46E6188E-0D4D-4B21-9289-296AF608161C}"/>
            </a:ext>
          </a:extLst>
        </xdr:cNvPr>
        <xdr:cNvCxnSpPr/>
      </xdr:nvCxnSpPr>
      <xdr:spPr>
        <a:xfrm>
          <a:off x="14287500" y="15423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xdr:rowOff>
    </xdr:from>
    <xdr:to>
      <xdr:col>85</xdr:col>
      <xdr:colOff>127000</xdr:colOff>
      <xdr:row>98</xdr:row>
      <xdr:rowOff>24158</xdr:rowOff>
    </xdr:to>
    <xdr:cxnSp macro="">
      <xdr:nvCxnSpPr>
        <xdr:cNvPr id="689" name="直線コネクタ 688">
          <a:extLst>
            <a:ext uri="{FF2B5EF4-FFF2-40B4-BE49-F238E27FC236}">
              <a16:creationId xmlns:a16="http://schemas.microsoft.com/office/drawing/2014/main" id="{12978274-4D7B-4F6C-A66B-35F7C54C56F3}"/>
            </a:ext>
          </a:extLst>
        </xdr:cNvPr>
        <xdr:cNvCxnSpPr/>
      </xdr:nvCxnSpPr>
      <xdr:spPr>
        <a:xfrm>
          <a:off x="13629640" y="16429684"/>
          <a:ext cx="74676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90" name="積立金平均値テキスト">
          <a:extLst>
            <a:ext uri="{FF2B5EF4-FFF2-40B4-BE49-F238E27FC236}">
              <a16:creationId xmlns:a16="http://schemas.microsoft.com/office/drawing/2014/main" id="{B84CD8B8-93F8-460F-9021-32D648BE3006}"/>
            </a:ext>
          </a:extLst>
        </xdr:cNvPr>
        <xdr:cNvSpPr txBox="1"/>
      </xdr:nvSpPr>
      <xdr:spPr>
        <a:xfrm>
          <a:off x="14419580" y="1646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91" name="フローチャート: 判断 690">
          <a:extLst>
            <a:ext uri="{FF2B5EF4-FFF2-40B4-BE49-F238E27FC236}">
              <a16:creationId xmlns:a16="http://schemas.microsoft.com/office/drawing/2014/main" id="{9A713B63-D0AF-42A0-885B-7E75CDB72B0C}"/>
            </a:ext>
          </a:extLst>
        </xdr:cNvPr>
        <xdr:cNvSpPr/>
      </xdr:nvSpPr>
      <xdr:spPr>
        <a:xfrm>
          <a:off x="14325600" y="164867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155536</xdr:rowOff>
    </xdr:from>
    <xdr:to>
      <xdr:col>81</xdr:col>
      <xdr:colOff>50800</xdr:colOff>
      <xdr:row>98</xdr:row>
      <xdr:rowOff>964</xdr:rowOff>
    </xdr:to>
    <xdr:cxnSp macro="">
      <xdr:nvCxnSpPr>
        <xdr:cNvPr id="692" name="直線コネクタ 691">
          <a:extLst>
            <a:ext uri="{FF2B5EF4-FFF2-40B4-BE49-F238E27FC236}">
              <a16:creationId xmlns:a16="http://schemas.microsoft.com/office/drawing/2014/main" id="{59DB4EB8-20F5-4A6C-980F-79C100CDB5DE}"/>
            </a:ext>
          </a:extLst>
        </xdr:cNvPr>
        <xdr:cNvCxnSpPr/>
      </xdr:nvCxnSpPr>
      <xdr:spPr>
        <a:xfrm>
          <a:off x="12854940" y="16416616"/>
          <a:ext cx="7747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3" name="フローチャート: 判断 692">
          <a:extLst>
            <a:ext uri="{FF2B5EF4-FFF2-40B4-BE49-F238E27FC236}">
              <a16:creationId xmlns:a16="http://schemas.microsoft.com/office/drawing/2014/main" id="{9B1E95E2-C13D-4F25-8D98-C4010C122FC0}"/>
            </a:ext>
          </a:extLst>
        </xdr:cNvPr>
        <xdr:cNvSpPr/>
      </xdr:nvSpPr>
      <xdr:spPr>
        <a:xfrm>
          <a:off x="13578840" y="1648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4" name="テキスト ボックス 693">
          <a:extLst>
            <a:ext uri="{FF2B5EF4-FFF2-40B4-BE49-F238E27FC236}">
              <a16:creationId xmlns:a16="http://schemas.microsoft.com/office/drawing/2014/main" id="{033108B5-1CB1-4C34-B15D-E577CBE7342D}"/>
            </a:ext>
          </a:extLst>
        </xdr:cNvPr>
        <xdr:cNvSpPr txBox="1"/>
      </xdr:nvSpPr>
      <xdr:spPr>
        <a:xfrm>
          <a:off x="13408171" y="165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155536</xdr:rowOff>
    </xdr:from>
    <xdr:to>
      <xdr:col>76</xdr:col>
      <xdr:colOff>114300</xdr:colOff>
      <xdr:row>98</xdr:row>
      <xdr:rowOff>158</xdr:rowOff>
    </xdr:to>
    <xdr:cxnSp macro="">
      <xdr:nvCxnSpPr>
        <xdr:cNvPr id="695" name="直線コネクタ 694">
          <a:extLst>
            <a:ext uri="{FF2B5EF4-FFF2-40B4-BE49-F238E27FC236}">
              <a16:creationId xmlns:a16="http://schemas.microsoft.com/office/drawing/2014/main" id="{BB043C37-724F-4FD4-AA7F-75CC4B140D4B}"/>
            </a:ext>
          </a:extLst>
        </xdr:cNvPr>
        <xdr:cNvCxnSpPr/>
      </xdr:nvCxnSpPr>
      <xdr:spPr>
        <a:xfrm flipV="1">
          <a:off x="12072620" y="16416616"/>
          <a:ext cx="78232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6" name="フローチャート: 判断 695">
          <a:extLst>
            <a:ext uri="{FF2B5EF4-FFF2-40B4-BE49-F238E27FC236}">
              <a16:creationId xmlns:a16="http://schemas.microsoft.com/office/drawing/2014/main" id="{A3FE024B-C537-4D7A-B5AB-485414E3F7B8}"/>
            </a:ext>
          </a:extLst>
        </xdr:cNvPr>
        <xdr:cNvSpPr/>
      </xdr:nvSpPr>
      <xdr:spPr>
        <a:xfrm>
          <a:off x="12804140" y="1648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7" name="テキスト ボックス 696">
          <a:extLst>
            <a:ext uri="{FF2B5EF4-FFF2-40B4-BE49-F238E27FC236}">
              <a16:creationId xmlns:a16="http://schemas.microsoft.com/office/drawing/2014/main" id="{B7E02EF5-AC77-4717-868F-2B97D40519A8}"/>
            </a:ext>
          </a:extLst>
        </xdr:cNvPr>
        <xdr:cNvSpPr txBox="1"/>
      </xdr:nvSpPr>
      <xdr:spPr>
        <a:xfrm>
          <a:off x="12610611" y="165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142739</xdr:rowOff>
    </xdr:from>
    <xdr:to>
      <xdr:col>71</xdr:col>
      <xdr:colOff>177800</xdr:colOff>
      <xdr:row>98</xdr:row>
      <xdr:rowOff>158</xdr:rowOff>
    </xdr:to>
    <xdr:cxnSp macro="">
      <xdr:nvCxnSpPr>
        <xdr:cNvPr id="698" name="直線コネクタ 697">
          <a:extLst>
            <a:ext uri="{FF2B5EF4-FFF2-40B4-BE49-F238E27FC236}">
              <a16:creationId xmlns:a16="http://schemas.microsoft.com/office/drawing/2014/main" id="{E3F1E265-A0D7-4CF4-842D-23759B4AC78D}"/>
            </a:ext>
          </a:extLst>
        </xdr:cNvPr>
        <xdr:cNvCxnSpPr/>
      </xdr:nvCxnSpPr>
      <xdr:spPr>
        <a:xfrm>
          <a:off x="11282680" y="16403819"/>
          <a:ext cx="78994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9" name="フローチャート: 判断 698">
          <a:extLst>
            <a:ext uri="{FF2B5EF4-FFF2-40B4-BE49-F238E27FC236}">
              <a16:creationId xmlns:a16="http://schemas.microsoft.com/office/drawing/2014/main" id="{5C1CB2B8-EF7E-424A-838D-6C2BCDE11A70}"/>
            </a:ext>
          </a:extLst>
        </xdr:cNvPr>
        <xdr:cNvSpPr/>
      </xdr:nvSpPr>
      <xdr:spPr>
        <a:xfrm>
          <a:off x="12029440" y="164850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700" name="テキスト ボックス 699">
          <a:extLst>
            <a:ext uri="{FF2B5EF4-FFF2-40B4-BE49-F238E27FC236}">
              <a16:creationId xmlns:a16="http://schemas.microsoft.com/office/drawing/2014/main" id="{95BF7617-7BF2-4264-A571-4F048595AC86}"/>
            </a:ext>
          </a:extLst>
        </xdr:cNvPr>
        <xdr:cNvSpPr txBox="1"/>
      </xdr:nvSpPr>
      <xdr:spPr>
        <a:xfrm>
          <a:off x="11835911" y="165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701" name="フローチャート: 判断 700">
          <a:extLst>
            <a:ext uri="{FF2B5EF4-FFF2-40B4-BE49-F238E27FC236}">
              <a16:creationId xmlns:a16="http://schemas.microsoft.com/office/drawing/2014/main" id="{128AACCE-07F8-4E53-BC8F-E66921B89164}"/>
            </a:ext>
          </a:extLst>
        </xdr:cNvPr>
        <xdr:cNvSpPr/>
      </xdr:nvSpPr>
      <xdr:spPr>
        <a:xfrm>
          <a:off x="11231880" y="164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2" name="テキスト ボックス 701">
          <a:extLst>
            <a:ext uri="{FF2B5EF4-FFF2-40B4-BE49-F238E27FC236}">
              <a16:creationId xmlns:a16="http://schemas.microsoft.com/office/drawing/2014/main" id="{A482D7F1-7E83-4F81-9317-530566B55363}"/>
            </a:ext>
          </a:extLst>
        </xdr:cNvPr>
        <xdr:cNvSpPr txBox="1"/>
      </xdr:nvSpPr>
      <xdr:spPr>
        <a:xfrm>
          <a:off x="110612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1307B6D-18DF-45D0-816C-C01C2A240163}"/>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377F6E6-F40C-4A88-BC78-2B3D4BDC8CCA}"/>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AECDEC7A-0E30-4D63-965D-1371C3B3A33E}"/>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DC2B7761-63CD-4FAD-9709-FAFDBDFD5C75}"/>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59D19683-0FE3-4DEC-8C6C-40070DC909FA}"/>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144808</xdr:rowOff>
    </xdr:from>
    <xdr:to>
      <xdr:col>85</xdr:col>
      <xdr:colOff>177800</xdr:colOff>
      <xdr:row>98</xdr:row>
      <xdr:rowOff>74958</xdr:rowOff>
    </xdr:to>
    <xdr:sp macro="" textlink="">
      <xdr:nvSpPr>
        <xdr:cNvPr id="708" name="楕円 707">
          <a:extLst>
            <a:ext uri="{FF2B5EF4-FFF2-40B4-BE49-F238E27FC236}">
              <a16:creationId xmlns:a16="http://schemas.microsoft.com/office/drawing/2014/main" id="{EC8F4012-1DD5-4F71-BFD0-764D875BC1CE}"/>
            </a:ext>
          </a:extLst>
        </xdr:cNvPr>
        <xdr:cNvSpPr/>
      </xdr:nvSpPr>
      <xdr:spPr>
        <a:xfrm>
          <a:off x="14325600" y="164058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104185</xdr:rowOff>
    </xdr:from>
    <xdr:ext cx="599010" cy="259045"/>
    <xdr:sp macro="" textlink="">
      <xdr:nvSpPr>
        <xdr:cNvPr id="709" name="積立金該当値テキスト">
          <a:extLst>
            <a:ext uri="{FF2B5EF4-FFF2-40B4-BE49-F238E27FC236}">
              <a16:creationId xmlns:a16="http://schemas.microsoft.com/office/drawing/2014/main" id="{11F46E87-66BF-4918-B64C-558DCDCD49E7}"/>
            </a:ext>
          </a:extLst>
        </xdr:cNvPr>
        <xdr:cNvSpPr txBox="1"/>
      </xdr:nvSpPr>
      <xdr:spPr>
        <a:xfrm>
          <a:off x="14419580" y="1619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121614</xdr:rowOff>
    </xdr:from>
    <xdr:to>
      <xdr:col>81</xdr:col>
      <xdr:colOff>101600</xdr:colOff>
      <xdr:row>98</xdr:row>
      <xdr:rowOff>51764</xdr:rowOff>
    </xdr:to>
    <xdr:sp macro="" textlink="">
      <xdr:nvSpPr>
        <xdr:cNvPr id="710" name="楕円 709">
          <a:extLst>
            <a:ext uri="{FF2B5EF4-FFF2-40B4-BE49-F238E27FC236}">
              <a16:creationId xmlns:a16="http://schemas.microsoft.com/office/drawing/2014/main" id="{CB9C37B2-AE43-473F-AA47-F903FE5A5928}"/>
            </a:ext>
          </a:extLst>
        </xdr:cNvPr>
        <xdr:cNvSpPr/>
      </xdr:nvSpPr>
      <xdr:spPr>
        <a:xfrm>
          <a:off x="13578840" y="16382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68291</xdr:rowOff>
    </xdr:from>
    <xdr:ext cx="599010" cy="259045"/>
    <xdr:sp macro="" textlink="">
      <xdr:nvSpPr>
        <xdr:cNvPr id="711" name="テキスト ボックス 710">
          <a:extLst>
            <a:ext uri="{FF2B5EF4-FFF2-40B4-BE49-F238E27FC236}">
              <a16:creationId xmlns:a16="http://schemas.microsoft.com/office/drawing/2014/main" id="{5D30CC09-5594-4BBC-BB7C-60ECE157E36C}"/>
            </a:ext>
          </a:extLst>
        </xdr:cNvPr>
        <xdr:cNvSpPr txBox="1"/>
      </xdr:nvSpPr>
      <xdr:spPr>
        <a:xfrm>
          <a:off x="13375855" y="1616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104736</xdr:rowOff>
    </xdr:from>
    <xdr:to>
      <xdr:col>76</xdr:col>
      <xdr:colOff>165100</xdr:colOff>
      <xdr:row>98</xdr:row>
      <xdr:rowOff>34886</xdr:rowOff>
    </xdr:to>
    <xdr:sp macro="" textlink="">
      <xdr:nvSpPr>
        <xdr:cNvPr id="712" name="楕円 711">
          <a:extLst>
            <a:ext uri="{FF2B5EF4-FFF2-40B4-BE49-F238E27FC236}">
              <a16:creationId xmlns:a16="http://schemas.microsoft.com/office/drawing/2014/main" id="{95F92979-B23B-4294-87E1-AFE125BF2B00}"/>
            </a:ext>
          </a:extLst>
        </xdr:cNvPr>
        <xdr:cNvSpPr/>
      </xdr:nvSpPr>
      <xdr:spPr>
        <a:xfrm>
          <a:off x="12804140" y="16365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51413</xdr:rowOff>
    </xdr:from>
    <xdr:ext cx="599010" cy="259045"/>
    <xdr:sp macro="" textlink="">
      <xdr:nvSpPr>
        <xdr:cNvPr id="713" name="テキスト ボックス 712">
          <a:extLst>
            <a:ext uri="{FF2B5EF4-FFF2-40B4-BE49-F238E27FC236}">
              <a16:creationId xmlns:a16="http://schemas.microsoft.com/office/drawing/2014/main" id="{D20E8CFD-2AF5-4575-964C-452F9DE16FF2}"/>
            </a:ext>
          </a:extLst>
        </xdr:cNvPr>
        <xdr:cNvSpPr txBox="1"/>
      </xdr:nvSpPr>
      <xdr:spPr>
        <a:xfrm>
          <a:off x="12578295" y="161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120808</xdr:rowOff>
    </xdr:from>
    <xdr:to>
      <xdr:col>72</xdr:col>
      <xdr:colOff>38100</xdr:colOff>
      <xdr:row>98</xdr:row>
      <xdr:rowOff>50958</xdr:rowOff>
    </xdr:to>
    <xdr:sp macro="" textlink="">
      <xdr:nvSpPr>
        <xdr:cNvPr id="714" name="楕円 713">
          <a:extLst>
            <a:ext uri="{FF2B5EF4-FFF2-40B4-BE49-F238E27FC236}">
              <a16:creationId xmlns:a16="http://schemas.microsoft.com/office/drawing/2014/main" id="{7DBD9DA3-843B-4987-889B-29F528B8FE8F}"/>
            </a:ext>
          </a:extLst>
        </xdr:cNvPr>
        <xdr:cNvSpPr/>
      </xdr:nvSpPr>
      <xdr:spPr>
        <a:xfrm>
          <a:off x="12029440" y="16381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67485</xdr:rowOff>
    </xdr:from>
    <xdr:ext cx="599010" cy="259045"/>
    <xdr:sp macro="" textlink="">
      <xdr:nvSpPr>
        <xdr:cNvPr id="715" name="テキスト ボックス 714">
          <a:extLst>
            <a:ext uri="{FF2B5EF4-FFF2-40B4-BE49-F238E27FC236}">
              <a16:creationId xmlns:a16="http://schemas.microsoft.com/office/drawing/2014/main" id="{8EDD2346-3577-42F4-A618-4C79ED360D8D}"/>
            </a:ext>
          </a:extLst>
        </xdr:cNvPr>
        <xdr:cNvSpPr txBox="1"/>
      </xdr:nvSpPr>
      <xdr:spPr>
        <a:xfrm>
          <a:off x="11803595" y="161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91939</xdr:rowOff>
    </xdr:from>
    <xdr:to>
      <xdr:col>67</xdr:col>
      <xdr:colOff>101600</xdr:colOff>
      <xdr:row>98</xdr:row>
      <xdr:rowOff>22089</xdr:rowOff>
    </xdr:to>
    <xdr:sp macro="" textlink="">
      <xdr:nvSpPr>
        <xdr:cNvPr id="716" name="楕円 715">
          <a:extLst>
            <a:ext uri="{FF2B5EF4-FFF2-40B4-BE49-F238E27FC236}">
              <a16:creationId xmlns:a16="http://schemas.microsoft.com/office/drawing/2014/main" id="{2ADAEDD7-2EE4-4747-A626-D312537ECA48}"/>
            </a:ext>
          </a:extLst>
        </xdr:cNvPr>
        <xdr:cNvSpPr/>
      </xdr:nvSpPr>
      <xdr:spPr>
        <a:xfrm>
          <a:off x="11231880" y="16353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38616</xdr:rowOff>
    </xdr:from>
    <xdr:ext cx="599010" cy="259045"/>
    <xdr:sp macro="" textlink="">
      <xdr:nvSpPr>
        <xdr:cNvPr id="717" name="テキスト ボックス 716">
          <a:extLst>
            <a:ext uri="{FF2B5EF4-FFF2-40B4-BE49-F238E27FC236}">
              <a16:creationId xmlns:a16="http://schemas.microsoft.com/office/drawing/2014/main" id="{1B3F4A9D-E1AA-41E0-A047-C03E4C22676D}"/>
            </a:ext>
          </a:extLst>
        </xdr:cNvPr>
        <xdr:cNvSpPr txBox="1"/>
      </xdr:nvSpPr>
      <xdr:spPr>
        <a:xfrm>
          <a:off x="11028895" y="1613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E19485DB-0152-49E4-9163-E89484DC6098}"/>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D1434CC4-FA65-4E89-A66A-A96937524DC9}"/>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15A71154-466F-466C-9BEE-679D0E1D3943}"/>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F4D77CBE-CF21-46BE-9BC2-D4C00BA0D5AF}"/>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B2BF0D76-2C14-4831-B204-E28B69CCF50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DF7E7282-086A-4D6A-9F0B-C0A614D1AAA4}"/>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73537FD-FA1A-406D-8DDB-A2DB295861FA}"/>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AFEDEA9A-4546-44C0-A55C-8A7B985AB1E8}"/>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2D8EB488-EFAC-493F-B285-8E96329813CE}"/>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6F512628-9018-4D18-9960-692DAB510F04}"/>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8D0EDF9B-5AC7-415E-9549-C03A218EBD34}"/>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F4BCFA68-CC55-4DCD-98C1-F1F75DAFBE48}"/>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15D4DD28-1117-4447-8E6D-8289C9ADABAB}"/>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4918180F-1577-48F4-B6EB-74B9FA165C93}"/>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EFFDFA2F-2F66-4C9E-B620-268CC5D7536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522D88F3-DC75-48A2-9C27-9DFCC1D1EEF5}"/>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E4B530F1-C308-4B1F-A9FC-F18A468319A1}"/>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B2821F6A-7D2B-4098-9A25-3BC557C8EC36}"/>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C5093DC2-EDA6-46D2-8CE6-04C086EA51BC}"/>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82A98B7D-29CE-4AF9-BF55-E9E6939332CA}"/>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B7EEC7EF-8A67-4D80-8916-B0727923D7D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6B2B3EEA-B374-4273-9DF4-3A065BC7A714}"/>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4E9D25F0-F04E-423D-B201-FF9066BE0AA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2FD2F637-7405-4AA5-ABB3-F70DFEB28DD2}"/>
            </a:ext>
          </a:extLst>
        </xdr:cNvPr>
        <xdr:cNvCxnSpPr/>
      </xdr:nvCxnSpPr>
      <xdr:spPr>
        <a:xfrm flipV="1">
          <a:off x="19507835" y="5225136"/>
          <a:ext cx="1269" cy="13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2" name="投資及び出資金最小値テキスト">
          <a:extLst>
            <a:ext uri="{FF2B5EF4-FFF2-40B4-BE49-F238E27FC236}">
              <a16:creationId xmlns:a16="http://schemas.microsoft.com/office/drawing/2014/main" id="{2D3D38B5-7182-4761-91CD-E050C2FCC4EA}"/>
            </a:ext>
          </a:extLst>
        </xdr:cNvPr>
        <xdr:cNvSpPr txBox="1"/>
      </xdr:nvSpPr>
      <xdr:spPr>
        <a:xfrm>
          <a:off x="19560540" y="6616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2697CF59-4D31-4F2A-8F18-4C46838C49F0}"/>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4" name="投資及び出資金最大値テキスト">
          <a:extLst>
            <a:ext uri="{FF2B5EF4-FFF2-40B4-BE49-F238E27FC236}">
              <a16:creationId xmlns:a16="http://schemas.microsoft.com/office/drawing/2014/main" id="{444D60B6-37AA-4370-A483-0D04A8041C11}"/>
            </a:ext>
          </a:extLst>
        </xdr:cNvPr>
        <xdr:cNvSpPr txBox="1"/>
      </xdr:nvSpPr>
      <xdr:spPr>
        <a:xfrm>
          <a:off x="19560540" y="50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5" name="直線コネクタ 744">
          <a:extLst>
            <a:ext uri="{FF2B5EF4-FFF2-40B4-BE49-F238E27FC236}">
              <a16:creationId xmlns:a16="http://schemas.microsoft.com/office/drawing/2014/main" id="{D4CABEFE-F984-4570-850F-3514A17B5D2C}"/>
            </a:ext>
          </a:extLst>
        </xdr:cNvPr>
        <xdr:cNvCxnSpPr/>
      </xdr:nvCxnSpPr>
      <xdr:spPr>
        <a:xfrm>
          <a:off x="19443700" y="522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8165C55C-EE46-4740-9486-B195FC0BE2A8}"/>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7" name="投資及び出資金平均値テキスト">
          <a:extLst>
            <a:ext uri="{FF2B5EF4-FFF2-40B4-BE49-F238E27FC236}">
              <a16:creationId xmlns:a16="http://schemas.microsoft.com/office/drawing/2014/main" id="{BDCBA658-4CD2-4AFF-8862-511172F141AD}"/>
            </a:ext>
          </a:extLst>
        </xdr:cNvPr>
        <xdr:cNvSpPr txBox="1"/>
      </xdr:nvSpPr>
      <xdr:spPr>
        <a:xfrm>
          <a:off x="19560540" y="6370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8" name="フローチャート: 判断 747">
          <a:extLst>
            <a:ext uri="{FF2B5EF4-FFF2-40B4-BE49-F238E27FC236}">
              <a16:creationId xmlns:a16="http://schemas.microsoft.com/office/drawing/2014/main" id="{BC7CFE60-337F-463E-BD0E-17FF07D5DBE5}"/>
            </a:ext>
          </a:extLst>
        </xdr:cNvPr>
        <xdr:cNvSpPr/>
      </xdr:nvSpPr>
      <xdr:spPr>
        <a:xfrm>
          <a:off x="19458940" y="6514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8EF0F39-CD5C-4C95-A71C-FC07EB6EE335}"/>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50" name="フローチャート: 判断 749">
          <a:extLst>
            <a:ext uri="{FF2B5EF4-FFF2-40B4-BE49-F238E27FC236}">
              <a16:creationId xmlns:a16="http://schemas.microsoft.com/office/drawing/2014/main" id="{C6C04552-256B-4FCD-8F5D-C5F531C7B555}"/>
            </a:ext>
          </a:extLst>
        </xdr:cNvPr>
        <xdr:cNvSpPr/>
      </xdr:nvSpPr>
      <xdr:spPr>
        <a:xfrm>
          <a:off x="18735040" y="65106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51" name="テキスト ボックス 750">
          <a:extLst>
            <a:ext uri="{FF2B5EF4-FFF2-40B4-BE49-F238E27FC236}">
              <a16:creationId xmlns:a16="http://schemas.microsoft.com/office/drawing/2014/main" id="{8FBB7278-F7FF-4FA0-839D-4BF9E385038A}"/>
            </a:ext>
          </a:extLst>
        </xdr:cNvPr>
        <xdr:cNvSpPr txBox="1"/>
      </xdr:nvSpPr>
      <xdr:spPr>
        <a:xfrm>
          <a:off x="18573828" y="628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F3F3809A-74D4-4438-8E20-4EF95060DBD4}"/>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3" name="フローチャート: 判断 752">
          <a:extLst>
            <a:ext uri="{FF2B5EF4-FFF2-40B4-BE49-F238E27FC236}">
              <a16:creationId xmlns:a16="http://schemas.microsoft.com/office/drawing/2014/main" id="{4BEDEF92-BE9F-4AC9-A717-83A0FA246315}"/>
            </a:ext>
          </a:extLst>
        </xdr:cNvPr>
        <xdr:cNvSpPr/>
      </xdr:nvSpPr>
      <xdr:spPr>
        <a:xfrm>
          <a:off x="17937480" y="6517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4" name="テキスト ボックス 753">
          <a:extLst>
            <a:ext uri="{FF2B5EF4-FFF2-40B4-BE49-F238E27FC236}">
              <a16:creationId xmlns:a16="http://schemas.microsoft.com/office/drawing/2014/main" id="{E116042A-8275-4A74-90A7-5E855AB3C352}"/>
            </a:ext>
          </a:extLst>
        </xdr:cNvPr>
        <xdr:cNvSpPr txBox="1"/>
      </xdr:nvSpPr>
      <xdr:spPr>
        <a:xfrm>
          <a:off x="17821857" y="629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D250D11A-9D73-485B-B2A3-B47F2C446111}"/>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6" name="フローチャート: 判断 755">
          <a:extLst>
            <a:ext uri="{FF2B5EF4-FFF2-40B4-BE49-F238E27FC236}">
              <a16:creationId xmlns:a16="http://schemas.microsoft.com/office/drawing/2014/main" id="{F43C2D88-FE4A-4ABC-8747-8572FE42C9D1}"/>
            </a:ext>
          </a:extLst>
        </xdr:cNvPr>
        <xdr:cNvSpPr/>
      </xdr:nvSpPr>
      <xdr:spPr>
        <a:xfrm>
          <a:off x="17162780" y="6503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7" name="テキスト ボックス 756">
          <a:extLst>
            <a:ext uri="{FF2B5EF4-FFF2-40B4-BE49-F238E27FC236}">
              <a16:creationId xmlns:a16="http://schemas.microsoft.com/office/drawing/2014/main" id="{645F37DB-1DB6-426A-A2B7-0ECF6F049D02}"/>
            </a:ext>
          </a:extLst>
        </xdr:cNvPr>
        <xdr:cNvSpPr txBox="1"/>
      </xdr:nvSpPr>
      <xdr:spPr>
        <a:xfrm>
          <a:off x="17001568" y="62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8" name="フローチャート: 判断 757">
          <a:extLst>
            <a:ext uri="{FF2B5EF4-FFF2-40B4-BE49-F238E27FC236}">
              <a16:creationId xmlns:a16="http://schemas.microsoft.com/office/drawing/2014/main" id="{86B9443D-D851-487D-BE5E-96A680B1D0E0}"/>
            </a:ext>
          </a:extLst>
        </xdr:cNvPr>
        <xdr:cNvSpPr/>
      </xdr:nvSpPr>
      <xdr:spPr>
        <a:xfrm>
          <a:off x="16388080" y="6518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9" name="テキスト ボックス 758">
          <a:extLst>
            <a:ext uri="{FF2B5EF4-FFF2-40B4-BE49-F238E27FC236}">
              <a16:creationId xmlns:a16="http://schemas.microsoft.com/office/drawing/2014/main" id="{9FC66836-F1C2-4610-952A-F35E6A44972A}"/>
            </a:ext>
          </a:extLst>
        </xdr:cNvPr>
        <xdr:cNvSpPr txBox="1"/>
      </xdr:nvSpPr>
      <xdr:spPr>
        <a:xfrm>
          <a:off x="16264837" y="629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AEDA220-9368-41C0-9A83-7EE40BADA87D}"/>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507CF47-0D03-401D-9505-F852E4A67234}"/>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ECE246A7-C3E1-48B0-9EC4-F324F7EC6E45}"/>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2319EEC9-0D4D-4D68-8397-44A84668C8AF}"/>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1671FFD6-621B-41E1-9528-3CFC60DEBFD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D66D8D9B-DE28-4420-B287-43D6752EBD17}"/>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6" name="投資及び出資金該当値テキスト">
          <a:extLst>
            <a:ext uri="{FF2B5EF4-FFF2-40B4-BE49-F238E27FC236}">
              <a16:creationId xmlns:a16="http://schemas.microsoft.com/office/drawing/2014/main" id="{32EE119F-FE03-4E34-9A90-6D74AA9CF010}"/>
            </a:ext>
          </a:extLst>
        </xdr:cNvPr>
        <xdr:cNvSpPr txBox="1"/>
      </xdr:nvSpPr>
      <xdr:spPr>
        <a:xfrm>
          <a:off x="19560540" y="6493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8E7D4E7B-EFDC-4870-B75B-5784BA359273}"/>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3F187B26-16BF-48C5-8351-F90CE044F7CE}"/>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CA5A589D-763F-4DEA-8335-68C7DB8B3AD9}"/>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19B6BF84-C919-4BE7-82CA-160A5B818EE6}"/>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30C13FDB-F43E-4765-A336-D24DF8713451}"/>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C3B4194E-8636-48B7-9A86-9D5DEE19A2C5}"/>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4198890D-DFFA-407A-87D3-1AA1B96C7769}"/>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4199B07C-AFA4-4B4D-97A4-320D15371BF7}"/>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472DFF7E-CE6C-4266-8318-C192C46CBAB7}"/>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F5861BCF-90C0-4C78-9B1D-3B4514C997A2}"/>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E7A8801F-4601-4ABD-8E03-94688D12CBD3}"/>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E76CDC66-AF7D-44FC-8C5F-D87E56021E9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4E45EEC4-DDA9-46BD-9431-37CF3EEF188A}"/>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7789A473-05C3-4907-B13D-1EA6CCF8EF5A}"/>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EE96B1E5-1BAB-4A25-9C83-CE8986CB4E05}"/>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CF8B0AF1-F14B-4CDC-B82B-20B257F84B35}"/>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1D596D86-6C4A-48CB-94BA-3010C351D699}"/>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E6580582-455F-4043-8ECC-7CAF3F3FD541}"/>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B839638D-C52F-41E8-AD66-9E6418F765D3}"/>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1E75A6E7-5590-4E1C-ABC3-5A86EE194DDF}"/>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D08EEC2E-3C8A-43C4-8BA1-5933BCEAD55C}"/>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73BC9E75-5416-4D37-A092-2B3B53F6BF7C}"/>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44A852D5-F20C-4C29-BCFA-F728DF89FBEC}"/>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1445F2EB-E39C-4C6D-8FD8-D5A2419C6AAC}"/>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12A75897-0287-4A26-9E62-F44E04671CE9}"/>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F037C8E3-78C9-46B1-857E-5341C310FDB0}"/>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E3682957-F014-48F3-BF36-D1A9F0460C2C}"/>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881455A2-29D9-4B49-8F7D-1D6E2EA96358}"/>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96E1E4D0-E03A-434C-9572-B5CC44812354}"/>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EC87DA6F-72A0-4464-BB67-04F9EFA544C3}"/>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9074CD53-E8BB-4BA0-87ED-F97A17D05CDF}"/>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7C02F5E8-1AAE-46A1-B07E-1684DFE43F43}"/>
            </a:ext>
          </a:extLst>
        </xdr:cNvPr>
        <xdr:cNvCxnSpPr/>
      </xdr:nvCxnSpPr>
      <xdr:spPr>
        <a:xfrm flipV="1">
          <a:off x="19507835" y="8339659"/>
          <a:ext cx="1269" cy="159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B33A1535-CB8E-45D9-A179-43DA5595D92F}"/>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BB762CA1-4DF6-4A11-A426-2FF7F7DA1E76}"/>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801" name="貸付金最大値テキスト">
          <a:extLst>
            <a:ext uri="{FF2B5EF4-FFF2-40B4-BE49-F238E27FC236}">
              <a16:creationId xmlns:a16="http://schemas.microsoft.com/office/drawing/2014/main" id="{4B160519-36AF-4672-9E5A-14AF1FECE668}"/>
            </a:ext>
          </a:extLst>
        </xdr:cNvPr>
        <xdr:cNvSpPr txBox="1"/>
      </xdr:nvSpPr>
      <xdr:spPr>
        <a:xfrm>
          <a:off x="19560540" y="81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2" name="直線コネクタ 801">
          <a:extLst>
            <a:ext uri="{FF2B5EF4-FFF2-40B4-BE49-F238E27FC236}">
              <a16:creationId xmlns:a16="http://schemas.microsoft.com/office/drawing/2014/main" id="{B4773C72-5B11-400D-A99D-91A2C5C4B8BB}"/>
            </a:ext>
          </a:extLst>
        </xdr:cNvPr>
        <xdr:cNvCxnSpPr/>
      </xdr:nvCxnSpPr>
      <xdr:spPr>
        <a:xfrm>
          <a:off x="19443700" y="8339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1530</xdr:rowOff>
    </xdr:from>
    <xdr:to>
      <xdr:col>116</xdr:col>
      <xdr:colOff>63500</xdr:colOff>
      <xdr:row>59</xdr:row>
      <xdr:rowOff>13894</xdr:rowOff>
    </xdr:to>
    <xdr:cxnSp macro="">
      <xdr:nvCxnSpPr>
        <xdr:cNvPr id="803" name="直線コネクタ 802">
          <a:extLst>
            <a:ext uri="{FF2B5EF4-FFF2-40B4-BE49-F238E27FC236}">
              <a16:creationId xmlns:a16="http://schemas.microsoft.com/office/drawing/2014/main" id="{A30B06E7-A9E3-47C6-BCE2-1A623F4C5866}"/>
            </a:ext>
          </a:extLst>
        </xdr:cNvPr>
        <xdr:cNvCxnSpPr/>
      </xdr:nvCxnSpPr>
      <xdr:spPr>
        <a:xfrm>
          <a:off x="18778220" y="9892290"/>
          <a:ext cx="73152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4" name="貸付金平均値テキスト">
          <a:extLst>
            <a:ext uri="{FF2B5EF4-FFF2-40B4-BE49-F238E27FC236}">
              <a16:creationId xmlns:a16="http://schemas.microsoft.com/office/drawing/2014/main" id="{E01262A4-1936-4AA6-877E-F8613B3D8092}"/>
            </a:ext>
          </a:extLst>
        </xdr:cNvPr>
        <xdr:cNvSpPr txBox="1"/>
      </xdr:nvSpPr>
      <xdr:spPr>
        <a:xfrm>
          <a:off x="19560540" y="959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5" name="フローチャート: 判断 804">
          <a:extLst>
            <a:ext uri="{FF2B5EF4-FFF2-40B4-BE49-F238E27FC236}">
              <a16:creationId xmlns:a16="http://schemas.microsoft.com/office/drawing/2014/main" id="{29228C43-35C9-4BA5-82AB-DA7C5197C629}"/>
            </a:ext>
          </a:extLst>
        </xdr:cNvPr>
        <xdr:cNvSpPr/>
      </xdr:nvSpPr>
      <xdr:spPr>
        <a:xfrm>
          <a:off x="19458940" y="973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1435</xdr:rowOff>
    </xdr:from>
    <xdr:to>
      <xdr:col>111</xdr:col>
      <xdr:colOff>177800</xdr:colOff>
      <xdr:row>59</xdr:row>
      <xdr:rowOff>1530</xdr:rowOff>
    </xdr:to>
    <xdr:cxnSp macro="">
      <xdr:nvCxnSpPr>
        <xdr:cNvPr id="806" name="直線コネクタ 805">
          <a:extLst>
            <a:ext uri="{FF2B5EF4-FFF2-40B4-BE49-F238E27FC236}">
              <a16:creationId xmlns:a16="http://schemas.microsoft.com/office/drawing/2014/main" id="{86F48EFB-AB92-4245-B7D2-C386ACD899B8}"/>
            </a:ext>
          </a:extLst>
        </xdr:cNvPr>
        <xdr:cNvCxnSpPr/>
      </xdr:nvCxnSpPr>
      <xdr:spPr>
        <a:xfrm>
          <a:off x="17988280" y="9892195"/>
          <a:ext cx="78994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7" name="フローチャート: 判断 806">
          <a:extLst>
            <a:ext uri="{FF2B5EF4-FFF2-40B4-BE49-F238E27FC236}">
              <a16:creationId xmlns:a16="http://schemas.microsoft.com/office/drawing/2014/main" id="{E70A0B01-73A1-42D6-9532-05D9CC6FC310}"/>
            </a:ext>
          </a:extLst>
        </xdr:cNvPr>
        <xdr:cNvSpPr/>
      </xdr:nvSpPr>
      <xdr:spPr>
        <a:xfrm>
          <a:off x="18735040" y="9741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8" name="テキスト ボックス 807">
          <a:extLst>
            <a:ext uri="{FF2B5EF4-FFF2-40B4-BE49-F238E27FC236}">
              <a16:creationId xmlns:a16="http://schemas.microsoft.com/office/drawing/2014/main" id="{E1B4593E-4A2C-4748-9947-BC1F34AEF208}"/>
            </a:ext>
          </a:extLst>
        </xdr:cNvPr>
        <xdr:cNvSpPr txBox="1"/>
      </xdr:nvSpPr>
      <xdr:spPr>
        <a:xfrm>
          <a:off x="18573828" y="95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1435</xdr:rowOff>
    </xdr:from>
    <xdr:to>
      <xdr:col>107</xdr:col>
      <xdr:colOff>50800</xdr:colOff>
      <xdr:row>59</xdr:row>
      <xdr:rowOff>15437</xdr:rowOff>
    </xdr:to>
    <xdr:cxnSp macro="">
      <xdr:nvCxnSpPr>
        <xdr:cNvPr id="809" name="直線コネクタ 808">
          <a:extLst>
            <a:ext uri="{FF2B5EF4-FFF2-40B4-BE49-F238E27FC236}">
              <a16:creationId xmlns:a16="http://schemas.microsoft.com/office/drawing/2014/main" id="{C74EB51D-5377-409C-A480-CD2A748F810B}"/>
            </a:ext>
          </a:extLst>
        </xdr:cNvPr>
        <xdr:cNvCxnSpPr/>
      </xdr:nvCxnSpPr>
      <xdr:spPr>
        <a:xfrm flipV="1">
          <a:off x="17213580" y="9892195"/>
          <a:ext cx="7747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10" name="フローチャート: 判断 809">
          <a:extLst>
            <a:ext uri="{FF2B5EF4-FFF2-40B4-BE49-F238E27FC236}">
              <a16:creationId xmlns:a16="http://schemas.microsoft.com/office/drawing/2014/main" id="{28232019-2D3A-44DA-84BF-AA950E6FCB1B}"/>
            </a:ext>
          </a:extLst>
        </xdr:cNvPr>
        <xdr:cNvSpPr/>
      </xdr:nvSpPr>
      <xdr:spPr>
        <a:xfrm>
          <a:off x="17937480" y="972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11" name="テキスト ボックス 810">
          <a:extLst>
            <a:ext uri="{FF2B5EF4-FFF2-40B4-BE49-F238E27FC236}">
              <a16:creationId xmlns:a16="http://schemas.microsoft.com/office/drawing/2014/main" id="{B4542B03-07C3-47AF-BFED-A4FB3D45B373}"/>
            </a:ext>
          </a:extLst>
        </xdr:cNvPr>
        <xdr:cNvSpPr txBox="1"/>
      </xdr:nvSpPr>
      <xdr:spPr>
        <a:xfrm>
          <a:off x="17776268" y="95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15437</xdr:rowOff>
    </xdr:from>
    <xdr:to>
      <xdr:col>102</xdr:col>
      <xdr:colOff>114300</xdr:colOff>
      <xdr:row>59</xdr:row>
      <xdr:rowOff>29591</xdr:rowOff>
    </xdr:to>
    <xdr:cxnSp macro="">
      <xdr:nvCxnSpPr>
        <xdr:cNvPr id="812" name="直線コネクタ 811">
          <a:extLst>
            <a:ext uri="{FF2B5EF4-FFF2-40B4-BE49-F238E27FC236}">
              <a16:creationId xmlns:a16="http://schemas.microsoft.com/office/drawing/2014/main" id="{0F3DE66A-6CFE-40E5-A41B-41CBE328C826}"/>
            </a:ext>
          </a:extLst>
        </xdr:cNvPr>
        <xdr:cNvCxnSpPr/>
      </xdr:nvCxnSpPr>
      <xdr:spPr>
        <a:xfrm flipV="1">
          <a:off x="16431260" y="9906197"/>
          <a:ext cx="78232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3" name="フローチャート: 判断 812">
          <a:extLst>
            <a:ext uri="{FF2B5EF4-FFF2-40B4-BE49-F238E27FC236}">
              <a16:creationId xmlns:a16="http://schemas.microsoft.com/office/drawing/2014/main" id="{2A5D1864-3E57-4E3F-8602-EF06CBBA54EE}"/>
            </a:ext>
          </a:extLst>
        </xdr:cNvPr>
        <xdr:cNvSpPr/>
      </xdr:nvSpPr>
      <xdr:spPr>
        <a:xfrm>
          <a:off x="17162780" y="972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4" name="テキスト ボックス 813">
          <a:extLst>
            <a:ext uri="{FF2B5EF4-FFF2-40B4-BE49-F238E27FC236}">
              <a16:creationId xmlns:a16="http://schemas.microsoft.com/office/drawing/2014/main" id="{97EF29AC-BBD7-4F15-AAA5-C63CEB902FD0}"/>
            </a:ext>
          </a:extLst>
        </xdr:cNvPr>
        <xdr:cNvSpPr txBox="1"/>
      </xdr:nvSpPr>
      <xdr:spPr>
        <a:xfrm>
          <a:off x="17001568" y="950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5" name="フローチャート: 判断 814">
          <a:extLst>
            <a:ext uri="{FF2B5EF4-FFF2-40B4-BE49-F238E27FC236}">
              <a16:creationId xmlns:a16="http://schemas.microsoft.com/office/drawing/2014/main" id="{1973A0A0-525A-48B1-9881-03786BA416C7}"/>
            </a:ext>
          </a:extLst>
        </xdr:cNvPr>
        <xdr:cNvSpPr/>
      </xdr:nvSpPr>
      <xdr:spPr>
        <a:xfrm>
          <a:off x="16388080" y="9718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6" name="テキスト ボックス 815">
          <a:extLst>
            <a:ext uri="{FF2B5EF4-FFF2-40B4-BE49-F238E27FC236}">
              <a16:creationId xmlns:a16="http://schemas.microsoft.com/office/drawing/2014/main" id="{FFD45309-87B6-494D-802D-4588078D90D7}"/>
            </a:ext>
          </a:extLst>
        </xdr:cNvPr>
        <xdr:cNvSpPr txBox="1"/>
      </xdr:nvSpPr>
      <xdr:spPr>
        <a:xfrm>
          <a:off x="16226868" y="94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F82C525-747E-4621-8A2D-E3D098C7592A}"/>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762AE409-AA04-4D44-87AA-27FDD4B08892}"/>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B3BAFA04-0155-4DF2-9810-97301FBF8BE6}"/>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438A761-4325-4948-8603-A8A4D8069FC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6EBD3CB4-B27B-4862-8B3D-5E849FA9B125}"/>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134544</xdr:rowOff>
    </xdr:from>
    <xdr:to>
      <xdr:col>116</xdr:col>
      <xdr:colOff>114300</xdr:colOff>
      <xdr:row>59</xdr:row>
      <xdr:rowOff>64694</xdr:rowOff>
    </xdr:to>
    <xdr:sp macro="" textlink="">
      <xdr:nvSpPr>
        <xdr:cNvPr id="822" name="楕円 821">
          <a:extLst>
            <a:ext uri="{FF2B5EF4-FFF2-40B4-BE49-F238E27FC236}">
              <a16:creationId xmlns:a16="http://schemas.microsoft.com/office/drawing/2014/main" id="{024BD119-F59C-4981-899C-49062E3B12D3}"/>
            </a:ext>
          </a:extLst>
        </xdr:cNvPr>
        <xdr:cNvSpPr/>
      </xdr:nvSpPr>
      <xdr:spPr>
        <a:xfrm>
          <a:off x="19458940" y="9857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49471</xdr:rowOff>
    </xdr:from>
    <xdr:ext cx="469744" cy="259045"/>
    <xdr:sp macro="" textlink="">
      <xdr:nvSpPr>
        <xdr:cNvPr id="823" name="貸付金該当値テキスト">
          <a:extLst>
            <a:ext uri="{FF2B5EF4-FFF2-40B4-BE49-F238E27FC236}">
              <a16:creationId xmlns:a16="http://schemas.microsoft.com/office/drawing/2014/main" id="{FE82EE22-F548-4AB6-8BDA-CC83F5D9FEEA}"/>
            </a:ext>
          </a:extLst>
        </xdr:cNvPr>
        <xdr:cNvSpPr txBox="1"/>
      </xdr:nvSpPr>
      <xdr:spPr>
        <a:xfrm>
          <a:off x="19560540" y="97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122180</xdr:rowOff>
    </xdr:from>
    <xdr:to>
      <xdr:col>112</xdr:col>
      <xdr:colOff>38100</xdr:colOff>
      <xdr:row>59</xdr:row>
      <xdr:rowOff>52330</xdr:rowOff>
    </xdr:to>
    <xdr:sp macro="" textlink="">
      <xdr:nvSpPr>
        <xdr:cNvPr id="824" name="楕円 823">
          <a:extLst>
            <a:ext uri="{FF2B5EF4-FFF2-40B4-BE49-F238E27FC236}">
              <a16:creationId xmlns:a16="http://schemas.microsoft.com/office/drawing/2014/main" id="{2FADEC6B-8805-4D81-9C3E-25BB98F1C17A}"/>
            </a:ext>
          </a:extLst>
        </xdr:cNvPr>
        <xdr:cNvSpPr/>
      </xdr:nvSpPr>
      <xdr:spPr>
        <a:xfrm>
          <a:off x="18735040" y="9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43457</xdr:rowOff>
    </xdr:from>
    <xdr:ext cx="469744" cy="259045"/>
    <xdr:sp macro="" textlink="">
      <xdr:nvSpPr>
        <xdr:cNvPr id="825" name="テキスト ボックス 824">
          <a:extLst>
            <a:ext uri="{FF2B5EF4-FFF2-40B4-BE49-F238E27FC236}">
              <a16:creationId xmlns:a16="http://schemas.microsoft.com/office/drawing/2014/main" id="{4C288A49-8683-427A-925B-9B60AC918AFE}"/>
            </a:ext>
          </a:extLst>
        </xdr:cNvPr>
        <xdr:cNvSpPr txBox="1"/>
      </xdr:nvSpPr>
      <xdr:spPr>
        <a:xfrm>
          <a:off x="18573828" y="9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122085</xdr:rowOff>
    </xdr:from>
    <xdr:to>
      <xdr:col>107</xdr:col>
      <xdr:colOff>101600</xdr:colOff>
      <xdr:row>59</xdr:row>
      <xdr:rowOff>52235</xdr:rowOff>
    </xdr:to>
    <xdr:sp macro="" textlink="">
      <xdr:nvSpPr>
        <xdr:cNvPr id="826" name="楕円 825">
          <a:extLst>
            <a:ext uri="{FF2B5EF4-FFF2-40B4-BE49-F238E27FC236}">
              <a16:creationId xmlns:a16="http://schemas.microsoft.com/office/drawing/2014/main" id="{8998F8C7-22E5-490C-B6DC-285B9617B1B9}"/>
            </a:ext>
          </a:extLst>
        </xdr:cNvPr>
        <xdr:cNvSpPr/>
      </xdr:nvSpPr>
      <xdr:spPr>
        <a:xfrm>
          <a:off x="17937480" y="984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43362</xdr:rowOff>
    </xdr:from>
    <xdr:ext cx="469744" cy="259045"/>
    <xdr:sp macro="" textlink="">
      <xdr:nvSpPr>
        <xdr:cNvPr id="827" name="テキスト ボックス 826">
          <a:extLst>
            <a:ext uri="{FF2B5EF4-FFF2-40B4-BE49-F238E27FC236}">
              <a16:creationId xmlns:a16="http://schemas.microsoft.com/office/drawing/2014/main" id="{F12C2105-C4EA-4DED-B812-68D73E064278}"/>
            </a:ext>
          </a:extLst>
        </xdr:cNvPr>
        <xdr:cNvSpPr txBox="1"/>
      </xdr:nvSpPr>
      <xdr:spPr>
        <a:xfrm>
          <a:off x="17776268" y="993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136087</xdr:rowOff>
    </xdr:from>
    <xdr:to>
      <xdr:col>102</xdr:col>
      <xdr:colOff>165100</xdr:colOff>
      <xdr:row>59</xdr:row>
      <xdr:rowOff>66237</xdr:rowOff>
    </xdr:to>
    <xdr:sp macro="" textlink="">
      <xdr:nvSpPr>
        <xdr:cNvPr id="828" name="楕円 827">
          <a:extLst>
            <a:ext uri="{FF2B5EF4-FFF2-40B4-BE49-F238E27FC236}">
              <a16:creationId xmlns:a16="http://schemas.microsoft.com/office/drawing/2014/main" id="{18726F4F-D573-4421-9C5F-DB6D9B7CA6EA}"/>
            </a:ext>
          </a:extLst>
        </xdr:cNvPr>
        <xdr:cNvSpPr/>
      </xdr:nvSpPr>
      <xdr:spPr>
        <a:xfrm>
          <a:off x="17162780" y="9859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57364</xdr:rowOff>
    </xdr:from>
    <xdr:ext cx="469744" cy="259045"/>
    <xdr:sp macro="" textlink="">
      <xdr:nvSpPr>
        <xdr:cNvPr id="829" name="テキスト ボックス 828">
          <a:extLst>
            <a:ext uri="{FF2B5EF4-FFF2-40B4-BE49-F238E27FC236}">
              <a16:creationId xmlns:a16="http://schemas.microsoft.com/office/drawing/2014/main" id="{8D6A791E-F36F-485B-95E4-7BD12FCBDB22}"/>
            </a:ext>
          </a:extLst>
        </xdr:cNvPr>
        <xdr:cNvSpPr txBox="1"/>
      </xdr:nvSpPr>
      <xdr:spPr>
        <a:xfrm>
          <a:off x="17001568" y="994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150241</xdr:rowOff>
    </xdr:from>
    <xdr:to>
      <xdr:col>98</xdr:col>
      <xdr:colOff>38100</xdr:colOff>
      <xdr:row>59</xdr:row>
      <xdr:rowOff>80391</xdr:rowOff>
    </xdr:to>
    <xdr:sp macro="" textlink="">
      <xdr:nvSpPr>
        <xdr:cNvPr id="830" name="楕円 829">
          <a:extLst>
            <a:ext uri="{FF2B5EF4-FFF2-40B4-BE49-F238E27FC236}">
              <a16:creationId xmlns:a16="http://schemas.microsoft.com/office/drawing/2014/main" id="{059C2100-E13C-4230-A218-E6F83E8FF770}"/>
            </a:ext>
          </a:extLst>
        </xdr:cNvPr>
        <xdr:cNvSpPr/>
      </xdr:nvSpPr>
      <xdr:spPr>
        <a:xfrm>
          <a:off x="16388080" y="9873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71518</xdr:rowOff>
    </xdr:from>
    <xdr:ext cx="378565" cy="259045"/>
    <xdr:sp macro="" textlink="">
      <xdr:nvSpPr>
        <xdr:cNvPr id="831" name="テキスト ボックス 830">
          <a:extLst>
            <a:ext uri="{FF2B5EF4-FFF2-40B4-BE49-F238E27FC236}">
              <a16:creationId xmlns:a16="http://schemas.microsoft.com/office/drawing/2014/main" id="{C519379F-D408-4BF7-9EE6-A8B71095810F}"/>
            </a:ext>
          </a:extLst>
        </xdr:cNvPr>
        <xdr:cNvSpPr txBox="1"/>
      </xdr:nvSpPr>
      <xdr:spPr>
        <a:xfrm>
          <a:off x="16264837" y="996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C5DAA4F1-B766-4421-AD94-7ECB8B49B038}"/>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C95F3F47-964F-413D-A205-CDC226B80FF7}"/>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C8372135-E77E-4FF7-9F6C-3178D10824D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180B99D4-5CCB-4786-97A5-B4763982839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9F831F61-1053-4CAD-856C-2357A4CB6DFC}"/>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5DC3CB9A-DE69-4730-9F7D-E822D985C737}"/>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2CE9E649-A3BB-4DB5-BF6C-C0CC6299FD6F}"/>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E31BB8EA-C174-40DF-97CD-55D0832E8862}"/>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E010AEAB-135B-47E8-87A9-6F0694E55DA6}"/>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5618C627-498F-49C1-BE56-0F803169561F}"/>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C7043276-EAB0-4FB2-867A-E5A8BE545BC6}"/>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274DD6B8-32C1-4232-BBF3-7DBEFB6C9E8E}"/>
            </a:ext>
          </a:extLst>
        </xdr:cNvPr>
        <xdr:cNvSpPr txBox="1"/>
      </xdr:nvSpPr>
      <xdr:spPr>
        <a:xfrm>
          <a:off x="158903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9022CC6-4608-41DB-A20A-D9DCE686AE4A}"/>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5" name="テキスト ボックス 844">
          <a:extLst>
            <a:ext uri="{FF2B5EF4-FFF2-40B4-BE49-F238E27FC236}">
              <a16:creationId xmlns:a16="http://schemas.microsoft.com/office/drawing/2014/main" id="{43B187F8-0DCD-4FA7-BEFC-E78485FA29E6}"/>
            </a:ext>
          </a:extLst>
        </xdr:cNvPr>
        <xdr:cNvSpPr txBox="1"/>
      </xdr:nvSpPr>
      <xdr:spPr>
        <a:xfrm>
          <a:off x="155894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45773D5D-4942-45E1-B09F-DCCE118ADEE5}"/>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AE959E36-2FA1-460B-A00C-76675E9E9015}"/>
            </a:ext>
          </a:extLst>
        </xdr:cNvPr>
        <xdr:cNvSpPr txBox="1"/>
      </xdr:nvSpPr>
      <xdr:spPr>
        <a:xfrm>
          <a:off x="155894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DB7F4E31-EC84-49A9-A1F0-9B09D697CA2E}"/>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F5FBD471-2548-414A-AECE-A5FD34533A44}"/>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BC913B74-E0EE-4FAA-BE29-7C9809BA7C16}"/>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7C9DFBD-1497-4A2B-9A6D-F931385E1266}"/>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876EA1DF-84F9-4F9F-926C-43235AA9F721}"/>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61E37C7B-8E36-4145-AC23-5EFF7DA01657}"/>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F87D0970-BEC2-4718-862B-559CA33E81A9}"/>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5" name="直線コネクタ 854">
          <a:extLst>
            <a:ext uri="{FF2B5EF4-FFF2-40B4-BE49-F238E27FC236}">
              <a16:creationId xmlns:a16="http://schemas.microsoft.com/office/drawing/2014/main" id="{F6A05343-6C29-4E94-BCC3-D936AAF681E3}"/>
            </a:ext>
          </a:extLst>
        </xdr:cNvPr>
        <xdr:cNvCxnSpPr/>
      </xdr:nvCxnSpPr>
      <xdr:spPr>
        <a:xfrm flipV="1">
          <a:off x="19507835" y="11718503"/>
          <a:ext cx="1269" cy="141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6" name="繰出金最小値テキスト">
          <a:extLst>
            <a:ext uri="{FF2B5EF4-FFF2-40B4-BE49-F238E27FC236}">
              <a16:creationId xmlns:a16="http://schemas.microsoft.com/office/drawing/2014/main" id="{FA81EDEC-D617-41AC-A4AD-9B1337360A05}"/>
            </a:ext>
          </a:extLst>
        </xdr:cNvPr>
        <xdr:cNvSpPr txBox="1"/>
      </xdr:nvSpPr>
      <xdr:spPr>
        <a:xfrm>
          <a:off x="19560540" y="1313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7" name="直線コネクタ 856">
          <a:extLst>
            <a:ext uri="{FF2B5EF4-FFF2-40B4-BE49-F238E27FC236}">
              <a16:creationId xmlns:a16="http://schemas.microsoft.com/office/drawing/2014/main" id="{3A465A66-D333-4258-944C-6FE4840B730A}"/>
            </a:ext>
          </a:extLst>
        </xdr:cNvPr>
        <xdr:cNvCxnSpPr/>
      </xdr:nvCxnSpPr>
      <xdr:spPr>
        <a:xfrm>
          <a:off x="19443700" y="1313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8" name="繰出金最大値テキスト">
          <a:extLst>
            <a:ext uri="{FF2B5EF4-FFF2-40B4-BE49-F238E27FC236}">
              <a16:creationId xmlns:a16="http://schemas.microsoft.com/office/drawing/2014/main" id="{9DEF6DE3-6458-473C-A9F9-08652D7A124C}"/>
            </a:ext>
          </a:extLst>
        </xdr:cNvPr>
        <xdr:cNvSpPr txBox="1"/>
      </xdr:nvSpPr>
      <xdr:spPr>
        <a:xfrm>
          <a:off x="19560540" y="114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9" name="直線コネクタ 858">
          <a:extLst>
            <a:ext uri="{FF2B5EF4-FFF2-40B4-BE49-F238E27FC236}">
              <a16:creationId xmlns:a16="http://schemas.microsoft.com/office/drawing/2014/main" id="{51974690-742D-446A-A2DC-CFDBC309EEAA}"/>
            </a:ext>
          </a:extLst>
        </xdr:cNvPr>
        <xdr:cNvCxnSpPr/>
      </xdr:nvCxnSpPr>
      <xdr:spPr>
        <a:xfrm>
          <a:off x="19443700" y="11718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64940</xdr:rowOff>
    </xdr:from>
    <xdr:to>
      <xdr:col>116</xdr:col>
      <xdr:colOff>63500</xdr:colOff>
      <xdr:row>77</xdr:row>
      <xdr:rowOff>78138</xdr:rowOff>
    </xdr:to>
    <xdr:cxnSp macro="">
      <xdr:nvCxnSpPr>
        <xdr:cNvPr id="860" name="直線コネクタ 859">
          <a:extLst>
            <a:ext uri="{FF2B5EF4-FFF2-40B4-BE49-F238E27FC236}">
              <a16:creationId xmlns:a16="http://schemas.microsoft.com/office/drawing/2014/main" id="{F5A5DD2C-0012-4896-823C-DA9C6175332F}"/>
            </a:ext>
          </a:extLst>
        </xdr:cNvPr>
        <xdr:cNvCxnSpPr/>
      </xdr:nvCxnSpPr>
      <xdr:spPr>
        <a:xfrm>
          <a:off x="18778220" y="12973220"/>
          <a:ext cx="73152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61" name="繰出金平均値テキスト">
          <a:extLst>
            <a:ext uri="{FF2B5EF4-FFF2-40B4-BE49-F238E27FC236}">
              <a16:creationId xmlns:a16="http://schemas.microsoft.com/office/drawing/2014/main" id="{23916D6F-954F-42E8-8E25-7BE87BE98222}"/>
            </a:ext>
          </a:extLst>
        </xdr:cNvPr>
        <xdr:cNvSpPr txBox="1"/>
      </xdr:nvSpPr>
      <xdr:spPr>
        <a:xfrm>
          <a:off x="19560540" y="12683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2" name="フローチャート: 判断 861">
          <a:extLst>
            <a:ext uri="{FF2B5EF4-FFF2-40B4-BE49-F238E27FC236}">
              <a16:creationId xmlns:a16="http://schemas.microsoft.com/office/drawing/2014/main" id="{CCB40003-51FB-4D74-AF06-E2B51C41B8D5}"/>
            </a:ext>
          </a:extLst>
        </xdr:cNvPr>
        <xdr:cNvSpPr/>
      </xdr:nvSpPr>
      <xdr:spPr>
        <a:xfrm>
          <a:off x="19458940" y="12828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9001</xdr:rowOff>
    </xdr:from>
    <xdr:to>
      <xdr:col>111</xdr:col>
      <xdr:colOff>177800</xdr:colOff>
      <xdr:row>77</xdr:row>
      <xdr:rowOff>64940</xdr:rowOff>
    </xdr:to>
    <xdr:cxnSp macro="">
      <xdr:nvCxnSpPr>
        <xdr:cNvPr id="863" name="直線コネクタ 862">
          <a:extLst>
            <a:ext uri="{FF2B5EF4-FFF2-40B4-BE49-F238E27FC236}">
              <a16:creationId xmlns:a16="http://schemas.microsoft.com/office/drawing/2014/main" id="{9D329635-6833-49E2-B4A4-66A4E0DD2C47}"/>
            </a:ext>
          </a:extLst>
        </xdr:cNvPr>
        <xdr:cNvCxnSpPr/>
      </xdr:nvCxnSpPr>
      <xdr:spPr>
        <a:xfrm>
          <a:off x="17988280" y="12917281"/>
          <a:ext cx="78994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4" name="フローチャート: 判断 863">
          <a:extLst>
            <a:ext uri="{FF2B5EF4-FFF2-40B4-BE49-F238E27FC236}">
              <a16:creationId xmlns:a16="http://schemas.microsoft.com/office/drawing/2014/main" id="{5BCFF6B0-1306-4238-9174-C6C0CB031329}"/>
            </a:ext>
          </a:extLst>
        </xdr:cNvPr>
        <xdr:cNvSpPr/>
      </xdr:nvSpPr>
      <xdr:spPr>
        <a:xfrm>
          <a:off x="18735040" y="12838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5" name="テキスト ボックス 864">
          <a:extLst>
            <a:ext uri="{FF2B5EF4-FFF2-40B4-BE49-F238E27FC236}">
              <a16:creationId xmlns:a16="http://schemas.microsoft.com/office/drawing/2014/main" id="{233ADFEE-21C3-467C-9A44-F939933A3BDD}"/>
            </a:ext>
          </a:extLst>
        </xdr:cNvPr>
        <xdr:cNvSpPr txBox="1"/>
      </xdr:nvSpPr>
      <xdr:spPr>
        <a:xfrm>
          <a:off x="1850919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143250</xdr:rowOff>
    </xdr:from>
    <xdr:to>
      <xdr:col>107</xdr:col>
      <xdr:colOff>50800</xdr:colOff>
      <xdr:row>77</xdr:row>
      <xdr:rowOff>9001</xdr:rowOff>
    </xdr:to>
    <xdr:cxnSp macro="">
      <xdr:nvCxnSpPr>
        <xdr:cNvPr id="866" name="直線コネクタ 865">
          <a:extLst>
            <a:ext uri="{FF2B5EF4-FFF2-40B4-BE49-F238E27FC236}">
              <a16:creationId xmlns:a16="http://schemas.microsoft.com/office/drawing/2014/main" id="{A55F3A6B-9ECF-4E8A-8575-07DC941A8ED6}"/>
            </a:ext>
          </a:extLst>
        </xdr:cNvPr>
        <xdr:cNvCxnSpPr/>
      </xdr:nvCxnSpPr>
      <xdr:spPr>
        <a:xfrm>
          <a:off x="17213580" y="12883890"/>
          <a:ext cx="7747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7" name="フローチャート: 判断 866">
          <a:extLst>
            <a:ext uri="{FF2B5EF4-FFF2-40B4-BE49-F238E27FC236}">
              <a16:creationId xmlns:a16="http://schemas.microsoft.com/office/drawing/2014/main" id="{9D911B0E-428F-4AD4-ABE1-27F49C30EB0C}"/>
            </a:ext>
          </a:extLst>
        </xdr:cNvPr>
        <xdr:cNvSpPr/>
      </xdr:nvSpPr>
      <xdr:spPr>
        <a:xfrm>
          <a:off x="17937480" y="12829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8" name="テキスト ボックス 867">
          <a:extLst>
            <a:ext uri="{FF2B5EF4-FFF2-40B4-BE49-F238E27FC236}">
              <a16:creationId xmlns:a16="http://schemas.microsoft.com/office/drawing/2014/main" id="{1BD4D649-75BD-4667-A50E-C04C1156D825}"/>
            </a:ext>
          </a:extLst>
        </xdr:cNvPr>
        <xdr:cNvSpPr txBox="1"/>
      </xdr:nvSpPr>
      <xdr:spPr>
        <a:xfrm>
          <a:off x="17734495" y="1260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143250</xdr:rowOff>
    </xdr:from>
    <xdr:to>
      <xdr:col>102</xdr:col>
      <xdr:colOff>114300</xdr:colOff>
      <xdr:row>76</xdr:row>
      <xdr:rowOff>168264</xdr:rowOff>
    </xdr:to>
    <xdr:cxnSp macro="">
      <xdr:nvCxnSpPr>
        <xdr:cNvPr id="869" name="直線コネクタ 868">
          <a:extLst>
            <a:ext uri="{FF2B5EF4-FFF2-40B4-BE49-F238E27FC236}">
              <a16:creationId xmlns:a16="http://schemas.microsoft.com/office/drawing/2014/main" id="{14D345FE-334C-4347-9097-B050C7004CAF}"/>
            </a:ext>
          </a:extLst>
        </xdr:cNvPr>
        <xdr:cNvCxnSpPr/>
      </xdr:nvCxnSpPr>
      <xdr:spPr>
        <a:xfrm flipV="1">
          <a:off x="16431260" y="12883890"/>
          <a:ext cx="78232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70" name="フローチャート: 判断 869">
          <a:extLst>
            <a:ext uri="{FF2B5EF4-FFF2-40B4-BE49-F238E27FC236}">
              <a16:creationId xmlns:a16="http://schemas.microsoft.com/office/drawing/2014/main" id="{4C5D2021-3839-4A29-BF77-CB092D7E58D9}"/>
            </a:ext>
          </a:extLst>
        </xdr:cNvPr>
        <xdr:cNvSpPr/>
      </xdr:nvSpPr>
      <xdr:spPr>
        <a:xfrm>
          <a:off x="17162780" y="128389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71" name="テキスト ボックス 870">
          <a:extLst>
            <a:ext uri="{FF2B5EF4-FFF2-40B4-BE49-F238E27FC236}">
              <a16:creationId xmlns:a16="http://schemas.microsoft.com/office/drawing/2014/main" id="{2C2D4BAF-9E93-416E-B5F1-8E23C3F7A112}"/>
            </a:ext>
          </a:extLst>
        </xdr:cNvPr>
        <xdr:cNvSpPr txBox="1"/>
      </xdr:nvSpPr>
      <xdr:spPr>
        <a:xfrm>
          <a:off x="16936935" y="1292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2" name="フローチャート: 判断 871">
          <a:extLst>
            <a:ext uri="{FF2B5EF4-FFF2-40B4-BE49-F238E27FC236}">
              <a16:creationId xmlns:a16="http://schemas.microsoft.com/office/drawing/2014/main" id="{3F8938CB-B497-47E1-80BE-2D14BD29CB5E}"/>
            </a:ext>
          </a:extLst>
        </xdr:cNvPr>
        <xdr:cNvSpPr/>
      </xdr:nvSpPr>
      <xdr:spPr>
        <a:xfrm>
          <a:off x="16388080" y="1283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3" name="テキスト ボックス 872">
          <a:extLst>
            <a:ext uri="{FF2B5EF4-FFF2-40B4-BE49-F238E27FC236}">
              <a16:creationId xmlns:a16="http://schemas.microsoft.com/office/drawing/2014/main" id="{46731116-0340-49F1-A647-DC0EDBB71E21}"/>
            </a:ext>
          </a:extLst>
        </xdr:cNvPr>
        <xdr:cNvSpPr txBox="1"/>
      </xdr:nvSpPr>
      <xdr:spPr>
        <a:xfrm>
          <a:off x="16162235" y="126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EEB553A6-AC7F-425B-BDA6-A9A934A686B3}"/>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E869BD46-3D35-40E4-8E2C-510D0CBAE59B}"/>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1A40B25E-4519-4DB2-8157-DF745F09F239}"/>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7E139764-F51F-4B01-B938-03E66A333017}"/>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76B1610F-E2EA-4010-9F20-702E37287093}"/>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27338</xdr:rowOff>
    </xdr:from>
    <xdr:to>
      <xdr:col>116</xdr:col>
      <xdr:colOff>114300</xdr:colOff>
      <xdr:row>77</xdr:row>
      <xdr:rowOff>128938</xdr:rowOff>
    </xdr:to>
    <xdr:sp macro="" textlink="">
      <xdr:nvSpPr>
        <xdr:cNvPr id="879" name="楕円 878">
          <a:extLst>
            <a:ext uri="{FF2B5EF4-FFF2-40B4-BE49-F238E27FC236}">
              <a16:creationId xmlns:a16="http://schemas.microsoft.com/office/drawing/2014/main" id="{42E08BB4-1B9A-4BD9-82C8-698FB826B673}"/>
            </a:ext>
          </a:extLst>
        </xdr:cNvPr>
        <xdr:cNvSpPr/>
      </xdr:nvSpPr>
      <xdr:spPr>
        <a:xfrm>
          <a:off x="19458940" y="129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5765</xdr:rowOff>
    </xdr:from>
    <xdr:ext cx="534377" cy="259045"/>
    <xdr:sp macro="" textlink="">
      <xdr:nvSpPr>
        <xdr:cNvPr id="880" name="繰出金該当値テキスト">
          <a:extLst>
            <a:ext uri="{FF2B5EF4-FFF2-40B4-BE49-F238E27FC236}">
              <a16:creationId xmlns:a16="http://schemas.microsoft.com/office/drawing/2014/main" id="{971A54BD-96E2-4D29-B2CE-F48FBBDA7274}"/>
            </a:ext>
          </a:extLst>
        </xdr:cNvPr>
        <xdr:cNvSpPr txBox="1"/>
      </xdr:nvSpPr>
      <xdr:spPr>
        <a:xfrm>
          <a:off x="19560540" y="1291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14140</xdr:rowOff>
    </xdr:from>
    <xdr:to>
      <xdr:col>112</xdr:col>
      <xdr:colOff>38100</xdr:colOff>
      <xdr:row>77</xdr:row>
      <xdr:rowOff>115740</xdr:rowOff>
    </xdr:to>
    <xdr:sp macro="" textlink="">
      <xdr:nvSpPr>
        <xdr:cNvPr id="881" name="楕円 880">
          <a:extLst>
            <a:ext uri="{FF2B5EF4-FFF2-40B4-BE49-F238E27FC236}">
              <a16:creationId xmlns:a16="http://schemas.microsoft.com/office/drawing/2014/main" id="{F0A245DA-67F6-4B1D-BD36-EF31C5649788}"/>
            </a:ext>
          </a:extLst>
        </xdr:cNvPr>
        <xdr:cNvSpPr/>
      </xdr:nvSpPr>
      <xdr:spPr>
        <a:xfrm>
          <a:off x="18735040" y="1292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106867</xdr:rowOff>
    </xdr:from>
    <xdr:ext cx="534377" cy="259045"/>
    <xdr:sp macro="" textlink="">
      <xdr:nvSpPr>
        <xdr:cNvPr id="882" name="テキスト ボックス 881">
          <a:extLst>
            <a:ext uri="{FF2B5EF4-FFF2-40B4-BE49-F238E27FC236}">
              <a16:creationId xmlns:a16="http://schemas.microsoft.com/office/drawing/2014/main" id="{44EDD3CC-35A2-4A58-A780-568DA56CA6A2}"/>
            </a:ext>
          </a:extLst>
        </xdr:cNvPr>
        <xdr:cNvSpPr txBox="1"/>
      </xdr:nvSpPr>
      <xdr:spPr>
        <a:xfrm>
          <a:off x="18541511" y="130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129651</xdr:rowOff>
    </xdr:from>
    <xdr:to>
      <xdr:col>107</xdr:col>
      <xdr:colOff>101600</xdr:colOff>
      <xdr:row>77</xdr:row>
      <xdr:rowOff>59801</xdr:rowOff>
    </xdr:to>
    <xdr:sp macro="" textlink="">
      <xdr:nvSpPr>
        <xdr:cNvPr id="883" name="楕円 882">
          <a:extLst>
            <a:ext uri="{FF2B5EF4-FFF2-40B4-BE49-F238E27FC236}">
              <a16:creationId xmlns:a16="http://schemas.microsoft.com/office/drawing/2014/main" id="{4F9632FE-A42D-4870-AE1C-CBDFF4286A5F}"/>
            </a:ext>
          </a:extLst>
        </xdr:cNvPr>
        <xdr:cNvSpPr/>
      </xdr:nvSpPr>
      <xdr:spPr>
        <a:xfrm>
          <a:off x="17937480" y="12870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50928</xdr:rowOff>
    </xdr:from>
    <xdr:ext cx="534377" cy="259045"/>
    <xdr:sp macro="" textlink="">
      <xdr:nvSpPr>
        <xdr:cNvPr id="884" name="テキスト ボックス 883">
          <a:extLst>
            <a:ext uri="{FF2B5EF4-FFF2-40B4-BE49-F238E27FC236}">
              <a16:creationId xmlns:a16="http://schemas.microsoft.com/office/drawing/2014/main" id="{DA0E2159-6CD8-4C6C-950A-C39CE2A5BC14}"/>
            </a:ext>
          </a:extLst>
        </xdr:cNvPr>
        <xdr:cNvSpPr txBox="1"/>
      </xdr:nvSpPr>
      <xdr:spPr>
        <a:xfrm>
          <a:off x="17766811" y="129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92450</xdr:rowOff>
    </xdr:from>
    <xdr:to>
      <xdr:col>102</xdr:col>
      <xdr:colOff>165100</xdr:colOff>
      <xdr:row>77</xdr:row>
      <xdr:rowOff>22600</xdr:rowOff>
    </xdr:to>
    <xdr:sp macro="" textlink="">
      <xdr:nvSpPr>
        <xdr:cNvPr id="885" name="楕円 884">
          <a:extLst>
            <a:ext uri="{FF2B5EF4-FFF2-40B4-BE49-F238E27FC236}">
              <a16:creationId xmlns:a16="http://schemas.microsoft.com/office/drawing/2014/main" id="{E4B1B275-8BCA-4E03-BEA1-10A70109C9EA}"/>
            </a:ext>
          </a:extLst>
        </xdr:cNvPr>
        <xdr:cNvSpPr/>
      </xdr:nvSpPr>
      <xdr:spPr>
        <a:xfrm>
          <a:off x="17162780" y="12833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39128</xdr:rowOff>
    </xdr:from>
    <xdr:ext cx="599010" cy="259045"/>
    <xdr:sp macro="" textlink="">
      <xdr:nvSpPr>
        <xdr:cNvPr id="886" name="テキスト ボックス 885">
          <a:extLst>
            <a:ext uri="{FF2B5EF4-FFF2-40B4-BE49-F238E27FC236}">
              <a16:creationId xmlns:a16="http://schemas.microsoft.com/office/drawing/2014/main" id="{00EEE23D-9397-4C9B-9EA9-8DB47CF6925A}"/>
            </a:ext>
          </a:extLst>
        </xdr:cNvPr>
        <xdr:cNvSpPr txBox="1"/>
      </xdr:nvSpPr>
      <xdr:spPr>
        <a:xfrm>
          <a:off x="16936935" y="126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117464</xdr:rowOff>
    </xdr:from>
    <xdr:to>
      <xdr:col>98</xdr:col>
      <xdr:colOff>38100</xdr:colOff>
      <xdr:row>77</xdr:row>
      <xdr:rowOff>47614</xdr:rowOff>
    </xdr:to>
    <xdr:sp macro="" textlink="">
      <xdr:nvSpPr>
        <xdr:cNvPr id="887" name="楕円 886">
          <a:extLst>
            <a:ext uri="{FF2B5EF4-FFF2-40B4-BE49-F238E27FC236}">
              <a16:creationId xmlns:a16="http://schemas.microsoft.com/office/drawing/2014/main" id="{D670DB20-DB3E-4629-9941-3FD8E705AF99}"/>
            </a:ext>
          </a:extLst>
        </xdr:cNvPr>
        <xdr:cNvSpPr/>
      </xdr:nvSpPr>
      <xdr:spPr>
        <a:xfrm>
          <a:off x="16388080" y="12858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38741</xdr:rowOff>
    </xdr:from>
    <xdr:ext cx="599010" cy="259045"/>
    <xdr:sp macro="" textlink="">
      <xdr:nvSpPr>
        <xdr:cNvPr id="888" name="テキスト ボックス 887">
          <a:extLst>
            <a:ext uri="{FF2B5EF4-FFF2-40B4-BE49-F238E27FC236}">
              <a16:creationId xmlns:a16="http://schemas.microsoft.com/office/drawing/2014/main" id="{08F7F0F8-4A16-4B74-B641-ED9742B6C557}"/>
            </a:ext>
          </a:extLst>
        </xdr:cNvPr>
        <xdr:cNvSpPr txBox="1"/>
      </xdr:nvSpPr>
      <xdr:spPr>
        <a:xfrm>
          <a:off x="16162235" y="1294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FEA501DF-56BC-48A0-BCEB-22CAAD95EA06}"/>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3B941472-68D2-4D5A-AA8E-DB46FE35A94C}"/>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426AF596-B6B9-42DB-82B6-2A59F32E984B}"/>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FD642328-5EF5-4222-A8FB-7DF430FD7E14}"/>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DC8B670E-D7B3-4711-B7A0-340600541055}"/>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82D95E1D-6213-44FC-9821-AA0397C7727F}"/>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E541FC78-D8C4-4085-AB19-610A5CEE4C4F}"/>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DB57DD17-0445-4E7C-A724-AFD0C972B8F5}"/>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B6AC3FBE-2EB9-45BC-9636-F7BBD321C252}"/>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808D68F9-F0C2-4CD9-BD76-28EA75858AEC}"/>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389B8DE8-995D-442C-8E95-2B1CC0FE15D1}"/>
            </a:ext>
          </a:extLst>
        </xdr:cNvPr>
        <xdr:cNvCxnSpPr/>
      </xdr:nvCxnSpPr>
      <xdr:spPr>
        <a:xfrm>
          <a:off x="1609344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AFD76879-8DF7-4D8C-A93F-C4D1B6C30C80}"/>
            </a:ext>
          </a:extLst>
        </xdr:cNvPr>
        <xdr:cNvSpPr txBox="1"/>
      </xdr:nvSpPr>
      <xdr:spPr>
        <a:xfrm>
          <a:off x="158903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6991F371-13A6-4997-90A7-845F0A297B6E}"/>
            </a:ext>
          </a:extLst>
        </xdr:cNvPr>
        <xdr:cNvCxnSpPr/>
      </xdr:nvCxnSpPr>
      <xdr:spPr>
        <a:xfrm>
          <a:off x="1609344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8E1C1A9C-A5DF-4D84-9BE1-6E83FF6E4DB0}"/>
            </a:ext>
          </a:extLst>
        </xdr:cNvPr>
        <xdr:cNvSpPr txBox="1"/>
      </xdr:nvSpPr>
      <xdr:spPr>
        <a:xfrm>
          <a:off x="15826254"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944FCB45-F032-493D-A2A8-DE312AAF51BC}"/>
            </a:ext>
          </a:extLst>
        </xdr:cNvPr>
        <xdr:cNvCxnSpPr/>
      </xdr:nvCxnSpPr>
      <xdr:spPr>
        <a:xfrm>
          <a:off x="1609344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4E1966AA-93BA-4D68-A51E-3C3CD4289817}"/>
            </a:ext>
          </a:extLst>
        </xdr:cNvPr>
        <xdr:cNvSpPr txBox="1"/>
      </xdr:nvSpPr>
      <xdr:spPr>
        <a:xfrm>
          <a:off x="15826254" y="155346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4DD2B7AA-F953-491F-B9D8-C03170C3986A}"/>
            </a:ext>
          </a:extLst>
        </xdr:cNvPr>
        <xdr:cNvCxnSpPr/>
      </xdr:nvCxnSpPr>
      <xdr:spPr>
        <a:xfrm>
          <a:off x="1609344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6EEB507D-C6FE-4F85-92A9-AA9ED70AB957}"/>
            </a:ext>
          </a:extLst>
        </xdr:cNvPr>
        <xdr:cNvSpPr txBox="1"/>
      </xdr:nvSpPr>
      <xdr:spPr>
        <a:xfrm>
          <a:off x="15826254" y="150888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A1AA5D1F-A593-4EF6-B30F-6C93558D799F}"/>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A486383-6A05-482B-A442-41F0D7915896}"/>
            </a:ext>
          </a:extLst>
        </xdr:cNvPr>
        <xdr:cNvSpPr txBox="1"/>
      </xdr:nvSpPr>
      <xdr:spPr>
        <a:xfrm>
          <a:off x="15826254" y="146393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D04700E7-139D-4B3B-97C0-2DEBE3751A16}"/>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8A16BACE-F656-4B53-A584-978C72F6B439}"/>
            </a:ext>
          </a:extLst>
        </xdr:cNvPr>
        <xdr:cNvCxnSpPr/>
      </xdr:nvCxnSpPr>
      <xdr:spPr>
        <a:xfrm>
          <a:off x="19507835"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D179E017-3A3F-4F80-BAB6-6BF200DB6ED0}"/>
            </a:ext>
          </a:extLst>
        </xdr:cNvPr>
        <xdr:cNvSpPr txBox="1"/>
      </xdr:nvSpPr>
      <xdr:spPr>
        <a:xfrm>
          <a:off x="1956054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7741BE32-728E-4355-B4A1-D0C1F7E882D1}"/>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48EB8AC7-6BCA-4BFF-AC6F-38535863FD63}"/>
            </a:ext>
          </a:extLst>
        </xdr:cNvPr>
        <xdr:cNvSpPr txBox="1"/>
      </xdr:nvSpPr>
      <xdr:spPr>
        <a:xfrm>
          <a:off x="19560540"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A4F3398B-44B7-4C77-AAD5-640B5944032E}"/>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3AF946F6-B195-43FD-953F-E528E2CE1758}"/>
            </a:ext>
          </a:extLst>
        </xdr:cNvPr>
        <xdr:cNvCxnSpPr/>
      </xdr:nvCxnSpPr>
      <xdr:spPr>
        <a:xfrm>
          <a:off x="18778220" y="1656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5D3E1102-7203-444B-BDB7-749622B789ED}"/>
            </a:ext>
          </a:extLst>
        </xdr:cNvPr>
        <xdr:cNvSpPr txBox="1"/>
      </xdr:nvSpPr>
      <xdr:spPr>
        <a:xfrm>
          <a:off x="19560540"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FE800156-3581-45BC-9AF3-4FDEFA4B3D5A}"/>
            </a:ext>
          </a:extLst>
        </xdr:cNvPr>
        <xdr:cNvSpPr/>
      </xdr:nvSpPr>
      <xdr:spPr>
        <a:xfrm>
          <a:off x="1945894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9A80C31F-027E-44E5-92DF-1A924B413905}"/>
            </a:ext>
          </a:extLst>
        </xdr:cNvPr>
        <xdr:cNvCxnSpPr/>
      </xdr:nvCxnSpPr>
      <xdr:spPr>
        <a:xfrm>
          <a:off x="17988280" y="1656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9" name="フローチャート: 判断 918">
          <a:extLst>
            <a:ext uri="{FF2B5EF4-FFF2-40B4-BE49-F238E27FC236}">
              <a16:creationId xmlns:a16="http://schemas.microsoft.com/office/drawing/2014/main" id="{2837FA5D-42B4-4EE0-A88E-70794F5C023A}"/>
            </a:ext>
          </a:extLst>
        </xdr:cNvPr>
        <xdr:cNvSpPr/>
      </xdr:nvSpPr>
      <xdr:spPr>
        <a:xfrm>
          <a:off x="18735040" y="15043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20" name="テキスト ボックス 919">
          <a:extLst>
            <a:ext uri="{FF2B5EF4-FFF2-40B4-BE49-F238E27FC236}">
              <a16:creationId xmlns:a16="http://schemas.microsoft.com/office/drawing/2014/main" id="{BB782E5B-198D-480A-B7A2-604790AEB9BF}"/>
            </a:ext>
          </a:extLst>
        </xdr:cNvPr>
        <xdr:cNvSpPr txBox="1"/>
      </xdr:nvSpPr>
      <xdr:spPr>
        <a:xfrm>
          <a:off x="18628873" y="148221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A1C74BDA-C1F2-4FF7-B9AD-E4ACB2D9BADD}"/>
            </a:ext>
          </a:extLst>
        </xdr:cNvPr>
        <xdr:cNvCxnSpPr/>
      </xdr:nvCxnSpPr>
      <xdr:spPr>
        <a:xfrm>
          <a:off x="1721358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2" name="フローチャート: 判断 921">
          <a:extLst>
            <a:ext uri="{FF2B5EF4-FFF2-40B4-BE49-F238E27FC236}">
              <a16:creationId xmlns:a16="http://schemas.microsoft.com/office/drawing/2014/main" id="{2AEF3C1A-2474-4C14-AB41-CA425F5A762D}"/>
            </a:ext>
          </a:extLst>
        </xdr:cNvPr>
        <xdr:cNvSpPr/>
      </xdr:nvSpPr>
      <xdr:spPr>
        <a:xfrm>
          <a:off x="179374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a:extLst>
            <a:ext uri="{FF2B5EF4-FFF2-40B4-BE49-F238E27FC236}">
              <a16:creationId xmlns:a16="http://schemas.microsoft.com/office/drawing/2014/main" id="{48FC6DD8-B4B9-4AF2-B62D-DF086B054E3D}"/>
            </a:ext>
          </a:extLst>
        </xdr:cNvPr>
        <xdr:cNvSpPr txBox="1"/>
      </xdr:nvSpPr>
      <xdr:spPr>
        <a:xfrm>
          <a:off x="178864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E83914C8-3CFD-43D2-AB38-F37A170E6FA8}"/>
            </a:ext>
          </a:extLst>
        </xdr:cNvPr>
        <xdr:cNvCxnSpPr/>
      </xdr:nvCxnSpPr>
      <xdr:spPr>
        <a:xfrm>
          <a:off x="16431260" y="1656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5" name="フローチャート: 判断 924">
          <a:extLst>
            <a:ext uri="{FF2B5EF4-FFF2-40B4-BE49-F238E27FC236}">
              <a16:creationId xmlns:a16="http://schemas.microsoft.com/office/drawing/2014/main" id="{47440601-DD37-4810-B826-32E7237D86CC}"/>
            </a:ext>
          </a:extLst>
        </xdr:cNvPr>
        <xdr:cNvSpPr/>
      </xdr:nvSpPr>
      <xdr:spPr>
        <a:xfrm>
          <a:off x="171627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C02F3614-D0AA-4866-9422-1FCEEC5C5D5A}"/>
            </a:ext>
          </a:extLst>
        </xdr:cNvPr>
        <xdr:cNvSpPr txBox="1"/>
      </xdr:nvSpPr>
      <xdr:spPr>
        <a:xfrm>
          <a:off x="170965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フローチャート: 判断 926">
          <a:extLst>
            <a:ext uri="{FF2B5EF4-FFF2-40B4-BE49-F238E27FC236}">
              <a16:creationId xmlns:a16="http://schemas.microsoft.com/office/drawing/2014/main" id="{9826621A-C2FE-4B94-861D-69534C755848}"/>
            </a:ext>
          </a:extLst>
        </xdr:cNvPr>
        <xdr:cNvSpPr/>
      </xdr:nvSpPr>
      <xdr:spPr>
        <a:xfrm>
          <a:off x="1638808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E0309F5A-04B1-41A5-AFA8-EA02E1F95CAE}"/>
            </a:ext>
          </a:extLst>
        </xdr:cNvPr>
        <xdr:cNvSpPr txBox="1"/>
      </xdr:nvSpPr>
      <xdr:spPr>
        <a:xfrm>
          <a:off x="1631423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8AB6FE22-E4C2-46A6-AEEE-CF6A01FD8511}"/>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9966B17E-AAB5-4D39-875D-C06CCF660D2E}"/>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759BF1AD-69F7-4803-888F-6B4E57C71717}"/>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5E826128-FD7D-421A-B9C6-A49E11CC17A1}"/>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A8AAC542-1864-4999-B54D-3F9E3A3E4208}"/>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6B495AD4-B7C1-4B52-9A48-60FFCB4ABD97}"/>
            </a:ext>
          </a:extLst>
        </xdr:cNvPr>
        <xdr:cNvSpPr/>
      </xdr:nvSpPr>
      <xdr:spPr>
        <a:xfrm>
          <a:off x="194589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C1AF1DF2-517F-498E-BFBB-7FA343EFD9D8}"/>
            </a:ext>
          </a:extLst>
        </xdr:cNvPr>
        <xdr:cNvSpPr txBox="1"/>
      </xdr:nvSpPr>
      <xdr:spPr>
        <a:xfrm>
          <a:off x="19560540"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507DBC42-8018-4EC7-8C9C-6A9DA904ADFA}"/>
            </a:ext>
          </a:extLst>
        </xdr:cNvPr>
        <xdr:cNvSpPr/>
      </xdr:nvSpPr>
      <xdr:spPr>
        <a:xfrm>
          <a:off x="1873504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93469AA2-BA04-48C1-B61D-2E7C780A1051}"/>
            </a:ext>
          </a:extLst>
        </xdr:cNvPr>
        <xdr:cNvSpPr txBox="1"/>
      </xdr:nvSpPr>
      <xdr:spPr>
        <a:xfrm>
          <a:off x="186611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713E50F9-13A0-492B-A558-0D7F5189870F}"/>
            </a:ext>
          </a:extLst>
        </xdr:cNvPr>
        <xdr:cNvSpPr/>
      </xdr:nvSpPr>
      <xdr:spPr>
        <a:xfrm>
          <a:off x="179374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82C49517-0868-4C58-A662-BB258B85539A}"/>
            </a:ext>
          </a:extLst>
        </xdr:cNvPr>
        <xdr:cNvSpPr txBox="1"/>
      </xdr:nvSpPr>
      <xdr:spPr>
        <a:xfrm>
          <a:off x="178864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8BA5ABF1-EF40-4CFF-9777-590624B0D1CF}"/>
            </a:ext>
          </a:extLst>
        </xdr:cNvPr>
        <xdr:cNvSpPr/>
      </xdr:nvSpPr>
      <xdr:spPr>
        <a:xfrm>
          <a:off x="171627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3A268C0C-144E-4E9C-8140-88F37318B878}"/>
            </a:ext>
          </a:extLst>
        </xdr:cNvPr>
        <xdr:cNvSpPr txBox="1"/>
      </xdr:nvSpPr>
      <xdr:spPr>
        <a:xfrm>
          <a:off x="1709655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92EBF385-C1F1-47CB-A9C9-5E1165938136}"/>
            </a:ext>
          </a:extLst>
        </xdr:cNvPr>
        <xdr:cNvSpPr/>
      </xdr:nvSpPr>
      <xdr:spPr>
        <a:xfrm>
          <a:off x="1638808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3" name="テキスト ボックス 942">
          <a:extLst>
            <a:ext uri="{FF2B5EF4-FFF2-40B4-BE49-F238E27FC236}">
              <a16:creationId xmlns:a16="http://schemas.microsoft.com/office/drawing/2014/main" id="{0F1F7AD6-0F50-4A95-AFDE-91EB720C967A}"/>
            </a:ext>
          </a:extLst>
        </xdr:cNvPr>
        <xdr:cNvSpPr txBox="1"/>
      </xdr:nvSpPr>
      <xdr:spPr>
        <a:xfrm>
          <a:off x="1631423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36A846DE-14EF-46BD-AABC-F5F601081224}"/>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1DDD88F1-77A3-4D10-B4BF-BAFBDF3CDA24}"/>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7301CD48-6D9B-4017-8921-AA43F9888BB4}"/>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人口千人あたりの職員数が類似団体平均よりも多いこともあり、住民一人当たり人件費も高くなっている。指定管理者制度の導入や適正な職員数管理に努める。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は主に食事土産品施設や堆肥舎の整備にかかった費用である。減少が続いているものの、依然として類似団体よりも高い値となっているため、事業の見直し等を図り、健全な行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F340BD-27DC-49D4-8E3B-DA067CAC3F3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9E1E4B1-C691-459D-B16E-D8E11F645241}"/>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9445717-93DA-4831-95A0-EC8C1550861A}"/>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84EA5E1-6D3E-4732-BF62-EBFCF3F1B0A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B75BC1-1721-4CF6-9DDD-2FC4B732380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BAA4CA-A421-47C8-9F14-C4BC769E68B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83BFD7-0419-4B3B-81B6-A6F5D998677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72CC78-30C1-4BDC-A893-725F1A54BE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CB6030-CD0D-4E3E-B14B-AD4C1C5D1DE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D47B59A-1CFB-47DB-99A9-BCD7E8BB5F7B}"/>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B28A8B-AC83-4195-8D0C-8654E92B3D1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455A75-DBA3-4B22-BD4C-4B0CB557162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9602B4-E880-41AD-A050-4E91EF7BF86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BDB76F-846E-408E-B856-5BE84C8A0F5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8CD7F2-080A-4CB2-AC3C-8406BE4ED4D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83423DF-4AFD-4EDB-ABFF-F2DE4CABE602}"/>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405ECAD-5D36-4E18-A138-B3BE89914437}"/>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5832CC8-48E4-4C66-B013-491A3349B8A3}"/>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895EF21-C645-4EDE-8562-5FCC7CA047E4}"/>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0E0DF7-FBF0-457E-9656-70EF841F334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F3221DD-74EC-4DFB-AC1E-1EDE837148CC}"/>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B8954E3-B807-4DCC-B16D-345750EBF443}"/>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55A4921-64BF-4BB9-B518-A3457C7A4E8A}"/>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242504A-0411-41CA-8FBA-167F145272A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8F0B00-9F42-4643-B3B8-553B2B09D60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A8ACDE8-1509-434E-BDE2-3605CACDD28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D806CE-E6B9-4250-83B4-25C628E42D1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8391AC8-F3EA-456A-B233-30EA39516CD9}"/>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959669F-A6B3-4ADF-AA07-89CD589A31C7}"/>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0CEFFC4-EAB4-4D21-8FA5-F942C3DEB1D2}"/>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A970903-35C9-4D0B-A74C-A010621FE2D1}"/>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212D0A5-49F8-41D3-982F-548E1E10AF7E}"/>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D66544B-3AC1-436C-9DC4-C6FFA770EBE2}"/>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5976B1B-B207-4C53-AC8D-0BAC8FBF5AE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34FA757-65DA-44DC-8B7E-492BE76E4A5B}"/>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A127F39-7520-430B-895D-867EB11EF355}"/>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63F18CC-2F9B-41FC-974B-3DE132CC74D4}"/>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59E8F64-A273-43A4-9A13-22F2BC386262}"/>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F809867-3C49-48AB-94E1-BC1F8CA0E9CA}"/>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055B4B5-F9AF-4A4E-BDF6-7E66391CE65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AC91FD1-AA32-41FA-9F76-04661878E867}"/>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8E7704E5-64B2-44C3-A5F8-6D929289C6AB}"/>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3CA4256C-6E85-4BD1-8D5B-20170FC2B01F}"/>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4D5B64C8-9AF5-4235-A743-220F2AC8366F}"/>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AF56F5EF-B961-4B36-8FF5-EA8708BD3E4F}"/>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630D6BB8-9D0F-44F7-9312-099478AB9295}"/>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1185577C-AADB-4839-9F7C-7E5B622B5AD2}"/>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C0E5684D-A505-4025-8476-8C1D0AA2B790}"/>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D9D425AB-686E-4CC0-9C8B-024A5B30C912}"/>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4E82005E-EA1C-4924-985D-8FB38ED972EC}"/>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F0605F33-D0B5-4D5F-9791-8FBBA3E075C3}"/>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51AE0FF5-C4A1-48C3-B693-3B23506C732C}"/>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C3E6AF3D-CB76-402B-96CA-AE745EF4187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67624F9E-69B0-4C0B-8DA5-4B9A7DD46B7A}"/>
            </a:ext>
          </a:extLst>
        </xdr:cNvPr>
        <xdr:cNvCxnSpPr/>
      </xdr:nvCxnSpPr>
      <xdr:spPr>
        <a:xfrm flipV="1">
          <a:off x="4084955" y="5177168"/>
          <a:ext cx="1270" cy="1283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61755D35-FFD5-4B50-BC62-88B891546955}"/>
            </a:ext>
          </a:extLst>
        </xdr:cNvPr>
        <xdr:cNvSpPr txBox="1"/>
      </xdr:nvSpPr>
      <xdr:spPr>
        <a:xfrm>
          <a:off x="4137660" y="64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1A1B72C2-2E16-402B-AC29-0DC366653C6A}"/>
            </a:ext>
          </a:extLst>
        </xdr:cNvPr>
        <xdr:cNvCxnSpPr/>
      </xdr:nvCxnSpPr>
      <xdr:spPr>
        <a:xfrm>
          <a:off x="4020820" y="6460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2B348235-23D5-41F7-A90A-63392FB789B1}"/>
            </a:ext>
          </a:extLst>
        </xdr:cNvPr>
        <xdr:cNvSpPr txBox="1"/>
      </xdr:nvSpPr>
      <xdr:spPr>
        <a:xfrm>
          <a:off x="4137660" y="495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E71B726C-638F-4C5C-AC90-0273F7529D06}"/>
            </a:ext>
          </a:extLst>
        </xdr:cNvPr>
        <xdr:cNvCxnSpPr/>
      </xdr:nvCxnSpPr>
      <xdr:spPr>
        <a:xfrm>
          <a:off x="4020820" y="5177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117411</xdr:rowOff>
    </xdr:from>
    <xdr:to>
      <xdr:col>24</xdr:col>
      <xdr:colOff>63500</xdr:colOff>
      <xdr:row>34</xdr:row>
      <xdr:rowOff>157931</xdr:rowOff>
    </xdr:to>
    <xdr:cxnSp macro="">
      <xdr:nvCxnSpPr>
        <xdr:cNvPr id="60" name="直線コネクタ 59">
          <a:extLst>
            <a:ext uri="{FF2B5EF4-FFF2-40B4-BE49-F238E27FC236}">
              <a16:creationId xmlns:a16="http://schemas.microsoft.com/office/drawing/2014/main" id="{C1749DA7-42F5-4B1C-8B24-5D921281EB5A}"/>
            </a:ext>
          </a:extLst>
        </xdr:cNvPr>
        <xdr:cNvCxnSpPr/>
      </xdr:nvCxnSpPr>
      <xdr:spPr>
        <a:xfrm>
          <a:off x="3355340" y="5649531"/>
          <a:ext cx="731520" cy="2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C634DDAB-29DA-449B-837B-3E2D65915B21}"/>
            </a:ext>
          </a:extLst>
        </xdr:cNvPr>
        <xdr:cNvSpPr txBox="1"/>
      </xdr:nvSpPr>
      <xdr:spPr>
        <a:xfrm>
          <a:off x="4137660" y="6183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3B3C3A61-E3EE-4D86-A2A3-8EBA1352A9A7}"/>
            </a:ext>
          </a:extLst>
        </xdr:cNvPr>
        <xdr:cNvSpPr/>
      </xdr:nvSpPr>
      <xdr:spPr>
        <a:xfrm>
          <a:off x="4036060" y="6205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117411</xdr:rowOff>
    </xdr:from>
    <xdr:to>
      <xdr:col>19</xdr:col>
      <xdr:colOff>177800</xdr:colOff>
      <xdr:row>35</xdr:row>
      <xdr:rowOff>47955</xdr:rowOff>
    </xdr:to>
    <xdr:cxnSp macro="">
      <xdr:nvCxnSpPr>
        <xdr:cNvPr id="63" name="直線コネクタ 62">
          <a:extLst>
            <a:ext uri="{FF2B5EF4-FFF2-40B4-BE49-F238E27FC236}">
              <a16:creationId xmlns:a16="http://schemas.microsoft.com/office/drawing/2014/main" id="{857EE340-9934-4488-A123-ED95BCE22BD3}"/>
            </a:ext>
          </a:extLst>
        </xdr:cNvPr>
        <xdr:cNvCxnSpPr/>
      </xdr:nvCxnSpPr>
      <xdr:spPr>
        <a:xfrm flipV="1">
          <a:off x="2565400" y="5649531"/>
          <a:ext cx="789940" cy="2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8736A821-A20A-4CAD-858B-5DFC1421B038}"/>
            </a:ext>
          </a:extLst>
        </xdr:cNvPr>
        <xdr:cNvSpPr/>
      </xdr:nvSpPr>
      <xdr:spPr>
        <a:xfrm>
          <a:off x="3312160" y="620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8CC801F0-F2DC-4597-BC9E-D58D37DAFAEB}"/>
            </a:ext>
          </a:extLst>
        </xdr:cNvPr>
        <xdr:cNvSpPr txBox="1"/>
      </xdr:nvSpPr>
      <xdr:spPr>
        <a:xfrm>
          <a:off x="3118631" y="63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42507</xdr:rowOff>
    </xdr:from>
    <xdr:to>
      <xdr:col>15</xdr:col>
      <xdr:colOff>50800</xdr:colOff>
      <xdr:row>35</xdr:row>
      <xdr:rowOff>47955</xdr:rowOff>
    </xdr:to>
    <xdr:cxnSp macro="">
      <xdr:nvCxnSpPr>
        <xdr:cNvPr id="66" name="直線コネクタ 65">
          <a:extLst>
            <a:ext uri="{FF2B5EF4-FFF2-40B4-BE49-F238E27FC236}">
              <a16:creationId xmlns:a16="http://schemas.microsoft.com/office/drawing/2014/main" id="{DEA59924-DD46-4EA1-AEBD-9EFE139F0DCE}"/>
            </a:ext>
          </a:extLst>
        </xdr:cNvPr>
        <xdr:cNvCxnSpPr/>
      </xdr:nvCxnSpPr>
      <xdr:spPr>
        <a:xfrm>
          <a:off x="1790700" y="5909907"/>
          <a:ext cx="7747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408CA009-3CC9-4A73-8D3C-B346F863FCD9}"/>
            </a:ext>
          </a:extLst>
        </xdr:cNvPr>
        <xdr:cNvSpPr/>
      </xdr:nvSpPr>
      <xdr:spPr>
        <a:xfrm>
          <a:off x="2514600" y="620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1B8D2FD0-D202-41BD-A1BB-5465F869BC46}"/>
            </a:ext>
          </a:extLst>
        </xdr:cNvPr>
        <xdr:cNvSpPr txBox="1"/>
      </xdr:nvSpPr>
      <xdr:spPr>
        <a:xfrm>
          <a:off x="2343931" y="62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169361</xdr:rowOff>
    </xdr:from>
    <xdr:to>
      <xdr:col>10</xdr:col>
      <xdr:colOff>114300</xdr:colOff>
      <xdr:row>35</xdr:row>
      <xdr:rowOff>42507</xdr:rowOff>
    </xdr:to>
    <xdr:cxnSp macro="">
      <xdr:nvCxnSpPr>
        <xdr:cNvPr id="69" name="直線コネクタ 68">
          <a:extLst>
            <a:ext uri="{FF2B5EF4-FFF2-40B4-BE49-F238E27FC236}">
              <a16:creationId xmlns:a16="http://schemas.microsoft.com/office/drawing/2014/main" id="{04B048FC-7792-4DBD-8191-64CD2B95DF8F}"/>
            </a:ext>
          </a:extLst>
        </xdr:cNvPr>
        <xdr:cNvCxnSpPr/>
      </xdr:nvCxnSpPr>
      <xdr:spPr>
        <a:xfrm>
          <a:off x="1008380" y="5869121"/>
          <a:ext cx="78232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FADE0732-CA69-4492-B84B-6E0F7876149C}"/>
            </a:ext>
          </a:extLst>
        </xdr:cNvPr>
        <xdr:cNvSpPr/>
      </xdr:nvSpPr>
      <xdr:spPr>
        <a:xfrm>
          <a:off x="1739900" y="62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82B0D6B4-BD53-4F8E-9126-F29BB86365DB}"/>
            </a:ext>
          </a:extLst>
        </xdr:cNvPr>
        <xdr:cNvSpPr txBox="1"/>
      </xdr:nvSpPr>
      <xdr:spPr>
        <a:xfrm>
          <a:off x="1546371" y="62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73329C01-0C93-4679-A829-08D549F4C4A9}"/>
            </a:ext>
          </a:extLst>
        </xdr:cNvPr>
        <xdr:cNvSpPr/>
      </xdr:nvSpPr>
      <xdr:spPr>
        <a:xfrm>
          <a:off x="965200" y="6193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B54EBB0B-6D7B-4F7F-B905-5D1F1E3E7409}"/>
            </a:ext>
          </a:extLst>
        </xdr:cNvPr>
        <xdr:cNvSpPr txBox="1"/>
      </xdr:nvSpPr>
      <xdr:spPr>
        <a:xfrm>
          <a:off x="771671" y="62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DC7A9CD-88F4-497F-AA37-074A86964B35}"/>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4C7100C-FB51-49C3-B8CF-57712678BA4A}"/>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45DE548-5ED9-45CB-B0F4-0DB98774E3B6}"/>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5345F30-5F78-412F-BF31-78862FD610D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BCE7631-ED73-43F4-99D1-DF449D986271}"/>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107131</xdr:rowOff>
    </xdr:from>
    <xdr:to>
      <xdr:col>24</xdr:col>
      <xdr:colOff>114300</xdr:colOff>
      <xdr:row>35</xdr:row>
      <xdr:rowOff>37281</xdr:rowOff>
    </xdr:to>
    <xdr:sp macro="" textlink="">
      <xdr:nvSpPr>
        <xdr:cNvPr id="79" name="楕円 78">
          <a:extLst>
            <a:ext uri="{FF2B5EF4-FFF2-40B4-BE49-F238E27FC236}">
              <a16:creationId xmlns:a16="http://schemas.microsoft.com/office/drawing/2014/main" id="{1CF077E3-B454-4687-9E36-A98EBEC1007A}"/>
            </a:ext>
          </a:extLst>
        </xdr:cNvPr>
        <xdr:cNvSpPr/>
      </xdr:nvSpPr>
      <xdr:spPr>
        <a:xfrm>
          <a:off x="4036060" y="5806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130008</xdr:rowOff>
    </xdr:from>
    <xdr:ext cx="534377" cy="259045"/>
    <xdr:sp macro="" textlink="">
      <xdr:nvSpPr>
        <xdr:cNvPr id="80" name="議会費該当値テキスト">
          <a:extLst>
            <a:ext uri="{FF2B5EF4-FFF2-40B4-BE49-F238E27FC236}">
              <a16:creationId xmlns:a16="http://schemas.microsoft.com/office/drawing/2014/main" id="{C8E82B4E-80F1-4AE1-ABA2-44A95A8A38DE}"/>
            </a:ext>
          </a:extLst>
        </xdr:cNvPr>
        <xdr:cNvSpPr txBox="1"/>
      </xdr:nvSpPr>
      <xdr:spPr>
        <a:xfrm>
          <a:off x="4137660" y="56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66611</xdr:rowOff>
    </xdr:from>
    <xdr:to>
      <xdr:col>20</xdr:col>
      <xdr:colOff>38100</xdr:colOff>
      <xdr:row>33</xdr:row>
      <xdr:rowOff>168211</xdr:rowOff>
    </xdr:to>
    <xdr:sp macro="" textlink="">
      <xdr:nvSpPr>
        <xdr:cNvPr id="81" name="楕円 80">
          <a:extLst>
            <a:ext uri="{FF2B5EF4-FFF2-40B4-BE49-F238E27FC236}">
              <a16:creationId xmlns:a16="http://schemas.microsoft.com/office/drawing/2014/main" id="{8E9548AB-6614-41B8-B431-2BE87350796E}"/>
            </a:ext>
          </a:extLst>
        </xdr:cNvPr>
        <xdr:cNvSpPr/>
      </xdr:nvSpPr>
      <xdr:spPr>
        <a:xfrm>
          <a:off x="3312160" y="55987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13288</xdr:rowOff>
    </xdr:from>
    <xdr:ext cx="534377" cy="259045"/>
    <xdr:sp macro="" textlink="">
      <xdr:nvSpPr>
        <xdr:cNvPr id="82" name="テキスト ボックス 81">
          <a:extLst>
            <a:ext uri="{FF2B5EF4-FFF2-40B4-BE49-F238E27FC236}">
              <a16:creationId xmlns:a16="http://schemas.microsoft.com/office/drawing/2014/main" id="{8A532C0C-3C27-4696-B0B7-3867AD17E75D}"/>
            </a:ext>
          </a:extLst>
        </xdr:cNvPr>
        <xdr:cNvSpPr txBox="1"/>
      </xdr:nvSpPr>
      <xdr:spPr>
        <a:xfrm>
          <a:off x="3118631" y="53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168605</xdr:rowOff>
    </xdr:from>
    <xdr:to>
      <xdr:col>15</xdr:col>
      <xdr:colOff>101600</xdr:colOff>
      <xdr:row>35</xdr:row>
      <xdr:rowOff>98755</xdr:rowOff>
    </xdr:to>
    <xdr:sp macro="" textlink="">
      <xdr:nvSpPr>
        <xdr:cNvPr id="83" name="楕円 82">
          <a:extLst>
            <a:ext uri="{FF2B5EF4-FFF2-40B4-BE49-F238E27FC236}">
              <a16:creationId xmlns:a16="http://schemas.microsoft.com/office/drawing/2014/main" id="{BB330DB0-B4B4-483B-991A-8E5C5EB2686D}"/>
            </a:ext>
          </a:extLst>
        </xdr:cNvPr>
        <xdr:cNvSpPr/>
      </xdr:nvSpPr>
      <xdr:spPr>
        <a:xfrm>
          <a:off x="2514600" y="5868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115282</xdr:rowOff>
    </xdr:from>
    <xdr:ext cx="534377" cy="259045"/>
    <xdr:sp macro="" textlink="">
      <xdr:nvSpPr>
        <xdr:cNvPr id="84" name="テキスト ボックス 83">
          <a:extLst>
            <a:ext uri="{FF2B5EF4-FFF2-40B4-BE49-F238E27FC236}">
              <a16:creationId xmlns:a16="http://schemas.microsoft.com/office/drawing/2014/main" id="{27556709-E3F0-4831-9482-173A68A5D4EF}"/>
            </a:ext>
          </a:extLst>
        </xdr:cNvPr>
        <xdr:cNvSpPr txBox="1"/>
      </xdr:nvSpPr>
      <xdr:spPr>
        <a:xfrm>
          <a:off x="2343931" y="56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163157</xdr:rowOff>
    </xdr:from>
    <xdr:to>
      <xdr:col>10</xdr:col>
      <xdr:colOff>165100</xdr:colOff>
      <xdr:row>35</xdr:row>
      <xdr:rowOff>93307</xdr:rowOff>
    </xdr:to>
    <xdr:sp macro="" textlink="">
      <xdr:nvSpPr>
        <xdr:cNvPr id="85" name="楕円 84">
          <a:extLst>
            <a:ext uri="{FF2B5EF4-FFF2-40B4-BE49-F238E27FC236}">
              <a16:creationId xmlns:a16="http://schemas.microsoft.com/office/drawing/2014/main" id="{0573AF0A-3853-4A18-937F-15EFC798B589}"/>
            </a:ext>
          </a:extLst>
        </xdr:cNvPr>
        <xdr:cNvSpPr/>
      </xdr:nvSpPr>
      <xdr:spPr>
        <a:xfrm>
          <a:off x="1739900" y="5862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109834</xdr:rowOff>
    </xdr:from>
    <xdr:ext cx="534377" cy="259045"/>
    <xdr:sp macro="" textlink="">
      <xdr:nvSpPr>
        <xdr:cNvPr id="86" name="テキスト ボックス 85">
          <a:extLst>
            <a:ext uri="{FF2B5EF4-FFF2-40B4-BE49-F238E27FC236}">
              <a16:creationId xmlns:a16="http://schemas.microsoft.com/office/drawing/2014/main" id="{5AD6D7B2-AB46-434C-84E8-8FF26709DF6A}"/>
            </a:ext>
          </a:extLst>
        </xdr:cNvPr>
        <xdr:cNvSpPr txBox="1"/>
      </xdr:nvSpPr>
      <xdr:spPr>
        <a:xfrm>
          <a:off x="1546371" y="5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118561</xdr:rowOff>
    </xdr:from>
    <xdr:to>
      <xdr:col>6</xdr:col>
      <xdr:colOff>38100</xdr:colOff>
      <xdr:row>35</xdr:row>
      <xdr:rowOff>48711</xdr:rowOff>
    </xdr:to>
    <xdr:sp macro="" textlink="">
      <xdr:nvSpPr>
        <xdr:cNvPr id="87" name="楕円 86">
          <a:extLst>
            <a:ext uri="{FF2B5EF4-FFF2-40B4-BE49-F238E27FC236}">
              <a16:creationId xmlns:a16="http://schemas.microsoft.com/office/drawing/2014/main" id="{6AE8CC60-F3CE-4377-B1F2-E66197D28921}"/>
            </a:ext>
          </a:extLst>
        </xdr:cNvPr>
        <xdr:cNvSpPr/>
      </xdr:nvSpPr>
      <xdr:spPr>
        <a:xfrm>
          <a:off x="965200" y="5818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65238</xdr:rowOff>
    </xdr:from>
    <xdr:ext cx="534377" cy="259045"/>
    <xdr:sp macro="" textlink="">
      <xdr:nvSpPr>
        <xdr:cNvPr id="88" name="テキスト ボックス 87">
          <a:extLst>
            <a:ext uri="{FF2B5EF4-FFF2-40B4-BE49-F238E27FC236}">
              <a16:creationId xmlns:a16="http://schemas.microsoft.com/office/drawing/2014/main" id="{AAE338A0-2696-4C5F-A56A-A7AF06CDF979}"/>
            </a:ext>
          </a:extLst>
        </xdr:cNvPr>
        <xdr:cNvSpPr txBox="1"/>
      </xdr:nvSpPr>
      <xdr:spPr>
        <a:xfrm>
          <a:off x="771671" y="559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E9AB63CB-5ACC-42F5-A48A-293B0D28420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73203781-29C1-4097-8833-BAE91886035D}"/>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10F78170-76CE-4FC9-A49F-5741B2DEFE4A}"/>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BBA63C04-AC57-4A19-AE9C-8D5AFF2BDFBD}"/>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13094D58-2A1C-4CAB-97F1-F29341272A09}"/>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9A55B4F6-E235-4870-A107-357724152DAB}"/>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99B9F0C0-2099-4FE5-B7B3-4A64020A03A6}"/>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DDBDA819-4E48-4508-8B8D-05ECB9BB3D08}"/>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597B0E4-6BC7-4F8A-89E2-9502E9A367BC}"/>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BE34A3E-3036-4E71-9105-D723CC06A48F}"/>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6ED2B00-E258-4D82-9496-5A909220D7FC}"/>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3E2B454B-000A-4657-91E3-C281FE461E33}"/>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2DDAA044-A338-4FCF-BE41-6A8ED2BEDD6C}"/>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B6FFB67E-2720-479C-92E2-EDA079BB5A66}"/>
            </a:ext>
          </a:extLst>
        </xdr:cNvPr>
        <xdr:cNvSpPr txBox="1"/>
      </xdr:nvSpPr>
      <xdr:spPr>
        <a:xfrm>
          <a:off x="7642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8CFC4DF1-9871-4EBE-9F0E-BB47F1C1C7DE}"/>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CEC3EDC6-C673-4601-A093-7AD1CCDCC8F2}"/>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3676009A-D1BE-49A3-9AA8-5D39702F8582}"/>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AB33CE31-65D8-4728-8199-0D2970EB2838}"/>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1ED02318-B81E-4CB6-B9BF-31D9AAEC4392}"/>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93AE1A8C-93B7-4B1D-AFDB-F7B3C5C99969}"/>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59314473-B117-46C1-9D65-961E631658EF}"/>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174D642F-884C-40D7-ACC0-C9D785F75925}"/>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B152F4D7-0563-45C7-BBDE-1ED09AB61CD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98A7F079-8569-4250-9800-C816A0AC7737}"/>
            </a:ext>
          </a:extLst>
        </xdr:cNvPr>
        <xdr:cNvCxnSpPr/>
      </xdr:nvCxnSpPr>
      <xdr:spPr>
        <a:xfrm flipV="1">
          <a:off x="4084955" y="8641294"/>
          <a:ext cx="1270" cy="125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EBA987CF-AC47-4E57-89A1-45F36DEF42E2}"/>
            </a:ext>
          </a:extLst>
        </xdr:cNvPr>
        <xdr:cNvSpPr txBox="1"/>
      </xdr:nvSpPr>
      <xdr:spPr>
        <a:xfrm>
          <a:off x="4137660" y="989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3824E9C9-0781-4186-95DB-D84DA8691589}"/>
            </a:ext>
          </a:extLst>
        </xdr:cNvPr>
        <xdr:cNvCxnSpPr/>
      </xdr:nvCxnSpPr>
      <xdr:spPr>
        <a:xfrm>
          <a:off x="4020820" y="9892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5DF3ACDC-4B92-4DFE-BC9C-A55FA4816157}"/>
            </a:ext>
          </a:extLst>
        </xdr:cNvPr>
        <xdr:cNvSpPr txBox="1"/>
      </xdr:nvSpPr>
      <xdr:spPr>
        <a:xfrm>
          <a:off x="4137660" y="8420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88046670-D40A-4A0E-B2C0-6BBB9D1A551C}"/>
            </a:ext>
          </a:extLst>
        </xdr:cNvPr>
        <xdr:cNvCxnSpPr/>
      </xdr:nvCxnSpPr>
      <xdr:spPr>
        <a:xfrm>
          <a:off x="4020820" y="8641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33060</xdr:rowOff>
    </xdr:from>
    <xdr:to>
      <xdr:col>24</xdr:col>
      <xdr:colOff>63500</xdr:colOff>
      <xdr:row>57</xdr:row>
      <xdr:rowOff>105235</xdr:rowOff>
    </xdr:to>
    <xdr:cxnSp macro="">
      <xdr:nvCxnSpPr>
        <xdr:cNvPr id="117" name="直線コネクタ 116">
          <a:extLst>
            <a:ext uri="{FF2B5EF4-FFF2-40B4-BE49-F238E27FC236}">
              <a16:creationId xmlns:a16="http://schemas.microsoft.com/office/drawing/2014/main" id="{964D6FD6-A2CF-4E0F-B611-B7E815912E71}"/>
            </a:ext>
          </a:extLst>
        </xdr:cNvPr>
        <xdr:cNvCxnSpPr/>
      </xdr:nvCxnSpPr>
      <xdr:spPr>
        <a:xfrm>
          <a:off x="3355340" y="9420900"/>
          <a:ext cx="731520" cy="2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89970B35-9539-45E8-956D-6BB76128563B}"/>
            </a:ext>
          </a:extLst>
        </xdr:cNvPr>
        <xdr:cNvSpPr txBox="1"/>
      </xdr:nvSpPr>
      <xdr:spPr>
        <a:xfrm>
          <a:off x="4137660" y="9758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CFE11D91-2CAD-4FC3-879D-F2C9883E9C96}"/>
            </a:ext>
          </a:extLst>
        </xdr:cNvPr>
        <xdr:cNvSpPr/>
      </xdr:nvSpPr>
      <xdr:spPr>
        <a:xfrm>
          <a:off x="4036060" y="978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33060</xdr:rowOff>
    </xdr:from>
    <xdr:to>
      <xdr:col>19</xdr:col>
      <xdr:colOff>177800</xdr:colOff>
      <xdr:row>57</xdr:row>
      <xdr:rowOff>98858</xdr:rowOff>
    </xdr:to>
    <xdr:cxnSp macro="">
      <xdr:nvCxnSpPr>
        <xdr:cNvPr id="120" name="直線コネクタ 119">
          <a:extLst>
            <a:ext uri="{FF2B5EF4-FFF2-40B4-BE49-F238E27FC236}">
              <a16:creationId xmlns:a16="http://schemas.microsoft.com/office/drawing/2014/main" id="{C009BC8E-3A58-4640-8DE6-D360E77BBDE0}"/>
            </a:ext>
          </a:extLst>
        </xdr:cNvPr>
        <xdr:cNvCxnSpPr/>
      </xdr:nvCxnSpPr>
      <xdr:spPr>
        <a:xfrm flipV="1">
          <a:off x="2565400" y="9420900"/>
          <a:ext cx="789940" cy="2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3DBD3DC3-9924-4F3C-B3E5-C6ED4A11A9F2}"/>
            </a:ext>
          </a:extLst>
        </xdr:cNvPr>
        <xdr:cNvSpPr/>
      </xdr:nvSpPr>
      <xdr:spPr>
        <a:xfrm>
          <a:off x="3312160" y="9780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2A420133-821C-4D64-B73D-0C50927E0F45}"/>
            </a:ext>
          </a:extLst>
        </xdr:cNvPr>
        <xdr:cNvSpPr txBox="1"/>
      </xdr:nvSpPr>
      <xdr:spPr>
        <a:xfrm>
          <a:off x="3086315" y="98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78404</xdr:rowOff>
    </xdr:from>
    <xdr:to>
      <xdr:col>15</xdr:col>
      <xdr:colOff>50800</xdr:colOff>
      <xdr:row>57</xdr:row>
      <xdr:rowOff>98858</xdr:rowOff>
    </xdr:to>
    <xdr:cxnSp macro="">
      <xdr:nvCxnSpPr>
        <xdr:cNvPr id="123" name="直線コネクタ 122">
          <a:extLst>
            <a:ext uri="{FF2B5EF4-FFF2-40B4-BE49-F238E27FC236}">
              <a16:creationId xmlns:a16="http://schemas.microsoft.com/office/drawing/2014/main" id="{8DE5A89B-6DF2-45A2-B1F2-58A7E5425D96}"/>
            </a:ext>
          </a:extLst>
        </xdr:cNvPr>
        <xdr:cNvCxnSpPr/>
      </xdr:nvCxnSpPr>
      <xdr:spPr>
        <a:xfrm>
          <a:off x="1790700" y="9633884"/>
          <a:ext cx="7747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9A5180DF-AD04-4101-A14D-30AB04134838}"/>
            </a:ext>
          </a:extLst>
        </xdr:cNvPr>
        <xdr:cNvSpPr/>
      </xdr:nvSpPr>
      <xdr:spPr>
        <a:xfrm>
          <a:off x="2514600" y="978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62893973-2D13-4833-9811-FD729B0551C8}"/>
            </a:ext>
          </a:extLst>
        </xdr:cNvPr>
        <xdr:cNvSpPr txBox="1"/>
      </xdr:nvSpPr>
      <xdr:spPr>
        <a:xfrm>
          <a:off x="2311615" y="987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78404</xdr:rowOff>
    </xdr:from>
    <xdr:to>
      <xdr:col>10</xdr:col>
      <xdr:colOff>114300</xdr:colOff>
      <xdr:row>57</xdr:row>
      <xdr:rowOff>121922</xdr:rowOff>
    </xdr:to>
    <xdr:cxnSp macro="">
      <xdr:nvCxnSpPr>
        <xdr:cNvPr id="126" name="直線コネクタ 125">
          <a:extLst>
            <a:ext uri="{FF2B5EF4-FFF2-40B4-BE49-F238E27FC236}">
              <a16:creationId xmlns:a16="http://schemas.microsoft.com/office/drawing/2014/main" id="{ED5C23D3-7B89-4F7C-AE7B-16AE5D7A0E19}"/>
            </a:ext>
          </a:extLst>
        </xdr:cNvPr>
        <xdr:cNvCxnSpPr/>
      </xdr:nvCxnSpPr>
      <xdr:spPr>
        <a:xfrm flipV="1">
          <a:off x="1008380" y="9633884"/>
          <a:ext cx="78232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51B548A5-6028-4D96-A613-78BF473B6FD8}"/>
            </a:ext>
          </a:extLst>
        </xdr:cNvPr>
        <xdr:cNvSpPr/>
      </xdr:nvSpPr>
      <xdr:spPr>
        <a:xfrm>
          <a:off x="1739900" y="978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664E0993-67D6-49D1-BE49-A706A54DAF54}"/>
            </a:ext>
          </a:extLst>
        </xdr:cNvPr>
        <xdr:cNvSpPr txBox="1"/>
      </xdr:nvSpPr>
      <xdr:spPr>
        <a:xfrm>
          <a:off x="1514055" y="987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CF9DF481-D2B1-4EC5-97C2-4027DC025A16}"/>
            </a:ext>
          </a:extLst>
        </xdr:cNvPr>
        <xdr:cNvSpPr/>
      </xdr:nvSpPr>
      <xdr:spPr>
        <a:xfrm>
          <a:off x="965200" y="9787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B0F74AE2-605D-4705-AC98-E015D924B235}"/>
            </a:ext>
          </a:extLst>
        </xdr:cNvPr>
        <xdr:cNvSpPr txBox="1"/>
      </xdr:nvSpPr>
      <xdr:spPr>
        <a:xfrm>
          <a:off x="739355" y="987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25D7926-1743-4CE0-A80B-2651131FD95D}"/>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384BF1E-3413-4189-B477-0D992FAF4152}"/>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9F6EC4C-88AB-4EF1-8525-DC59A2FC3F06}"/>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F253A85-771C-4E0C-8C10-6D642ACF0AEC}"/>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E5D5AF0-8FDC-48E0-9CEB-151DEA4B1786}"/>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54435</xdr:rowOff>
    </xdr:from>
    <xdr:to>
      <xdr:col>24</xdr:col>
      <xdr:colOff>114300</xdr:colOff>
      <xdr:row>57</xdr:row>
      <xdr:rowOff>156035</xdr:rowOff>
    </xdr:to>
    <xdr:sp macro="" textlink="">
      <xdr:nvSpPr>
        <xdr:cNvPr id="136" name="楕円 135">
          <a:extLst>
            <a:ext uri="{FF2B5EF4-FFF2-40B4-BE49-F238E27FC236}">
              <a16:creationId xmlns:a16="http://schemas.microsoft.com/office/drawing/2014/main" id="{44422452-864D-494E-B533-141F9E09FEBA}"/>
            </a:ext>
          </a:extLst>
        </xdr:cNvPr>
        <xdr:cNvSpPr/>
      </xdr:nvSpPr>
      <xdr:spPr>
        <a:xfrm>
          <a:off x="4036060" y="96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77312</xdr:rowOff>
    </xdr:from>
    <xdr:ext cx="599010" cy="259045"/>
    <xdr:sp macro="" textlink="">
      <xdr:nvSpPr>
        <xdr:cNvPr id="137" name="総務費該当値テキスト">
          <a:extLst>
            <a:ext uri="{FF2B5EF4-FFF2-40B4-BE49-F238E27FC236}">
              <a16:creationId xmlns:a16="http://schemas.microsoft.com/office/drawing/2014/main" id="{31148F5F-0D7D-4914-93DC-1273E696AED3}"/>
            </a:ext>
          </a:extLst>
        </xdr:cNvPr>
        <xdr:cNvSpPr txBox="1"/>
      </xdr:nvSpPr>
      <xdr:spPr>
        <a:xfrm>
          <a:off x="4137660" y="946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153710</xdr:rowOff>
    </xdr:from>
    <xdr:to>
      <xdr:col>20</xdr:col>
      <xdr:colOff>38100</xdr:colOff>
      <xdr:row>56</xdr:row>
      <xdr:rowOff>83860</xdr:rowOff>
    </xdr:to>
    <xdr:sp macro="" textlink="">
      <xdr:nvSpPr>
        <xdr:cNvPr id="138" name="楕円 137">
          <a:extLst>
            <a:ext uri="{FF2B5EF4-FFF2-40B4-BE49-F238E27FC236}">
              <a16:creationId xmlns:a16="http://schemas.microsoft.com/office/drawing/2014/main" id="{2653408B-F52B-4AEB-86D6-C952C103995C}"/>
            </a:ext>
          </a:extLst>
        </xdr:cNvPr>
        <xdr:cNvSpPr/>
      </xdr:nvSpPr>
      <xdr:spPr>
        <a:xfrm>
          <a:off x="3312160" y="9373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100387</xdr:rowOff>
    </xdr:from>
    <xdr:ext cx="690189" cy="259045"/>
    <xdr:sp macro="" textlink="">
      <xdr:nvSpPr>
        <xdr:cNvPr id="139" name="テキスト ボックス 138">
          <a:extLst>
            <a:ext uri="{FF2B5EF4-FFF2-40B4-BE49-F238E27FC236}">
              <a16:creationId xmlns:a16="http://schemas.microsoft.com/office/drawing/2014/main" id="{9A40AE67-812E-4115-BC54-5A194EB90783}"/>
            </a:ext>
          </a:extLst>
        </xdr:cNvPr>
        <xdr:cNvSpPr txBox="1"/>
      </xdr:nvSpPr>
      <xdr:spPr>
        <a:xfrm>
          <a:off x="3040725" y="91529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48058</xdr:rowOff>
    </xdr:from>
    <xdr:to>
      <xdr:col>15</xdr:col>
      <xdr:colOff>101600</xdr:colOff>
      <xdr:row>57</xdr:row>
      <xdr:rowOff>149658</xdr:rowOff>
    </xdr:to>
    <xdr:sp macro="" textlink="">
      <xdr:nvSpPr>
        <xdr:cNvPr id="140" name="楕円 139">
          <a:extLst>
            <a:ext uri="{FF2B5EF4-FFF2-40B4-BE49-F238E27FC236}">
              <a16:creationId xmlns:a16="http://schemas.microsoft.com/office/drawing/2014/main" id="{AC3DD084-3702-4576-8DFC-F76B074C16D2}"/>
            </a:ext>
          </a:extLst>
        </xdr:cNvPr>
        <xdr:cNvSpPr/>
      </xdr:nvSpPr>
      <xdr:spPr>
        <a:xfrm>
          <a:off x="2514600" y="9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166185</xdr:rowOff>
    </xdr:from>
    <xdr:ext cx="599010" cy="259045"/>
    <xdr:sp macro="" textlink="">
      <xdr:nvSpPr>
        <xdr:cNvPr id="141" name="テキスト ボックス 140">
          <a:extLst>
            <a:ext uri="{FF2B5EF4-FFF2-40B4-BE49-F238E27FC236}">
              <a16:creationId xmlns:a16="http://schemas.microsoft.com/office/drawing/2014/main" id="{8F6475AC-E112-4832-BDE5-8305C23D033C}"/>
            </a:ext>
          </a:extLst>
        </xdr:cNvPr>
        <xdr:cNvSpPr txBox="1"/>
      </xdr:nvSpPr>
      <xdr:spPr>
        <a:xfrm>
          <a:off x="2311615" y="938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27604</xdr:rowOff>
    </xdr:from>
    <xdr:to>
      <xdr:col>10</xdr:col>
      <xdr:colOff>165100</xdr:colOff>
      <xdr:row>57</xdr:row>
      <xdr:rowOff>129204</xdr:rowOff>
    </xdr:to>
    <xdr:sp macro="" textlink="">
      <xdr:nvSpPr>
        <xdr:cNvPr id="142" name="楕円 141">
          <a:extLst>
            <a:ext uri="{FF2B5EF4-FFF2-40B4-BE49-F238E27FC236}">
              <a16:creationId xmlns:a16="http://schemas.microsoft.com/office/drawing/2014/main" id="{0725B410-ED74-4E83-A9C7-D9ADFE604DEC}"/>
            </a:ext>
          </a:extLst>
        </xdr:cNvPr>
        <xdr:cNvSpPr/>
      </xdr:nvSpPr>
      <xdr:spPr>
        <a:xfrm>
          <a:off x="1739900" y="958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145731</xdr:rowOff>
    </xdr:from>
    <xdr:ext cx="599010" cy="259045"/>
    <xdr:sp macro="" textlink="">
      <xdr:nvSpPr>
        <xdr:cNvPr id="143" name="テキスト ボックス 142">
          <a:extLst>
            <a:ext uri="{FF2B5EF4-FFF2-40B4-BE49-F238E27FC236}">
              <a16:creationId xmlns:a16="http://schemas.microsoft.com/office/drawing/2014/main" id="{D5ECFC25-42C7-44CF-9426-1E4A85B97370}"/>
            </a:ext>
          </a:extLst>
        </xdr:cNvPr>
        <xdr:cNvSpPr txBox="1"/>
      </xdr:nvSpPr>
      <xdr:spPr>
        <a:xfrm>
          <a:off x="1514055" y="93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71122</xdr:rowOff>
    </xdr:from>
    <xdr:to>
      <xdr:col>6</xdr:col>
      <xdr:colOff>38100</xdr:colOff>
      <xdr:row>58</xdr:row>
      <xdr:rowOff>1272</xdr:rowOff>
    </xdr:to>
    <xdr:sp macro="" textlink="">
      <xdr:nvSpPr>
        <xdr:cNvPr id="144" name="楕円 143">
          <a:extLst>
            <a:ext uri="{FF2B5EF4-FFF2-40B4-BE49-F238E27FC236}">
              <a16:creationId xmlns:a16="http://schemas.microsoft.com/office/drawing/2014/main" id="{8FA8B63B-E368-4F7C-997E-4B4AFAEB80A2}"/>
            </a:ext>
          </a:extLst>
        </xdr:cNvPr>
        <xdr:cNvSpPr/>
      </xdr:nvSpPr>
      <xdr:spPr>
        <a:xfrm>
          <a:off x="965200" y="9626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17799</xdr:rowOff>
    </xdr:from>
    <xdr:ext cx="599010" cy="259045"/>
    <xdr:sp macro="" textlink="">
      <xdr:nvSpPr>
        <xdr:cNvPr id="145" name="テキスト ボックス 144">
          <a:extLst>
            <a:ext uri="{FF2B5EF4-FFF2-40B4-BE49-F238E27FC236}">
              <a16:creationId xmlns:a16="http://schemas.microsoft.com/office/drawing/2014/main" id="{C85C943E-D75F-4F19-B8F0-9F59A1AC7D93}"/>
            </a:ext>
          </a:extLst>
        </xdr:cNvPr>
        <xdr:cNvSpPr txBox="1"/>
      </xdr:nvSpPr>
      <xdr:spPr>
        <a:xfrm>
          <a:off x="739355" y="94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52682E20-672D-4E05-8709-5B21EDA31451}"/>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2694182E-C3FE-4FCE-A21B-6369D1257797}"/>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AF8FEF0D-29BD-4D9B-BDA7-2B5F1E6B4625}"/>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3DFB9C26-C6AF-4438-88CD-AAAFC13D9488}"/>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559474C8-578A-4F79-B94A-A5E39DD2BAC8}"/>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177E767B-898D-4DC7-B6FF-31AF0A32DB64}"/>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333A176-9F69-45C5-AC1F-3EF9CC16C50E}"/>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DC739D01-58AF-42E6-AD33-AAB11FF9CD2B}"/>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604DECF2-CC48-4644-B819-EBBFB52E665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5294D49D-AF8B-4F86-8F6C-CE42FF2AA344}"/>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39F7B186-6A2C-425C-96A8-1C415D134812}"/>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EEE1661D-3946-4311-962B-8AED0E718C7F}"/>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CAAAF55F-9137-4DC6-ACBA-8C46FE2D0B93}"/>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F568AD51-ABB3-4B52-9FDC-299B1A6D6BDF}"/>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2DA7BD36-34C6-43D0-939D-AC4BBC3DDF1A}"/>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613A8654-5BB2-4816-8E48-1E73B633105B}"/>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D0D539ED-3B35-42F5-B79B-9EC71507706E}"/>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E448D7F3-BC8C-4E06-9E35-DE4C4EF6AC0B}"/>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1562A2E3-E14D-475E-97F2-143FAFD81C5D}"/>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D0A1B797-5496-434D-A9F4-193CA60EFE24}"/>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D8CB2514-8431-48E0-82C2-B4E8492E1050}"/>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39F10D61-F146-483C-AEE6-259D601C0EC9}"/>
            </a:ext>
          </a:extLst>
        </xdr:cNvPr>
        <xdr:cNvSpPr txBox="1"/>
      </xdr:nvSpPr>
      <xdr:spPr>
        <a:xfrm>
          <a:off x="7642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8C6D7860-9FA6-477A-8378-77E3BE1F6EBC}"/>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92F2B9F3-CCAB-45A3-BD1E-3130C27F2E34}"/>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7524AE61-9E1A-4526-826F-D78BF77E7DF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3A054F95-90DB-4F9D-B324-1F5CBBB57C2F}"/>
            </a:ext>
          </a:extLst>
        </xdr:cNvPr>
        <xdr:cNvCxnSpPr/>
      </xdr:nvCxnSpPr>
      <xdr:spPr>
        <a:xfrm flipV="1">
          <a:off x="4084955" y="11753307"/>
          <a:ext cx="1270" cy="139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886C05FB-7AFC-4E9C-AC1D-1172FF7B2028}"/>
            </a:ext>
          </a:extLst>
        </xdr:cNvPr>
        <xdr:cNvSpPr txBox="1"/>
      </xdr:nvSpPr>
      <xdr:spPr>
        <a:xfrm>
          <a:off x="4137660" y="131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6A7C3B27-8A57-496F-901A-379F1AA41FF7}"/>
            </a:ext>
          </a:extLst>
        </xdr:cNvPr>
        <xdr:cNvCxnSpPr/>
      </xdr:nvCxnSpPr>
      <xdr:spPr>
        <a:xfrm>
          <a:off x="4020820" y="13146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EA64088E-7929-414D-9352-67C12062E108}"/>
            </a:ext>
          </a:extLst>
        </xdr:cNvPr>
        <xdr:cNvSpPr txBox="1"/>
      </xdr:nvSpPr>
      <xdr:spPr>
        <a:xfrm>
          <a:off x="4137660" y="115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CF47CA24-AF26-40F8-BBC1-8F2BBE8B54F7}"/>
            </a:ext>
          </a:extLst>
        </xdr:cNvPr>
        <xdr:cNvCxnSpPr/>
      </xdr:nvCxnSpPr>
      <xdr:spPr>
        <a:xfrm>
          <a:off x="4020820" y="11753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138723</xdr:rowOff>
    </xdr:from>
    <xdr:to>
      <xdr:col>24</xdr:col>
      <xdr:colOff>63500</xdr:colOff>
      <xdr:row>78</xdr:row>
      <xdr:rowOff>3423</xdr:rowOff>
    </xdr:to>
    <xdr:cxnSp macro="">
      <xdr:nvCxnSpPr>
        <xdr:cNvPr id="176" name="直線コネクタ 175">
          <a:extLst>
            <a:ext uri="{FF2B5EF4-FFF2-40B4-BE49-F238E27FC236}">
              <a16:creationId xmlns:a16="http://schemas.microsoft.com/office/drawing/2014/main" id="{DA798B3C-BE33-4274-9BB1-134151D9C926}"/>
            </a:ext>
          </a:extLst>
        </xdr:cNvPr>
        <xdr:cNvCxnSpPr/>
      </xdr:nvCxnSpPr>
      <xdr:spPr>
        <a:xfrm>
          <a:off x="3355340" y="13047003"/>
          <a:ext cx="73152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CE77FC1C-999A-428E-AF6E-9774939C658B}"/>
            </a:ext>
          </a:extLst>
        </xdr:cNvPr>
        <xdr:cNvSpPr txBox="1"/>
      </xdr:nvSpPr>
      <xdr:spPr>
        <a:xfrm>
          <a:off x="4137660" y="12798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17F79560-1C03-4527-B8ED-6991C2F6A02C}"/>
            </a:ext>
          </a:extLst>
        </xdr:cNvPr>
        <xdr:cNvSpPr/>
      </xdr:nvSpPr>
      <xdr:spPr>
        <a:xfrm>
          <a:off x="4036060" y="129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112505</xdr:rowOff>
    </xdr:from>
    <xdr:to>
      <xdr:col>19</xdr:col>
      <xdr:colOff>177800</xdr:colOff>
      <xdr:row>77</xdr:row>
      <xdr:rowOff>138723</xdr:rowOff>
    </xdr:to>
    <xdr:cxnSp macro="">
      <xdr:nvCxnSpPr>
        <xdr:cNvPr id="179" name="直線コネクタ 178">
          <a:extLst>
            <a:ext uri="{FF2B5EF4-FFF2-40B4-BE49-F238E27FC236}">
              <a16:creationId xmlns:a16="http://schemas.microsoft.com/office/drawing/2014/main" id="{F5DC401D-573E-431C-8115-8E93FA28BBB8}"/>
            </a:ext>
          </a:extLst>
        </xdr:cNvPr>
        <xdr:cNvCxnSpPr/>
      </xdr:nvCxnSpPr>
      <xdr:spPr>
        <a:xfrm>
          <a:off x="2565400" y="13020785"/>
          <a:ext cx="789940" cy="2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3020F319-0030-4F4D-969F-EE69B6BFD37F}"/>
            </a:ext>
          </a:extLst>
        </xdr:cNvPr>
        <xdr:cNvSpPr/>
      </xdr:nvSpPr>
      <xdr:spPr>
        <a:xfrm>
          <a:off x="3312160" y="12958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16CA58E2-DDD0-4703-8EC8-32B2862785E5}"/>
            </a:ext>
          </a:extLst>
        </xdr:cNvPr>
        <xdr:cNvSpPr txBox="1"/>
      </xdr:nvSpPr>
      <xdr:spPr>
        <a:xfrm>
          <a:off x="3086315" y="1274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112505</xdr:rowOff>
    </xdr:from>
    <xdr:to>
      <xdr:col>15</xdr:col>
      <xdr:colOff>50800</xdr:colOff>
      <xdr:row>77</xdr:row>
      <xdr:rowOff>131733</xdr:rowOff>
    </xdr:to>
    <xdr:cxnSp macro="">
      <xdr:nvCxnSpPr>
        <xdr:cNvPr id="182" name="直線コネクタ 181">
          <a:extLst>
            <a:ext uri="{FF2B5EF4-FFF2-40B4-BE49-F238E27FC236}">
              <a16:creationId xmlns:a16="http://schemas.microsoft.com/office/drawing/2014/main" id="{B204A6B5-EB65-4A63-8C7C-6A2B6234F633}"/>
            </a:ext>
          </a:extLst>
        </xdr:cNvPr>
        <xdr:cNvCxnSpPr/>
      </xdr:nvCxnSpPr>
      <xdr:spPr>
        <a:xfrm flipV="1">
          <a:off x="1790700" y="13020785"/>
          <a:ext cx="7747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347B4A3-05D6-41DA-BD8A-8D5237EEFCB6}"/>
            </a:ext>
          </a:extLst>
        </xdr:cNvPr>
        <xdr:cNvSpPr/>
      </xdr:nvSpPr>
      <xdr:spPr>
        <a:xfrm>
          <a:off x="2514600" y="129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28ABA20D-2B0D-47FB-9291-B4160488D9BA}"/>
            </a:ext>
          </a:extLst>
        </xdr:cNvPr>
        <xdr:cNvSpPr txBox="1"/>
      </xdr:nvSpPr>
      <xdr:spPr>
        <a:xfrm>
          <a:off x="2311615" y="1272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131733</xdr:rowOff>
    </xdr:from>
    <xdr:to>
      <xdr:col>10</xdr:col>
      <xdr:colOff>114300</xdr:colOff>
      <xdr:row>77</xdr:row>
      <xdr:rowOff>143157</xdr:rowOff>
    </xdr:to>
    <xdr:cxnSp macro="">
      <xdr:nvCxnSpPr>
        <xdr:cNvPr id="185" name="直線コネクタ 184">
          <a:extLst>
            <a:ext uri="{FF2B5EF4-FFF2-40B4-BE49-F238E27FC236}">
              <a16:creationId xmlns:a16="http://schemas.microsoft.com/office/drawing/2014/main" id="{3BA728E3-6EE8-4DB3-9A5E-8CF640FB3948}"/>
            </a:ext>
          </a:extLst>
        </xdr:cNvPr>
        <xdr:cNvCxnSpPr/>
      </xdr:nvCxnSpPr>
      <xdr:spPr>
        <a:xfrm flipV="1">
          <a:off x="1008380" y="13040013"/>
          <a:ext cx="78232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3B7CF60F-ECEB-431F-9D28-68083A2F5D7D}"/>
            </a:ext>
          </a:extLst>
        </xdr:cNvPr>
        <xdr:cNvSpPr/>
      </xdr:nvSpPr>
      <xdr:spPr>
        <a:xfrm>
          <a:off x="1739900" y="1294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E7CCFD20-9A3C-4894-B196-829A0EF75A0D}"/>
            </a:ext>
          </a:extLst>
        </xdr:cNvPr>
        <xdr:cNvSpPr txBox="1"/>
      </xdr:nvSpPr>
      <xdr:spPr>
        <a:xfrm>
          <a:off x="1514055" y="127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4EBAA7B1-770B-423A-B949-2CAD31593603}"/>
            </a:ext>
          </a:extLst>
        </xdr:cNvPr>
        <xdr:cNvSpPr/>
      </xdr:nvSpPr>
      <xdr:spPr>
        <a:xfrm>
          <a:off x="965200" y="12960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4A6CF48F-5D77-4ED7-BD74-4B20AFB672A5}"/>
            </a:ext>
          </a:extLst>
        </xdr:cNvPr>
        <xdr:cNvSpPr txBox="1"/>
      </xdr:nvSpPr>
      <xdr:spPr>
        <a:xfrm>
          <a:off x="739355" y="1274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F77EB93-C282-4B8B-BAC6-4509BBF8611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FDA91DE-86E0-4BB5-96E0-1296567E55D7}"/>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7FE9A9F-DF60-4A88-BBCE-2D30ECEA0A29}"/>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3DBA47A-86A2-4005-A064-B598C473EE55}"/>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CD00CF7-7CF9-4D05-91C0-94BCE5FD977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124073</xdr:rowOff>
    </xdr:from>
    <xdr:to>
      <xdr:col>24</xdr:col>
      <xdr:colOff>114300</xdr:colOff>
      <xdr:row>78</xdr:row>
      <xdr:rowOff>54223</xdr:rowOff>
    </xdr:to>
    <xdr:sp macro="" textlink="">
      <xdr:nvSpPr>
        <xdr:cNvPr id="195" name="楕円 194">
          <a:extLst>
            <a:ext uri="{FF2B5EF4-FFF2-40B4-BE49-F238E27FC236}">
              <a16:creationId xmlns:a16="http://schemas.microsoft.com/office/drawing/2014/main" id="{7A6E16A7-97BB-4632-AB7E-0F40794C73A9}"/>
            </a:ext>
          </a:extLst>
        </xdr:cNvPr>
        <xdr:cNvSpPr/>
      </xdr:nvSpPr>
      <xdr:spPr>
        <a:xfrm>
          <a:off x="4036060" y="13032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39000</xdr:rowOff>
    </xdr:from>
    <xdr:ext cx="599010" cy="259045"/>
    <xdr:sp macro="" textlink="">
      <xdr:nvSpPr>
        <xdr:cNvPr id="196" name="民生費該当値テキスト">
          <a:extLst>
            <a:ext uri="{FF2B5EF4-FFF2-40B4-BE49-F238E27FC236}">
              <a16:creationId xmlns:a16="http://schemas.microsoft.com/office/drawing/2014/main" id="{4BF6E6F4-D2C5-4417-9950-8EF7052FD4FC}"/>
            </a:ext>
          </a:extLst>
        </xdr:cNvPr>
        <xdr:cNvSpPr txBox="1"/>
      </xdr:nvSpPr>
      <xdr:spPr>
        <a:xfrm>
          <a:off x="4137660" y="1294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87923</xdr:rowOff>
    </xdr:from>
    <xdr:to>
      <xdr:col>20</xdr:col>
      <xdr:colOff>38100</xdr:colOff>
      <xdr:row>78</xdr:row>
      <xdr:rowOff>18073</xdr:rowOff>
    </xdr:to>
    <xdr:sp macro="" textlink="">
      <xdr:nvSpPr>
        <xdr:cNvPr id="197" name="楕円 196">
          <a:extLst>
            <a:ext uri="{FF2B5EF4-FFF2-40B4-BE49-F238E27FC236}">
              <a16:creationId xmlns:a16="http://schemas.microsoft.com/office/drawing/2014/main" id="{E46E11F0-E4FD-41D7-9B20-64F82324590F}"/>
            </a:ext>
          </a:extLst>
        </xdr:cNvPr>
        <xdr:cNvSpPr/>
      </xdr:nvSpPr>
      <xdr:spPr>
        <a:xfrm>
          <a:off x="3312160" y="129962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9200</xdr:rowOff>
    </xdr:from>
    <xdr:ext cx="599010" cy="259045"/>
    <xdr:sp macro="" textlink="">
      <xdr:nvSpPr>
        <xdr:cNvPr id="198" name="テキスト ボックス 197">
          <a:extLst>
            <a:ext uri="{FF2B5EF4-FFF2-40B4-BE49-F238E27FC236}">
              <a16:creationId xmlns:a16="http://schemas.microsoft.com/office/drawing/2014/main" id="{89D43876-6138-49F3-8335-4A12B748D183}"/>
            </a:ext>
          </a:extLst>
        </xdr:cNvPr>
        <xdr:cNvSpPr txBox="1"/>
      </xdr:nvSpPr>
      <xdr:spPr>
        <a:xfrm>
          <a:off x="3086315" y="1308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61705</xdr:rowOff>
    </xdr:from>
    <xdr:to>
      <xdr:col>15</xdr:col>
      <xdr:colOff>101600</xdr:colOff>
      <xdr:row>77</xdr:row>
      <xdr:rowOff>163305</xdr:rowOff>
    </xdr:to>
    <xdr:sp macro="" textlink="">
      <xdr:nvSpPr>
        <xdr:cNvPr id="199" name="楕円 198">
          <a:extLst>
            <a:ext uri="{FF2B5EF4-FFF2-40B4-BE49-F238E27FC236}">
              <a16:creationId xmlns:a16="http://schemas.microsoft.com/office/drawing/2014/main" id="{25B045DE-770E-4557-A19A-DA4F980E1B31}"/>
            </a:ext>
          </a:extLst>
        </xdr:cNvPr>
        <xdr:cNvSpPr/>
      </xdr:nvSpPr>
      <xdr:spPr>
        <a:xfrm>
          <a:off x="2514600" y="129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154432</xdr:rowOff>
    </xdr:from>
    <xdr:ext cx="599010" cy="259045"/>
    <xdr:sp macro="" textlink="">
      <xdr:nvSpPr>
        <xdr:cNvPr id="200" name="テキスト ボックス 199">
          <a:extLst>
            <a:ext uri="{FF2B5EF4-FFF2-40B4-BE49-F238E27FC236}">
              <a16:creationId xmlns:a16="http://schemas.microsoft.com/office/drawing/2014/main" id="{48AB489F-6F84-475C-A27A-7D9133EFD87E}"/>
            </a:ext>
          </a:extLst>
        </xdr:cNvPr>
        <xdr:cNvSpPr txBox="1"/>
      </xdr:nvSpPr>
      <xdr:spPr>
        <a:xfrm>
          <a:off x="2311615" y="1306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80933</xdr:rowOff>
    </xdr:from>
    <xdr:to>
      <xdr:col>10</xdr:col>
      <xdr:colOff>165100</xdr:colOff>
      <xdr:row>78</xdr:row>
      <xdr:rowOff>11083</xdr:rowOff>
    </xdr:to>
    <xdr:sp macro="" textlink="">
      <xdr:nvSpPr>
        <xdr:cNvPr id="201" name="楕円 200">
          <a:extLst>
            <a:ext uri="{FF2B5EF4-FFF2-40B4-BE49-F238E27FC236}">
              <a16:creationId xmlns:a16="http://schemas.microsoft.com/office/drawing/2014/main" id="{4C55E4E0-3D72-480E-9B1D-FEF2D1C8DE60}"/>
            </a:ext>
          </a:extLst>
        </xdr:cNvPr>
        <xdr:cNvSpPr/>
      </xdr:nvSpPr>
      <xdr:spPr>
        <a:xfrm>
          <a:off x="1739900" y="12989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2210</xdr:rowOff>
    </xdr:from>
    <xdr:ext cx="599010" cy="259045"/>
    <xdr:sp macro="" textlink="">
      <xdr:nvSpPr>
        <xdr:cNvPr id="202" name="テキスト ボックス 201">
          <a:extLst>
            <a:ext uri="{FF2B5EF4-FFF2-40B4-BE49-F238E27FC236}">
              <a16:creationId xmlns:a16="http://schemas.microsoft.com/office/drawing/2014/main" id="{098CD6E0-DE90-466C-82B3-62920B83569F}"/>
            </a:ext>
          </a:extLst>
        </xdr:cNvPr>
        <xdr:cNvSpPr txBox="1"/>
      </xdr:nvSpPr>
      <xdr:spPr>
        <a:xfrm>
          <a:off x="1514055" y="130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92357</xdr:rowOff>
    </xdr:from>
    <xdr:to>
      <xdr:col>6</xdr:col>
      <xdr:colOff>38100</xdr:colOff>
      <xdr:row>78</xdr:row>
      <xdr:rowOff>22507</xdr:rowOff>
    </xdr:to>
    <xdr:sp macro="" textlink="">
      <xdr:nvSpPr>
        <xdr:cNvPr id="203" name="楕円 202">
          <a:extLst>
            <a:ext uri="{FF2B5EF4-FFF2-40B4-BE49-F238E27FC236}">
              <a16:creationId xmlns:a16="http://schemas.microsoft.com/office/drawing/2014/main" id="{3D732FBD-B3B6-474F-B6BD-5E7B9EFCED4B}"/>
            </a:ext>
          </a:extLst>
        </xdr:cNvPr>
        <xdr:cNvSpPr/>
      </xdr:nvSpPr>
      <xdr:spPr>
        <a:xfrm>
          <a:off x="965200" y="13000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13634</xdr:rowOff>
    </xdr:from>
    <xdr:ext cx="599010" cy="259045"/>
    <xdr:sp macro="" textlink="">
      <xdr:nvSpPr>
        <xdr:cNvPr id="204" name="テキスト ボックス 203">
          <a:extLst>
            <a:ext uri="{FF2B5EF4-FFF2-40B4-BE49-F238E27FC236}">
              <a16:creationId xmlns:a16="http://schemas.microsoft.com/office/drawing/2014/main" id="{FAE586C4-588D-494A-80CD-B813F3A11167}"/>
            </a:ext>
          </a:extLst>
        </xdr:cNvPr>
        <xdr:cNvSpPr txBox="1"/>
      </xdr:nvSpPr>
      <xdr:spPr>
        <a:xfrm>
          <a:off x="739355" y="1308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400D4EC5-3493-442B-B9A2-F6850553DFF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AEB66DB6-96A7-4EA3-B58E-A981AB86FA15}"/>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68533D3E-8C30-4A03-9012-D1CF6A2BAB18}"/>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A8CBE67-037C-4157-BB72-EACBF4E52DCC}"/>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DE63DE8A-1402-470F-97A2-8E18668D6F2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A3B6208F-1BC1-4519-BE72-3D58505B055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23C9B4C9-65DA-4415-9231-158D64F3316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2CD4BABF-8EC5-4263-8BF9-85A2C823760F}"/>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8EA02BB-B139-45CD-B39C-1CC6341256E8}"/>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A49B943B-A2ED-48F5-9BD4-CEA565384435}"/>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B44B4F41-5FE6-4187-9AAF-BE60D70EAD54}"/>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C1B5388D-1EDB-45CC-914B-C0F73DF6DAD7}"/>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44620800-E33E-4EFC-A8AE-5772344B7D38}"/>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EE084D4C-600E-4EC4-B8E6-6F7B3565CE1E}"/>
            </a:ext>
          </a:extLst>
        </xdr:cNvPr>
        <xdr:cNvSpPr txBox="1"/>
      </xdr:nvSpPr>
      <xdr:spPr>
        <a:xfrm>
          <a:off x="16658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3C35B9C9-4697-4F64-8F06-EB0529E43A3B}"/>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21C8A42D-E7A9-4F36-B480-595A3E2324BC}"/>
            </a:ext>
          </a:extLst>
        </xdr:cNvPr>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1EC22F81-3CA0-4371-A1A8-2892A3CE81EA}"/>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2049F9B0-0C4E-40C0-B892-228B9CD3AEE7}"/>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C019A83-8DE2-4D66-9502-991AD003E797}"/>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A4073196-5260-4E85-9A08-8857D374B93C}"/>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4CA66624-F288-445D-81A7-798428FB44C1}"/>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F83B1D42-4CAB-47A6-9ABB-EFFECA9CCB7C}"/>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28584AB9-004F-412A-AF04-30ACCE83098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3EDD8643-9181-46A4-ACDD-8CBB385DB0AC}"/>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6C0B8A6F-EDFD-4056-94B0-224ECE5A4B2F}"/>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BB89B654-E55C-4A7E-B99B-E0982BAA4911}"/>
            </a:ext>
          </a:extLst>
        </xdr:cNvPr>
        <xdr:cNvCxnSpPr/>
      </xdr:nvCxnSpPr>
      <xdr:spPr>
        <a:xfrm flipV="1">
          <a:off x="4084955" y="15066737"/>
          <a:ext cx="1270" cy="153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82624AD6-D836-4606-92F6-BAA4ACA90D6D}"/>
            </a:ext>
          </a:extLst>
        </xdr:cNvPr>
        <xdr:cNvSpPr txBox="1"/>
      </xdr:nvSpPr>
      <xdr:spPr>
        <a:xfrm>
          <a:off x="4137660" y="16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6AF725F3-CF53-4BE9-8EFE-DB9C7676C47E}"/>
            </a:ext>
          </a:extLst>
        </xdr:cNvPr>
        <xdr:cNvCxnSpPr/>
      </xdr:nvCxnSpPr>
      <xdr:spPr>
        <a:xfrm>
          <a:off x="4020820" y="16596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2CAB6E3A-3EA2-463C-8030-C3261D14E411}"/>
            </a:ext>
          </a:extLst>
        </xdr:cNvPr>
        <xdr:cNvSpPr txBox="1"/>
      </xdr:nvSpPr>
      <xdr:spPr>
        <a:xfrm>
          <a:off x="4137660" y="148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2E72D885-00C2-4629-BFBA-9FD512980773}"/>
            </a:ext>
          </a:extLst>
        </xdr:cNvPr>
        <xdr:cNvCxnSpPr/>
      </xdr:nvCxnSpPr>
      <xdr:spPr>
        <a:xfrm>
          <a:off x="4020820" y="15066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99854</xdr:rowOff>
    </xdr:from>
    <xdr:to>
      <xdr:col>24</xdr:col>
      <xdr:colOff>63500</xdr:colOff>
      <xdr:row>97</xdr:row>
      <xdr:rowOff>127691</xdr:rowOff>
    </xdr:to>
    <xdr:cxnSp macro="">
      <xdr:nvCxnSpPr>
        <xdr:cNvPr id="235" name="直線コネクタ 234">
          <a:extLst>
            <a:ext uri="{FF2B5EF4-FFF2-40B4-BE49-F238E27FC236}">
              <a16:creationId xmlns:a16="http://schemas.microsoft.com/office/drawing/2014/main" id="{612E117F-3D3D-47EA-B860-E79FF99B05B8}"/>
            </a:ext>
          </a:extLst>
        </xdr:cNvPr>
        <xdr:cNvCxnSpPr/>
      </xdr:nvCxnSpPr>
      <xdr:spPr>
        <a:xfrm flipV="1">
          <a:off x="3355340" y="16360934"/>
          <a:ext cx="73152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85C05CFB-4D5F-4508-A5BB-1A46131EF1A4}"/>
            </a:ext>
          </a:extLst>
        </xdr:cNvPr>
        <xdr:cNvSpPr txBox="1"/>
      </xdr:nvSpPr>
      <xdr:spPr>
        <a:xfrm>
          <a:off x="4137660" y="161387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54562278-6096-4703-A7FA-26494E60E28D}"/>
            </a:ext>
          </a:extLst>
        </xdr:cNvPr>
        <xdr:cNvSpPr/>
      </xdr:nvSpPr>
      <xdr:spPr>
        <a:xfrm>
          <a:off x="4036060" y="162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127691</xdr:rowOff>
    </xdr:from>
    <xdr:to>
      <xdr:col>19</xdr:col>
      <xdr:colOff>177800</xdr:colOff>
      <xdr:row>97</xdr:row>
      <xdr:rowOff>140370</xdr:rowOff>
    </xdr:to>
    <xdr:cxnSp macro="">
      <xdr:nvCxnSpPr>
        <xdr:cNvPr id="238" name="直線コネクタ 237">
          <a:extLst>
            <a:ext uri="{FF2B5EF4-FFF2-40B4-BE49-F238E27FC236}">
              <a16:creationId xmlns:a16="http://schemas.microsoft.com/office/drawing/2014/main" id="{A61BDBB1-9AAC-4C86-8927-930D41CD5AAC}"/>
            </a:ext>
          </a:extLst>
        </xdr:cNvPr>
        <xdr:cNvCxnSpPr/>
      </xdr:nvCxnSpPr>
      <xdr:spPr>
        <a:xfrm flipV="1">
          <a:off x="2565400" y="16388771"/>
          <a:ext cx="78994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562D79BB-531E-48D7-B8F2-2C1B70070CA5}"/>
            </a:ext>
          </a:extLst>
        </xdr:cNvPr>
        <xdr:cNvSpPr/>
      </xdr:nvSpPr>
      <xdr:spPr>
        <a:xfrm>
          <a:off x="3312160" y="163117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95A3381B-8F75-4EC5-BC75-8D40DE3B9E5F}"/>
            </a:ext>
          </a:extLst>
        </xdr:cNvPr>
        <xdr:cNvSpPr txBox="1"/>
      </xdr:nvSpPr>
      <xdr:spPr>
        <a:xfrm>
          <a:off x="3086315" y="1609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159131</xdr:rowOff>
    </xdr:from>
    <xdr:to>
      <xdr:col>15</xdr:col>
      <xdr:colOff>50800</xdr:colOff>
      <xdr:row>97</xdr:row>
      <xdr:rowOff>140370</xdr:rowOff>
    </xdr:to>
    <xdr:cxnSp macro="">
      <xdr:nvCxnSpPr>
        <xdr:cNvPr id="241" name="直線コネクタ 240">
          <a:extLst>
            <a:ext uri="{FF2B5EF4-FFF2-40B4-BE49-F238E27FC236}">
              <a16:creationId xmlns:a16="http://schemas.microsoft.com/office/drawing/2014/main" id="{54CA4E80-9055-4DE6-96EC-F88068081C30}"/>
            </a:ext>
          </a:extLst>
        </xdr:cNvPr>
        <xdr:cNvCxnSpPr/>
      </xdr:nvCxnSpPr>
      <xdr:spPr>
        <a:xfrm>
          <a:off x="1790700" y="16084931"/>
          <a:ext cx="774700" cy="3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71D7493D-CF98-4440-9378-BCA90E76B299}"/>
            </a:ext>
          </a:extLst>
        </xdr:cNvPr>
        <xdr:cNvSpPr/>
      </xdr:nvSpPr>
      <xdr:spPr>
        <a:xfrm>
          <a:off x="2514600" y="162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FDE50E72-FDD9-49B4-8533-AA65375F56C2}"/>
            </a:ext>
          </a:extLst>
        </xdr:cNvPr>
        <xdr:cNvSpPr txBox="1"/>
      </xdr:nvSpPr>
      <xdr:spPr>
        <a:xfrm>
          <a:off x="2311615" y="160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159131</xdr:rowOff>
    </xdr:from>
    <xdr:to>
      <xdr:col>10</xdr:col>
      <xdr:colOff>114300</xdr:colOff>
      <xdr:row>97</xdr:row>
      <xdr:rowOff>8486</xdr:rowOff>
    </xdr:to>
    <xdr:cxnSp macro="">
      <xdr:nvCxnSpPr>
        <xdr:cNvPr id="244" name="直線コネクタ 243">
          <a:extLst>
            <a:ext uri="{FF2B5EF4-FFF2-40B4-BE49-F238E27FC236}">
              <a16:creationId xmlns:a16="http://schemas.microsoft.com/office/drawing/2014/main" id="{90792242-D7D0-4461-AB89-F749624FAF76}"/>
            </a:ext>
          </a:extLst>
        </xdr:cNvPr>
        <xdr:cNvCxnSpPr/>
      </xdr:nvCxnSpPr>
      <xdr:spPr>
        <a:xfrm flipV="1">
          <a:off x="1008380" y="16084931"/>
          <a:ext cx="782320" cy="1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5DF0DEB3-4824-4298-8AB5-4E7DCD72F94E}"/>
            </a:ext>
          </a:extLst>
        </xdr:cNvPr>
        <xdr:cNvSpPr/>
      </xdr:nvSpPr>
      <xdr:spPr>
        <a:xfrm>
          <a:off x="1739900" y="162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E81A4860-BA59-48BB-A9D4-F564EE1CA236}"/>
            </a:ext>
          </a:extLst>
        </xdr:cNvPr>
        <xdr:cNvSpPr txBox="1"/>
      </xdr:nvSpPr>
      <xdr:spPr>
        <a:xfrm>
          <a:off x="1514055" y="1638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4C23FC68-3EC7-460F-BD2F-25EC48F10527}"/>
            </a:ext>
          </a:extLst>
        </xdr:cNvPr>
        <xdr:cNvSpPr/>
      </xdr:nvSpPr>
      <xdr:spPr>
        <a:xfrm>
          <a:off x="965200" y="1631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C3C358F4-6BF0-4772-9AD6-F10850AA0AEB}"/>
            </a:ext>
          </a:extLst>
        </xdr:cNvPr>
        <xdr:cNvSpPr txBox="1"/>
      </xdr:nvSpPr>
      <xdr:spPr>
        <a:xfrm>
          <a:off x="739355" y="1641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CFC742F-F179-400D-9EC9-56D79AD77ADE}"/>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45714CBF-F112-488B-9196-136E86F4E6E7}"/>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322AB70-463F-465D-9C90-0585729C55A6}"/>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740C112-7D1D-438A-950C-519DC9C07B6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81D06C3-AF71-49A4-B7BB-4512C6D575BB}"/>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49054</xdr:rowOff>
    </xdr:from>
    <xdr:to>
      <xdr:col>24</xdr:col>
      <xdr:colOff>114300</xdr:colOff>
      <xdr:row>97</xdr:row>
      <xdr:rowOff>150654</xdr:rowOff>
    </xdr:to>
    <xdr:sp macro="" textlink="">
      <xdr:nvSpPr>
        <xdr:cNvPr id="254" name="楕円 253">
          <a:extLst>
            <a:ext uri="{FF2B5EF4-FFF2-40B4-BE49-F238E27FC236}">
              <a16:creationId xmlns:a16="http://schemas.microsoft.com/office/drawing/2014/main" id="{F975D6AA-08A6-49E9-9F96-5F09E314874F}"/>
            </a:ext>
          </a:extLst>
        </xdr:cNvPr>
        <xdr:cNvSpPr/>
      </xdr:nvSpPr>
      <xdr:spPr>
        <a:xfrm>
          <a:off x="4036060" y="16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27481</xdr:rowOff>
    </xdr:from>
    <xdr:ext cx="599010" cy="259045"/>
    <xdr:sp macro="" textlink="">
      <xdr:nvSpPr>
        <xdr:cNvPr id="255" name="衛生費該当値テキスト">
          <a:extLst>
            <a:ext uri="{FF2B5EF4-FFF2-40B4-BE49-F238E27FC236}">
              <a16:creationId xmlns:a16="http://schemas.microsoft.com/office/drawing/2014/main" id="{9452EB35-93AA-4E8E-B5B0-F4EFA15D165A}"/>
            </a:ext>
          </a:extLst>
        </xdr:cNvPr>
        <xdr:cNvSpPr txBox="1"/>
      </xdr:nvSpPr>
      <xdr:spPr>
        <a:xfrm>
          <a:off x="4137660" y="1628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76891</xdr:rowOff>
    </xdr:from>
    <xdr:to>
      <xdr:col>20</xdr:col>
      <xdr:colOff>38100</xdr:colOff>
      <xdr:row>98</xdr:row>
      <xdr:rowOff>7041</xdr:rowOff>
    </xdr:to>
    <xdr:sp macro="" textlink="">
      <xdr:nvSpPr>
        <xdr:cNvPr id="256" name="楕円 255">
          <a:extLst>
            <a:ext uri="{FF2B5EF4-FFF2-40B4-BE49-F238E27FC236}">
              <a16:creationId xmlns:a16="http://schemas.microsoft.com/office/drawing/2014/main" id="{C4AB13A8-8FB9-4FA5-8FFA-745A55801A97}"/>
            </a:ext>
          </a:extLst>
        </xdr:cNvPr>
        <xdr:cNvSpPr/>
      </xdr:nvSpPr>
      <xdr:spPr>
        <a:xfrm>
          <a:off x="3312160" y="16337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169618</xdr:rowOff>
    </xdr:from>
    <xdr:ext cx="534377" cy="259045"/>
    <xdr:sp macro="" textlink="">
      <xdr:nvSpPr>
        <xdr:cNvPr id="257" name="テキスト ボックス 256">
          <a:extLst>
            <a:ext uri="{FF2B5EF4-FFF2-40B4-BE49-F238E27FC236}">
              <a16:creationId xmlns:a16="http://schemas.microsoft.com/office/drawing/2014/main" id="{3104725E-C529-4CA7-AD0A-0ED9F9D4E1FF}"/>
            </a:ext>
          </a:extLst>
        </xdr:cNvPr>
        <xdr:cNvSpPr txBox="1"/>
      </xdr:nvSpPr>
      <xdr:spPr>
        <a:xfrm>
          <a:off x="3118631" y="1643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89570</xdr:rowOff>
    </xdr:from>
    <xdr:to>
      <xdr:col>15</xdr:col>
      <xdr:colOff>101600</xdr:colOff>
      <xdr:row>98</xdr:row>
      <xdr:rowOff>19720</xdr:rowOff>
    </xdr:to>
    <xdr:sp macro="" textlink="">
      <xdr:nvSpPr>
        <xdr:cNvPr id="258" name="楕円 257">
          <a:extLst>
            <a:ext uri="{FF2B5EF4-FFF2-40B4-BE49-F238E27FC236}">
              <a16:creationId xmlns:a16="http://schemas.microsoft.com/office/drawing/2014/main" id="{1BAD1C57-222D-4441-9F24-3181DECAF106}"/>
            </a:ext>
          </a:extLst>
        </xdr:cNvPr>
        <xdr:cNvSpPr/>
      </xdr:nvSpPr>
      <xdr:spPr>
        <a:xfrm>
          <a:off x="2514600" y="1635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10847</xdr:rowOff>
    </xdr:from>
    <xdr:ext cx="534377" cy="259045"/>
    <xdr:sp macro="" textlink="">
      <xdr:nvSpPr>
        <xdr:cNvPr id="259" name="テキスト ボックス 258">
          <a:extLst>
            <a:ext uri="{FF2B5EF4-FFF2-40B4-BE49-F238E27FC236}">
              <a16:creationId xmlns:a16="http://schemas.microsoft.com/office/drawing/2014/main" id="{E0F09B13-3FEF-4AFC-AA6E-21050EC34CD1}"/>
            </a:ext>
          </a:extLst>
        </xdr:cNvPr>
        <xdr:cNvSpPr txBox="1"/>
      </xdr:nvSpPr>
      <xdr:spPr>
        <a:xfrm>
          <a:off x="2343931" y="164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108331</xdr:rowOff>
    </xdr:from>
    <xdr:to>
      <xdr:col>10</xdr:col>
      <xdr:colOff>165100</xdr:colOff>
      <xdr:row>96</xdr:row>
      <xdr:rowOff>38481</xdr:rowOff>
    </xdr:to>
    <xdr:sp macro="" textlink="">
      <xdr:nvSpPr>
        <xdr:cNvPr id="260" name="楕円 259">
          <a:extLst>
            <a:ext uri="{FF2B5EF4-FFF2-40B4-BE49-F238E27FC236}">
              <a16:creationId xmlns:a16="http://schemas.microsoft.com/office/drawing/2014/main" id="{9D6DF88B-650C-4A1C-9D81-8016805F645F}"/>
            </a:ext>
          </a:extLst>
        </xdr:cNvPr>
        <xdr:cNvSpPr/>
      </xdr:nvSpPr>
      <xdr:spPr>
        <a:xfrm>
          <a:off x="1739900" y="16034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55008</xdr:rowOff>
    </xdr:from>
    <xdr:ext cx="599010" cy="259045"/>
    <xdr:sp macro="" textlink="">
      <xdr:nvSpPr>
        <xdr:cNvPr id="261" name="テキスト ボックス 260">
          <a:extLst>
            <a:ext uri="{FF2B5EF4-FFF2-40B4-BE49-F238E27FC236}">
              <a16:creationId xmlns:a16="http://schemas.microsoft.com/office/drawing/2014/main" id="{A93D13C1-240D-4DD1-8D54-4E6504C2F0B8}"/>
            </a:ext>
          </a:extLst>
        </xdr:cNvPr>
        <xdr:cNvSpPr txBox="1"/>
      </xdr:nvSpPr>
      <xdr:spPr>
        <a:xfrm>
          <a:off x="1514055" y="1581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129136</xdr:rowOff>
    </xdr:from>
    <xdr:to>
      <xdr:col>6</xdr:col>
      <xdr:colOff>38100</xdr:colOff>
      <xdr:row>97</xdr:row>
      <xdr:rowOff>59286</xdr:rowOff>
    </xdr:to>
    <xdr:sp macro="" textlink="">
      <xdr:nvSpPr>
        <xdr:cNvPr id="262" name="楕円 261">
          <a:extLst>
            <a:ext uri="{FF2B5EF4-FFF2-40B4-BE49-F238E27FC236}">
              <a16:creationId xmlns:a16="http://schemas.microsoft.com/office/drawing/2014/main" id="{B21692F5-5316-45B6-AE25-F2A04DF0FD1F}"/>
            </a:ext>
          </a:extLst>
        </xdr:cNvPr>
        <xdr:cNvSpPr/>
      </xdr:nvSpPr>
      <xdr:spPr>
        <a:xfrm>
          <a:off x="965200" y="16222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75813</xdr:rowOff>
    </xdr:from>
    <xdr:ext cx="599010" cy="259045"/>
    <xdr:sp macro="" textlink="">
      <xdr:nvSpPr>
        <xdr:cNvPr id="263" name="テキスト ボックス 262">
          <a:extLst>
            <a:ext uri="{FF2B5EF4-FFF2-40B4-BE49-F238E27FC236}">
              <a16:creationId xmlns:a16="http://schemas.microsoft.com/office/drawing/2014/main" id="{8EDCA5C9-6F1D-49FE-A2C2-8DF7FD768FCF}"/>
            </a:ext>
          </a:extLst>
        </xdr:cNvPr>
        <xdr:cNvSpPr txBox="1"/>
      </xdr:nvSpPr>
      <xdr:spPr>
        <a:xfrm>
          <a:off x="739355" y="1600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18029B51-7CE6-4332-A6B8-527F7A2EEFDC}"/>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7FFB0649-A323-49AE-A763-9671163C9A87}"/>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8BF78AE1-3F1D-4CA7-9D65-AC46BABFFB84}"/>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3D0BFAB7-679E-4AF4-9EF4-D75407343201}"/>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22F7002B-983C-4C26-9379-244B81FB20CA}"/>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F9DA7D0A-D468-4AE0-BC3B-0EC05424C792}"/>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D5F40C0-0909-48D5-B99A-CF4432D6164B}"/>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9675570F-2E58-45F3-9E31-A7D1781471DC}"/>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B8466B4-EA7A-4E97-A5B9-AB9E0E1C2B72}"/>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298F29C6-40B0-4E69-99B3-F5F05B4674B7}"/>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F9469E3A-97B0-47DE-ADFE-5E95001F5845}"/>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247CE90D-378A-4D9F-A164-5D8766AE0C7B}"/>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7E4338B2-75A2-461A-8CE1-711375AE4E11}"/>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1CF07A22-73A7-4278-B740-FF02B2385695}"/>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BDB63916-233E-4C9D-A52E-B16424A9A7C2}"/>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E4ACBED5-BE4D-4FB5-BEBE-CB0A7F1527D8}"/>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CEEFCF1-5265-462A-A37F-6A655F9E51A7}"/>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7A4D8A5F-B3B5-4741-B2A8-DDDEACCD4D25}"/>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ED752FD5-4006-467B-ABFD-4543A9F1CEA1}"/>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85DE87EC-E901-4945-98FD-B8EFF81030F5}"/>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E9A73C03-2F78-4124-8C29-E501D221CEE2}"/>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1D44D591-E7EF-4DD8-BF14-655739325181}"/>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E2BC5378-8C9B-4AE6-B25A-593D93BDB3CE}"/>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4378ECDA-CA97-4F3D-B35C-92A021FFA978}"/>
            </a:ext>
          </a:extLst>
        </xdr:cNvPr>
        <xdr:cNvCxnSpPr/>
      </xdr:nvCxnSpPr>
      <xdr:spPr>
        <a:xfrm flipV="1">
          <a:off x="9218295" y="5287137"/>
          <a:ext cx="1270" cy="12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AED135DB-F4FC-4256-BDE8-7A2E43D4BA10}"/>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370672F0-E89B-425F-A7D4-1D80D61842AF}"/>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A87DB0CD-001F-4706-856D-5E49FBCD6FE2}"/>
            </a:ext>
          </a:extLst>
        </xdr:cNvPr>
        <xdr:cNvSpPr txBox="1"/>
      </xdr:nvSpPr>
      <xdr:spPr>
        <a:xfrm>
          <a:off x="9271000" y="50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2FA7937D-580F-439F-B404-557675FEDB67}"/>
            </a:ext>
          </a:extLst>
        </xdr:cNvPr>
        <xdr:cNvCxnSpPr/>
      </xdr:nvCxnSpPr>
      <xdr:spPr>
        <a:xfrm>
          <a:off x="9154160" y="528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54D65B14-F681-48CF-BB27-BCD5CB3B97F0}"/>
            </a:ext>
          </a:extLst>
        </xdr:cNvPr>
        <xdr:cNvCxnSpPr/>
      </xdr:nvCxnSpPr>
      <xdr:spPr>
        <a:xfrm>
          <a:off x="8496300" y="65824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3D9457F1-BA32-4AE7-B4A7-24403C9BA473}"/>
            </a:ext>
          </a:extLst>
        </xdr:cNvPr>
        <xdr:cNvSpPr txBox="1"/>
      </xdr:nvSpPr>
      <xdr:spPr>
        <a:xfrm>
          <a:off x="9271000" y="63190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CDE85B-321A-48FD-A9BA-99FFA46FE199}"/>
            </a:ext>
          </a:extLst>
        </xdr:cNvPr>
        <xdr:cNvSpPr/>
      </xdr:nvSpPr>
      <xdr:spPr>
        <a:xfrm>
          <a:off x="9192260" y="6463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7F0E8E52-F80E-440F-9B32-96CBD39EE3B0}"/>
            </a:ext>
          </a:extLst>
        </xdr:cNvPr>
        <xdr:cNvCxnSpPr/>
      </xdr:nvCxnSpPr>
      <xdr:spPr>
        <a:xfrm>
          <a:off x="771398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EA23D794-31BD-4B16-B73C-5D3D9E40E67F}"/>
            </a:ext>
          </a:extLst>
        </xdr:cNvPr>
        <xdr:cNvSpPr/>
      </xdr:nvSpPr>
      <xdr:spPr>
        <a:xfrm>
          <a:off x="8445500" y="646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4ACEFCE2-DC5F-4E02-B1FB-09EA31F30E04}"/>
            </a:ext>
          </a:extLst>
        </xdr:cNvPr>
        <xdr:cNvSpPr txBox="1"/>
      </xdr:nvSpPr>
      <xdr:spPr>
        <a:xfrm>
          <a:off x="8329877" y="624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1CAE4E70-1F2A-457A-A03E-DD4D7EAA3433}"/>
            </a:ext>
          </a:extLst>
        </xdr:cNvPr>
        <xdr:cNvCxnSpPr/>
      </xdr:nvCxnSpPr>
      <xdr:spPr>
        <a:xfrm>
          <a:off x="692404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A07851B4-C912-41F1-8316-146ED6CAB083}"/>
            </a:ext>
          </a:extLst>
        </xdr:cNvPr>
        <xdr:cNvSpPr/>
      </xdr:nvSpPr>
      <xdr:spPr>
        <a:xfrm>
          <a:off x="7670800" y="64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9FE78D6B-FB2A-41CD-A214-33124E771E48}"/>
            </a:ext>
          </a:extLst>
        </xdr:cNvPr>
        <xdr:cNvSpPr txBox="1"/>
      </xdr:nvSpPr>
      <xdr:spPr>
        <a:xfrm>
          <a:off x="7547557" y="624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B4E3B098-2356-460F-9F35-534C1B92A73C}"/>
            </a:ext>
          </a:extLst>
        </xdr:cNvPr>
        <xdr:cNvCxnSpPr/>
      </xdr:nvCxnSpPr>
      <xdr:spPr>
        <a:xfrm>
          <a:off x="61493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E399C357-3DCE-48EB-9C71-FEA721D5BEA1}"/>
            </a:ext>
          </a:extLst>
        </xdr:cNvPr>
        <xdr:cNvSpPr/>
      </xdr:nvSpPr>
      <xdr:spPr>
        <a:xfrm>
          <a:off x="6873240" y="6366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64B9C40B-07B2-4A4E-ADA8-FA10360504F9}"/>
            </a:ext>
          </a:extLst>
        </xdr:cNvPr>
        <xdr:cNvSpPr txBox="1"/>
      </xdr:nvSpPr>
      <xdr:spPr>
        <a:xfrm>
          <a:off x="6712028" y="61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39875673-6D53-48BA-966A-1C095CC053E2}"/>
            </a:ext>
          </a:extLst>
        </xdr:cNvPr>
        <xdr:cNvSpPr/>
      </xdr:nvSpPr>
      <xdr:spPr>
        <a:xfrm>
          <a:off x="609854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4E2AF31B-92A4-48D2-93F4-2B9C6C6FF059}"/>
            </a:ext>
          </a:extLst>
        </xdr:cNvPr>
        <xdr:cNvSpPr txBox="1"/>
      </xdr:nvSpPr>
      <xdr:spPr>
        <a:xfrm>
          <a:off x="5982917" y="61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0516D84-C8F2-4437-B634-C8A6A87EBE88}"/>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6733589-1C82-46AC-A29F-1BC5DED1B5FC}"/>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12170F-3C6D-4650-9930-FFC27C23B45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527BED1-135F-4E3E-A3DD-DFA01561329B}"/>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27C5A9C-B700-4727-8863-75BF0657674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4FFC2C63-6A11-4EAC-9FF3-93822740BE3C}"/>
            </a:ext>
          </a:extLst>
        </xdr:cNvPr>
        <xdr:cNvSpPr/>
      </xdr:nvSpPr>
      <xdr:spPr>
        <a:xfrm>
          <a:off x="919226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7B15FC67-9DDF-4E91-9295-3E54628B732D}"/>
            </a:ext>
          </a:extLst>
        </xdr:cNvPr>
        <xdr:cNvSpPr txBox="1"/>
      </xdr:nvSpPr>
      <xdr:spPr>
        <a:xfrm>
          <a:off x="927100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9D3A3B6-062F-4A75-AB06-1AE276107CB9}"/>
            </a:ext>
          </a:extLst>
        </xdr:cNvPr>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849A6F02-C65A-486F-81DA-912D59734356}"/>
            </a:ext>
          </a:extLst>
        </xdr:cNvPr>
        <xdr:cNvSpPr txBox="1"/>
      </xdr:nvSpPr>
      <xdr:spPr>
        <a:xfrm>
          <a:off x="83792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4C5ADD6F-A210-48DB-B7CE-EB676209EFA6}"/>
            </a:ext>
          </a:extLst>
        </xdr:cNvPr>
        <xdr:cNvSpPr/>
      </xdr:nvSpPr>
      <xdr:spPr>
        <a:xfrm>
          <a:off x="767080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D4BE2033-5882-4875-AA0F-420AB9F593C8}"/>
            </a:ext>
          </a:extLst>
        </xdr:cNvPr>
        <xdr:cNvSpPr txBox="1"/>
      </xdr:nvSpPr>
      <xdr:spPr>
        <a:xfrm>
          <a:off x="75969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1B309CB-760A-403C-BEB5-8A212F8A41F1}"/>
            </a:ext>
          </a:extLst>
        </xdr:cNvPr>
        <xdr:cNvSpPr/>
      </xdr:nvSpPr>
      <xdr:spPr>
        <a:xfrm>
          <a:off x="68732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F0FB19A9-0899-4A43-88E7-196089EFAE18}"/>
            </a:ext>
          </a:extLst>
        </xdr:cNvPr>
        <xdr:cNvSpPr txBox="1"/>
      </xdr:nvSpPr>
      <xdr:spPr>
        <a:xfrm>
          <a:off x="6822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BAEED775-6BDB-473A-B26A-3768267D97B5}"/>
            </a:ext>
          </a:extLst>
        </xdr:cNvPr>
        <xdr:cNvSpPr/>
      </xdr:nvSpPr>
      <xdr:spPr>
        <a:xfrm>
          <a:off x="60985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30C3A7CD-27A5-4FCA-B8D3-937ACD441FC5}"/>
            </a:ext>
          </a:extLst>
        </xdr:cNvPr>
        <xdr:cNvSpPr txBox="1"/>
      </xdr:nvSpPr>
      <xdr:spPr>
        <a:xfrm>
          <a:off x="60323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E7FF7F00-642D-4CDD-B52E-685732A5EC0A}"/>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B9374ADA-B9F6-445F-859F-C4647E99DF4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205DC9FD-5028-4DD6-96F7-56A10EF0FAC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F125FC3A-EFED-4D3C-93C1-5B1DE056035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67303DCB-8011-4C11-9281-7278CB9730AE}"/>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EBD0386-EFD5-42B7-8D6E-B12E02513587}"/>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CCD6360B-F45D-4CF8-B63D-110012F8FFA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B3AAADE4-116A-4AFC-8572-ECF10420843A}"/>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AF2103E-27CA-4EDA-A155-B573461D38C8}"/>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B58512A9-6DAE-4FE9-8245-D6550798FB4B}"/>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7391AF6E-A225-4748-8DC4-54D84E4340AE}"/>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E9EC4325-E7CD-4C4F-808D-3715A480272F}"/>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CC328661-FF80-4381-9502-1386EA6E86CC}"/>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F1E651C8-E3F6-4BDD-ACDC-F1F9125A5F8B}"/>
            </a:ext>
          </a:extLst>
        </xdr:cNvPr>
        <xdr:cNvSpPr txBox="1"/>
      </xdr:nvSpPr>
      <xdr:spPr>
        <a:xfrm>
          <a:off x="520976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B0909073-43A0-4015-8974-98771CC61EC5}"/>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445F014C-5E2D-4D4D-B7AE-926D7A2F8FDD}"/>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6193FD22-7DCA-44AE-9BAE-7A7C8EF6A4DF}"/>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B5478F50-BB86-4A0B-8D42-8058A8ECDBF2}"/>
            </a:ext>
          </a:extLst>
        </xdr:cNvPr>
        <xdr:cNvSpPr txBox="1"/>
      </xdr:nvSpPr>
      <xdr:spPr>
        <a:xfrm>
          <a:off x="520976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C966169-C0FC-4595-B95F-8235ABCF2666}"/>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5F017871-EEFF-4409-91BE-6EBC57F048DC}"/>
            </a:ext>
          </a:extLst>
        </xdr:cNvPr>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E9141604-2F6A-410B-95C8-D23E69D856A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F6F8B7F1-C860-4B9D-BC65-AE53D35A1555}"/>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E46E0AA1-3BD2-4ACB-ABDD-EBF1E20FFE28}"/>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105480</xdr:rowOff>
    </xdr:from>
    <xdr:to>
      <xdr:col>54</xdr:col>
      <xdr:colOff>189865</xdr:colOff>
      <xdr:row>59</xdr:row>
      <xdr:rowOff>36229</xdr:rowOff>
    </xdr:to>
    <xdr:cxnSp macro="">
      <xdr:nvCxnSpPr>
        <xdr:cNvPr id="344" name="直線コネクタ 343">
          <a:extLst>
            <a:ext uri="{FF2B5EF4-FFF2-40B4-BE49-F238E27FC236}">
              <a16:creationId xmlns:a16="http://schemas.microsoft.com/office/drawing/2014/main" id="{C1A46DB1-2712-4E89-96BF-C41C70BC9780}"/>
            </a:ext>
          </a:extLst>
        </xdr:cNvPr>
        <xdr:cNvCxnSpPr/>
      </xdr:nvCxnSpPr>
      <xdr:spPr>
        <a:xfrm flipV="1">
          <a:off x="9218295" y="9493320"/>
          <a:ext cx="1270" cy="43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40056</xdr:rowOff>
    </xdr:from>
    <xdr:ext cx="534377" cy="259045"/>
    <xdr:sp macro="" textlink="">
      <xdr:nvSpPr>
        <xdr:cNvPr id="345" name="農林水産業費最小値テキスト">
          <a:extLst>
            <a:ext uri="{FF2B5EF4-FFF2-40B4-BE49-F238E27FC236}">
              <a16:creationId xmlns:a16="http://schemas.microsoft.com/office/drawing/2014/main" id="{E6944E21-BB23-4213-B8F2-F985321B30D0}"/>
            </a:ext>
          </a:extLst>
        </xdr:cNvPr>
        <xdr:cNvSpPr txBox="1"/>
      </xdr:nvSpPr>
      <xdr:spPr>
        <a:xfrm>
          <a:off x="9271000" y="993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36229</xdr:rowOff>
    </xdr:from>
    <xdr:to>
      <xdr:col>55</xdr:col>
      <xdr:colOff>88900</xdr:colOff>
      <xdr:row>59</xdr:row>
      <xdr:rowOff>36229</xdr:rowOff>
    </xdr:to>
    <xdr:cxnSp macro="">
      <xdr:nvCxnSpPr>
        <xdr:cNvPr id="346" name="直線コネクタ 345">
          <a:extLst>
            <a:ext uri="{FF2B5EF4-FFF2-40B4-BE49-F238E27FC236}">
              <a16:creationId xmlns:a16="http://schemas.microsoft.com/office/drawing/2014/main" id="{25BF16B8-0ADB-4427-A807-053320A9E112}"/>
            </a:ext>
          </a:extLst>
        </xdr:cNvPr>
        <xdr:cNvCxnSpPr/>
      </xdr:nvCxnSpPr>
      <xdr:spPr>
        <a:xfrm>
          <a:off x="9154160" y="9926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52157</xdr:rowOff>
    </xdr:from>
    <xdr:ext cx="690189" cy="259045"/>
    <xdr:sp macro="" textlink="">
      <xdr:nvSpPr>
        <xdr:cNvPr id="347" name="農林水産業費最大値テキスト">
          <a:extLst>
            <a:ext uri="{FF2B5EF4-FFF2-40B4-BE49-F238E27FC236}">
              <a16:creationId xmlns:a16="http://schemas.microsoft.com/office/drawing/2014/main" id="{E2D89449-1040-4CA6-B22E-3174AEBC18C7}"/>
            </a:ext>
          </a:extLst>
        </xdr:cNvPr>
        <xdr:cNvSpPr txBox="1"/>
      </xdr:nvSpPr>
      <xdr:spPr>
        <a:xfrm>
          <a:off x="9271000" y="927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105480</xdr:rowOff>
    </xdr:from>
    <xdr:to>
      <xdr:col>55</xdr:col>
      <xdr:colOff>88900</xdr:colOff>
      <xdr:row>56</xdr:row>
      <xdr:rowOff>105480</xdr:rowOff>
    </xdr:to>
    <xdr:cxnSp macro="">
      <xdr:nvCxnSpPr>
        <xdr:cNvPr id="348" name="直線コネクタ 347">
          <a:extLst>
            <a:ext uri="{FF2B5EF4-FFF2-40B4-BE49-F238E27FC236}">
              <a16:creationId xmlns:a16="http://schemas.microsoft.com/office/drawing/2014/main" id="{FE718D99-6208-49EB-80B6-33CE8C24DA06}"/>
            </a:ext>
          </a:extLst>
        </xdr:cNvPr>
        <xdr:cNvCxnSpPr/>
      </xdr:nvCxnSpPr>
      <xdr:spPr>
        <a:xfrm>
          <a:off x="9154160" y="9493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77434</xdr:rowOff>
    </xdr:from>
    <xdr:to>
      <xdr:col>55</xdr:col>
      <xdr:colOff>0</xdr:colOff>
      <xdr:row>57</xdr:row>
      <xdr:rowOff>131763</xdr:rowOff>
    </xdr:to>
    <xdr:cxnSp macro="">
      <xdr:nvCxnSpPr>
        <xdr:cNvPr id="349" name="直線コネクタ 348">
          <a:extLst>
            <a:ext uri="{FF2B5EF4-FFF2-40B4-BE49-F238E27FC236}">
              <a16:creationId xmlns:a16="http://schemas.microsoft.com/office/drawing/2014/main" id="{13ADA566-A3C7-46C4-95E5-EDB9D63AA6BE}"/>
            </a:ext>
          </a:extLst>
        </xdr:cNvPr>
        <xdr:cNvCxnSpPr/>
      </xdr:nvCxnSpPr>
      <xdr:spPr>
        <a:xfrm>
          <a:off x="8496300" y="9632914"/>
          <a:ext cx="723900" cy="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83566</xdr:rowOff>
    </xdr:from>
    <xdr:ext cx="599010" cy="259045"/>
    <xdr:sp macro="" textlink="">
      <xdr:nvSpPr>
        <xdr:cNvPr id="350" name="農林水産業費平均値テキスト">
          <a:extLst>
            <a:ext uri="{FF2B5EF4-FFF2-40B4-BE49-F238E27FC236}">
              <a16:creationId xmlns:a16="http://schemas.microsoft.com/office/drawing/2014/main" id="{5A52F178-A631-4B67-A1F4-9E4E05B6A74F}"/>
            </a:ext>
          </a:extLst>
        </xdr:cNvPr>
        <xdr:cNvSpPr txBox="1"/>
      </xdr:nvSpPr>
      <xdr:spPr>
        <a:xfrm>
          <a:off x="9271000" y="980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105139</xdr:rowOff>
    </xdr:from>
    <xdr:to>
      <xdr:col>55</xdr:col>
      <xdr:colOff>50800</xdr:colOff>
      <xdr:row>59</xdr:row>
      <xdr:rowOff>35289</xdr:rowOff>
    </xdr:to>
    <xdr:sp macro="" textlink="">
      <xdr:nvSpPr>
        <xdr:cNvPr id="351" name="フローチャート: 判断 350">
          <a:extLst>
            <a:ext uri="{FF2B5EF4-FFF2-40B4-BE49-F238E27FC236}">
              <a16:creationId xmlns:a16="http://schemas.microsoft.com/office/drawing/2014/main" id="{09A47F79-F499-48EC-904E-EACE99FD64E6}"/>
            </a:ext>
          </a:extLst>
        </xdr:cNvPr>
        <xdr:cNvSpPr/>
      </xdr:nvSpPr>
      <xdr:spPr>
        <a:xfrm>
          <a:off x="9192260" y="9828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151805</xdr:rowOff>
    </xdr:from>
    <xdr:to>
      <xdr:col>50</xdr:col>
      <xdr:colOff>114300</xdr:colOff>
      <xdr:row>57</xdr:row>
      <xdr:rowOff>77434</xdr:rowOff>
    </xdr:to>
    <xdr:cxnSp macro="">
      <xdr:nvCxnSpPr>
        <xdr:cNvPr id="352" name="直線コネクタ 351">
          <a:extLst>
            <a:ext uri="{FF2B5EF4-FFF2-40B4-BE49-F238E27FC236}">
              <a16:creationId xmlns:a16="http://schemas.microsoft.com/office/drawing/2014/main" id="{E5079943-367D-4D58-947A-FC99F960DA5C}"/>
            </a:ext>
          </a:extLst>
        </xdr:cNvPr>
        <xdr:cNvCxnSpPr/>
      </xdr:nvCxnSpPr>
      <xdr:spPr>
        <a:xfrm>
          <a:off x="7713980" y="9036725"/>
          <a:ext cx="782320" cy="5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103205</xdr:rowOff>
    </xdr:from>
    <xdr:to>
      <xdr:col>50</xdr:col>
      <xdr:colOff>165100</xdr:colOff>
      <xdr:row>59</xdr:row>
      <xdr:rowOff>33355</xdr:rowOff>
    </xdr:to>
    <xdr:sp macro="" textlink="">
      <xdr:nvSpPr>
        <xdr:cNvPr id="353" name="フローチャート: 判断 352">
          <a:extLst>
            <a:ext uri="{FF2B5EF4-FFF2-40B4-BE49-F238E27FC236}">
              <a16:creationId xmlns:a16="http://schemas.microsoft.com/office/drawing/2014/main" id="{41FC5BF9-8659-4B1C-BDEE-C15A516F4A06}"/>
            </a:ext>
          </a:extLst>
        </xdr:cNvPr>
        <xdr:cNvSpPr/>
      </xdr:nvSpPr>
      <xdr:spPr>
        <a:xfrm>
          <a:off x="8445500" y="9826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24482</xdr:rowOff>
    </xdr:from>
    <xdr:ext cx="599010" cy="259045"/>
    <xdr:sp macro="" textlink="">
      <xdr:nvSpPr>
        <xdr:cNvPr id="354" name="テキスト ボックス 353">
          <a:extLst>
            <a:ext uri="{FF2B5EF4-FFF2-40B4-BE49-F238E27FC236}">
              <a16:creationId xmlns:a16="http://schemas.microsoft.com/office/drawing/2014/main" id="{65B20ADD-FFCC-45A4-A68F-40AF1DFAF78E}"/>
            </a:ext>
          </a:extLst>
        </xdr:cNvPr>
        <xdr:cNvSpPr txBox="1"/>
      </xdr:nvSpPr>
      <xdr:spPr>
        <a:xfrm>
          <a:off x="8219655" y="99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135252</xdr:rowOff>
    </xdr:from>
    <xdr:to>
      <xdr:col>45</xdr:col>
      <xdr:colOff>177800</xdr:colOff>
      <xdr:row>53</xdr:row>
      <xdr:rowOff>151805</xdr:rowOff>
    </xdr:to>
    <xdr:cxnSp macro="">
      <xdr:nvCxnSpPr>
        <xdr:cNvPr id="355" name="直線コネクタ 354">
          <a:extLst>
            <a:ext uri="{FF2B5EF4-FFF2-40B4-BE49-F238E27FC236}">
              <a16:creationId xmlns:a16="http://schemas.microsoft.com/office/drawing/2014/main" id="{40293244-0CE6-4072-A649-03DF00A372EB}"/>
            </a:ext>
          </a:extLst>
        </xdr:cNvPr>
        <xdr:cNvCxnSpPr/>
      </xdr:nvCxnSpPr>
      <xdr:spPr>
        <a:xfrm>
          <a:off x="6924040" y="8684892"/>
          <a:ext cx="789940" cy="35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99771</xdr:rowOff>
    </xdr:from>
    <xdr:to>
      <xdr:col>46</xdr:col>
      <xdr:colOff>38100</xdr:colOff>
      <xdr:row>59</xdr:row>
      <xdr:rowOff>29921</xdr:rowOff>
    </xdr:to>
    <xdr:sp macro="" textlink="">
      <xdr:nvSpPr>
        <xdr:cNvPr id="356" name="フローチャート: 判断 355">
          <a:extLst>
            <a:ext uri="{FF2B5EF4-FFF2-40B4-BE49-F238E27FC236}">
              <a16:creationId xmlns:a16="http://schemas.microsoft.com/office/drawing/2014/main" id="{DCC1023C-33BA-40FC-816E-AB62EF36F6A1}"/>
            </a:ext>
          </a:extLst>
        </xdr:cNvPr>
        <xdr:cNvSpPr/>
      </xdr:nvSpPr>
      <xdr:spPr>
        <a:xfrm>
          <a:off x="7670800" y="982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21048</xdr:rowOff>
    </xdr:from>
    <xdr:ext cx="599010" cy="259045"/>
    <xdr:sp macro="" textlink="">
      <xdr:nvSpPr>
        <xdr:cNvPr id="357" name="テキスト ボックス 356">
          <a:extLst>
            <a:ext uri="{FF2B5EF4-FFF2-40B4-BE49-F238E27FC236}">
              <a16:creationId xmlns:a16="http://schemas.microsoft.com/office/drawing/2014/main" id="{DF03A2D6-5FF2-429D-984F-761C44AF255B}"/>
            </a:ext>
          </a:extLst>
        </xdr:cNvPr>
        <xdr:cNvSpPr txBox="1"/>
      </xdr:nvSpPr>
      <xdr:spPr>
        <a:xfrm>
          <a:off x="7444955" y="99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135252</xdr:rowOff>
    </xdr:from>
    <xdr:to>
      <xdr:col>41</xdr:col>
      <xdr:colOff>50800</xdr:colOff>
      <xdr:row>56</xdr:row>
      <xdr:rowOff>63869</xdr:rowOff>
    </xdr:to>
    <xdr:cxnSp macro="">
      <xdr:nvCxnSpPr>
        <xdr:cNvPr id="358" name="直線コネクタ 357">
          <a:extLst>
            <a:ext uri="{FF2B5EF4-FFF2-40B4-BE49-F238E27FC236}">
              <a16:creationId xmlns:a16="http://schemas.microsoft.com/office/drawing/2014/main" id="{7AB092DC-D7A2-45F3-B508-E2AC3AEC7D85}"/>
            </a:ext>
          </a:extLst>
        </xdr:cNvPr>
        <xdr:cNvCxnSpPr/>
      </xdr:nvCxnSpPr>
      <xdr:spPr>
        <a:xfrm flipV="1">
          <a:off x="6149340" y="8684892"/>
          <a:ext cx="774700" cy="76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100191</xdr:rowOff>
    </xdr:from>
    <xdr:to>
      <xdr:col>41</xdr:col>
      <xdr:colOff>101600</xdr:colOff>
      <xdr:row>59</xdr:row>
      <xdr:rowOff>30341</xdr:rowOff>
    </xdr:to>
    <xdr:sp macro="" textlink="">
      <xdr:nvSpPr>
        <xdr:cNvPr id="359" name="フローチャート: 判断 358">
          <a:extLst>
            <a:ext uri="{FF2B5EF4-FFF2-40B4-BE49-F238E27FC236}">
              <a16:creationId xmlns:a16="http://schemas.microsoft.com/office/drawing/2014/main" id="{DFA3B520-1ACC-4A90-BA9D-6F0493A29D3B}"/>
            </a:ext>
          </a:extLst>
        </xdr:cNvPr>
        <xdr:cNvSpPr/>
      </xdr:nvSpPr>
      <xdr:spPr>
        <a:xfrm>
          <a:off x="6873240" y="9823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21468</xdr:rowOff>
    </xdr:from>
    <xdr:ext cx="599010" cy="259045"/>
    <xdr:sp macro="" textlink="">
      <xdr:nvSpPr>
        <xdr:cNvPr id="360" name="テキスト ボックス 359">
          <a:extLst>
            <a:ext uri="{FF2B5EF4-FFF2-40B4-BE49-F238E27FC236}">
              <a16:creationId xmlns:a16="http://schemas.microsoft.com/office/drawing/2014/main" id="{C5112B28-9FC3-4CEA-81F3-FBB18B0905A8}"/>
            </a:ext>
          </a:extLst>
        </xdr:cNvPr>
        <xdr:cNvSpPr txBox="1"/>
      </xdr:nvSpPr>
      <xdr:spPr>
        <a:xfrm>
          <a:off x="6670255" y="991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105577</xdr:rowOff>
    </xdr:from>
    <xdr:to>
      <xdr:col>36</xdr:col>
      <xdr:colOff>165100</xdr:colOff>
      <xdr:row>59</xdr:row>
      <xdr:rowOff>35727</xdr:rowOff>
    </xdr:to>
    <xdr:sp macro="" textlink="">
      <xdr:nvSpPr>
        <xdr:cNvPr id="361" name="フローチャート: 判断 360">
          <a:extLst>
            <a:ext uri="{FF2B5EF4-FFF2-40B4-BE49-F238E27FC236}">
              <a16:creationId xmlns:a16="http://schemas.microsoft.com/office/drawing/2014/main" id="{E1CCA777-622B-4749-8DA7-EA1EDBBF34AA}"/>
            </a:ext>
          </a:extLst>
        </xdr:cNvPr>
        <xdr:cNvSpPr/>
      </xdr:nvSpPr>
      <xdr:spPr>
        <a:xfrm>
          <a:off x="6098540" y="9828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26854</xdr:rowOff>
    </xdr:from>
    <xdr:ext cx="599010" cy="259045"/>
    <xdr:sp macro="" textlink="">
      <xdr:nvSpPr>
        <xdr:cNvPr id="362" name="テキスト ボックス 361">
          <a:extLst>
            <a:ext uri="{FF2B5EF4-FFF2-40B4-BE49-F238E27FC236}">
              <a16:creationId xmlns:a16="http://schemas.microsoft.com/office/drawing/2014/main" id="{A4949E17-84DC-4573-BE48-931B3A150149}"/>
            </a:ext>
          </a:extLst>
        </xdr:cNvPr>
        <xdr:cNvSpPr txBox="1"/>
      </xdr:nvSpPr>
      <xdr:spPr>
        <a:xfrm>
          <a:off x="5872695" y="99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991603C-2804-4FAD-A031-DE65412CA5A7}"/>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221E377-1764-4FED-BD00-6ACD6F84F029}"/>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C2AC38E-9ECC-46FE-B3F3-220D94B43E5C}"/>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2FCF2D9-6FCF-4F02-A359-23150BBFD803}"/>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F5A8F6F2-6B39-47A1-AB51-60A6FD816BD6}"/>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80963</xdr:rowOff>
    </xdr:from>
    <xdr:to>
      <xdr:col>55</xdr:col>
      <xdr:colOff>50800</xdr:colOff>
      <xdr:row>58</xdr:row>
      <xdr:rowOff>11113</xdr:rowOff>
    </xdr:to>
    <xdr:sp macro="" textlink="">
      <xdr:nvSpPr>
        <xdr:cNvPr id="368" name="楕円 367">
          <a:extLst>
            <a:ext uri="{FF2B5EF4-FFF2-40B4-BE49-F238E27FC236}">
              <a16:creationId xmlns:a16="http://schemas.microsoft.com/office/drawing/2014/main" id="{A7F0BAC5-ADBA-4847-9CAD-492A30B808AA}"/>
            </a:ext>
          </a:extLst>
        </xdr:cNvPr>
        <xdr:cNvSpPr/>
      </xdr:nvSpPr>
      <xdr:spPr>
        <a:xfrm>
          <a:off x="9192260" y="9636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103840</xdr:rowOff>
    </xdr:from>
    <xdr:ext cx="599010" cy="259045"/>
    <xdr:sp macro="" textlink="">
      <xdr:nvSpPr>
        <xdr:cNvPr id="369" name="農林水産業費該当値テキスト">
          <a:extLst>
            <a:ext uri="{FF2B5EF4-FFF2-40B4-BE49-F238E27FC236}">
              <a16:creationId xmlns:a16="http://schemas.microsoft.com/office/drawing/2014/main" id="{223FDFCF-5E54-4AA2-B27B-23053D5E7BA9}"/>
            </a:ext>
          </a:extLst>
        </xdr:cNvPr>
        <xdr:cNvSpPr txBox="1"/>
      </xdr:nvSpPr>
      <xdr:spPr>
        <a:xfrm>
          <a:off x="9271000" y="949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26634</xdr:rowOff>
    </xdr:from>
    <xdr:to>
      <xdr:col>50</xdr:col>
      <xdr:colOff>165100</xdr:colOff>
      <xdr:row>57</xdr:row>
      <xdr:rowOff>128234</xdr:rowOff>
    </xdr:to>
    <xdr:sp macro="" textlink="">
      <xdr:nvSpPr>
        <xdr:cNvPr id="370" name="楕円 369">
          <a:extLst>
            <a:ext uri="{FF2B5EF4-FFF2-40B4-BE49-F238E27FC236}">
              <a16:creationId xmlns:a16="http://schemas.microsoft.com/office/drawing/2014/main" id="{FB2362ED-E8CA-49A5-B8D7-64A992344AD9}"/>
            </a:ext>
          </a:extLst>
        </xdr:cNvPr>
        <xdr:cNvSpPr/>
      </xdr:nvSpPr>
      <xdr:spPr>
        <a:xfrm>
          <a:off x="8445500" y="9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144761</xdr:rowOff>
    </xdr:from>
    <xdr:ext cx="599010" cy="259045"/>
    <xdr:sp macro="" textlink="">
      <xdr:nvSpPr>
        <xdr:cNvPr id="371" name="テキスト ボックス 370">
          <a:extLst>
            <a:ext uri="{FF2B5EF4-FFF2-40B4-BE49-F238E27FC236}">
              <a16:creationId xmlns:a16="http://schemas.microsoft.com/office/drawing/2014/main" id="{E3505567-6F5E-4FC0-9B6D-9E1CF6F1BDFF}"/>
            </a:ext>
          </a:extLst>
        </xdr:cNvPr>
        <xdr:cNvSpPr txBox="1"/>
      </xdr:nvSpPr>
      <xdr:spPr>
        <a:xfrm>
          <a:off x="8219655" y="936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101005</xdr:rowOff>
    </xdr:from>
    <xdr:to>
      <xdr:col>46</xdr:col>
      <xdr:colOff>38100</xdr:colOff>
      <xdr:row>54</xdr:row>
      <xdr:rowOff>31155</xdr:rowOff>
    </xdr:to>
    <xdr:sp macro="" textlink="">
      <xdr:nvSpPr>
        <xdr:cNvPr id="372" name="楕円 371">
          <a:extLst>
            <a:ext uri="{FF2B5EF4-FFF2-40B4-BE49-F238E27FC236}">
              <a16:creationId xmlns:a16="http://schemas.microsoft.com/office/drawing/2014/main" id="{A221553F-3F69-4E1B-8488-9F582B0C51CC}"/>
            </a:ext>
          </a:extLst>
        </xdr:cNvPr>
        <xdr:cNvSpPr/>
      </xdr:nvSpPr>
      <xdr:spPr>
        <a:xfrm>
          <a:off x="7670800" y="8985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47682</xdr:rowOff>
    </xdr:from>
    <xdr:ext cx="690189" cy="259045"/>
    <xdr:sp macro="" textlink="">
      <xdr:nvSpPr>
        <xdr:cNvPr id="373" name="テキスト ボックス 372">
          <a:extLst>
            <a:ext uri="{FF2B5EF4-FFF2-40B4-BE49-F238E27FC236}">
              <a16:creationId xmlns:a16="http://schemas.microsoft.com/office/drawing/2014/main" id="{3A654B6B-184D-48C0-A760-F16674FE561E}"/>
            </a:ext>
          </a:extLst>
        </xdr:cNvPr>
        <xdr:cNvSpPr txBox="1"/>
      </xdr:nvSpPr>
      <xdr:spPr>
        <a:xfrm>
          <a:off x="7399365" y="87649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84452</xdr:rowOff>
    </xdr:from>
    <xdr:to>
      <xdr:col>41</xdr:col>
      <xdr:colOff>101600</xdr:colOff>
      <xdr:row>52</xdr:row>
      <xdr:rowOff>14602</xdr:rowOff>
    </xdr:to>
    <xdr:sp macro="" textlink="">
      <xdr:nvSpPr>
        <xdr:cNvPr id="374" name="楕円 373">
          <a:extLst>
            <a:ext uri="{FF2B5EF4-FFF2-40B4-BE49-F238E27FC236}">
              <a16:creationId xmlns:a16="http://schemas.microsoft.com/office/drawing/2014/main" id="{7B0C0CF9-5D34-421C-9B79-A7E6EFA94ED3}"/>
            </a:ext>
          </a:extLst>
        </xdr:cNvPr>
        <xdr:cNvSpPr/>
      </xdr:nvSpPr>
      <xdr:spPr>
        <a:xfrm>
          <a:off x="6873240" y="8634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31129</xdr:rowOff>
    </xdr:from>
    <xdr:ext cx="690189" cy="259045"/>
    <xdr:sp macro="" textlink="">
      <xdr:nvSpPr>
        <xdr:cNvPr id="375" name="テキスト ボックス 374">
          <a:extLst>
            <a:ext uri="{FF2B5EF4-FFF2-40B4-BE49-F238E27FC236}">
              <a16:creationId xmlns:a16="http://schemas.microsoft.com/office/drawing/2014/main" id="{C23F00B0-748D-4340-A4C3-28B71D9714B8}"/>
            </a:ext>
          </a:extLst>
        </xdr:cNvPr>
        <xdr:cNvSpPr txBox="1"/>
      </xdr:nvSpPr>
      <xdr:spPr>
        <a:xfrm>
          <a:off x="6624665" y="8413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13069</xdr:rowOff>
    </xdr:from>
    <xdr:to>
      <xdr:col>36</xdr:col>
      <xdr:colOff>165100</xdr:colOff>
      <xdr:row>56</xdr:row>
      <xdr:rowOff>114669</xdr:rowOff>
    </xdr:to>
    <xdr:sp macro="" textlink="">
      <xdr:nvSpPr>
        <xdr:cNvPr id="376" name="楕円 375">
          <a:extLst>
            <a:ext uri="{FF2B5EF4-FFF2-40B4-BE49-F238E27FC236}">
              <a16:creationId xmlns:a16="http://schemas.microsoft.com/office/drawing/2014/main" id="{907778F6-E26D-4F26-BA06-6F7568868CB1}"/>
            </a:ext>
          </a:extLst>
        </xdr:cNvPr>
        <xdr:cNvSpPr/>
      </xdr:nvSpPr>
      <xdr:spPr>
        <a:xfrm>
          <a:off x="6098540" y="94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131196</xdr:rowOff>
    </xdr:from>
    <xdr:ext cx="690189" cy="259045"/>
    <xdr:sp macro="" textlink="">
      <xdr:nvSpPr>
        <xdr:cNvPr id="377" name="テキスト ボックス 376">
          <a:extLst>
            <a:ext uri="{FF2B5EF4-FFF2-40B4-BE49-F238E27FC236}">
              <a16:creationId xmlns:a16="http://schemas.microsoft.com/office/drawing/2014/main" id="{CE36B973-722A-47EB-AC18-7B9F7C4C5987}"/>
            </a:ext>
          </a:extLst>
        </xdr:cNvPr>
        <xdr:cNvSpPr txBox="1"/>
      </xdr:nvSpPr>
      <xdr:spPr>
        <a:xfrm>
          <a:off x="5849965" y="9183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860E84EF-1DD6-485D-86D9-04C8B3BD339C}"/>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FFD1D8F9-581B-4578-A6E8-B8A32C67EB01}"/>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866128C0-2235-4252-8299-E8005F0A5ACA}"/>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67494DD1-0D35-435F-B2B8-9A447A1FCA85}"/>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A5E5B4DF-72D3-4CE3-AD25-5616EE697566}"/>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9A36E549-D0F6-4E27-AA48-982FEE33AA28}"/>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34C4AB3C-EBC1-4C5C-8E14-1652FE267D4E}"/>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3B4C0740-C962-4E4A-B23C-8CD1759775BC}"/>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F74D4D4A-7FC8-42CE-88CC-9B0FBF955A55}"/>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81593E31-BF09-4814-BBF4-D18BCBAD16F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242CA2A6-7C5E-435C-998D-6ECA8547F161}"/>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85ACE1EC-5C3E-4BAB-96A1-41C342A82181}"/>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8DAF0A75-5767-4C80-8650-5105C0EA2263}"/>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FA21981E-A755-49DA-AD0D-16472CADB4FF}"/>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F660A345-8A07-4346-BED6-2C4EC4ECF248}"/>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CCE40E98-07C0-40F8-8AD3-95BA059E6151}"/>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2DF9016A-BBEC-46E3-946F-AE9DD8E6A0F8}"/>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40EAC7FE-0DC0-4B0D-863D-A49A63D215F0}"/>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EAF89451-E45B-47B3-9887-A0ACA0677F5F}"/>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6F7B7C4D-04EB-4117-A35D-2C5EF7198675}"/>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BDA70E82-128C-49B8-9407-FA03BDCB202E}"/>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CFAF7951-7A2B-4822-811A-038E90CFEF44}"/>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ACDF99B4-1CB4-44DB-B21B-5375DC41BD4B}"/>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B60B7A1-CB77-4BFD-9584-5C3096EADFA8}"/>
            </a:ext>
          </a:extLst>
        </xdr:cNvPr>
        <xdr:cNvCxnSpPr/>
      </xdr:nvCxnSpPr>
      <xdr:spPr>
        <a:xfrm flipV="1">
          <a:off x="9218295" y="11805794"/>
          <a:ext cx="1270" cy="1479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30E6D4D7-E700-49E2-8F91-A574E50302E3}"/>
            </a:ext>
          </a:extLst>
        </xdr:cNvPr>
        <xdr:cNvSpPr txBox="1"/>
      </xdr:nvSpPr>
      <xdr:spPr>
        <a:xfrm>
          <a:off x="9271000" y="1328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8C74FBB6-D6B0-4F1D-8658-011357306EF5}"/>
            </a:ext>
          </a:extLst>
        </xdr:cNvPr>
        <xdr:cNvCxnSpPr/>
      </xdr:nvCxnSpPr>
      <xdr:spPr>
        <a:xfrm>
          <a:off x="9154160" y="13284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DA3001E4-3270-4B42-B565-007D18BC69E2}"/>
            </a:ext>
          </a:extLst>
        </xdr:cNvPr>
        <xdr:cNvSpPr txBox="1"/>
      </xdr:nvSpPr>
      <xdr:spPr>
        <a:xfrm>
          <a:off x="9271000" y="11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1B147067-499F-4AC3-9935-981FE32BCC69}"/>
            </a:ext>
          </a:extLst>
        </xdr:cNvPr>
        <xdr:cNvCxnSpPr/>
      </xdr:nvCxnSpPr>
      <xdr:spPr>
        <a:xfrm>
          <a:off x="9154160" y="11805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148681</xdr:rowOff>
    </xdr:from>
    <xdr:to>
      <xdr:col>55</xdr:col>
      <xdr:colOff>0</xdr:colOff>
      <xdr:row>78</xdr:row>
      <xdr:rowOff>43292</xdr:rowOff>
    </xdr:to>
    <xdr:cxnSp macro="">
      <xdr:nvCxnSpPr>
        <xdr:cNvPr id="406" name="直線コネクタ 405">
          <a:extLst>
            <a:ext uri="{FF2B5EF4-FFF2-40B4-BE49-F238E27FC236}">
              <a16:creationId xmlns:a16="http://schemas.microsoft.com/office/drawing/2014/main" id="{B25E168D-0FA6-4206-843D-083452F0E9CC}"/>
            </a:ext>
          </a:extLst>
        </xdr:cNvPr>
        <xdr:cNvCxnSpPr/>
      </xdr:nvCxnSpPr>
      <xdr:spPr>
        <a:xfrm flipV="1">
          <a:off x="8496300" y="13056961"/>
          <a:ext cx="7239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500BBDEC-5F37-4E33-809B-3D2118893AE9}"/>
            </a:ext>
          </a:extLst>
        </xdr:cNvPr>
        <xdr:cNvSpPr txBox="1"/>
      </xdr:nvSpPr>
      <xdr:spPr>
        <a:xfrm>
          <a:off x="9271000" y="13023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2C558970-A9FA-4C50-866A-F8499B9768C9}"/>
            </a:ext>
          </a:extLst>
        </xdr:cNvPr>
        <xdr:cNvSpPr/>
      </xdr:nvSpPr>
      <xdr:spPr>
        <a:xfrm>
          <a:off x="9192260" y="13045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43292</xdr:rowOff>
    </xdr:from>
    <xdr:to>
      <xdr:col>50</xdr:col>
      <xdr:colOff>114300</xdr:colOff>
      <xdr:row>78</xdr:row>
      <xdr:rowOff>45234</xdr:rowOff>
    </xdr:to>
    <xdr:cxnSp macro="">
      <xdr:nvCxnSpPr>
        <xdr:cNvPr id="409" name="直線コネクタ 408">
          <a:extLst>
            <a:ext uri="{FF2B5EF4-FFF2-40B4-BE49-F238E27FC236}">
              <a16:creationId xmlns:a16="http://schemas.microsoft.com/office/drawing/2014/main" id="{49F8B30C-79EC-4B02-898C-16E342E8C991}"/>
            </a:ext>
          </a:extLst>
        </xdr:cNvPr>
        <xdr:cNvCxnSpPr/>
      </xdr:nvCxnSpPr>
      <xdr:spPr>
        <a:xfrm flipV="1">
          <a:off x="7713980" y="13119212"/>
          <a:ext cx="78232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6D9E49E7-234A-4D00-8E6E-362C3FB0A6E6}"/>
            </a:ext>
          </a:extLst>
        </xdr:cNvPr>
        <xdr:cNvSpPr/>
      </xdr:nvSpPr>
      <xdr:spPr>
        <a:xfrm>
          <a:off x="8445500" y="13054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DA7DE888-27FD-44B8-8B2C-3727460382C6}"/>
            </a:ext>
          </a:extLst>
        </xdr:cNvPr>
        <xdr:cNvSpPr txBox="1"/>
      </xdr:nvSpPr>
      <xdr:spPr>
        <a:xfrm>
          <a:off x="8251971" y="128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45234</xdr:rowOff>
    </xdr:from>
    <xdr:to>
      <xdr:col>45</xdr:col>
      <xdr:colOff>177800</xdr:colOff>
      <xdr:row>78</xdr:row>
      <xdr:rowOff>58696</xdr:rowOff>
    </xdr:to>
    <xdr:cxnSp macro="">
      <xdr:nvCxnSpPr>
        <xdr:cNvPr id="412" name="直線コネクタ 411">
          <a:extLst>
            <a:ext uri="{FF2B5EF4-FFF2-40B4-BE49-F238E27FC236}">
              <a16:creationId xmlns:a16="http://schemas.microsoft.com/office/drawing/2014/main" id="{0C89EFF4-2A61-4BC1-8943-0C74C2D1619D}"/>
            </a:ext>
          </a:extLst>
        </xdr:cNvPr>
        <xdr:cNvCxnSpPr/>
      </xdr:nvCxnSpPr>
      <xdr:spPr>
        <a:xfrm flipV="1">
          <a:off x="6924040" y="13121154"/>
          <a:ext cx="78994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3910CCC3-0005-475B-8396-F72ABFAC180D}"/>
            </a:ext>
          </a:extLst>
        </xdr:cNvPr>
        <xdr:cNvSpPr/>
      </xdr:nvSpPr>
      <xdr:spPr>
        <a:xfrm>
          <a:off x="7670800" y="1306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FA593787-D6CF-489A-9F4E-506BA320453F}"/>
            </a:ext>
          </a:extLst>
        </xdr:cNvPr>
        <xdr:cNvSpPr txBox="1"/>
      </xdr:nvSpPr>
      <xdr:spPr>
        <a:xfrm>
          <a:off x="7477271" y="1284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22375</xdr:rowOff>
    </xdr:from>
    <xdr:to>
      <xdr:col>41</xdr:col>
      <xdr:colOff>50800</xdr:colOff>
      <xdr:row>78</xdr:row>
      <xdr:rowOff>58696</xdr:rowOff>
    </xdr:to>
    <xdr:cxnSp macro="">
      <xdr:nvCxnSpPr>
        <xdr:cNvPr id="415" name="直線コネクタ 414">
          <a:extLst>
            <a:ext uri="{FF2B5EF4-FFF2-40B4-BE49-F238E27FC236}">
              <a16:creationId xmlns:a16="http://schemas.microsoft.com/office/drawing/2014/main" id="{024BE7B6-8C68-4839-9344-2CFC8E3B7F70}"/>
            </a:ext>
          </a:extLst>
        </xdr:cNvPr>
        <xdr:cNvCxnSpPr/>
      </xdr:nvCxnSpPr>
      <xdr:spPr>
        <a:xfrm>
          <a:off x="6149340" y="13098295"/>
          <a:ext cx="7747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89F3C5C4-8603-4935-B300-E0D1460440B7}"/>
            </a:ext>
          </a:extLst>
        </xdr:cNvPr>
        <xdr:cNvSpPr/>
      </xdr:nvSpPr>
      <xdr:spPr>
        <a:xfrm>
          <a:off x="6873240" y="1307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142EC70-3FB7-4F18-8C92-25BA892A7F23}"/>
            </a:ext>
          </a:extLst>
        </xdr:cNvPr>
        <xdr:cNvSpPr txBox="1"/>
      </xdr:nvSpPr>
      <xdr:spPr>
        <a:xfrm>
          <a:off x="6702571" y="128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BC721429-F897-492A-8772-D85C86309329}"/>
            </a:ext>
          </a:extLst>
        </xdr:cNvPr>
        <xdr:cNvSpPr/>
      </xdr:nvSpPr>
      <xdr:spPr>
        <a:xfrm>
          <a:off x="6098540" y="1306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9F671EBB-B75C-4134-A24A-4FEA32E5FE28}"/>
            </a:ext>
          </a:extLst>
        </xdr:cNvPr>
        <xdr:cNvSpPr txBox="1"/>
      </xdr:nvSpPr>
      <xdr:spPr>
        <a:xfrm>
          <a:off x="5905011" y="131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DA0E1CF-2DB7-45CB-B44C-FA1DC07EF7C1}"/>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57E7F00-A445-4314-A629-1A6C5577010D}"/>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1B043AA-CBCE-4FAF-9A7E-DBAB9FC6BF86}"/>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3AFB29A9-5A3D-4FB0-866A-1D312BC7DA0B}"/>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8649133-DD83-4BE3-B127-9A0D712E79A1}"/>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97881</xdr:rowOff>
    </xdr:from>
    <xdr:to>
      <xdr:col>55</xdr:col>
      <xdr:colOff>50800</xdr:colOff>
      <xdr:row>78</xdr:row>
      <xdr:rowOff>28031</xdr:rowOff>
    </xdr:to>
    <xdr:sp macro="" textlink="">
      <xdr:nvSpPr>
        <xdr:cNvPr id="425" name="楕円 424">
          <a:extLst>
            <a:ext uri="{FF2B5EF4-FFF2-40B4-BE49-F238E27FC236}">
              <a16:creationId xmlns:a16="http://schemas.microsoft.com/office/drawing/2014/main" id="{8403D6F6-8D26-4550-BB1A-5DC0FCC119F3}"/>
            </a:ext>
          </a:extLst>
        </xdr:cNvPr>
        <xdr:cNvSpPr/>
      </xdr:nvSpPr>
      <xdr:spPr>
        <a:xfrm>
          <a:off x="9192260" y="13006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120758</xdr:rowOff>
    </xdr:from>
    <xdr:ext cx="534377" cy="259045"/>
    <xdr:sp macro="" textlink="">
      <xdr:nvSpPr>
        <xdr:cNvPr id="426" name="商工費該当値テキスト">
          <a:extLst>
            <a:ext uri="{FF2B5EF4-FFF2-40B4-BE49-F238E27FC236}">
              <a16:creationId xmlns:a16="http://schemas.microsoft.com/office/drawing/2014/main" id="{EC4F85CC-014B-4B42-879A-9890A71986F9}"/>
            </a:ext>
          </a:extLst>
        </xdr:cNvPr>
        <xdr:cNvSpPr txBox="1"/>
      </xdr:nvSpPr>
      <xdr:spPr>
        <a:xfrm>
          <a:off x="9271000" y="128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163942</xdr:rowOff>
    </xdr:from>
    <xdr:to>
      <xdr:col>50</xdr:col>
      <xdr:colOff>165100</xdr:colOff>
      <xdr:row>78</xdr:row>
      <xdr:rowOff>94092</xdr:rowOff>
    </xdr:to>
    <xdr:sp macro="" textlink="">
      <xdr:nvSpPr>
        <xdr:cNvPr id="427" name="楕円 426">
          <a:extLst>
            <a:ext uri="{FF2B5EF4-FFF2-40B4-BE49-F238E27FC236}">
              <a16:creationId xmlns:a16="http://schemas.microsoft.com/office/drawing/2014/main" id="{4206374A-D102-4B56-A886-F2BA9481F019}"/>
            </a:ext>
          </a:extLst>
        </xdr:cNvPr>
        <xdr:cNvSpPr/>
      </xdr:nvSpPr>
      <xdr:spPr>
        <a:xfrm>
          <a:off x="8445500" y="130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85219</xdr:rowOff>
    </xdr:from>
    <xdr:ext cx="534377" cy="259045"/>
    <xdr:sp macro="" textlink="">
      <xdr:nvSpPr>
        <xdr:cNvPr id="428" name="テキスト ボックス 427">
          <a:extLst>
            <a:ext uri="{FF2B5EF4-FFF2-40B4-BE49-F238E27FC236}">
              <a16:creationId xmlns:a16="http://schemas.microsoft.com/office/drawing/2014/main" id="{7553A4F2-F699-43E7-984B-ADE698C7280B}"/>
            </a:ext>
          </a:extLst>
        </xdr:cNvPr>
        <xdr:cNvSpPr txBox="1"/>
      </xdr:nvSpPr>
      <xdr:spPr>
        <a:xfrm>
          <a:off x="8251971" y="131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165884</xdr:rowOff>
    </xdr:from>
    <xdr:to>
      <xdr:col>46</xdr:col>
      <xdr:colOff>38100</xdr:colOff>
      <xdr:row>78</xdr:row>
      <xdr:rowOff>96034</xdr:rowOff>
    </xdr:to>
    <xdr:sp macro="" textlink="">
      <xdr:nvSpPr>
        <xdr:cNvPr id="429" name="楕円 428">
          <a:extLst>
            <a:ext uri="{FF2B5EF4-FFF2-40B4-BE49-F238E27FC236}">
              <a16:creationId xmlns:a16="http://schemas.microsoft.com/office/drawing/2014/main" id="{4B0ADD53-19B2-4B8C-8210-1FE1DFCCF2F6}"/>
            </a:ext>
          </a:extLst>
        </xdr:cNvPr>
        <xdr:cNvSpPr/>
      </xdr:nvSpPr>
      <xdr:spPr>
        <a:xfrm>
          <a:off x="7670800" y="13074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87161</xdr:rowOff>
    </xdr:from>
    <xdr:ext cx="534377" cy="259045"/>
    <xdr:sp macro="" textlink="">
      <xdr:nvSpPr>
        <xdr:cNvPr id="430" name="テキスト ボックス 429">
          <a:extLst>
            <a:ext uri="{FF2B5EF4-FFF2-40B4-BE49-F238E27FC236}">
              <a16:creationId xmlns:a16="http://schemas.microsoft.com/office/drawing/2014/main" id="{8F73F97C-72FB-423D-ACAE-EFF50D1F6186}"/>
            </a:ext>
          </a:extLst>
        </xdr:cNvPr>
        <xdr:cNvSpPr txBox="1"/>
      </xdr:nvSpPr>
      <xdr:spPr>
        <a:xfrm>
          <a:off x="7477271" y="131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7896</xdr:rowOff>
    </xdr:from>
    <xdr:to>
      <xdr:col>41</xdr:col>
      <xdr:colOff>101600</xdr:colOff>
      <xdr:row>78</xdr:row>
      <xdr:rowOff>109496</xdr:rowOff>
    </xdr:to>
    <xdr:sp macro="" textlink="">
      <xdr:nvSpPr>
        <xdr:cNvPr id="431" name="楕円 430">
          <a:extLst>
            <a:ext uri="{FF2B5EF4-FFF2-40B4-BE49-F238E27FC236}">
              <a16:creationId xmlns:a16="http://schemas.microsoft.com/office/drawing/2014/main" id="{6E5B5CD1-856E-461B-AB46-E93DC3CC68A7}"/>
            </a:ext>
          </a:extLst>
        </xdr:cNvPr>
        <xdr:cNvSpPr/>
      </xdr:nvSpPr>
      <xdr:spPr>
        <a:xfrm>
          <a:off x="6873240" y="130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100623</xdr:rowOff>
    </xdr:from>
    <xdr:ext cx="534377" cy="259045"/>
    <xdr:sp macro="" textlink="">
      <xdr:nvSpPr>
        <xdr:cNvPr id="432" name="テキスト ボックス 431">
          <a:extLst>
            <a:ext uri="{FF2B5EF4-FFF2-40B4-BE49-F238E27FC236}">
              <a16:creationId xmlns:a16="http://schemas.microsoft.com/office/drawing/2014/main" id="{F3CE9BD9-C02E-44A6-AB78-0A0AD5DDF538}"/>
            </a:ext>
          </a:extLst>
        </xdr:cNvPr>
        <xdr:cNvSpPr txBox="1"/>
      </xdr:nvSpPr>
      <xdr:spPr>
        <a:xfrm>
          <a:off x="6702571" y="131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143025</xdr:rowOff>
    </xdr:from>
    <xdr:to>
      <xdr:col>36</xdr:col>
      <xdr:colOff>165100</xdr:colOff>
      <xdr:row>78</xdr:row>
      <xdr:rowOff>73175</xdr:rowOff>
    </xdr:to>
    <xdr:sp macro="" textlink="">
      <xdr:nvSpPr>
        <xdr:cNvPr id="433" name="楕円 432">
          <a:extLst>
            <a:ext uri="{FF2B5EF4-FFF2-40B4-BE49-F238E27FC236}">
              <a16:creationId xmlns:a16="http://schemas.microsoft.com/office/drawing/2014/main" id="{3F87085C-65A5-45EA-BCBE-F6B47C247843}"/>
            </a:ext>
          </a:extLst>
        </xdr:cNvPr>
        <xdr:cNvSpPr/>
      </xdr:nvSpPr>
      <xdr:spPr>
        <a:xfrm>
          <a:off x="6098540" y="13051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89702</xdr:rowOff>
    </xdr:from>
    <xdr:ext cx="534377" cy="259045"/>
    <xdr:sp macro="" textlink="">
      <xdr:nvSpPr>
        <xdr:cNvPr id="434" name="テキスト ボックス 433">
          <a:extLst>
            <a:ext uri="{FF2B5EF4-FFF2-40B4-BE49-F238E27FC236}">
              <a16:creationId xmlns:a16="http://schemas.microsoft.com/office/drawing/2014/main" id="{7B899CCD-F959-44A2-8E86-7D6D963F1AC1}"/>
            </a:ext>
          </a:extLst>
        </xdr:cNvPr>
        <xdr:cNvSpPr txBox="1"/>
      </xdr:nvSpPr>
      <xdr:spPr>
        <a:xfrm>
          <a:off x="5905011" y="128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7FB58CC6-92D9-4C75-B3DC-A1E3FF669F25}"/>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BA459C41-9BFF-47E5-8E59-B0F46D5350F3}"/>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CA186F61-BE25-40C0-BD71-4673419BE8B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CC7B7FB9-23EF-4233-8656-2A937602C711}"/>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91052B89-48A6-47C6-AA24-E25003561EBF}"/>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970BE852-574C-4B87-90CD-A07F0E1E86A5}"/>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1094AF49-BE1C-4A05-AF43-2480EA90F76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A9BEB6E1-14C4-4AA9-BC6F-23CB8AE2D054}"/>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D036CAD8-5C65-438A-B224-77928647608A}"/>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3C75D76A-47A3-4F14-994F-FC9A6DDB6E95}"/>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131C950D-37A7-4884-A43C-BA6A45BED493}"/>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269F3A9F-27E7-4EB1-8D41-623225858725}"/>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E933DB3D-A47A-4B8D-95D1-278FE961E942}"/>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C404514F-4EE5-4407-A7F6-67F868282254}"/>
            </a:ext>
          </a:extLst>
        </xdr:cNvPr>
        <xdr:cNvSpPr txBox="1"/>
      </xdr:nvSpPr>
      <xdr:spPr>
        <a:xfrm>
          <a:off x="529992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D4082570-25E5-43E7-906F-E9542BC06323}"/>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CB0ACF17-8A84-4400-BFA7-8F8C874E55CD}"/>
            </a:ext>
          </a:extLst>
        </xdr:cNvPr>
        <xdr:cNvSpPr txBox="1"/>
      </xdr:nvSpPr>
      <xdr:spPr>
        <a:xfrm>
          <a:off x="529992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C59924A3-E673-4FB8-940F-91FDB7D4C666}"/>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986EBCC3-3975-4FDB-AD01-65034EBDEF9C}"/>
            </a:ext>
          </a:extLst>
        </xdr:cNvPr>
        <xdr:cNvSpPr txBox="1"/>
      </xdr:nvSpPr>
      <xdr:spPr>
        <a:xfrm>
          <a:off x="529992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EB88A444-9309-40F1-8E14-9FACF66A1A26}"/>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D9023431-BF0C-4B8E-93C0-049EAA6DA36A}"/>
            </a:ext>
          </a:extLst>
        </xdr:cNvPr>
        <xdr:cNvSpPr txBox="1"/>
      </xdr:nvSpPr>
      <xdr:spPr>
        <a:xfrm>
          <a:off x="529992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7EB9C698-5F20-4475-8A72-83C08462C17C}"/>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A3F04D12-9C05-4C27-AFA2-C5B207A07851}"/>
            </a:ext>
          </a:extLst>
        </xdr:cNvPr>
        <xdr:cNvSpPr txBox="1"/>
      </xdr:nvSpPr>
      <xdr:spPr>
        <a:xfrm>
          <a:off x="52097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AE2F062F-49FF-481B-8FA4-18AB0CE64B13}"/>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E3578913-9DF6-4D67-8418-FA475CC82E2C}"/>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C6DBD736-2659-4198-88A3-E0E83E23D1EA}"/>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9A4C1D39-1E7D-4089-AEAB-55C946E62D8C}"/>
            </a:ext>
          </a:extLst>
        </xdr:cNvPr>
        <xdr:cNvCxnSpPr/>
      </xdr:nvCxnSpPr>
      <xdr:spPr>
        <a:xfrm flipV="1">
          <a:off x="9218295" y="15181489"/>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3B27223C-41EC-4CF7-A330-95D371C04405}"/>
            </a:ext>
          </a:extLst>
        </xdr:cNvPr>
        <xdr:cNvSpPr txBox="1"/>
      </xdr:nvSpPr>
      <xdr:spPr>
        <a:xfrm>
          <a:off x="9271000" y="1666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C5778ECD-44C2-4B7F-B5ED-304536B8DF4A}"/>
            </a:ext>
          </a:extLst>
        </xdr:cNvPr>
        <xdr:cNvCxnSpPr/>
      </xdr:nvCxnSpPr>
      <xdr:spPr>
        <a:xfrm>
          <a:off x="9154160" y="16665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ABFDC2E-DDA3-489B-87F6-BDA5637C4473}"/>
            </a:ext>
          </a:extLst>
        </xdr:cNvPr>
        <xdr:cNvSpPr txBox="1"/>
      </xdr:nvSpPr>
      <xdr:spPr>
        <a:xfrm>
          <a:off x="9271000" y="149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5441DE18-EFDD-472D-B811-99575FA374F6}"/>
            </a:ext>
          </a:extLst>
        </xdr:cNvPr>
        <xdr:cNvCxnSpPr/>
      </xdr:nvCxnSpPr>
      <xdr:spPr>
        <a:xfrm>
          <a:off x="9154160" y="1518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26526</xdr:rowOff>
    </xdr:from>
    <xdr:to>
      <xdr:col>55</xdr:col>
      <xdr:colOff>0</xdr:colOff>
      <xdr:row>98</xdr:row>
      <xdr:rowOff>113291</xdr:rowOff>
    </xdr:to>
    <xdr:cxnSp macro="">
      <xdr:nvCxnSpPr>
        <xdr:cNvPr id="465" name="直線コネクタ 464">
          <a:extLst>
            <a:ext uri="{FF2B5EF4-FFF2-40B4-BE49-F238E27FC236}">
              <a16:creationId xmlns:a16="http://schemas.microsoft.com/office/drawing/2014/main" id="{D955AFB1-4A71-4321-AE6D-4FDDD224629A}"/>
            </a:ext>
          </a:extLst>
        </xdr:cNvPr>
        <xdr:cNvCxnSpPr/>
      </xdr:nvCxnSpPr>
      <xdr:spPr>
        <a:xfrm flipV="1">
          <a:off x="8496300" y="16455246"/>
          <a:ext cx="723900" cy="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1FDB9D74-8EF5-4150-9AA1-F776D4EA541F}"/>
            </a:ext>
          </a:extLst>
        </xdr:cNvPr>
        <xdr:cNvSpPr txBox="1"/>
      </xdr:nvSpPr>
      <xdr:spPr>
        <a:xfrm>
          <a:off x="9271000" y="16390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B0521425-B20F-4828-B9DF-1FBF6F571ACA}"/>
            </a:ext>
          </a:extLst>
        </xdr:cNvPr>
        <xdr:cNvSpPr/>
      </xdr:nvSpPr>
      <xdr:spPr>
        <a:xfrm>
          <a:off x="9192260" y="16412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40250</xdr:rowOff>
    </xdr:from>
    <xdr:to>
      <xdr:col>50</xdr:col>
      <xdr:colOff>114300</xdr:colOff>
      <xdr:row>98</xdr:row>
      <xdr:rowOff>113291</xdr:rowOff>
    </xdr:to>
    <xdr:cxnSp macro="">
      <xdr:nvCxnSpPr>
        <xdr:cNvPr id="468" name="直線コネクタ 467">
          <a:extLst>
            <a:ext uri="{FF2B5EF4-FFF2-40B4-BE49-F238E27FC236}">
              <a16:creationId xmlns:a16="http://schemas.microsoft.com/office/drawing/2014/main" id="{53DE5ACA-F786-423F-9111-3D0BE708275C}"/>
            </a:ext>
          </a:extLst>
        </xdr:cNvPr>
        <xdr:cNvCxnSpPr/>
      </xdr:nvCxnSpPr>
      <xdr:spPr>
        <a:xfrm>
          <a:off x="7713980" y="16468970"/>
          <a:ext cx="782320" cy="7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3F602F38-E7B9-43EE-86B8-90B32D81E733}"/>
            </a:ext>
          </a:extLst>
        </xdr:cNvPr>
        <xdr:cNvSpPr/>
      </xdr:nvSpPr>
      <xdr:spPr>
        <a:xfrm>
          <a:off x="8445500" y="16416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CE5B99ED-8C06-4295-943F-A653ED495471}"/>
            </a:ext>
          </a:extLst>
        </xdr:cNvPr>
        <xdr:cNvSpPr txBox="1"/>
      </xdr:nvSpPr>
      <xdr:spPr>
        <a:xfrm>
          <a:off x="8219655" y="161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40250</xdr:rowOff>
    </xdr:from>
    <xdr:to>
      <xdr:col>45</xdr:col>
      <xdr:colOff>177800</xdr:colOff>
      <xdr:row>98</xdr:row>
      <xdr:rowOff>56866</xdr:rowOff>
    </xdr:to>
    <xdr:cxnSp macro="">
      <xdr:nvCxnSpPr>
        <xdr:cNvPr id="471" name="直線コネクタ 470">
          <a:extLst>
            <a:ext uri="{FF2B5EF4-FFF2-40B4-BE49-F238E27FC236}">
              <a16:creationId xmlns:a16="http://schemas.microsoft.com/office/drawing/2014/main" id="{652C2327-45A2-47D3-9B74-20FC7A33C857}"/>
            </a:ext>
          </a:extLst>
        </xdr:cNvPr>
        <xdr:cNvCxnSpPr/>
      </xdr:nvCxnSpPr>
      <xdr:spPr>
        <a:xfrm flipV="1">
          <a:off x="6924040" y="16468970"/>
          <a:ext cx="78994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BA6796F5-AD25-4BC8-8A1C-6A065FD34E56}"/>
            </a:ext>
          </a:extLst>
        </xdr:cNvPr>
        <xdr:cNvSpPr/>
      </xdr:nvSpPr>
      <xdr:spPr>
        <a:xfrm>
          <a:off x="7670800" y="16404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F8578B9B-2C0B-42B9-AB56-462AE6228E21}"/>
            </a:ext>
          </a:extLst>
        </xdr:cNvPr>
        <xdr:cNvSpPr txBox="1"/>
      </xdr:nvSpPr>
      <xdr:spPr>
        <a:xfrm>
          <a:off x="7444955" y="1618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56866</xdr:rowOff>
    </xdr:from>
    <xdr:to>
      <xdr:col>41</xdr:col>
      <xdr:colOff>50800</xdr:colOff>
      <xdr:row>98</xdr:row>
      <xdr:rowOff>115658</xdr:rowOff>
    </xdr:to>
    <xdr:cxnSp macro="">
      <xdr:nvCxnSpPr>
        <xdr:cNvPr id="474" name="直線コネクタ 473">
          <a:extLst>
            <a:ext uri="{FF2B5EF4-FFF2-40B4-BE49-F238E27FC236}">
              <a16:creationId xmlns:a16="http://schemas.microsoft.com/office/drawing/2014/main" id="{B40C8841-3D19-4A7A-BE46-D4D05FB23333}"/>
            </a:ext>
          </a:extLst>
        </xdr:cNvPr>
        <xdr:cNvCxnSpPr/>
      </xdr:nvCxnSpPr>
      <xdr:spPr>
        <a:xfrm flipV="1">
          <a:off x="6149340" y="16485586"/>
          <a:ext cx="7747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B620B773-E339-45BE-B457-A52C4DCEEC4F}"/>
            </a:ext>
          </a:extLst>
        </xdr:cNvPr>
        <xdr:cNvSpPr/>
      </xdr:nvSpPr>
      <xdr:spPr>
        <a:xfrm>
          <a:off x="6873240" y="164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4E2C6EA7-26E3-455E-8516-549B87E314EF}"/>
            </a:ext>
          </a:extLst>
        </xdr:cNvPr>
        <xdr:cNvSpPr txBox="1"/>
      </xdr:nvSpPr>
      <xdr:spPr>
        <a:xfrm>
          <a:off x="6670255" y="1618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C0F068CD-5A7F-4752-97E6-3390FB01EF87}"/>
            </a:ext>
          </a:extLst>
        </xdr:cNvPr>
        <xdr:cNvSpPr/>
      </xdr:nvSpPr>
      <xdr:spPr>
        <a:xfrm>
          <a:off x="6098540" y="16432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4BD53D02-CCD9-475F-B96A-46AC3BDA4315}"/>
            </a:ext>
          </a:extLst>
        </xdr:cNvPr>
        <xdr:cNvSpPr txBox="1"/>
      </xdr:nvSpPr>
      <xdr:spPr>
        <a:xfrm>
          <a:off x="5872695" y="162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27B4A81-A8C1-4707-A607-E138B673878A}"/>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9BFB088-16E6-44AB-9E9A-F4E19D6F2575}"/>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B0B18178-E7EB-4FFC-98C9-135B26271DBE}"/>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14078B5C-F8A7-446C-A6F4-ADC046931BB3}"/>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E3180C4F-8D7C-46BC-9A47-1421497512C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147176</xdr:rowOff>
    </xdr:from>
    <xdr:to>
      <xdr:col>55</xdr:col>
      <xdr:colOff>50800</xdr:colOff>
      <xdr:row>98</xdr:row>
      <xdr:rowOff>77326</xdr:rowOff>
    </xdr:to>
    <xdr:sp macro="" textlink="">
      <xdr:nvSpPr>
        <xdr:cNvPr id="484" name="楕円 483">
          <a:extLst>
            <a:ext uri="{FF2B5EF4-FFF2-40B4-BE49-F238E27FC236}">
              <a16:creationId xmlns:a16="http://schemas.microsoft.com/office/drawing/2014/main" id="{BEE9E1EB-F130-4A86-9D70-63E5FCE0FC7B}"/>
            </a:ext>
          </a:extLst>
        </xdr:cNvPr>
        <xdr:cNvSpPr/>
      </xdr:nvSpPr>
      <xdr:spPr>
        <a:xfrm>
          <a:off x="9192260" y="16408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170053</xdr:rowOff>
    </xdr:from>
    <xdr:ext cx="599010" cy="259045"/>
    <xdr:sp macro="" textlink="">
      <xdr:nvSpPr>
        <xdr:cNvPr id="485" name="土木費該当値テキスト">
          <a:extLst>
            <a:ext uri="{FF2B5EF4-FFF2-40B4-BE49-F238E27FC236}">
              <a16:creationId xmlns:a16="http://schemas.microsoft.com/office/drawing/2014/main" id="{150AB874-AE27-4AA4-AAFD-61F0DF3B3E00}"/>
            </a:ext>
          </a:extLst>
        </xdr:cNvPr>
        <xdr:cNvSpPr txBox="1"/>
      </xdr:nvSpPr>
      <xdr:spPr>
        <a:xfrm>
          <a:off x="9271000" y="1626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62491</xdr:rowOff>
    </xdr:from>
    <xdr:to>
      <xdr:col>50</xdr:col>
      <xdr:colOff>165100</xdr:colOff>
      <xdr:row>98</xdr:row>
      <xdr:rowOff>164091</xdr:rowOff>
    </xdr:to>
    <xdr:sp macro="" textlink="">
      <xdr:nvSpPr>
        <xdr:cNvPr id="486" name="楕円 485">
          <a:extLst>
            <a:ext uri="{FF2B5EF4-FFF2-40B4-BE49-F238E27FC236}">
              <a16:creationId xmlns:a16="http://schemas.microsoft.com/office/drawing/2014/main" id="{98C735D9-86BC-4E4C-935B-DC88E045861F}"/>
            </a:ext>
          </a:extLst>
        </xdr:cNvPr>
        <xdr:cNvSpPr/>
      </xdr:nvSpPr>
      <xdr:spPr>
        <a:xfrm>
          <a:off x="8445500" y="16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155218</xdr:rowOff>
    </xdr:from>
    <xdr:ext cx="534377" cy="259045"/>
    <xdr:sp macro="" textlink="">
      <xdr:nvSpPr>
        <xdr:cNvPr id="487" name="テキスト ボックス 486">
          <a:extLst>
            <a:ext uri="{FF2B5EF4-FFF2-40B4-BE49-F238E27FC236}">
              <a16:creationId xmlns:a16="http://schemas.microsoft.com/office/drawing/2014/main" id="{0FFCD67D-C2F3-4D87-9FAA-723D94931BBC}"/>
            </a:ext>
          </a:extLst>
        </xdr:cNvPr>
        <xdr:cNvSpPr txBox="1"/>
      </xdr:nvSpPr>
      <xdr:spPr>
        <a:xfrm>
          <a:off x="8251971" y="165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160900</xdr:rowOff>
    </xdr:from>
    <xdr:to>
      <xdr:col>46</xdr:col>
      <xdr:colOff>38100</xdr:colOff>
      <xdr:row>98</xdr:row>
      <xdr:rowOff>91050</xdr:rowOff>
    </xdr:to>
    <xdr:sp macro="" textlink="">
      <xdr:nvSpPr>
        <xdr:cNvPr id="488" name="楕円 487">
          <a:extLst>
            <a:ext uri="{FF2B5EF4-FFF2-40B4-BE49-F238E27FC236}">
              <a16:creationId xmlns:a16="http://schemas.microsoft.com/office/drawing/2014/main" id="{57A2DB97-6FA1-4D47-AA48-8C330D4A9A8F}"/>
            </a:ext>
          </a:extLst>
        </xdr:cNvPr>
        <xdr:cNvSpPr/>
      </xdr:nvSpPr>
      <xdr:spPr>
        <a:xfrm>
          <a:off x="7670800" y="16421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82177</xdr:rowOff>
    </xdr:from>
    <xdr:ext cx="599010" cy="259045"/>
    <xdr:sp macro="" textlink="">
      <xdr:nvSpPr>
        <xdr:cNvPr id="489" name="テキスト ボックス 488">
          <a:extLst>
            <a:ext uri="{FF2B5EF4-FFF2-40B4-BE49-F238E27FC236}">
              <a16:creationId xmlns:a16="http://schemas.microsoft.com/office/drawing/2014/main" id="{847C5F07-69F6-473C-ADBE-DD62A954EBC6}"/>
            </a:ext>
          </a:extLst>
        </xdr:cNvPr>
        <xdr:cNvSpPr txBox="1"/>
      </xdr:nvSpPr>
      <xdr:spPr>
        <a:xfrm>
          <a:off x="7444955" y="1651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6066</xdr:rowOff>
    </xdr:from>
    <xdr:to>
      <xdr:col>41</xdr:col>
      <xdr:colOff>101600</xdr:colOff>
      <xdr:row>98</xdr:row>
      <xdr:rowOff>107666</xdr:rowOff>
    </xdr:to>
    <xdr:sp macro="" textlink="">
      <xdr:nvSpPr>
        <xdr:cNvPr id="490" name="楕円 489">
          <a:extLst>
            <a:ext uri="{FF2B5EF4-FFF2-40B4-BE49-F238E27FC236}">
              <a16:creationId xmlns:a16="http://schemas.microsoft.com/office/drawing/2014/main" id="{59EC59A3-5CD7-4C0D-8E47-9FB2F77C92B1}"/>
            </a:ext>
          </a:extLst>
        </xdr:cNvPr>
        <xdr:cNvSpPr/>
      </xdr:nvSpPr>
      <xdr:spPr>
        <a:xfrm>
          <a:off x="6873240" y="164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98793</xdr:rowOff>
    </xdr:from>
    <xdr:ext cx="599010" cy="259045"/>
    <xdr:sp macro="" textlink="">
      <xdr:nvSpPr>
        <xdr:cNvPr id="491" name="テキスト ボックス 490">
          <a:extLst>
            <a:ext uri="{FF2B5EF4-FFF2-40B4-BE49-F238E27FC236}">
              <a16:creationId xmlns:a16="http://schemas.microsoft.com/office/drawing/2014/main" id="{580177CB-CD25-40A6-A0EB-DDE8738974AB}"/>
            </a:ext>
          </a:extLst>
        </xdr:cNvPr>
        <xdr:cNvSpPr txBox="1"/>
      </xdr:nvSpPr>
      <xdr:spPr>
        <a:xfrm>
          <a:off x="6670255" y="1652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64858</xdr:rowOff>
    </xdr:from>
    <xdr:to>
      <xdr:col>36</xdr:col>
      <xdr:colOff>165100</xdr:colOff>
      <xdr:row>98</xdr:row>
      <xdr:rowOff>166458</xdr:rowOff>
    </xdr:to>
    <xdr:sp macro="" textlink="">
      <xdr:nvSpPr>
        <xdr:cNvPr id="492" name="楕円 491">
          <a:extLst>
            <a:ext uri="{FF2B5EF4-FFF2-40B4-BE49-F238E27FC236}">
              <a16:creationId xmlns:a16="http://schemas.microsoft.com/office/drawing/2014/main" id="{050EDC00-A08D-4E36-BB46-C71AA0324B7D}"/>
            </a:ext>
          </a:extLst>
        </xdr:cNvPr>
        <xdr:cNvSpPr/>
      </xdr:nvSpPr>
      <xdr:spPr>
        <a:xfrm>
          <a:off x="6098540" y="164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157585</xdr:rowOff>
    </xdr:from>
    <xdr:ext cx="534377" cy="259045"/>
    <xdr:sp macro="" textlink="">
      <xdr:nvSpPr>
        <xdr:cNvPr id="493" name="テキスト ボックス 492">
          <a:extLst>
            <a:ext uri="{FF2B5EF4-FFF2-40B4-BE49-F238E27FC236}">
              <a16:creationId xmlns:a16="http://schemas.microsoft.com/office/drawing/2014/main" id="{F91FD392-8D50-4ABE-B89A-69A2F22D885F}"/>
            </a:ext>
          </a:extLst>
        </xdr:cNvPr>
        <xdr:cNvSpPr txBox="1"/>
      </xdr:nvSpPr>
      <xdr:spPr>
        <a:xfrm>
          <a:off x="5905011" y="165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6927ADDF-47D4-4A7E-BD9B-9DB1560E5AF7}"/>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E9B33F71-4F44-44A0-AF9F-0A3C537DB2F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328C73E6-436C-472D-9A53-024ADA3C49CD}"/>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14C2FD36-6CC0-4EDD-A65B-F367764E0731}"/>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EAB2959C-F730-4616-A8A2-21306C59913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656F9BE9-96CB-4FCE-B00A-1A53C76F7C2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CF40BCB0-34CB-481F-9C2A-B533ADE27A09}"/>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4706F851-6668-45DC-B1A4-A8534D4F3A85}"/>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8AE0B7C9-D303-425A-94B3-476893669A1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3F0AA53-E4BD-44C5-9A05-CE51033D891A}"/>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F9FE2FF8-F703-4354-A0B9-B675A135E7A7}"/>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2298FDE6-8508-48EA-85CF-35D5B79987C2}"/>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19B37429-B507-47F6-BA57-B43C53109AA9}"/>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B270BF33-A6CC-465E-AFA3-33ADBC6EEE0B}"/>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847AF1B-F7E6-4B53-8194-842C8D39D054}"/>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3705B3A4-07A5-47FE-9B9C-0AECE5FDA524}"/>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5BDC4D89-6EDA-4B68-A7D1-3A885C2478FC}"/>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1B8A5AFA-8E3A-4A65-AAAA-20DE316E1A4A}"/>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FE52F37E-FF5E-43C3-BE14-7ED01D5938E2}"/>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19C01B49-6FFD-4D4A-A1E0-3CBF6AC166F7}"/>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B3C7DABF-4720-4E6E-B04F-38550A09E41E}"/>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F3EFAD1F-F73E-4A0A-B1CB-4B76ED1BCD25}"/>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953C7F6F-5FB5-4E84-ABB9-0C2CC809CC1D}"/>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D09ED2D5-0879-4FDD-98B4-5A6FEC8B533A}"/>
            </a:ext>
          </a:extLst>
        </xdr:cNvPr>
        <xdr:cNvCxnSpPr/>
      </xdr:nvCxnSpPr>
      <xdr:spPr>
        <a:xfrm flipV="1">
          <a:off x="14374495" y="5126019"/>
          <a:ext cx="1269" cy="144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4AAA7A72-168D-409A-80EA-3F390F5D47B4}"/>
            </a:ext>
          </a:extLst>
        </xdr:cNvPr>
        <xdr:cNvSpPr txBox="1"/>
      </xdr:nvSpPr>
      <xdr:spPr>
        <a:xfrm>
          <a:off x="14419580" y="65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2FAFB30B-89C7-4F0D-9F6D-087AC24CA1AE}"/>
            </a:ext>
          </a:extLst>
        </xdr:cNvPr>
        <xdr:cNvCxnSpPr/>
      </xdr:nvCxnSpPr>
      <xdr:spPr>
        <a:xfrm>
          <a:off x="14287500" y="6569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A906D9FB-B3DB-4B97-93EC-2436B82E6333}"/>
            </a:ext>
          </a:extLst>
        </xdr:cNvPr>
        <xdr:cNvSpPr txBox="1"/>
      </xdr:nvSpPr>
      <xdr:spPr>
        <a:xfrm>
          <a:off x="14419580" y="49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BA724B3-D0C1-4F15-A3FA-DADE7312F0C2}"/>
            </a:ext>
          </a:extLst>
        </xdr:cNvPr>
        <xdr:cNvCxnSpPr/>
      </xdr:nvCxnSpPr>
      <xdr:spPr>
        <a:xfrm>
          <a:off x="14287500" y="512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21858</xdr:rowOff>
    </xdr:from>
    <xdr:to>
      <xdr:col>85</xdr:col>
      <xdr:colOff>127000</xdr:colOff>
      <xdr:row>39</xdr:row>
      <xdr:rowOff>25029</xdr:rowOff>
    </xdr:to>
    <xdr:cxnSp macro="">
      <xdr:nvCxnSpPr>
        <xdr:cNvPr id="522" name="直線コネクタ 521">
          <a:extLst>
            <a:ext uri="{FF2B5EF4-FFF2-40B4-BE49-F238E27FC236}">
              <a16:creationId xmlns:a16="http://schemas.microsoft.com/office/drawing/2014/main" id="{1BC9A2D3-C7CE-485F-B4E7-F0CAFD9AD4E4}"/>
            </a:ext>
          </a:extLst>
        </xdr:cNvPr>
        <xdr:cNvCxnSpPr/>
      </xdr:nvCxnSpPr>
      <xdr:spPr>
        <a:xfrm>
          <a:off x="13629640" y="6559818"/>
          <a:ext cx="74676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DDAB14A1-2BBF-4DEC-A8D1-99AB9234A884}"/>
            </a:ext>
          </a:extLst>
        </xdr:cNvPr>
        <xdr:cNvSpPr txBox="1"/>
      </xdr:nvSpPr>
      <xdr:spPr>
        <a:xfrm>
          <a:off x="14419580" y="628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3A4CB4D-276C-45CF-B3C3-B68591401E13}"/>
            </a:ext>
          </a:extLst>
        </xdr:cNvPr>
        <xdr:cNvSpPr/>
      </xdr:nvSpPr>
      <xdr:spPr>
        <a:xfrm>
          <a:off x="14325600" y="64344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21858</xdr:rowOff>
    </xdr:from>
    <xdr:to>
      <xdr:col>81</xdr:col>
      <xdr:colOff>50800</xdr:colOff>
      <xdr:row>39</xdr:row>
      <xdr:rowOff>28092</xdr:rowOff>
    </xdr:to>
    <xdr:cxnSp macro="">
      <xdr:nvCxnSpPr>
        <xdr:cNvPr id="525" name="直線コネクタ 524">
          <a:extLst>
            <a:ext uri="{FF2B5EF4-FFF2-40B4-BE49-F238E27FC236}">
              <a16:creationId xmlns:a16="http://schemas.microsoft.com/office/drawing/2014/main" id="{09F6B322-7E1C-40D2-A16D-CEDE3C303D91}"/>
            </a:ext>
          </a:extLst>
        </xdr:cNvPr>
        <xdr:cNvCxnSpPr/>
      </xdr:nvCxnSpPr>
      <xdr:spPr>
        <a:xfrm flipV="1">
          <a:off x="12854940" y="6559818"/>
          <a:ext cx="7747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821A0725-4330-495A-B922-1102369288F3}"/>
            </a:ext>
          </a:extLst>
        </xdr:cNvPr>
        <xdr:cNvSpPr/>
      </xdr:nvSpPr>
      <xdr:spPr>
        <a:xfrm>
          <a:off x="13578840" y="643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BE718638-88E7-46E5-B653-1184316FC074}"/>
            </a:ext>
          </a:extLst>
        </xdr:cNvPr>
        <xdr:cNvSpPr txBox="1"/>
      </xdr:nvSpPr>
      <xdr:spPr>
        <a:xfrm>
          <a:off x="13408171" y="62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28092</xdr:rowOff>
    </xdr:from>
    <xdr:to>
      <xdr:col>76</xdr:col>
      <xdr:colOff>114300</xdr:colOff>
      <xdr:row>39</xdr:row>
      <xdr:rowOff>28587</xdr:rowOff>
    </xdr:to>
    <xdr:cxnSp macro="">
      <xdr:nvCxnSpPr>
        <xdr:cNvPr id="528" name="直線コネクタ 527">
          <a:extLst>
            <a:ext uri="{FF2B5EF4-FFF2-40B4-BE49-F238E27FC236}">
              <a16:creationId xmlns:a16="http://schemas.microsoft.com/office/drawing/2014/main" id="{C0CEC83B-C400-4776-9FC7-9574F223631A}"/>
            </a:ext>
          </a:extLst>
        </xdr:cNvPr>
        <xdr:cNvCxnSpPr/>
      </xdr:nvCxnSpPr>
      <xdr:spPr>
        <a:xfrm flipV="1">
          <a:off x="12072620" y="6566052"/>
          <a:ext cx="78232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FC872742-B910-435D-96B0-0355A0A65E94}"/>
            </a:ext>
          </a:extLst>
        </xdr:cNvPr>
        <xdr:cNvSpPr/>
      </xdr:nvSpPr>
      <xdr:spPr>
        <a:xfrm>
          <a:off x="12804140" y="644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42789F18-5CD9-45C5-9C3C-AE2A8515B789}"/>
            </a:ext>
          </a:extLst>
        </xdr:cNvPr>
        <xdr:cNvSpPr txBox="1"/>
      </xdr:nvSpPr>
      <xdr:spPr>
        <a:xfrm>
          <a:off x="12610611" y="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25992</xdr:rowOff>
    </xdr:from>
    <xdr:to>
      <xdr:col>71</xdr:col>
      <xdr:colOff>177800</xdr:colOff>
      <xdr:row>39</xdr:row>
      <xdr:rowOff>28587</xdr:rowOff>
    </xdr:to>
    <xdr:cxnSp macro="">
      <xdr:nvCxnSpPr>
        <xdr:cNvPr id="531" name="直線コネクタ 530">
          <a:extLst>
            <a:ext uri="{FF2B5EF4-FFF2-40B4-BE49-F238E27FC236}">
              <a16:creationId xmlns:a16="http://schemas.microsoft.com/office/drawing/2014/main" id="{F6564328-4B32-4528-8211-51445679C9B0}"/>
            </a:ext>
          </a:extLst>
        </xdr:cNvPr>
        <xdr:cNvCxnSpPr/>
      </xdr:nvCxnSpPr>
      <xdr:spPr>
        <a:xfrm>
          <a:off x="11282680" y="6563952"/>
          <a:ext cx="78994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A760EAF0-15C6-437D-96A1-0CD6D3B08821}"/>
            </a:ext>
          </a:extLst>
        </xdr:cNvPr>
        <xdr:cNvSpPr/>
      </xdr:nvSpPr>
      <xdr:spPr>
        <a:xfrm>
          <a:off x="12029440" y="64384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66ECE520-8EE1-4F82-BBE1-EDBEB09AFB05}"/>
            </a:ext>
          </a:extLst>
        </xdr:cNvPr>
        <xdr:cNvSpPr txBox="1"/>
      </xdr:nvSpPr>
      <xdr:spPr>
        <a:xfrm>
          <a:off x="11835911" y="62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69901333-6833-4FA3-B2F9-AB77E14594A8}"/>
            </a:ext>
          </a:extLst>
        </xdr:cNvPr>
        <xdr:cNvSpPr/>
      </xdr:nvSpPr>
      <xdr:spPr>
        <a:xfrm>
          <a:off x="11231880" y="643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E9BB0258-149E-4E12-B5C3-3714538B7737}"/>
            </a:ext>
          </a:extLst>
        </xdr:cNvPr>
        <xdr:cNvSpPr txBox="1"/>
      </xdr:nvSpPr>
      <xdr:spPr>
        <a:xfrm>
          <a:off x="11061211" y="62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F665797-3359-4ECF-BFC2-618D571F4F99}"/>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6FED605-718B-4D95-AD42-2C6685893BD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38FD760-7893-45AC-A1D6-BE832DD46F5D}"/>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6FC7E1EA-36F0-41B0-BC51-5FDFD3F4ED24}"/>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4C8411E-9943-4978-974A-BAE3CE3640BB}"/>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145679</xdr:rowOff>
    </xdr:from>
    <xdr:to>
      <xdr:col>85</xdr:col>
      <xdr:colOff>177800</xdr:colOff>
      <xdr:row>39</xdr:row>
      <xdr:rowOff>75829</xdr:rowOff>
    </xdr:to>
    <xdr:sp macro="" textlink="">
      <xdr:nvSpPr>
        <xdr:cNvPr id="541" name="楕円 540">
          <a:extLst>
            <a:ext uri="{FF2B5EF4-FFF2-40B4-BE49-F238E27FC236}">
              <a16:creationId xmlns:a16="http://schemas.microsoft.com/office/drawing/2014/main" id="{9D8A4608-3991-4438-9D92-2D4A3CC6BA91}"/>
            </a:ext>
          </a:extLst>
        </xdr:cNvPr>
        <xdr:cNvSpPr/>
      </xdr:nvSpPr>
      <xdr:spPr>
        <a:xfrm>
          <a:off x="14325600" y="65159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60606</xdr:rowOff>
    </xdr:from>
    <xdr:ext cx="534377" cy="259045"/>
    <xdr:sp macro="" textlink="">
      <xdr:nvSpPr>
        <xdr:cNvPr id="542" name="消防費該当値テキスト">
          <a:extLst>
            <a:ext uri="{FF2B5EF4-FFF2-40B4-BE49-F238E27FC236}">
              <a16:creationId xmlns:a16="http://schemas.microsoft.com/office/drawing/2014/main" id="{A59D0048-B9E0-4C4A-86B2-894BA915230E}"/>
            </a:ext>
          </a:extLst>
        </xdr:cNvPr>
        <xdr:cNvSpPr txBox="1"/>
      </xdr:nvSpPr>
      <xdr:spPr>
        <a:xfrm>
          <a:off x="14419580" y="643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142508</xdr:rowOff>
    </xdr:from>
    <xdr:to>
      <xdr:col>81</xdr:col>
      <xdr:colOff>101600</xdr:colOff>
      <xdr:row>39</xdr:row>
      <xdr:rowOff>72658</xdr:rowOff>
    </xdr:to>
    <xdr:sp macro="" textlink="">
      <xdr:nvSpPr>
        <xdr:cNvPr id="543" name="楕円 542">
          <a:extLst>
            <a:ext uri="{FF2B5EF4-FFF2-40B4-BE49-F238E27FC236}">
              <a16:creationId xmlns:a16="http://schemas.microsoft.com/office/drawing/2014/main" id="{619F9879-D03F-4016-87C4-79AC7AFC69B6}"/>
            </a:ext>
          </a:extLst>
        </xdr:cNvPr>
        <xdr:cNvSpPr/>
      </xdr:nvSpPr>
      <xdr:spPr>
        <a:xfrm>
          <a:off x="13578840" y="6512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63785</xdr:rowOff>
    </xdr:from>
    <xdr:ext cx="534377" cy="259045"/>
    <xdr:sp macro="" textlink="">
      <xdr:nvSpPr>
        <xdr:cNvPr id="544" name="テキスト ボックス 543">
          <a:extLst>
            <a:ext uri="{FF2B5EF4-FFF2-40B4-BE49-F238E27FC236}">
              <a16:creationId xmlns:a16="http://schemas.microsoft.com/office/drawing/2014/main" id="{488D9C07-45FF-43DC-B5B2-6E0F6FAAD6B6}"/>
            </a:ext>
          </a:extLst>
        </xdr:cNvPr>
        <xdr:cNvSpPr txBox="1"/>
      </xdr:nvSpPr>
      <xdr:spPr>
        <a:xfrm>
          <a:off x="13408171" y="66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148742</xdr:rowOff>
    </xdr:from>
    <xdr:to>
      <xdr:col>76</xdr:col>
      <xdr:colOff>165100</xdr:colOff>
      <xdr:row>39</xdr:row>
      <xdr:rowOff>78892</xdr:rowOff>
    </xdr:to>
    <xdr:sp macro="" textlink="">
      <xdr:nvSpPr>
        <xdr:cNvPr id="545" name="楕円 544">
          <a:extLst>
            <a:ext uri="{FF2B5EF4-FFF2-40B4-BE49-F238E27FC236}">
              <a16:creationId xmlns:a16="http://schemas.microsoft.com/office/drawing/2014/main" id="{5D203B41-E55C-4D7F-A133-0CA3E457D9D4}"/>
            </a:ext>
          </a:extLst>
        </xdr:cNvPr>
        <xdr:cNvSpPr/>
      </xdr:nvSpPr>
      <xdr:spPr>
        <a:xfrm>
          <a:off x="12804140" y="6519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70019</xdr:rowOff>
    </xdr:from>
    <xdr:ext cx="469744" cy="259045"/>
    <xdr:sp macro="" textlink="">
      <xdr:nvSpPr>
        <xdr:cNvPr id="546" name="テキスト ボックス 545">
          <a:extLst>
            <a:ext uri="{FF2B5EF4-FFF2-40B4-BE49-F238E27FC236}">
              <a16:creationId xmlns:a16="http://schemas.microsoft.com/office/drawing/2014/main" id="{2C8A5466-1B69-4212-9B5A-659A6EDB1EC8}"/>
            </a:ext>
          </a:extLst>
        </xdr:cNvPr>
        <xdr:cNvSpPr txBox="1"/>
      </xdr:nvSpPr>
      <xdr:spPr>
        <a:xfrm>
          <a:off x="12642928" y="660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149237</xdr:rowOff>
    </xdr:from>
    <xdr:to>
      <xdr:col>72</xdr:col>
      <xdr:colOff>38100</xdr:colOff>
      <xdr:row>39</xdr:row>
      <xdr:rowOff>79387</xdr:rowOff>
    </xdr:to>
    <xdr:sp macro="" textlink="">
      <xdr:nvSpPr>
        <xdr:cNvPr id="547" name="楕円 546">
          <a:extLst>
            <a:ext uri="{FF2B5EF4-FFF2-40B4-BE49-F238E27FC236}">
              <a16:creationId xmlns:a16="http://schemas.microsoft.com/office/drawing/2014/main" id="{D37EDACD-943B-43B3-8BBA-ABBAB78831E5}"/>
            </a:ext>
          </a:extLst>
        </xdr:cNvPr>
        <xdr:cNvSpPr/>
      </xdr:nvSpPr>
      <xdr:spPr>
        <a:xfrm>
          <a:off x="12029440" y="65195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70514</xdr:rowOff>
    </xdr:from>
    <xdr:ext cx="469744" cy="259045"/>
    <xdr:sp macro="" textlink="">
      <xdr:nvSpPr>
        <xdr:cNvPr id="548" name="テキスト ボックス 547">
          <a:extLst>
            <a:ext uri="{FF2B5EF4-FFF2-40B4-BE49-F238E27FC236}">
              <a16:creationId xmlns:a16="http://schemas.microsoft.com/office/drawing/2014/main" id="{F082DDF7-BCBA-4726-A35B-20D5443857B5}"/>
            </a:ext>
          </a:extLst>
        </xdr:cNvPr>
        <xdr:cNvSpPr txBox="1"/>
      </xdr:nvSpPr>
      <xdr:spPr>
        <a:xfrm>
          <a:off x="11868228" y="660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146642</xdr:rowOff>
    </xdr:from>
    <xdr:to>
      <xdr:col>67</xdr:col>
      <xdr:colOff>101600</xdr:colOff>
      <xdr:row>39</xdr:row>
      <xdr:rowOff>76792</xdr:rowOff>
    </xdr:to>
    <xdr:sp macro="" textlink="">
      <xdr:nvSpPr>
        <xdr:cNvPr id="549" name="楕円 548">
          <a:extLst>
            <a:ext uri="{FF2B5EF4-FFF2-40B4-BE49-F238E27FC236}">
              <a16:creationId xmlns:a16="http://schemas.microsoft.com/office/drawing/2014/main" id="{B454F332-2331-4431-882C-4C2E608E7D6F}"/>
            </a:ext>
          </a:extLst>
        </xdr:cNvPr>
        <xdr:cNvSpPr/>
      </xdr:nvSpPr>
      <xdr:spPr>
        <a:xfrm>
          <a:off x="11231880" y="6516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67919</xdr:rowOff>
    </xdr:from>
    <xdr:ext cx="469744" cy="259045"/>
    <xdr:sp macro="" textlink="">
      <xdr:nvSpPr>
        <xdr:cNvPr id="550" name="テキスト ボックス 549">
          <a:extLst>
            <a:ext uri="{FF2B5EF4-FFF2-40B4-BE49-F238E27FC236}">
              <a16:creationId xmlns:a16="http://schemas.microsoft.com/office/drawing/2014/main" id="{24DCE59A-1DF7-452F-90C7-1B2EE9ACED22}"/>
            </a:ext>
          </a:extLst>
        </xdr:cNvPr>
        <xdr:cNvSpPr txBox="1"/>
      </xdr:nvSpPr>
      <xdr:spPr>
        <a:xfrm>
          <a:off x="11070668" y="660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79A7ECFF-1A29-4D2E-9341-A436A33A1F0D}"/>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182F16AC-7C72-4CC1-BDC3-51A6BACB1476}"/>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C13586CB-0CCE-4084-A3CE-F55992AF315B}"/>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2D562C86-D855-49B7-A8CF-9614F5939F9E}"/>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8193790D-59D5-4C4E-90B1-F144EA988FBB}"/>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78459C84-92D4-4735-B4A7-F4CDEE3F646D}"/>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4EB81FF9-526A-4FB8-B28C-03EFCCC3022F}"/>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3558180C-BB75-4D7B-AA62-B08E7837BBA2}"/>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B97C17ED-40C9-4E57-A3D8-E08B1FBA32BC}"/>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ACE073D7-6A01-4CDB-BC9E-FB6D94AAB537}"/>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57BF48C3-6F41-4C6E-82C7-314A67B5C292}"/>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75A39881-C11A-4B87-B214-B6AF1ED902B2}"/>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5C5828E1-AC0F-4B01-B1B0-A2504CE2ACA2}"/>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DDBA57F3-79BC-4DCC-BF9B-CA465AC28A9C}"/>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38A34FE5-8417-440F-8C0C-D2E83732AE69}"/>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50D80A70-1F60-4B80-B4C4-51E59C356369}"/>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F59C1728-8F6C-4F36-99D6-937A93318A2D}"/>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3097FF8F-251E-48DA-A2E5-051C7D8D9E75}"/>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3D62EA87-3259-4DD4-BC86-571EDA22791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7323D56D-4858-45CE-99A8-141C04EE1AF5}"/>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E8F5644B-4DD1-424E-806A-F3F080909673}"/>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B20F9417-CD13-4607-BBB3-9C0ADFD3A459}"/>
            </a:ext>
          </a:extLst>
        </xdr:cNvPr>
        <xdr:cNvCxnSpPr/>
      </xdr:nvCxnSpPr>
      <xdr:spPr>
        <a:xfrm flipV="1">
          <a:off x="14374495" y="8538033"/>
          <a:ext cx="1269" cy="1279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A5B0D2F1-BBA3-4615-B469-E147303A1C05}"/>
            </a:ext>
          </a:extLst>
        </xdr:cNvPr>
        <xdr:cNvSpPr txBox="1"/>
      </xdr:nvSpPr>
      <xdr:spPr>
        <a:xfrm>
          <a:off x="14419580" y="98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C93848F2-FB6B-4569-A857-BA89BFCDD9F1}"/>
            </a:ext>
          </a:extLst>
        </xdr:cNvPr>
        <xdr:cNvCxnSpPr/>
      </xdr:nvCxnSpPr>
      <xdr:spPr>
        <a:xfrm>
          <a:off x="14287500" y="9817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A3817B49-87D6-4B47-AAE1-18F1BA7D3B7D}"/>
            </a:ext>
          </a:extLst>
        </xdr:cNvPr>
        <xdr:cNvSpPr txBox="1"/>
      </xdr:nvSpPr>
      <xdr:spPr>
        <a:xfrm>
          <a:off x="14419580" y="831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74BED682-2729-4383-B35E-E01612A8843D}"/>
            </a:ext>
          </a:extLst>
        </xdr:cNvPr>
        <xdr:cNvCxnSpPr/>
      </xdr:nvCxnSpPr>
      <xdr:spPr>
        <a:xfrm>
          <a:off x="14287500" y="8538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114246</xdr:rowOff>
    </xdr:from>
    <xdr:to>
      <xdr:col>85</xdr:col>
      <xdr:colOff>127000</xdr:colOff>
      <xdr:row>56</xdr:row>
      <xdr:rowOff>122496</xdr:rowOff>
    </xdr:to>
    <xdr:cxnSp macro="">
      <xdr:nvCxnSpPr>
        <xdr:cNvPr id="577" name="直線コネクタ 576">
          <a:extLst>
            <a:ext uri="{FF2B5EF4-FFF2-40B4-BE49-F238E27FC236}">
              <a16:creationId xmlns:a16="http://schemas.microsoft.com/office/drawing/2014/main" id="{5B4B17FA-7C9E-4055-8E93-491D463515F7}"/>
            </a:ext>
          </a:extLst>
        </xdr:cNvPr>
        <xdr:cNvCxnSpPr/>
      </xdr:nvCxnSpPr>
      <xdr:spPr>
        <a:xfrm flipV="1">
          <a:off x="13629640" y="9502086"/>
          <a:ext cx="74676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C7AFE216-2729-43A3-AAF8-E43A7896B0C1}"/>
            </a:ext>
          </a:extLst>
        </xdr:cNvPr>
        <xdr:cNvSpPr txBox="1"/>
      </xdr:nvSpPr>
      <xdr:spPr>
        <a:xfrm>
          <a:off x="14419580" y="9518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C2E79036-CF70-441B-8584-3EAB808FF9FA}"/>
            </a:ext>
          </a:extLst>
        </xdr:cNvPr>
        <xdr:cNvSpPr/>
      </xdr:nvSpPr>
      <xdr:spPr>
        <a:xfrm>
          <a:off x="14325600" y="95402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122496</xdr:rowOff>
    </xdr:from>
    <xdr:to>
      <xdr:col>81</xdr:col>
      <xdr:colOff>50800</xdr:colOff>
      <xdr:row>56</xdr:row>
      <xdr:rowOff>138765</xdr:rowOff>
    </xdr:to>
    <xdr:cxnSp macro="">
      <xdr:nvCxnSpPr>
        <xdr:cNvPr id="580" name="直線コネクタ 579">
          <a:extLst>
            <a:ext uri="{FF2B5EF4-FFF2-40B4-BE49-F238E27FC236}">
              <a16:creationId xmlns:a16="http://schemas.microsoft.com/office/drawing/2014/main" id="{1B8BBAB9-DBC7-4F13-9C0F-0D60B275643C}"/>
            </a:ext>
          </a:extLst>
        </xdr:cNvPr>
        <xdr:cNvCxnSpPr/>
      </xdr:nvCxnSpPr>
      <xdr:spPr>
        <a:xfrm flipV="1">
          <a:off x="12854940" y="9510336"/>
          <a:ext cx="7747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347340C5-04E6-4FE0-B77C-C548FDB647ED}"/>
            </a:ext>
          </a:extLst>
        </xdr:cNvPr>
        <xdr:cNvSpPr/>
      </xdr:nvSpPr>
      <xdr:spPr>
        <a:xfrm>
          <a:off x="13578840" y="953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29FCF6B3-3A92-45E9-BD11-D810A1BFB527}"/>
            </a:ext>
          </a:extLst>
        </xdr:cNvPr>
        <xdr:cNvSpPr txBox="1"/>
      </xdr:nvSpPr>
      <xdr:spPr>
        <a:xfrm>
          <a:off x="13375855" y="96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138765</xdr:rowOff>
    </xdr:from>
    <xdr:to>
      <xdr:col>76</xdr:col>
      <xdr:colOff>114300</xdr:colOff>
      <xdr:row>56</xdr:row>
      <xdr:rowOff>146887</xdr:rowOff>
    </xdr:to>
    <xdr:cxnSp macro="">
      <xdr:nvCxnSpPr>
        <xdr:cNvPr id="583" name="直線コネクタ 582">
          <a:extLst>
            <a:ext uri="{FF2B5EF4-FFF2-40B4-BE49-F238E27FC236}">
              <a16:creationId xmlns:a16="http://schemas.microsoft.com/office/drawing/2014/main" id="{DD4F766B-F753-4F4C-9A93-58362B30C89A}"/>
            </a:ext>
          </a:extLst>
        </xdr:cNvPr>
        <xdr:cNvCxnSpPr/>
      </xdr:nvCxnSpPr>
      <xdr:spPr>
        <a:xfrm flipV="1">
          <a:off x="12072620" y="9526605"/>
          <a:ext cx="78232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B574FB92-043C-4904-8571-FAE91881AB07}"/>
            </a:ext>
          </a:extLst>
        </xdr:cNvPr>
        <xdr:cNvSpPr/>
      </xdr:nvSpPr>
      <xdr:spPr>
        <a:xfrm>
          <a:off x="12804140" y="952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8E350E4-CEFF-4BB7-8DD8-5163A0A82584}"/>
            </a:ext>
          </a:extLst>
        </xdr:cNvPr>
        <xdr:cNvSpPr txBox="1"/>
      </xdr:nvSpPr>
      <xdr:spPr>
        <a:xfrm>
          <a:off x="12578295" y="96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146887</xdr:rowOff>
    </xdr:from>
    <xdr:to>
      <xdr:col>71</xdr:col>
      <xdr:colOff>177800</xdr:colOff>
      <xdr:row>56</xdr:row>
      <xdr:rowOff>160445</xdr:rowOff>
    </xdr:to>
    <xdr:cxnSp macro="">
      <xdr:nvCxnSpPr>
        <xdr:cNvPr id="586" name="直線コネクタ 585">
          <a:extLst>
            <a:ext uri="{FF2B5EF4-FFF2-40B4-BE49-F238E27FC236}">
              <a16:creationId xmlns:a16="http://schemas.microsoft.com/office/drawing/2014/main" id="{2F7F8AF5-C97B-455C-80EF-BC38EB4A7B07}"/>
            </a:ext>
          </a:extLst>
        </xdr:cNvPr>
        <xdr:cNvCxnSpPr/>
      </xdr:nvCxnSpPr>
      <xdr:spPr>
        <a:xfrm flipV="1">
          <a:off x="11282680" y="9534727"/>
          <a:ext cx="78994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AC5216F1-728F-4C38-A832-5DEA6BE8C496}"/>
            </a:ext>
          </a:extLst>
        </xdr:cNvPr>
        <xdr:cNvSpPr/>
      </xdr:nvSpPr>
      <xdr:spPr>
        <a:xfrm>
          <a:off x="12029440" y="9534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8B25768D-DADB-433E-8B69-98E5796832E6}"/>
            </a:ext>
          </a:extLst>
        </xdr:cNvPr>
        <xdr:cNvSpPr txBox="1"/>
      </xdr:nvSpPr>
      <xdr:spPr>
        <a:xfrm>
          <a:off x="11803595" y="962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D3EA6B21-8A8A-4363-95ED-039143E30BA4}"/>
            </a:ext>
          </a:extLst>
        </xdr:cNvPr>
        <xdr:cNvSpPr/>
      </xdr:nvSpPr>
      <xdr:spPr>
        <a:xfrm>
          <a:off x="11231880" y="9517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3490BE5F-8EA8-4406-9AC6-026F472AAE76}"/>
            </a:ext>
          </a:extLst>
        </xdr:cNvPr>
        <xdr:cNvSpPr txBox="1"/>
      </xdr:nvSpPr>
      <xdr:spPr>
        <a:xfrm>
          <a:off x="11028895" y="960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061A2AC-D161-4936-8D3E-FCCF62AA475E}"/>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2C38ECB2-51F2-4C76-9F7C-EEBEA56017B4}"/>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ED8CEF3-47CB-4E81-B060-920E23A36F26}"/>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FF20A7B5-1BFC-4748-BC55-EC171EAF7FD1}"/>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761A94CC-1DA7-4A2F-A2E3-EF2FEC1177EA}"/>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63446</xdr:rowOff>
    </xdr:from>
    <xdr:to>
      <xdr:col>85</xdr:col>
      <xdr:colOff>177800</xdr:colOff>
      <xdr:row>56</xdr:row>
      <xdr:rowOff>165046</xdr:rowOff>
    </xdr:to>
    <xdr:sp macro="" textlink="">
      <xdr:nvSpPr>
        <xdr:cNvPr id="596" name="楕円 595">
          <a:extLst>
            <a:ext uri="{FF2B5EF4-FFF2-40B4-BE49-F238E27FC236}">
              <a16:creationId xmlns:a16="http://schemas.microsoft.com/office/drawing/2014/main" id="{9E6A47DE-5B67-408E-A6A3-792893E8F4D2}"/>
            </a:ext>
          </a:extLst>
        </xdr:cNvPr>
        <xdr:cNvSpPr/>
      </xdr:nvSpPr>
      <xdr:spPr>
        <a:xfrm>
          <a:off x="14325600" y="94512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86323</xdr:rowOff>
    </xdr:from>
    <xdr:ext cx="599010" cy="259045"/>
    <xdr:sp macro="" textlink="">
      <xdr:nvSpPr>
        <xdr:cNvPr id="597" name="教育費該当値テキスト">
          <a:extLst>
            <a:ext uri="{FF2B5EF4-FFF2-40B4-BE49-F238E27FC236}">
              <a16:creationId xmlns:a16="http://schemas.microsoft.com/office/drawing/2014/main" id="{E6559D94-DAE0-4ACA-BEF1-2AFF851660C4}"/>
            </a:ext>
          </a:extLst>
        </xdr:cNvPr>
        <xdr:cNvSpPr txBox="1"/>
      </xdr:nvSpPr>
      <xdr:spPr>
        <a:xfrm>
          <a:off x="14419580" y="930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71696</xdr:rowOff>
    </xdr:from>
    <xdr:to>
      <xdr:col>81</xdr:col>
      <xdr:colOff>101600</xdr:colOff>
      <xdr:row>57</xdr:row>
      <xdr:rowOff>1846</xdr:rowOff>
    </xdr:to>
    <xdr:sp macro="" textlink="">
      <xdr:nvSpPr>
        <xdr:cNvPr id="598" name="楕円 597">
          <a:extLst>
            <a:ext uri="{FF2B5EF4-FFF2-40B4-BE49-F238E27FC236}">
              <a16:creationId xmlns:a16="http://schemas.microsoft.com/office/drawing/2014/main" id="{E08E1042-32AE-4188-857C-D15F1E735775}"/>
            </a:ext>
          </a:extLst>
        </xdr:cNvPr>
        <xdr:cNvSpPr/>
      </xdr:nvSpPr>
      <xdr:spPr>
        <a:xfrm>
          <a:off x="13578840" y="9459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18373</xdr:rowOff>
    </xdr:from>
    <xdr:ext cx="599010" cy="259045"/>
    <xdr:sp macro="" textlink="">
      <xdr:nvSpPr>
        <xdr:cNvPr id="599" name="テキスト ボックス 598">
          <a:extLst>
            <a:ext uri="{FF2B5EF4-FFF2-40B4-BE49-F238E27FC236}">
              <a16:creationId xmlns:a16="http://schemas.microsoft.com/office/drawing/2014/main" id="{EB754E10-E392-49EF-8F36-AFB8328A1E38}"/>
            </a:ext>
          </a:extLst>
        </xdr:cNvPr>
        <xdr:cNvSpPr txBox="1"/>
      </xdr:nvSpPr>
      <xdr:spPr>
        <a:xfrm>
          <a:off x="13375855" y="923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87965</xdr:rowOff>
    </xdr:from>
    <xdr:to>
      <xdr:col>76</xdr:col>
      <xdr:colOff>165100</xdr:colOff>
      <xdr:row>57</xdr:row>
      <xdr:rowOff>18115</xdr:rowOff>
    </xdr:to>
    <xdr:sp macro="" textlink="">
      <xdr:nvSpPr>
        <xdr:cNvPr id="600" name="楕円 599">
          <a:extLst>
            <a:ext uri="{FF2B5EF4-FFF2-40B4-BE49-F238E27FC236}">
              <a16:creationId xmlns:a16="http://schemas.microsoft.com/office/drawing/2014/main" id="{1B2F7F5F-18A8-4A19-A748-D769B5E5EDDA}"/>
            </a:ext>
          </a:extLst>
        </xdr:cNvPr>
        <xdr:cNvSpPr/>
      </xdr:nvSpPr>
      <xdr:spPr>
        <a:xfrm>
          <a:off x="12804140" y="9475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34642</xdr:rowOff>
    </xdr:from>
    <xdr:ext cx="599010" cy="259045"/>
    <xdr:sp macro="" textlink="">
      <xdr:nvSpPr>
        <xdr:cNvPr id="601" name="テキスト ボックス 600">
          <a:extLst>
            <a:ext uri="{FF2B5EF4-FFF2-40B4-BE49-F238E27FC236}">
              <a16:creationId xmlns:a16="http://schemas.microsoft.com/office/drawing/2014/main" id="{136AAA39-DE6A-4357-B94A-5AD66FF4A2A4}"/>
            </a:ext>
          </a:extLst>
        </xdr:cNvPr>
        <xdr:cNvSpPr txBox="1"/>
      </xdr:nvSpPr>
      <xdr:spPr>
        <a:xfrm>
          <a:off x="12578295" y="925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96087</xdr:rowOff>
    </xdr:from>
    <xdr:to>
      <xdr:col>72</xdr:col>
      <xdr:colOff>38100</xdr:colOff>
      <xdr:row>57</xdr:row>
      <xdr:rowOff>26237</xdr:rowOff>
    </xdr:to>
    <xdr:sp macro="" textlink="">
      <xdr:nvSpPr>
        <xdr:cNvPr id="602" name="楕円 601">
          <a:extLst>
            <a:ext uri="{FF2B5EF4-FFF2-40B4-BE49-F238E27FC236}">
              <a16:creationId xmlns:a16="http://schemas.microsoft.com/office/drawing/2014/main" id="{5954F17A-30EF-4176-8459-17EE849967D4}"/>
            </a:ext>
          </a:extLst>
        </xdr:cNvPr>
        <xdr:cNvSpPr/>
      </xdr:nvSpPr>
      <xdr:spPr>
        <a:xfrm>
          <a:off x="12029440" y="9483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42764</xdr:rowOff>
    </xdr:from>
    <xdr:ext cx="599010" cy="259045"/>
    <xdr:sp macro="" textlink="">
      <xdr:nvSpPr>
        <xdr:cNvPr id="603" name="テキスト ボックス 602">
          <a:extLst>
            <a:ext uri="{FF2B5EF4-FFF2-40B4-BE49-F238E27FC236}">
              <a16:creationId xmlns:a16="http://schemas.microsoft.com/office/drawing/2014/main" id="{34324C74-BA9B-4388-BE3B-5321DFE32B2F}"/>
            </a:ext>
          </a:extLst>
        </xdr:cNvPr>
        <xdr:cNvSpPr txBox="1"/>
      </xdr:nvSpPr>
      <xdr:spPr>
        <a:xfrm>
          <a:off x="11803595" y="926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109645</xdr:rowOff>
    </xdr:from>
    <xdr:to>
      <xdr:col>67</xdr:col>
      <xdr:colOff>101600</xdr:colOff>
      <xdr:row>57</xdr:row>
      <xdr:rowOff>39795</xdr:rowOff>
    </xdr:to>
    <xdr:sp macro="" textlink="">
      <xdr:nvSpPr>
        <xdr:cNvPr id="604" name="楕円 603">
          <a:extLst>
            <a:ext uri="{FF2B5EF4-FFF2-40B4-BE49-F238E27FC236}">
              <a16:creationId xmlns:a16="http://schemas.microsoft.com/office/drawing/2014/main" id="{E52C2A22-5276-4305-9A56-902F110F4B3F}"/>
            </a:ext>
          </a:extLst>
        </xdr:cNvPr>
        <xdr:cNvSpPr/>
      </xdr:nvSpPr>
      <xdr:spPr>
        <a:xfrm>
          <a:off x="11231880" y="9497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56322</xdr:rowOff>
    </xdr:from>
    <xdr:ext cx="599010" cy="259045"/>
    <xdr:sp macro="" textlink="">
      <xdr:nvSpPr>
        <xdr:cNvPr id="605" name="テキスト ボックス 604">
          <a:extLst>
            <a:ext uri="{FF2B5EF4-FFF2-40B4-BE49-F238E27FC236}">
              <a16:creationId xmlns:a16="http://schemas.microsoft.com/office/drawing/2014/main" id="{8A377424-6674-4E1B-9210-CB67769F5876}"/>
            </a:ext>
          </a:extLst>
        </xdr:cNvPr>
        <xdr:cNvSpPr txBox="1"/>
      </xdr:nvSpPr>
      <xdr:spPr>
        <a:xfrm>
          <a:off x="11028895" y="92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7E955A99-BCE6-42A4-BA54-47700E3E690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458E23E1-A52D-45BF-A683-F68EECA5A6BB}"/>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46DBEF41-AF7C-43E3-AAE5-10C0DB5EECD6}"/>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398B9977-6A76-4C9B-A005-4C12FEA0E9BE}"/>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409A822-A1B8-4E70-81AF-4E7CFB92E40E}"/>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68AD4F84-45D3-41D2-AD52-5704C6124D76}"/>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EA8AFB5-0B98-46DF-928D-190C3F0C40EB}"/>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35C636CE-9AC2-4BB5-AEF2-0AB4AE449C5C}"/>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6730D526-04BC-4CE5-8776-96B06CEF7E44}"/>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453B17C4-8414-4768-9686-150264B06277}"/>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540887CF-12C4-465D-9075-C0CF99676FFE}"/>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D31E7624-DDA3-46B7-A218-1D626B7BD2AE}"/>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EB0E7F9B-41C1-46D6-9135-B9F6F0CF4E5E}"/>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95FD1221-64D6-4E83-BDF1-860E3BCE6A20}"/>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B82A5F5A-C891-42BA-98A2-CE3706F50E25}"/>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9F06639A-6EB3-42F6-8896-B242637C60EC}"/>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E89E3C32-729D-4421-8235-D328001CBC32}"/>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91A513D1-32AB-4057-B86F-A023DAEC6379}"/>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C0A7A98F-4592-4326-9EAD-7725C67D4ECD}"/>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A3A93DD-55FF-45D7-8951-AE9A223B2C03}"/>
            </a:ext>
          </a:extLst>
        </xdr:cNvPr>
        <xdr:cNvSpPr txBox="1"/>
      </xdr:nvSpPr>
      <xdr:spPr>
        <a:xfrm>
          <a:off x="10365968" y="119244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DA678C9C-24A3-4918-9D4F-94FE4DBF4E0B}"/>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D3F9C9C7-CD7F-46B7-8224-40065D872692}"/>
            </a:ext>
          </a:extLst>
        </xdr:cNvPr>
        <xdr:cNvSpPr txBox="1"/>
      </xdr:nvSpPr>
      <xdr:spPr>
        <a:xfrm>
          <a:off x="1036596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644B39DA-B70B-4D6F-8273-32CC52549F29}"/>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E5CD974C-CAF2-4750-B2BB-3F37A684DE40}"/>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8BF2FEDD-E011-450B-B2CB-61C578634191}"/>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23BA9182-D8BB-4B84-8C90-18BF8EE4F6A5}"/>
            </a:ext>
          </a:extLst>
        </xdr:cNvPr>
        <xdr:cNvCxnSpPr/>
      </xdr:nvCxnSpPr>
      <xdr:spPr>
        <a:xfrm flipV="1">
          <a:off x="14374495" y="11881862"/>
          <a:ext cx="1269" cy="146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768B43A1-0CE6-4DC0-AE15-A3FF0CCC3726}"/>
            </a:ext>
          </a:extLst>
        </xdr:cNvPr>
        <xdr:cNvSpPr txBox="1"/>
      </xdr:nvSpPr>
      <xdr:spPr>
        <a:xfrm>
          <a:off x="14419580" y="133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D5877A38-7E61-445D-A75C-8F495D855E8A}"/>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FB5FACE2-98B3-4A5F-AC01-C86D2B9E135E}"/>
            </a:ext>
          </a:extLst>
        </xdr:cNvPr>
        <xdr:cNvSpPr txBox="1"/>
      </xdr:nvSpPr>
      <xdr:spPr>
        <a:xfrm>
          <a:off x="14419580" y="11660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4837A1D8-D50E-454F-A2B3-803A6A227550}"/>
            </a:ext>
          </a:extLst>
        </xdr:cNvPr>
        <xdr:cNvCxnSpPr/>
      </xdr:nvCxnSpPr>
      <xdr:spPr>
        <a:xfrm>
          <a:off x="14287500" y="11881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3DC8140F-C853-46DB-8D0E-361EF93D16DA}"/>
            </a:ext>
          </a:extLst>
        </xdr:cNvPr>
        <xdr:cNvCxnSpPr/>
      </xdr:nvCxnSpPr>
      <xdr:spPr>
        <a:xfrm>
          <a:off x="13629640" y="133424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C9D188D4-47D0-45E0-896B-54D589D969D0}"/>
            </a:ext>
          </a:extLst>
        </xdr:cNvPr>
        <xdr:cNvSpPr txBox="1"/>
      </xdr:nvSpPr>
      <xdr:spPr>
        <a:xfrm>
          <a:off x="14419580" y="1312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76D13EF0-3407-4D45-A4BF-6661AB57626F}"/>
            </a:ext>
          </a:extLst>
        </xdr:cNvPr>
        <xdr:cNvSpPr/>
      </xdr:nvSpPr>
      <xdr:spPr>
        <a:xfrm>
          <a:off x="14325600" y="132665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D06706E5-E8E6-4C39-932B-07DF9182B023}"/>
            </a:ext>
          </a:extLst>
        </xdr:cNvPr>
        <xdr:cNvCxnSpPr/>
      </xdr:nvCxnSpPr>
      <xdr:spPr>
        <a:xfrm>
          <a:off x="12854940" y="13342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7413FCDE-EA1D-4120-91EB-6B8054A5778E}"/>
            </a:ext>
          </a:extLst>
        </xdr:cNvPr>
        <xdr:cNvSpPr/>
      </xdr:nvSpPr>
      <xdr:spPr>
        <a:xfrm>
          <a:off x="13578840" y="1327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FB4EF105-8328-4B45-93E1-EF33E7E0CBA9}"/>
            </a:ext>
          </a:extLst>
        </xdr:cNvPr>
        <xdr:cNvSpPr txBox="1"/>
      </xdr:nvSpPr>
      <xdr:spPr>
        <a:xfrm>
          <a:off x="13408171" y="1305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F9A0EE9F-CE0F-4FF6-8742-E690D52CB7B6}"/>
            </a:ext>
          </a:extLst>
        </xdr:cNvPr>
        <xdr:cNvCxnSpPr/>
      </xdr:nvCxnSpPr>
      <xdr:spPr>
        <a:xfrm>
          <a:off x="12072620" y="133424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9013708D-1AB4-44B5-8C9C-DC8F25CEA8A4}"/>
            </a:ext>
          </a:extLst>
        </xdr:cNvPr>
        <xdr:cNvSpPr/>
      </xdr:nvSpPr>
      <xdr:spPr>
        <a:xfrm>
          <a:off x="12804140" y="1327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1BF69632-A1D5-455B-B78F-CCBF03EAD3D4}"/>
            </a:ext>
          </a:extLst>
        </xdr:cNvPr>
        <xdr:cNvSpPr txBox="1"/>
      </xdr:nvSpPr>
      <xdr:spPr>
        <a:xfrm>
          <a:off x="12610611" y="130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4D44E687-8FDA-4B36-AEA5-C13749377F6E}"/>
            </a:ext>
          </a:extLst>
        </xdr:cNvPr>
        <xdr:cNvCxnSpPr/>
      </xdr:nvCxnSpPr>
      <xdr:spPr>
        <a:xfrm>
          <a:off x="11282680" y="133424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C325AB28-63B4-4D0B-ACB0-41D2938CBDA8}"/>
            </a:ext>
          </a:extLst>
        </xdr:cNvPr>
        <xdr:cNvSpPr/>
      </xdr:nvSpPr>
      <xdr:spPr>
        <a:xfrm>
          <a:off x="12029440" y="13271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99878C6B-0095-44C1-BDDE-2A12067B7FD7}"/>
            </a:ext>
          </a:extLst>
        </xdr:cNvPr>
        <xdr:cNvSpPr txBox="1"/>
      </xdr:nvSpPr>
      <xdr:spPr>
        <a:xfrm>
          <a:off x="11835911" y="1305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D66BA92B-B358-40D7-8D0B-01038B78D340}"/>
            </a:ext>
          </a:extLst>
        </xdr:cNvPr>
        <xdr:cNvSpPr/>
      </xdr:nvSpPr>
      <xdr:spPr>
        <a:xfrm>
          <a:off x="11231880" y="1327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A4F4D5CD-ABD7-4C24-8587-280004BF06ED}"/>
            </a:ext>
          </a:extLst>
        </xdr:cNvPr>
        <xdr:cNvSpPr txBox="1"/>
      </xdr:nvSpPr>
      <xdr:spPr>
        <a:xfrm>
          <a:off x="110612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617C2270-0CF7-47FF-9B56-49A020238843}"/>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4359A04-16BC-4254-931D-3DDBB7058D7D}"/>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EB247DA8-203D-4BBF-9F92-059A06D1712F}"/>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F6329141-BEDE-48C0-8EB8-6EE330F6D31A}"/>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0B6D342-5774-44C0-B348-D9CCDE4F346C}"/>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9741262-7238-44FE-A491-C76BF825EDBE}"/>
            </a:ext>
          </a:extLst>
        </xdr:cNvPr>
        <xdr:cNvSpPr/>
      </xdr:nvSpPr>
      <xdr:spPr>
        <a:xfrm>
          <a:off x="14325600" y="132916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2386CA51-176C-43C6-992A-9E80FB861127}"/>
            </a:ext>
          </a:extLst>
        </xdr:cNvPr>
        <xdr:cNvSpPr txBox="1"/>
      </xdr:nvSpPr>
      <xdr:spPr>
        <a:xfrm>
          <a:off x="14419580" y="13244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39197017-B9C9-4F4E-9581-CE8E65730868}"/>
            </a:ext>
          </a:extLst>
        </xdr:cNvPr>
        <xdr:cNvSpPr/>
      </xdr:nvSpPr>
      <xdr:spPr>
        <a:xfrm>
          <a:off x="135788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68C79BA6-AFC7-429F-8091-E623672F5B2B}"/>
            </a:ext>
          </a:extLst>
        </xdr:cNvPr>
        <xdr:cNvSpPr txBox="1"/>
      </xdr:nvSpPr>
      <xdr:spPr>
        <a:xfrm>
          <a:off x="1352785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D2AE1718-2AA2-41B2-B1BB-05BB4DC0E539}"/>
            </a:ext>
          </a:extLst>
        </xdr:cNvPr>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316B8D81-A097-4D7B-A6A4-CED5F9360B70}"/>
            </a:ext>
          </a:extLst>
        </xdr:cNvPr>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C2F7D584-394B-4E57-8166-6A42DC7CE56E}"/>
            </a:ext>
          </a:extLst>
        </xdr:cNvPr>
        <xdr:cNvSpPr/>
      </xdr:nvSpPr>
      <xdr:spPr>
        <a:xfrm>
          <a:off x="12029440" y="132916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C7D136D6-0220-4AE5-B32F-1937E4DED10B}"/>
            </a:ext>
          </a:extLst>
        </xdr:cNvPr>
        <xdr:cNvSpPr txBox="1"/>
      </xdr:nvSpPr>
      <xdr:spPr>
        <a:xfrm>
          <a:off x="1195559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6A96A1BE-78C5-41AD-9E71-8EDCFCB8BEFA}"/>
            </a:ext>
          </a:extLst>
        </xdr:cNvPr>
        <xdr:cNvSpPr/>
      </xdr:nvSpPr>
      <xdr:spPr>
        <a:xfrm>
          <a:off x="1123188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83422E0E-C99B-4F2A-87FB-C2BFCD039BD4}"/>
            </a:ext>
          </a:extLst>
        </xdr:cNvPr>
        <xdr:cNvSpPr txBox="1"/>
      </xdr:nvSpPr>
      <xdr:spPr>
        <a:xfrm>
          <a:off x="1118089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16E0B8C1-7BA7-46A7-8EA6-3E6858995719}"/>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10E4D964-AD06-4611-B454-482760B3883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C8C9046F-F469-4F65-881F-1DD614D9FD6E}"/>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2B9BA9BC-8395-45CD-A195-C90BFC0A4A09}"/>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4D0D6037-5259-47D0-A8BD-8FA9EECFDB5B}"/>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120B8A3D-559A-432E-A1F7-331B22C86B4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037505B-76CE-41B0-93FC-3ED3FE65AC4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92F77085-142B-4DFE-9B7C-B92DA3A08CA2}"/>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10C1E37A-BEC5-41CA-8A54-95B811ED7D0D}"/>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93E9A60B-F516-4BF3-97BA-CDD359741545}"/>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D39AD139-A42A-4181-97D8-30935247F6CB}"/>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F0294DAE-EF39-4B12-8CA3-6E0A818DE608}"/>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EF7932C8-F491-481A-B7DA-3D56EAA77E4E}"/>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BD639624-BF50-4EF7-BFD4-E48B9EB7B57C}"/>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FBAF6728-2D14-40EF-A0C5-9375D054CF87}"/>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14308770-8408-4395-A556-B3E0AAA6DE4B}"/>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9147349A-947F-4E6E-A852-009F700DA508}"/>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ABCAEF41-873B-4B09-B1D1-CEC35558A673}"/>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FA4337F-D1DD-481D-B9CB-D755F34C3EC7}"/>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BAB3E641-1EF6-40F1-93B1-CFF6BA4105A5}"/>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29F2AC1C-A267-4DB3-9B52-ABB0B385D81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629A1467-9F60-4075-B8A3-0CFE7F62B27D}"/>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A28C2C91-1ECD-40A3-9221-C5420B0087F9}"/>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4C51CBC9-9D48-4D55-9381-2AFDD84A236D}"/>
            </a:ext>
          </a:extLst>
        </xdr:cNvPr>
        <xdr:cNvCxnSpPr/>
      </xdr:nvCxnSpPr>
      <xdr:spPr>
        <a:xfrm flipV="1">
          <a:off x="14374495" y="15267642"/>
          <a:ext cx="1269" cy="137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4775F326-4ACC-4AE6-BAFC-AD031C69D6AD}"/>
            </a:ext>
          </a:extLst>
        </xdr:cNvPr>
        <xdr:cNvSpPr txBox="1"/>
      </xdr:nvSpPr>
      <xdr:spPr>
        <a:xfrm>
          <a:off x="1441958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38C42AB5-EFAC-40D9-948A-391462DC18A8}"/>
            </a:ext>
          </a:extLst>
        </xdr:cNvPr>
        <xdr:cNvCxnSpPr/>
      </xdr:nvCxnSpPr>
      <xdr:spPr>
        <a:xfrm>
          <a:off x="142875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CDFF379C-DF06-4A8A-9182-6E1C4BBE4AF8}"/>
            </a:ext>
          </a:extLst>
        </xdr:cNvPr>
        <xdr:cNvSpPr txBox="1"/>
      </xdr:nvSpPr>
      <xdr:spPr>
        <a:xfrm>
          <a:off x="14419580" y="1505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95052EA5-60B2-4DF9-876F-8FDD42C98E15}"/>
            </a:ext>
          </a:extLst>
        </xdr:cNvPr>
        <xdr:cNvCxnSpPr/>
      </xdr:nvCxnSpPr>
      <xdr:spPr>
        <a:xfrm>
          <a:off x="14287500" y="15267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33700</xdr:rowOff>
    </xdr:from>
    <xdr:to>
      <xdr:col>85</xdr:col>
      <xdr:colOff>127000</xdr:colOff>
      <xdr:row>97</xdr:row>
      <xdr:rowOff>93356</xdr:rowOff>
    </xdr:to>
    <xdr:cxnSp macro="">
      <xdr:nvCxnSpPr>
        <xdr:cNvPr id="693" name="直線コネクタ 692">
          <a:extLst>
            <a:ext uri="{FF2B5EF4-FFF2-40B4-BE49-F238E27FC236}">
              <a16:creationId xmlns:a16="http://schemas.microsoft.com/office/drawing/2014/main" id="{39DF471E-37DB-43AA-9447-D42AFB3B0AC8}"/>
            </a:ext>
          </a:extLst>
        </xdr:cNvPr>
        <xdr:cNvCxnSpPr/>
      </xdr:nvCxnSpPr>
      <xdr:spPr>
        <a:xfrm flipV="1">
          <a:off x="13629640" y="16294780"/>
          <a:ext cx="74676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612D00E-FDF5-49D6-B217-3C95679CA1A5}"/>
            </a:ext>
          </a:extLst>
        </xdr:cNvPr>
        <xdr:cNvSpPr txBox="1"/>
      </xdr:nvSpPr>
      <xdr:spPr>
        <a:xfrm>
          <a:off x="14419580" y="162984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814A300A-288D-4D78-802A-4A17A7FE1040}"/>
            </a:ext>
          </a:extLst>
        </xdr:cNvPr>
        <xdr:cNvSpPr/>
      </xdr:nvSpPr>
      <xdr:spPr>
        <a:xfrm>
          <a:off x="14325600" y="16320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40511</xdr:rowOff>
    </xdr:from>
    <xdr:to>
      <xdr:col>81</xdr:col>
      <xdr:colOff>50800</xdr:colOff>
      <xdr:row>97</xdr:row>
      <xdr:rowOff>93356</xdr:rowOff>
    </xdr:to>
    <xdr:cxnSp macro="">
      <xdr:nvCxnSpPr>
        <xdr:cNvPr id="696" name="直線コネクタ 695">
          <a:extLst>
            <a:ext uri="{FF2B5EF4-FFF2-40B4-BE49-F238E27FC236}">
              <a16:creationId xmlns:a16="http://schemas.microsoft.com/office/drawing/2014/main" id="{814B4834-4347-439B-9A15-D031C42B644C}"/>
            </a:ext>
          </a:extLst>
        </xdr:cNvPr>
        <xdr:cNvCxnSpPr/>
      </xdr:nvCxnSpPr>
      <xdr:spPr>
        <a:xfrm>
          <a:off x="12854940" y="16301591"/>
          <a:ext cx="7747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8FA1FEDD-1C33-4DB0-9FD9-C33C97CDC2DC}"/>
            </a:ext>
          </a:extLst>
        </xdr:cNvPr>
        <xdr:cNvSpPr/>
      </xdr:nvSpPr>
      <xdr:spPr>
        <a:xfrm>
          <a:off x="13578840" y="1632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8180F8E0-2876-47C7-B87D-01DCCF4F0CEB}"/>
            </a:ext>
          </a:extLst>
        </xdr:cNvPr>
        <xdr:cNvSpPr txBox="1"/>
      </xdr:nvSpPr>
      <xdr:spPr>
        <a:xfrm>
          <a:off x="13375855" y="1641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30290</xdr:rowOff>
    </xdr:from>
    <xdr:to>
      <xdr:col>76</xdr:col>
      <xdr:colOff>114300</xdr:colOff>
      <xdr:row>97</xdr:row>
      <xdr:rowOff>40511</xdr:rowOff>
    </xdr:to>
    <xdr:cxnSp macro="">
      <xdr:nvCxnSpPr>
        <xdr:cNvPr id="699" name="直線コネクタ 698">
          <a:extLst>
            <a:ext uri="{FF2B5EF4-FFF2-40B4-BE49-F238E27FC236}">
              <a16:creationId xmlns:a16="http://schemas.microsoft.com/office/drawing/2014/main" id="{B83BEEC5-3D22-447B-8505-1CE8C1BFC1F7}"/>
            </a:ext>
          </a:extLst>
        </xdr:cNvPr>
        <xdr:cNvCxnSpPr/>
      </xdr:nvCxnSpPr>
      <xdr:spPr>
        <a:xfrm>
          <a:off x="12072620" y="16291370"/>
          <a:ext cx="78232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5DF1511F-E905-4F37-B9D0-037BB98A7B4F}"/>
            </a:ext>
          </a:extLst>
        </xdr:cNvPr>
        <xdr:cNvSpPr/>
      </xdr:nvSpPr>
      <xdr:spPr>
        <a:xfrm>
          <a:off x="12804140" y="163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B5B751AD-045A-47BF-9281-536BD8F16D3B}"/>
            </a:ext>
          </a:extLst>
        </xdr:cNvPr>
        <xdr:cNvSpPr txBox="1"/>
      </xdr:nvSpPr>
      <xdr:spPr>
        <a:xfrm>
          <a:off x="12578295" y="1640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154172</xdr:rowOff>
    </xdr:from>
    <xdr:to>
      <xdr:col>71</xdr:col>
      <xdr:colOff>177800</xdr:colOff>
      <xdr:row>97</xdr:row>
      <xdr:rowOff>30290</xdr:rowOff>
    </xdr:to>
    <xdr:cxnSp macro="">
      <xdr:nvCxnSpPr>
        <xdr:cNvPr id="702" name="直線コネクタ 701">
          <a:extLst>
            <a:ext uri="{FF2B5EF4-FFF2-40B4-BE49-F238E27FC236}">
              <a16:creationId xmlns:a16="http://schemas.microsoft.com/office/drawing/2014/main" id="{79D18314-9228-4D1A-B7AE-278AFD501B6C}"/>
            </a:ext>
          </a:extLst>
        </xdr:cNvPr>
        <xdr:cNvCxnSpPr/>
      </xdr:nvCxnSpPr>
      <xdr:spPr>
        <a:xfrm>
          <a:off x="11282680" y="16247612"/>
          <a:ext cx="78994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9F955BB2-D9FF-4119-80FA-C1AA69E078F6}"/>
            </a:ext>
          </a:extLst>
        </xdr:cNvPr>
        <xdr:cNvSpPr/>
      </xdr:nvSpPr>
      <xdr:spPr>
        <a:xfrm>
          <a:off x="12029440" y="163191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B28BBEF6-76FE-4CF0-8F48-21342C35ACE9}"/>
            </a:ext>
          </a:extLst>
        </xdr:cNvPr>
        <xdr:cNvSpPr txBox="1"/>
      </xdr:nvSpPr>
      <xdr:spPr>
        <a:xfrm>
          <a:off x="11803595" y="1641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6EADB8D3-34A4-4948-BE15-4CBD9AA9D337}"/>
            </a:ext>
          </a:extLst>
        </xdr:cNvPr>
        <xdr:cNvSpPr/>
      </xdr:nvSpPr>
      <xdr:spPr>
        <a:xfrm>
          <a:off x="11231880" y="1631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EB4AEEA3-7BD7-4D68-897C-4ACB0D093F16}"/>
            </a:ext>
          </a:extLst>
        </xdr:cNvPr>
        <xdr:cNvSpPr txBox="1"/>
      </xdr:nvSpPr>
      <xdr:spPr>
        <a:xfrm>
          <a:off x="11028895" y="164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757C837-D54D-4D65-9615-230CB33D1A5D}"/>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4565764E-8BC4-4032-A98B-F8352DCD674D}"/>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92F50134-C18F-4010-9C5D-2C9F2B277CC4}"/>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9DDF29E0-ADE9-482E-A856-473B3E0D46FD}"/>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D5CC135B-201B-4239-8312-79884E6575FB}"/>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154350</xdr:rowOff>
    </xdr:from>
    <xdr:to>
      <xdr:col>85</xdr:col>
      <xdr:colOff>177800</xdr:colOff>
      <xdr:row>97</xdr:row>
      <xdr:rowOff>84500</xdr:rowOff>
    </xdr:to>
    <xdr:sp macro="" textlink="">
      <xdr:nvSpPr>
        <xdr:cNvPr id="712" name="楕円 711">
          <a:extLst>
            <a:ext uri="{FF2B5EF4-FFF2-40B4-BE49-F238E27FC236}">
              <a16:creationId xmlns:a16="http://schemas.microsoft.com/office/drawing/2014/main" id="{0D3ED6F2-84FC-46BA-ADB2-EA30CE6956AC}"/>
            </a:ext>
          </a:extLst>
        </xdr:cNvPr>
        <xdr:cNvSpPr/>
      </xdr:nvSpPr>
      <xdr:spPr>
        <a:xfrm>
          <a:off x="14325600" y="16247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5777</xdr:rowOff>
    </xdr:from>
    <xdr:ext cx="599010" cy="259045"/>
    <xdr:sp macro="" textlink="">
      <xdr:nvSpPr>
        <xdr:cNvPr id="713" name="公債費該当値テキスト">
          <a:extLst>
            <a:ext uri="{FF2B5EF4-FFF2-40B4-BE49-F238E27FC236}">
              <a16:creationId xmlns:a16="http://schemas.microsoft.com/office/drawing/2014/main" id="{8D14A007-324D-47E8-90B2-C4CE63EFD984}"/>
            </a:ext>
          </a:extLst>
        </xdr:cNvPr>
        <xdr:cNvSpPr txBox="1"/>
      </xdr:nvSpPr>
      <xdr:spPr>
        <a:xfrm>
          <a:off x="14419580" y="160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42556</xdr:rowOff>
    </xdr:from>
    <xdr:to>
      <xdr:col>81</xdr:col>
      <xdr:colOff>101600</xdr:colOff>
      <xdr:row>97</xdr:row>
      <xdr:rowOff>144156</xdr:rowOff>
    </xdr:to>
    <xdr:sp macro="" textlink="">
      <xdr:nvSpPr>
        <xdr:cNvPr id="714" name="楕円 713">
          <a:extLst>
            <a:ext uri="{FF2B5EF4-FFF2-40B4-BE49-F238E27FC236}">
              <a16:creationId xmlns:a16="http://schemas.microsoft.com/office/drawing/2014/main" id="{D39A88C2-0AF3-484B-B89F-1A1BFD3E6440}"/>
            </a:ext>
          </a:extLst>
        </xdr:cNvPr>
        <xdr:cNvSpPr/>
      </xdr:nvSpPr>
      <xdr:spPr>
        <a:xfrm>
          <a:off x="13578840" y="163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160683</xdr:rowOff>
    </xdr:from>
    <xdr:ext cx="599010" cy="259045"/>
    <xdr:sp macro="" textlink="">
      <xdr:nvSpPr>
        <xdr:cNvPr id="715" name="テキスト ボックス 714">
          <a:extLst>
            <a:ext uri="{FF2B5EF4-FFF2-40B4-BE49-F238E27FC236}">
              <a16:creationId xmlns:a16="http://schemas.microsoft.com/office/drawing/2014/main" id="{B424EA15-F973-4BA7-AB95-A6775750F9FB}"/>
            </a:ext>
          </a:extLst>
        </xdr:cNvPr>
        <xdr:cNvSpPr txBox="1"/>
      </xdr:nvSpPr>
      <xdr:spPr>
        <a:xfrm>
          <a:off x="13375855" y="160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161161</xdr:rowOff>
    </xdr:from>
    <xdr:to>
      <xdr:col>76</xdr:col>
      <xdr:colOff>165100</xdr:colOff>
      <xdr:row>97</xdr:row>
      <xdr:rowOff>91311</xdr:rowOff>
    </xdr:to>
    <xdr:sp macro="" textlink="">
      <xdr:nvSpPr>
        <xdr:cNvPr id="716" name="楕円 715">
          <a:extLst>
            <a:ext uri="{FF2B5EF4-FFF2-40B4-BE49-F238E27FC236}">
              <a16:creationId xmlns:a16="http://schemas.microsoft.com/office/drawing/2014/main" id="{C3338B0A-E0CC-4007-89F3-CDB245D60554}"/>
            </a:ext>
          </a:extLst>
        </xdr:cNvPr>
        <xdr:cNvSpPr/>
      </xdr:nvSpPr>
      <xdr:spPr>
        <a:xfrm>
          <a:off x="12804140" y="16254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107838</xdr:rowOff>
    </xdr:from>
    <xdr:ext cx="599010" cy="259045"/>
    <xdr:sp macro="" textlink="">
      <xdr:nvSpPr>
        <xdr:cNvPr id="717" name="テキスト ボックス 716">
          <a:extLst>
            <a:ext uri="{FF2B5EF4-FFF2-40B4-BE49-F238E27FC236}">
              <a16:creationId xmlns:a16="http://schemas.microsoft.com/office/drawing/2014/main" id="{CE1807D5-50D4-42A1-B34D-4763E06B46E1}"/>
            </a:ext>
          </a:extLst>
        </xdr:cNvPr>
        <xdr:cNvSpPr txBox="1"/>
      </xdr:nvSpPr>
      <xdr:spPr>
        <a:xfrm>
          <a:off x="12578295" y="1603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150940</xdr:rowOff>
    </xdr:from>
    <xdr:to>
      <xdr:col>72</xdr:col>
      <xdr:colOff>38100</xdr:colOff>
      <xdr:row>97</xdr:row>
      <xdr:rowOff>81090</xdr:rowOff>
    </xdr:to>
    <xdr:sp macro="" textlink="">
      <xdr:nvSpPr>
        <xdr:cNvPr id="718" name="楕円 717">
          <a:extLst>
            <a:ext uri="{FF2B5EF4-FFF2-40B4-BE49-F238E27FC236}">
              <a16:creationId xmlns:a16="http://schemas.microsoft.com/office/drawing/2014/main" id="{84AE8ADE-68E7-4B3B-90D8-0341B4392197}"/>
            </a:ext>
          </a:extLst>
        </xdr:cNvPr>
        <xdr:cNvSpPr/>
      </xdr:nvSpPr>
      <xdr:spPr>
        <a:xfrm>
          <a:off x="12029440" y="16244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97617</xdr:rowOff>
    </xdr:from>
    <xdr:ext cx="599010" cy="259045"/>
    <xdr:sp macro="" textlink="">
      <xdr:nvSpPr>
        <xdr:cNvPr id="719" name="テキスト ボックス 718">
          <a:extLst>
            <a:ext uri="{FF2B5EF4-FFF2-40B4-BE49-F238E27FC236}">
              <a16:creationId xmlns:a16="http://schemas.microsoft.com/office/drawing/2014/main" id="{E1CC6090-F0FB-486F-8FF4-F83D9C81CC78}"/>
            </a:ext>
          </a:extLst>
        </xdr:cNvPr>
        <xdr:cNvSpPr txBox="1"/>
      </xdr:nvSpPr>
      <xdr:spPr>
        <a:xfrm>
          <a:off x="11803595" y="1602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103372</xdr:rowOff>
    </xdr:from>
    <xdr:to>
      <xdr:col>67</xdr:col>
      <xdr:colOff>101600</xdr:colOff>
      <xdr:row>97</xdr:row>
      <xdr:rowOff>33522</xdr:rowOff>
    </xdr:to>
    <xdr:sp macro="" textlink="">
      <xdr:nvSpPr>
        <xdr:cNvPr id="720" name="楕円 719">
          <a:extLst>
            <a:ext uri="{FF2B5EF4-FFF2-40B4-BE49-F238E27FC236}">
              <a16:creationId xmlns:a16="http://schemas.microsoft.com/office/drawing/2014/main" id="{7EF682E8-2A5B-4BFB-A7B2-9507DE6AAF91}"/>
            </a:ext>
          </a:extLst>
        </xdr:cNvPr>
        <xdr:cNvSpPr/>
      </xdr:nvSpPr>
      <xdr:spPr>
        <a:xfrm>
          <a:off x="11231880" y="16196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50049</xdr:rowOff>
    </xdr:from>
    <xdr:ext cx="599010" cy="259045"/>
    <xdr:sp macro="" textlink="">
      <xdr:nvSpPr>
        <xdr:cNvPr id="721" name="テキスト ボックス 720">
          <a:extLst>
            <a:ext uri="{FF2B5EF4-FFF2-40B4-BE49-F238E27FC236}">
              <a16:creationId xmlns:a16="http://schemas.microsoft.com/office/drawing/2014/main" id="{9B1E8236-C8DC-4B52-8089-94FB5C127F5B}"/>
            </a:ext>
          </a:extLst>
        </xdr:cNvPr>
        <xdr:cNvSpPr txBox="1"/>
      </xdr:nvSpPr>
      <xdr:spPr>
        <a:xfrm>
          <a:off x="11028895" y="1597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93611FBA-5048-4B23-BAD5-6D202CE2B128}"/>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60478639-8F62-4251-A3BF-DF5BCE63BC25}"/>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15193E67-C97D-4936-8554-57E7B206878D}"/>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8E3CC455-B9FA-4917-8CDD-D8631CB6BCF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C3512318-696D-4420-BD7F-0EA5C932ADA6}"/>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67E57AE7-EA23-4E81-8821-5AB7A2547D6F}"/>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6D67BF8D-E20A-46D0-A6ED-C7D79720DBEC}"/>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61C99605-0F27-4577-A71E-F8A4D35876AD}"/>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9DCD69B-E575-4541-B89E-5D8F7DC5589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E4278E48-0798-4477-8064-C33A08D2FCE7}"/>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7D14E2F3-5103-4E56-857B-FA3B3729BA27}"/>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21C05363-966A-48FB-BCCA-BA19FA9CF384}"/>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65159011-65F2-4A44-84ED-BC88C4ECBCAA}"/>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7F664577-C601-4711-B207-6ECC67EE729F}"/>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6B0AD36F-F63F-43EF-989B-539AA87B2CCF}"/>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D3E812E4-33B9-4855-B9D2-1F312B9BC2A0}"/>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AFA9D604-1B82-4FA7-A3B3-328B0B77DB4A}"/>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90030703-3801-456B-893D-79EFA3C47040}"/>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40273D19-68FC-4890-B56F-603F6EA3418E}"/>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9744C387-9A1D-4165-A14F-5B1785036ACC}"/>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EFB4E75D-F2CB-41E8-9F80-7BB9ED160619}"/>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7144F09A-F16B-4676-B434-94EE22BBC345}"/>
            </a:ext>
          </a:extLst>
        </xdr:cNvPr>
        <xdr:cNvCxnSpPr/>
      </xdr:nvCxnSpPr>
      <xdr:spPr>
        <a:xfrm flipV="1">
          <a:off x="19507835" y="5371775"/>
          <a:ext cx="1269" cy="113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F42ADA57-7E8F-4A5F-9B13-46EE10D6F5F5}"/>
            </a:ext>
          </a:extLst>
        </xdr:cNvPr>
        <xdr:cNvSpPr txBox="1"/>
      </xdr:nvSpPr>
      <xdr:spPr>
        <a:xfrm>
          <a:off x="19560540" y="6542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E9E5AE4C-9DC1-4E44-A408-E8727F949DDB}"/>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3CAF6865-DA66-4B51-A9CE-5B326B25F5AF}"/>
            </a:ext>
          </a:extLst>
        </xdr:cNvPr>
        <xdr:cNvSpPr txBox="1"/>
      </xdr:nvSpPr>
      <xdr:spPr>
        <a:xfrm>
          <a:off x="19560540" y="51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3864BF3B-3AE8-47D4-8F38-9C8563723FC9}"/>
            </a:ext>
          </a:extLst>
        </xdr:cNvPr>
        <xdr:cNvCxnSpPr/>
      </xdr:nvCxnSpPr>
      <xdr:spPr>
        <a:xfrm>
          <a:off x="19443700" y="5371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C4532195-DEBE-455B-90CA-255247C459AA}"/>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CE7A72EC-B76E-4754-8273-45AE2C7C8F00}"/>
            </a:ext>
          </a:extLst>
        </xdr:cNvPr>
        <xdr:cNvSpPr txBox="1"/>
      </xdr:nvSpPr>
      <xdr:spPr>
        <a:xfrm>
          <a:off x="19560540" y="62957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D387CA7E-27FA-4CB2-969E-0615C81A1BFD}"/>
            </a:ext>
          </a:extLst>
        </xdr:cNvPr>
        <xdr:cNvSpPr/>
      </xdr:nvSpPr>
      <xdr:spPr>
        <a:xfrm>
          <a:off x="19458940" y="64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48B50B29-2821-48D2-9ACC-03402E95E391}"/>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DFA3A462-46B1-4A04-AA00-7B43FC5B3A3E}"/>
            </a:ext>
          </a:extLst>
        </xdr:cNvPr>
        <xdr:cNvSpPr/>
      </xdr:nvSpPr>
      <xdr:spPr>
        <a:xfrm>
          <a:off x="18735040" y="6446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4A21EBBD-B24F-4BCE-9D0D-1287EEBCC602}"/>
            </a:ext>
          </a:extLst>
        </xdr:cNvPr>
        <xdr:cNvSpPr txBox="1"/>
      </xdr:nvSpPr>
      <xdr:spPr>
        <a:xfrm>
          <a:off x="18611797" y="622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F02C0090-946C-4B26-8BBE-66666B69CC63}"/>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6918ECE0-17D1-465E-9A6E-3D2D7342FA8B}"/>
            </a:ext>
          </a:extLst>
        </xdr:cNvPr>
        <xdr:cNvSpPr/>
      </xdr:nvSpPr>
      <xdr:spPr>
        <a:xfrm>
          <a:off x="17937480" y="64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18AF5AD-0FF4-42DF-9E3D-A7900F9144E0}"/>
            </a:ext>
          </a:extLst>
        </xdr:cNvPr>
        <xdr:cNvSpPr txBox="1"/>
      </xdr:nvSpPr>
      <xdr:spPr>
        <a:xfrm>
          <a:off x="17821857" y="62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22973433-40DE-4262-B894-EFFDA3B50B23}"/>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B80E5D02-D0AB-4C24-A043-2323EF0CAE1A}"/>
            </a:ext>
          </a:extLst>
        </xdr:cNvPr>
        <xdr:cNvSpPr/>
      </xdr:nvSpPr>
      <xdr:spPr>
        <a:xfrm>
          <a:off x="17162780" y="643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B8BB3AC0-BC29-486A-88E4-566669C04E4B}"/>
            </a:ext>
          </a:extLst>
        </xdr:cNvPr>
        <xdr:cNvSpPr txBox="1"/>
      </xdr:nvSpPr>
      <xdr:spPr>
        <a:xfrm>
          <a:off x="17047157" y="620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64AD4776-9CC9-44CC-AE22-A8EA92D62855}"/>
            </a:ext>
          </a:extLst>
        </xdr:cNvPr>
        <xdr:cNvSpPr/>
      </xdr:nvSpPr>
      <xdr:spPr>
        <a:xfrm>
          <a:off x="16388080" y="6433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C508CADB-0D6E-4757-9D2D-61D2CFC51171}"/>
            </a:ext>
          </a:extLst>
        </xdr:cNvPr>
        <xdr:cNvSpPr txBox="1"/>
      </xdr:nvSpPr>
      <xdr:spPr>
        <a:xfrm>
          <a:off x="16264837" y="621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64AE60A-F52B-4A1C-8F04-A49AE1934F6D}"/>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6B091F2-A97F-4F6B-AB46-39D748D3A1AB}"/>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9C4B1766-CAA4-4D7A-8867-D90463D79E65}"/>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A1DACAE1-6E81-4750-8B09-7788145F66DA}"/>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CA35E3E-6112-4B7F-BEF5-31D9B7692CFA}"/>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AFA45F99-4424-4A95-9AE2-828BA90DE602}"/>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FB91A9F2-AA60-407F-AFF9-6C7F92746837}"/>
            </a:ext>
          </a:extLst>
        </xdr:cNvPr>
        <xdr:cNvSpPr txBox="1"/>
      </xdr:nvSpPr>
      <xdr:spPr>
        <a:xfrm>
          <a:off x="19560540" y="6418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75F5ED67-3119-4087-BA18-928338A658B4}"/>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6D70DB90-F636-40EF-BC85-5373DC273F76}"/>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7A9AA40D-5B69-4DFF-BB55-2D514739DFA5}"/>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DAD7A39B-7F9C-4949-AB49-7FBF6CE1A82F}"/>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5A0E2ABB-5F2A-46FB-A54A-AF2BE9FE0241}"/>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B8CEC894-57C6-437C-9C20-01CFFC556BE0}"/>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DFB3EB43-366C-462F-B5B7-4B6D8FF63B59}"/>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98EB96C9-27FE-40D4-BD10-C61BB8E0B85B}"/>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56ACCD7C-3A6F-436D-BD35-A0FC148E9513}"/>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61D27C4F-E2CD-48B7-B359-BF859AB1D818}"/>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4F261B14-9022-4546-BBD1-A0A68D644769}"/>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83C08F2E-7B0D-4569-AAB8-2107C638FE8B}"/>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60AA183E-37B7-4FC6-A8AA-6373520FC8A5}"/>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DEDA6956-F88B-4856-8AE2-7F1BD9E6FDD2}"/>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5541CB19-DCA5-4BFB-8445-476F19CB2AFD}"/>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BEC90A4D-5C8F-495A-803D-CD58C79BF7F2}"/>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6FDD3EDD-F27E-4DCB-9CF8-CE71E0323966}"/>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A14350E6-F979-4977-894A-1C3FDFB3B348}"/>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D317F31C-3A2D-483B-B3F9-03DBFC492D61}"/>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9F7FE4E1-CC8F-422C-98D8-1402214B1DDA}"/>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99493B2-88C0-4EBB-BE0E-DFA748F6954D}"/>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1B9E2208-66A6-46DB-A651-896E7E23FD39}"/>
            </a:ext>
          </a:extLst>
        </xdr:cNvPr>
        <xdr:cNvSpPr txBox="1"/>
      </xdr:nvSpPr>
      <xdr:spPr>
        <a:xfrm>
          <a:off x="15826254"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FCE08E4F-45E7-4BE6-9EFE-FF7ADAC27BAE}"/>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1FC5EBB3-688F-4099-84AB-511BD295ABCA}"/>
            </a:ext>
          </a:extLst>
        </xdr:cNvPr>
        <xdr:cNvSpPr txBox="1"/>
      </xdr:nvSpPr>
      <xdr:spPr>
        <a:xfrm>
          <a:off x="15826254" y="88290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178E3331-A1DF-4F49-8212-E2F7F5604E0F}"/>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2B3B64C3-DB63-4948-BFF9-313127D13664}"/>
            </a:ext>
          </a:extLst>
        </xdr:cNvPr>
        <xdr:cNvSpPr txBox="1"/>
      </xdr:nvSpPr>
      <xdr:spPr>
        <a:xfrm>
          <a:off x="15826254" y="83832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8CE41A62-F3F9-49F5-9191-E96CB45B78A8}"/>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895DA6AC-C5D9-45D7-AC4A-48128AC4152A}"/>
            </a:ext>
          </a:extLst>
        </xdr:cNvPr>
        <xdr:cNvSpPr txBox="1"/>
      </xdr:nvSpPr>
      <xdr:spPr>
        <a:xfrm>
          <a:off x="1582625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D8E19F63-01E7-43EB-81E6-BE9571259934}"/>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C4889403-2534-4EDC-9D88-D8B3FB9383A4}"/>
            </a:ext>
          </a:extLst>
        </xdr:cNvPr>
        <xdr:cNvCxnSpPr/>
      </xdr:nvCxnSpPr>
      <xdr:spPr>
        <a:xfrm>
          <a:off x="19507835"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B2F0793E-3A90-4612-8A69-D7DBED25D477}"/>
            </a:ext>
          </a:extLst>
        </xdr:cNvPr>
        <xdr:cNvSpPr txBox="1"/>
      </xdr:nvSpPr>
      <xdr:spPr>
        <a:xfrm>
          <a:off x="1956054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BD7FB68E-CA2F-431F-ABD0-DD95EC7813FA}"/>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95E650F4-CC12-4490-9A61-E3C7C3611DD6}"/>
            </a:ext>
          </a:extLst>
        </xdr:cNvPr>
        <xdr:cNvSpPr txBox="1"/>
      </xdr:nvSpPr>
      <xdr:spPr>
        <a:xfrm>
          <a:off x="1956054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E258D8E5-A913-49A9-B541-62117F4428C1}"/>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90BA7502-0CA6-45B2-A538-0CB26FA5019D}"/>
            </a:ext>
          </a:extLst>
        </xdr:cNvPr>
        <xdr:cNvCxnSpPr/>
      </xdr:nvCxnSpPr>
      <xdr:spPr>
        <a:xfrm>
          <a:off x="18778220" y="9862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26EC5E1D-DDA5-4885-BF29-A6FB2CC9173D}"/>
            </a:ext>
          </a:extLst>
        </xdr:cNvPr>
        <xdr:cNvSpPr txBox="1"/>
      </xdr:nvSpPr>
      <xdr:spPr>
        <a:xfrm>
          <a:off x="19560540"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BFBC83A1-65F8-4DDC-9308-55A0A5674FD9}"/>
            </a:ext>
          </a:extLst>
        </xdr:cNvPr>
        <xdr:cNvSpPr/>
      </xdr:nvSpPr>
      <xdr:spPr>
        <a:xfrm>
          <a:off x="194589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6D97E616-F1EA-425A-AAC1-84CE1C9B7472}"/>
            </a:ext>
          </a:extLst>
        </xdr:cNvPr>
        <xdr:cNvCxnSpPr/>
      </xdr:nvCxnSpPr>
      <xdr:spPr>
        <a:xfrm>
          <a:off x="179882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CA4917C2-61FD-4378-9EBF-EB0B39B4A142}"/>
            </a:ext>
          </a:extLst>
        </xdr:cNvPr>
        <xdr:cNvSpPr/>
      </xdr:nvSpPr>
      <xdr:spPr>
        <a:xfrm>
          <a:off x="18735040" y="833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CFF65916-F3F5-41EC-BD4C-A728D32FD28F}"/>
            </a:ext>
          </a:extLst>
        </xdr:cNvPr>
        <xdr:cNvSpPr txBox="1"/>
      </xdr:nvSpPr>
      <xdr:spPr>
        <a:xfrm>
          <a:off x="18628873" y="811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12B62CA2-25EC-4C78-8EAE-3D35CCCFC159}"/>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D823167A-A1B0-429F-844E-94D2485A8578}"/>
            </a:ext>
          </a:extLst>
        </xdr:cNvPr>
        <xdr:cNvSpPr/>
      </xdr:nvSpPr>
      <xdr:spPr>
        <a:xfrm>
          <a:off x="179374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DB5D9DDC-A347-43DD-9275-E408CED66CD9}"/>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2AA1C3FF-7AD9-4E0A-B2F0-6F7C2D7F54E6}"/>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DBD334D3-7554-4783-8D82-7DF63180757B}"/>
            </a:ext>
          </a:extLst>
        </xdr:cNvPr>
        <xdr:cNvSpPr/>
      </xdr:nvSpPr>
      <xdr:spPr>
        <a:xfrm>
          <a:off x="171627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9B5190F6-1C8C-4326-BD9B-F271DC504EF3}"/>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2F042037-2364-447C-B6A2-19C72846E4C1}"/>
            </a:ext>
          </a:extLst>
        </xdr:cNvPr>
        <xdr:cNvSpPr/>
      </xdr:nvSpPr>
      <xdr:spPr>
        <a:xfrm>
          <a:off x="1638808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F8471185-7D15-4489-937C-72D74C78F77C}"/>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5B667A6D-9B9D-4B17-8FA2-F42253412FC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859FF19-F7A7-46CC-BFA9-F2D9C27F56FE}"/>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780AA652-74C0-469C-8EFE-2141C2BD2FA5}"/>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F46EEFC1-70F5-4448-8EB8-01892DBB1D37}"/>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8AA21BDC-9492-4E64-859B-FFDEEB77FED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867B6C48-3B3E-4A0D-8702-0A2D9323026B}"/>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AB09257F-FFAB-42E4-AD03-FE20A873054F}"/>
            </a:ext>
          </a:extLst>
        </xdr:cNvPr>
        <xdr:cNvSpPr txBox="1"/>
      </xdr:nvSpPr>
      <xdr:spPr>
        <a:xfrm>
          <a:off x="1956054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522DEAD6-8B4D-4A46-8D2E-0ECE445A9D63}"/>
            </a:ext>
          </a:extLst>
        </xdr:cNvPr>
        <xdr:cNvSpPr/>
      </xdr:nvSpPr>
      <xdr:spPr>
        <a:xfrm>
          <a:off x="187350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2054E5F6-2619-4A46-95BF-A4927F36B39F}"/>
            </a:ext>
          </a:extLst>
        </xdr:cNvPr>
        <xdr:cNvSpPr txBox="1"/>
      </xdr:nvSpPr>
      <xdr:spPr>
        <a:xfrm>
          <a:off x="186611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F9234B3E-4AEB-4D92-BF02-932A2B03170F}"/>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3B9EE4D5-DF75-4020-B45E-BDF07235861A}"/>
            </a:ext>
          </a:extLst>
        </xdr:cNvPr>
        <xdr:cNvSpPr txBox="1"/>
      </xdr:nvSpPr>
      <xdr:spPr>
        <a:xfrm>
          <a:off x="178864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5515F3D8-0A27-44FA-B389-4AEA969637F3}"/>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B34B3E15-3863-4B79-BA16-2A6680CE2321}"/>
            </a:ext>
          </a:extLst>
        </xdr:cNvPr>
        <xdr:cNvSpPr txBox="1"/>
      </xdr:nvSpPr>
      <xdr:spPr>
        <a:xfrm>
          <a:off x="170965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D19EB55-02FB-4544-8F92-C7A2FDF02C9D}"/>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CE7592A5-7C93-421D-A473-07F69994B1F2}"/>
            </a:ext>
          </a:extLst>
        </xdr:cNvPr>
        <xdr:cNvSpPr txBox="1"/>
      </xdr:nvSpPr>
      <xdr:spPr>
        <a:xfrm>
          <a:off x="1631423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335AB16E-A0B6-42C0-A373-159C4707DE0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6EB145FC-6D9F-48E9-A9AF-A858B47BAC4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763CFF79-D82D-4605-A5EE-4B8E5691398A}"/>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商工費、土木費は、前年度から増加し、類似団体平均よりも高い値となった。主な要因として、商工費は食事土産品施設に係る備品購入、土木費は村営住宅整備が挙げられる。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0923748-596D-4C0C-BC97-219B57A05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35C979B-CFDD-4B6C-A997-05B8A62854C9}"/>
            </a:ext>
          </a:extLst>
        </xdr:cNvPr>
        <xdr:cNvSpPr>
          <a:spLocks noChangeArrowheads="1"/>
        </xdr:cNvSpPr>
      </xdr:nvSpPr>
      <xdr:spPr bwMode="auto">
        <a:xfrm>
          <a:off x="77152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C456EFE-A80A-4AFE-828C-2505E8DDB4CA}"/>
            </a:ext>
          </a:extLst>
        </xdr:cNvPr>
        <xdr:cNvSpPr>
          <a:spLocks noChangeArrowheads="1"/>
        </xdr:cNvSpPr>
      </xdr:nvSpPr>
      <xdr:spPr bwMode="auto">
        <a:xfrm>
          <a:off x="77152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96817EB-C56C-48BD-933F-C681184594FD}"/>
            </a:ext>
          </a:extLst>
        </xdr:cNvPr>
        <xdr:cNvSpPr>
          <a:spLocks noChangeShapeType="1"/>
        </xdr:cNvSpPr>
      </xdr:nvSpPr>
      <xdr:spPr bwMode="auto">
        <a:xfrm>
          <a:off x="77152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BDA3CCC-57C3-46E2-9492-FF313A965C56}"/>
            </a:ext>
          </a:extLst>
        </xdr:cNvPr>
        <xdr:cNvSpPr>
          <a:spLocks noChangeArrowheads="1"/>
        </xdr:cNvSpPr>
      </xdr:nvSpPr>
      <xdr:spPr bwMode="auto">
        <a:xfrm>
          <a:off x="101917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B484CE7-2A0D-4345-98AF-5E6033B2694D}"/>
            </a:ext>
          </a:extLst>
        </xdr:cNvPr>
        <xdr:cNvSpPr>
          <a:spLocks noChangeArrowheads="1"/>
        </xdr:cNvSpPr>
      </xdr:nvSpPr>
      <xdr:spPr bwMode="auto">
        <a:xfrm>
          <a:off x="9879330" y="9427845"/>
          <a:ext cx="53911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A11112B-51D7-48F7-A420-1EBCAD5C5569}"/>
            </a:ext>
          </a:extLst>
        </xdr:cNvPr>
        <xdr:cNvSpPr>
          <a:spLocks noChangeArrowheads="1"/>
        </xdr:cNvSpPr>
      </xdr:nvSpPr>
      <xdr:spPr bwMode="auto">
        <a:xfrm>
          <a:off x="9879330" y="9427845"/>
          <a:ext cx="77914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BEDCC28-8CB6-4807-A408-C6EB51DABABE}"/>
            </a:ext>
          </a:extLst>
        </xdr:cNvPr>
        <xdr:cNvSpPr>
          <a:spLocks noChangeArrowheads="1"/>
        </xdr:cNvSpPr>
      </xdr:nvSpPr>
      <xdr:spPr bwMode="auto">
        <a:xfrm>
          <a:off x="123825" y="123825"/>
          <a:ext cx="853821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7FE4A02-77AD-46CA-89EB-95C7BD21033D}"/>
            </a:ext>
          </a:extLst>
        </xdr:cNvPr>
        <xdr:cNvSpPr>
          <a:spLocks noChangeShapeType="1"/>
        </xdr:cNvSpPr>
      </xdr:nvSpPr>
      <xdr:spPr bwMode="auto">
        <a:xfrm>
          <a:off x="571500" y="9418320"/>
          <a:ext cx="399288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0A5720F-9614-48F4-85EF-5D6B00D85261}"/>
            </a:ext>
          </a:extLst>
        </xdr:cNvPr>
        <xdr:cNvSpPr>
          <a:spLocks noChangeArrowheads="1"/>
        </xdr:cNvSpPr>
      </xdr:nvSpPr>
      <xdr:spPr bwMode="auto">
        <a:xfrm>
          <a:off x="9185910" y="281940"/>
          <a:ext cx="230124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88888EE-36B7-478A-8FBA-C2DC9003EABC}"/>
            </a:ext>
          </a:extLst>
        </xdr:cNvPr>
        <xdr:cNvSpPr>
          <a:spLocks noChangeArrowheads="1"/>
        </xdr:cNvSpPr>
      </xdr:nvSpPr>
      <xdr:spPr bwMode="auto">
        <a:xfrm>
          <a:off x="11770995" y="281940"/>
          <a:ext cx="346138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01AA888-2C7D-4334-A66D-FDF46FD1F6EC}"/>
            </a:ext>
          </a:extLst>
        </xdr:cNvPr>
        <xdr:cNvSpPr txBox="1">
          <a:spLocks noChangeArrowheads="1"/>
        </xdr:cNvSpPr>
      </xdr:nvSpPr>
      <xdr:spPr bwMode="auto">
        <a:xfrm>
          <a:off x="466725" y="822960"/>
          <a:ext cx="283464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97ADF7F7-2D59-451B-A181-F8AE8F6C8C0A}"/>
            </a:ext>
          </a:extLst>
        </xdr:cNvPr>
        <xdr:cNvSpPr txBox="1"/>
      </xdr:nvSpPr>
      <xdr:spPr>
        <a:xfrm>
          <a:off x="10041256" y="9761220"/>
          <a:ext cx="50482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財政調整基金については継続的な積立てを行っており、令和元年度は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百万円積立てを行った。今後予定している建設工事等による公債費の増加に対応出来るよう、計画的な基金積立の実施や基金運営に努める。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EC1663E-806B-46B2-9EBE-38A3604DB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9CFFBFA-540B-4E47-A8AB-3DBA3007FE0A}"/>
            </a:ext>
          </a:extLst>
        </xdr:cNvPr>
        <xdr:cNvSpPr>
          <a:spLocks noChangeArrowheads="1"/>
        </xdr:cNvSpPr>
      </xdr:nvSpPr>
      <xdr:spPr bwMode="auto">
        <a:xfrm>
          <a:off x="1025080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53E62C0-F79B-42B6-B375-8F3B17727227}"/>
            </a:ext>
          </a:extLst>
        </xdr:cNvPr>
        <xdr:cNvSpPr txBox="1">
          <a:spLocks noChangeArrowheads="1"/>
        </xdr:cNvSpPr>
      </xdr:nvSpPr>
      <xdr:spPr bwMode="auto">
        <a:xfrm>
          <a:off x="1031748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FCC9798-DE83-43AC-9E9B-76973161064F}"/>
            </a:ext>
          </a:extLst>
        </xdr:cNvPr>
        <xdr:cNvCxnSpPr/>
      </xdr:nvCxnSpPr>
      <xdr:spPr>
        <a:xfrm>
          <a:off x="449580" y="6774180"/>
          <a:ext cx="4200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1A9F1E6-611D-4EA9-9B24-0C0CF47A631C}"/>
            </a:ext>
          </a:extLst>
        </xdr:cNvPr>
        <xdr:cNvSpPr>
          <a:spLocks noChangeArrowheads="1"/>
        </xdr:cNvSpPr>
      </xdr:nvSpPr>
      <xdr:spPr bwMode="auto">
        <a:xfrm>
          <a:off x="142875" y="142875"/>
          <a:ext cx="933640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90976326-2E1F-4ABD-8E1A-CB8282366B7F}"/>
            </a:ext>
          </a:extLst>
        </xdr:cNvPr>
        <xdr:cNvSpPr>
          <a:spLocks noChangeArrowheads="1"/>
        </xdr:cNvSpPr>
      </xdr:nvSpPr>
      <xdr:spPr bwMode="auto">
        <a:xfrm>
          <a:off x="978408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8DBA6D3-69F7-4552-889E-EAF40885D030}"/>
            </a:ext>
          </a:extLst>
        </xdr:cNvPr>
        <xdr:cNvSpPr>
          <a:spLocks noChangeArrowheads="1"/>
        </xdr:cNvSpPr>
      </xdr:nvSpPr>
      <xdr:spPr bwMode="auto">
        <a:xfrm>
          <a:off x="1249870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929640</xdr:colOff>
      <xdr:row>4</xdr:row>
      <xdr:rowOff>205740</xdr:rowOff>
    </xdr:to>
    <xdr:sp macro="" textlink="">
      <xdr:nvSpPr>
        <xdr:cNvPr id="9" name="テキスト ボックス 6">
          <a:extLst>
            <a:ext uri="{FF2B5EF4-FFF2-40B4-BE49-F238E27FC236}">
              <a16:creationId xmlns:a16="http://schemas.microsoft.com/office/drawing/2014/main" id="{74AEE8C6-D941-4E75-B674-9475C85B30CA}"/>
            </a:ext>
          </a:extLst>
        </xdr:cNvPr>
        <xdr:cNvSpPr txBox="1">
          <a:spLocks noChangeArrowheads="1"/>
        </xdr:cNvSpPr>
      </xdr:nvSpPr>
      <xdr:spPr bwMode="auto">
        <a:xfrm>
          <a:off x="449580" y="645795"/>
          <a:ext cx="397002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A82E65E-074F-4235-91A2-404F56D3ADE9}"/>
            </a:ext>
          </a:extLst>
        </xdr:cNvPr>
        <xdr:cNvSpPr txBox="1"/>
      </xdr:nvSpPr>
      <xdr:spPr>
        <a:xfrm>
          <a:off x="1038415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一般会計、特別会計ともに赤字額は発生していない。今後も各会計とも収入の確保に努め経費節減に取り組み、財政の健全化に努める。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539EE14-AE2A-40FE-8784-6A46A8DB6D86}"/>
            </a:ext>
          </a:extLst>
        </xdr:cNvPr>
        <xdr:cNvCxnSpPr/>
      </xdr:nvCxnSpPr>
      <xdr:spPr>
        <a:xfrm>
          <a:off x="449580" y="6774180"/>
          <a:ext cx="4200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158EB67-9672-4C4A-A978-78F32378DADC}"/>
            </a:ext>
          </a:extLst>
        </xdr:cNvPr>
        <xdr:cNvSpPr/>
      </xdr:nvSpPr>
      <xdr:spPr bwMode="auto">
        <a:xfrm>
          <a:off x="57975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F3C46F7-9840-4ACD-8406-36EF10BBD51B}"/>
            </a:ext>
          </a:extLst>
        </xdr:cNvPr>
        <xdr:cNvSpPr/>
      </xdr:nvSpPr>
      <xdr:spPr bwMode="auto">
        <a:xfrm>
          <a:off x="57975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36DCE3E-B921-4F15-85BA-871E65BDDB80}"/>
            </a:ext>
          </a:extLst>
        </xdr:cNvPr>
        <xdr:cNvSpPr/>
      </xdr:nvSpPr>
      <xdr:spPr bwMode="auto">
        <a:xfrm>
          <a:off x="57975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9253226-1E03-4147-A307-87A523D2A225}"/>
            </a:ext>
          </a:extLst>
        </xdr:cNvPr>
        <xdr:cNvSpPr/>
      </xdr:nvSpPr>
      <xdr:spPr bwMode="auto">
        <a:xfrm>
          <a:off x="57975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B4ADE7D-04B1-4D4E-82DD-A67325381162}"/>
            </a:ext>
          </a:extLst>
        </xdr:cNvPr>
        <xdr:cNvSpPr/>
      </xdr:nvSpPr>
      <xdr:spPr bwMode="auto">
        <a:xfrm>
          <a:off x="57975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5531BC8E-2E13-49CF-A1B5-C3961FF9D2D8}"/>
            </a:ext>
          </a:extLst>
        </xdr:cNvPr>
        <xdr:cNvSpPr/>
      </xdr:nvSpPr>
      <xdr:spPr bwMode="auto">
        <a:xfrm>
          <a:off x="57975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9049CE85-F75A-4238-88F2-EB0F0A7DA345}"/>
            </a:ext>
          </a:extLst>
        </xdr:cNvPr>
        <xdr:cNvSpPr/>
      </xdr:nvSpPr>
      <xdr:spPr bwMode="auto">
        <a:xfrm>
          <a:off x="57975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ea\04&#21697;&#36074;&#12469;&#12540;&#12499;&#12473;\00&#21697;&#36074;&#26376;&#12469;&#12540;&#12499;&#12473;\&#20196;&#21644;3&#24180;&#24230;&#21697;&#36074;&#26376;&#12469;&#12540;&#12499;&#12473;\47&#27798;&#32260;&#30476;\473758_&#22810;&#33391;&#38291;&#26449;\&#36001;&#21209;&#26360;&#39006;\02%20&#25552;&#20986;\211011_&#12304;&#35519;&#26619;&#29289;&#12305;&#36001;&#25919;&#29366;&#27841;&#36039;&#26009;&#38598;\39_tarama2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1285074</v>
          </cell>
          <cell r="F3">
            <v>280458</v>
          </cell>
        </row>
        <row r="5">
          <cell r="A5" t="str">
            <v xml:space="preserve"> H28</v>
          </cell>
          <cell r="D5">
            <v>3509466</v>
          </cell>
          <cell r="F5">
            <v>291945</v>
          </cell>
        </row>
        <row r="7">
          <cell r="A7" t="str">
            <v xml:space="preserve"> H29</v>
          </cell>
          <cell r="D7">
            <v>2347091</v>
          </cell>
          <cell r="F7">
            <v>291173</v>
          </cell>
        </row>
        <row r="9">
          <cell r="A9" t="str">
            <v xml:space="preserve"> H30</v>
          </cell>
          <cell r="D9">
            <v>1299037</v>
          </cell>
          <cell r="F9">
            <v>271581</v>
          </cell>
        </row>
        <row r="11">
          <cell r="A11" t="str">
            <v xml:space="preserve"> R01</v>
          </cell>
          <cell r="D11">
            <v>687681</v>
          </cell>
          <cell r="F11">
            <v>268375</v>
          </cell>
        </row>
        <row r="18">
          <cell r="B18" t="str">
            <v>H27</v>
          </cell>
          <cell r="C18" t="str">
            <v>H28</v>
          </cell>
          <cell r="D18" t="str">
            <v>H29</v>
          </cell>
          <cell r="E18" t="str">
            <v>H30</v>
          </cell>
          <cell r="F18" t="str">
            <v>R01</v>
          </cell>
        </row>
        <row r="19">
          <cell r="A19" t="str">
            <v>実質収支額</v>
          </cell>
          <cell r="B19">
            <v>18.05</v>
          </cell>
          <cell r="C19">
            <v>17.420000000000002</v>
          </cell>
          <cell r="D19">
            <v>16.309999999999999</v>
          </cell>
          <cell r="E19">
            <v>23.84</v>
          </cell>
          <cell r="F19">
            <v>18.96</v>
          </cell>
        </row>
        <row r="20">
          <cell r="A20" t="str">
            <v>財政調整基金残高</v>
          </cell>
          <cell r="B20">
            <v>130.97</v>
          </cell>
          <cell r="C20">
            <v>155.34</v>
          </cell>
          <cell r="D20">
            <v>178.68</v>
          </cell>
          <cell r="E20">
            <v>198.6</v>
          </cell>
          <cell r="F20">
            <v>193.26</v>
          </cell>
        </row>
        <row r="21">
          <cell r="A21" t="str">
            <v>実質単年度収支</v>
          </cell>
          <cell r="B21">
            <v>19.82</v>
          </cell>
          <cell r="C21">
            <v>18.03</v>
          </cell>
          <cell r="D21">
            <v>15.72</v>
          </cell>
          <cell r="E21">
            <v>20.36</v>
          </cell>
          <cell r="F21">
            <v>-9.5299999999999994</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0.04</v>
          </cell>
          <cell r="D32" t="e">
            <v>#N/A</v>
          </cell>
          <cell r="E32">
            <v>0.04</v>
          </cell>
          <cell r="F32" t="e">
            <v>#N/A</v>
          </cell>
          <cell r="G32">
            <v>0.02</v>
          </cell>
          <cell r="H32" t="e">
            <v>#N/A</v>
          </cell>
          <cell r="I32">
            <v>0.04</v>
          </cell>
          <cell r="J32" t="e">
            <v>#N/A</v>
          </cell>
          <cell r="K32">
            <v>0.02</v>
          </cell>
        </row>
        <row r="33">
          <cell r="A33" t="str">
            <v>簡易水道事業特別会計</v>
          </cell>
          <cell r="B33" t="e">
            <v>#N/A</v>
          </cell>
          <cell r="C33">
            <v>0.51</v>
          </cell>
          <cell r="D33" t="e">
            <v>#N/A</v>
          </cell>
          <cell r="E33">
            <v>0.36</v>
          </cell>
          <cell r="F33" t="e">
            <v>#N/A</v>
          </cell>
          <cell r="G33">
            <v>0.82</v>
          </cell>
          <cell r="H33" t="e">
            <v>#N/A</v>
          </cell>
          <cell r="I33">
            <v>1.02</v>
          </cell>
          <cell r="J33" t="e">
            <v>#N/A</v>
          </cell>
          <cell r="K33">
            <v>0.99</v>
          </cell>
        </row>
        <row r="34">
          <cell r="A34" t="str">
            <v>国民健康保険事業特別会計</v>
          </cell>
          <cell r="B34" t="e">
            <v>#N/A</v>
          </cell>
          <cell r="C34">
            <v>4.46</v>
          </cell>
          <cell r="D34" t="e">
            <v>#N/A</v>
          </cell>
          <cell r="E34">
            <v>2.56</v>
          </cell>
          <cell r="F34" t="e">
            <v>#N/A</v>
          </cell>
          <cell r="G34">
            <v>5.39</v>
          </cell>
          <cell r="H34" t="e">
            <v>#N/A</v>
          </cell>
          <cell r="I34">
            <v>4.09</v>
          </cell>
          <cell r="J34" t="e">
            <v>#N/A</v>
          </cell>
          <cell r="K34">
            <v>1.17</v>
          </cell>
        </row>
        <row r="35">
          <cell r="A35" t="str">
            <v>介護保険特別会計</v>
          </cell>
          <cell r="B35" t="e">
            <v>#N/A</v>
          </cell>
          <cell r="C35">
            <v>1.44</v>
          </cell>
          <cell r="D35" t="e">
            <v>#N/A</v>
          </cell>
          <cell r="E35">
            <v>1.93</v>
          </cell>
          <cell r="F35" t="e">
            <v>#N/A</v>
          </cell>
          <cell r="G35">
            <v>1.56</v>
          </cell>
          <cell r="H35" t="e">
            <v>#N/A</v>
          </cell>
          <cell r="I35">
            <v>1.43</v>
          </cell>
          <cell r="J35" t="e">
            <v>#N/A</v>
          </cell>
          <cell r="K35">
            <v>1.4</v>
          </cell>
        </row>
        <row r="36">
          <cell r="A36" t="str">
            <v>一般会計</v>
          </cell>
          <cell r="B36" t="e">
            <v>#N/A</v>
          </cell>
          <cell r="C36">
            <v>18.05</v>
          </cell>
          <cell r="D36" t="e">
            <v>#N/A</v>
          </cell>
          <cell r="E36">
            <v>17.420000000000002</v>
          </cell>
          <cell r="F36" t="e">
            <v>#N/A</v>
          </cell>
          <cell r="G36">
            <v>16.3</v>
          </cell>
          <cell r="H36" t="e">
            <v>#N/A</v>
          </cell>
          <cell r="I36">
            <v>23.84</v>
          </cell>
          <cell r="J36" t="e">
            <v>#N/A</v>
          </cell>
          <cell r="K36">
            <v>18.96</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158</v>
          </cell>
          <cell r="G42">
            <v>139</v>
          </cell>
          <cell r="J42">
            <v>132</v>
          </cell>
          <cell r="M42">
            <v>122</v>
          </cell>
          <cell r="P42">
            <v>149</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11</v>
          </cell>
          <cell r="E46">
            <v>10</v>
          </cell>
          <cell r="H46">
            <v>11</v>
          </cell>
          <cell r="K46">
            <v>9</v>
          </cell>
          <cell r="N46">
            <v>10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253</v>
          </cell>
          <cell r="E49">
            <v>222</v>
          </cell>
          <cell r="H49">
            <v>213</v>
          </cell>
          <cell r="K49">
            <v>181</v>
          </cell>
          <cell r="N49">
            <v>208</v>
          </cell>
        </row>
        <row r="50">
          <cell r="A50" t="str">
            <v>実質公債費比率の分子</v>
          </cell>
          <cell r="B50" t="e">
            <v>#N/A</v>
          </cell>
          <cell r="C50">
            <v>106</v>
          </cell>
          <cell r="D50" t="e">
            <v>#N/A</v>
          </cell>
          <cell r="E50" t="e">
            <v>#N/A</v>
          </cell>
          <cell r="F50">
            <v>93</v>
          </cell>
          <cell r="G50" t="e">
            <v>#N/A</v>
          </cell>
          <cell r="H50" t="e">
            <v>#N/A</v>
          </cell>
          <cell r="I50">
            <v>92</v>
          </cell>
          <cell r="J50" t="e">
            <v>#N/A</v>
          </cell>
          <cell r="K50" t="e">
            <v>#N/A</v>
          </cell>
          <cell r="L50">
            <v>68</v>
          </cell>
          <cell r="M50" t="e">
            <v>#N/A</v>
          </cell>
          <cell r="N50" t="e">
            <v>#N/A</v>
          </cell>
          <cell r="O50">
            <v>69</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1160</v>
          </cell>
          <cell r="G56">
            <v>1258</v>
          </cell>
          <cell r="J56">
            <v>1188</v>
          </cell>
          <cell r="M56">
            <v>1469</v>
          </cell>
          <cell r="P56">
            <v>1499</v>
          </cell>
        </row>
        <row r="57">
          <cell r="A57" t="str">
            <v>充当可能特定歳入</v>
          </cell>
          <cell r="D57" t="str">
            <v>-</v>
          </cell>
          <cell r="G57" t="str">
            <v>-</v>
          </cell>
          <cell r="J57" t="str">
            <v>-</v>
          </cell>
          <cell r="M57" t="str">
            <v>-</v>
          </cell>
          <cell r="P57" t="str">
            <v>-</v>
          </cell>
        </row>
        <row r="58">
          <cell r="A58" t="str">
            <v>充当可能基金</v>
          </cell>
          <cell r="D58">
            <v>2003</v>
          </cell>
          <cell r="G58">
            <v>2689</v>
          </cell>
          <cell r="J58">
            <v>2910</v>
          </cell>
          <cell r="M58">
            <v>3104</v>
          </cell>
          <cell r="P58">
            <v>3044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198</v>
          </cell>
          <cell r="E62">
            <v>119</v>
          </cell>
          <cell r="H62">
            <v>87</v>
          </cell>
          <cell r="K62">
            <v>91</v>
          </cell>
          <cell r="N62">
            <v>55</v>
          </cell>
        </row>
        <row r="63">
          <cell r="A63" t="str">
            <v>組合等負担等見込額</v>
          </cell>
          <cell r="B63" t="str">
            <v>-</v>
          </cell>
          <cell r="E63" t="str">
            <v>-</v>
          </cell>
          <cell r="H63" t="str">
            <v>-</v>
          </cell>
          <cell r="K63" t="str">
            <v>-</v>
          </cell>
          <cell r="N63" t="str">
            <v>-</v>
          </cell>
        </row>
        <row r="64">
          <cell r="A64" t="str">
            <v>公営企業債等繰入見込額</v>
          </cell>
          <cell r="B64">
            <v>90</v>
          </cell>
          <cell r="E64">
            <v>80</v>
          </cell>
          <cell r="H64">
            <v>76</v>
          </cell>
          <cell r="K64">
            <v>70</v>
          </cell>
          <cell r="N64">
            <v>68</v>
          </cell>
        </row>
        <row r="65">
          <cell r="A65" t="str">
            <v>債務負担行為に基づく支出予定額</v>
          </cell>
          <cell r="B65">
            <v>9</v>
          </cell>
          <cell r="E65" t="str">
            <v>-</v>
          </cell>
          <cell r="H65" t="str">
            <v>-</v>
          </cell>
          <cell r="K65" t="str">
            <v>-</v>
          </cell>
          <cell r="N65" t="str">
            <v>-</v>
          </cell>
        </row>
        <row r="66">
          <cell r="A66" t="str">
            <v>一般会計等に係る地方債の現在高</v>
          </cell>
          <cell r="B66">
            <v>1714</v>
          </cell>
          <cell r="E66">
            <v>1914</v>
          </cell>
          <cell r="H66">
            <v>1997</v>
          </cell>
          <cell r="K66">
            <v>2077</v>
          </cell>
          <cell r="N66">
            <v>1943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1997</v>
          </cell>
          <cell r="C72">
            <v>2142</v>
          </cell>
          <cell r="D72">
            <v>2091</v>
          </cell>
        </row>
        <row r="73">
          <cell r="A73" t="str">
            <v>減債基金</v>
          </cell>
          <cell r="B73">
            <v>105</v>
          </cell>
          <cell r="C73">
            <v>105</v>
          </cell>
          <cell r="D73">
            <v>105</v>
          </cell>
        </row>
        <row r="74">
          <cell r="A74" t="str">
            <v>その他特定目的基金</v>
          </cell>
          <cell r="B74">
            <v>807</v>
          </cell>
          <cell r="C74">
            <v>857</v>
          </cell>
          <cell r="D74">
            <v>847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375" style="41" customWidth="1"/>
    <col min="13" max="17" width="2.5" style="41" customWidth="1"/>
    <col min="18" max="119" width="2.125" style="41" customWidth="1"/>
    <col min="120" max="16384" width="0" style="41" hidden="1"/>
  </cols>
  <sheetData>
    <row r="1" spans="1:119" ht="33" customHeight="1" x14ac:dyDescent="0.15">
      <c r="B1" s="565" t="s">
        <v>20</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42"/>
      <c r="DK1" s="42"/>
      <c r="DL1" s="42"/>
      <c r="DM1" s="42"/>
      <c r="DN1" s="42"/>
      <c r="DO1" s="42"/>
    </row>
    <row r="2" spans="1:119" ht="24.75" thickBot="1" x14ac:dyDescent="0.2">
      <c r="B2" s="43" t="s">
        <v>21</v>
      </c>
      <c r="C2" s="43"/>
      <c r="D2" s="44"/>
    </row>
    <row r="3" spans="1:119" ht="18.75" customHeight="1" thickBot="1" x14ac:dyDescent="0.2">
      <c r="A3" s="42"/>
      <c r="B3" s="566" t="s">
        <v>22</v>
      </c>
      <c r="C3" s="567"/>
      <c r="D3" s="567"/>
      <c r="E3" s="568"/>
      <c r="F3" s="568"/>
      <c r="G3" s="568"/>
      <c r="H3" s="568"/>
      <c r="I3" s="568"/>
      <c r="J3" s="568"/>
      <c r="K3" s="568"/>
      <c r="L3" s="568" t="s">
        <v>23</v>
      </c>
      <c r="M3" s="568"/>
      <c r="N3" s="568"/>
      <c r="O3" s="568"/>
      <c r="P3" s="568"/>
      <c r="Q3" s="568"/>
      <c r="R3" s="571"/>
      <c r="S3" s="571"/>
      <c r="T3" s="571"/>
      <c r="U3" s="571"/>
      <c r="V3" s="572"/>
      <c r="W3" s="457" t="s">
        <v>24</v>
      </c>
      <c r="X3" s="458"/>
      <c r="Y3" s="458"/>
      <c r="Z3" s="458"/>
      <c r="AA3" s="458"/>
      <c r="AB3" s="567"/>
      <c r="AC3" s="571" t="s">
        <v>25</v>
      </c>
      <c r="AD3" s="458"/>
      <c r="AE3" s="458"/>
      <c r="AF3" s="458"/>
      <c r="AG3" s="458"/>
      <c r="AH3" s="458"/>
      <c r="AI3" s="458"/>
      <c r="AJ3" s="458"/>
      <c r="AK3" s="458"/>
      <c r="AL3" s="533"/>
      <c r="AM3" s="457" t="s">
        <v>26</v>
      </c>
      <c r="AN3" s="458"/>
      <c r="AO3" s="458"/>
      <c r="AP3" s="458"/>
      <c r="AQ3" s="458"/>
      <c r="AR3" s="458"/>
      <c r="AS3" s="458"/>
      <c r="AT3" s="458"/>
      <c r="AU3" s="458"/>
      <c r="AV3" s="458"/>
      <c r="AW3" s="458"/>
      <c r="AX3" s="533"/>
      <c r="AY3" s="525" t="s">
        <v>27</v>
      </c>
      <c r="AZ3" s="526"/>
      <c r="BA3" s="526"/>
      <c r="BB3" s="526"/>
      <c r="BC3" s="526"/>
      <c r="BD3" s="526"/>
      <c r="BE3" s="526"/>
      <c r="BF3" s="526"/>
      <c r="BG3" s="526"/>
      <c r="BH3" s="526"/>
      <c r="BI3" s="526"/>
      <c r="BJ3" s="526"/>
      <c r="BK3" s="526"/>
      <c r="BL3" s="526"/>
      <c r="BM3" s="575"/>
      <c r="BN3" s="457" t="s">
        <v>28</v>
      </c>
      <c r="BO3" s="458"/>
      <c r="BP3" s="458"/>
      <c r="BQ3" s="458"/>
      <c r="BR3" s="458"/>
      <c r="BS3" s="458"/>
      <c r="BT3" s="458"/>
      <c r="BU3" s="533"/>
      <c r="BV3" s="457" t="s">
        <v>29</v>
      </c>
      <c r="BW3" s="458"/>
      <c r="BX3" s="458"/>
      <c r="BY3" s="458"/>
      <c r="BZ3" s="458"/>
      <c r="CA3" s="458"/>
      <c r="CB3" s="458"/>
      <c r="CC3" s="533"/>
      <c r="CD3" s="525" t="s">
        <v>27</v>
      </c>
      <c r="CE3" s="526"/>
      <c r="CF3" s="526"/>
      <c r="CG3" s="526"/>
      <c r="CH3" s="526"/>
      <c r="CI3" s="526"/>
      <c r="CJ3" s="526"/>
      <c r="CK3" s="526"/>
      <c r="CL3" s="526"/>
      <c r="CM3" s="526"/>
      <c r="CN3" s="526"/>
      <c r="CO3" s="526"/>
      <c r="CP3" s="526"/>
      <c r="CQ3" s="526"/>
      <c r="CR3" s="526"/>
      <c r="CS3" s="575"/>
      <c r="CT3" s="457" t="s">
        <v>30</v>
      </c>
      <c r="CU3" s="458"/>
      <c r="CV3" s="458"/>
      <c r="CW3" s="458"/>
      <c r="CX3" s="458"/>
      <c r="CY3" s="458"/>
      <c r="CZ3" s="458"/>
      <c r="DA3" s="533"/>
      <c r="DB3" s="457" t="s">
        <v>31</v>
      </c>
      <c r="DC3" s="458"/>
      <c r="DD3" s="458"/>
      <c r="DE3" s="458"/>
      <c r="DF3" s="458"/>
      <c r="DG3" s="458"/>
      <c r="DH3" s="458"/>
      <c r="DI3" s="533"/>
    </row>
    <row r="4" spans="1:119" ht="18.75" customHeight="1" x14ac:dyDescent="0.15">
      <c r="A4" s="42"/>
      <c r="B4" s="541"/>
      <c r="C4" s="542"/>
      <c r="D4" s="542"/>
      <c r="E4" s="543"/>
      <c r="F4" s="543"/>
      <c r="G4" s="543"/>
      <c r="H4" s="543"/>
      <c r="I4" s="543"/>
      <c r="J4" s="543"/>
      <c r="K4" s="543"/>
      <c r="L4" s="543"/>
      <c r="M4" s="543"/>
      <c r="N4" s="543"/>
      <c r="O4" s="543"/>
      <c r="P4" s="543"/>
      <c r="Q4" s="543"/>
      <c r="R4" s="547"/>
      <c r="S4" s="547"/>
      <c r="T4" s="547"/>
      <c r="U4" s="547"/>
      <c r="V4" s="548"/>
      <c r="W4" s="534"/>
      <c r="X4" s="345"/>
      <c r="Y4" s="345"/>
      <c r="Z4" s="345"/>
      <c r="AA4" s="345"/>
      <c r="AB4" s="542"/>
      <c r="AC4" s="547"/>
      <c r="AD4" s="345"/>
      <c r="AE4" s="345"/>
      <c r="AF4" s="345"/>
      <c r="AG4" s="345"/>
      <c r="AH4" s="345"/>
      <c r="AI4" s="345"/>
      <c r="AJ4" s="345"/>
      <c r="AK4" s="345"/>
      <c r="AL4" s="535"/>
      <c r="AM4" s="492"/>
      <c r="AN4" s="410"/>
      <c r="AO4" s="410"/>
      <c r="AP4" s="410"/>
      <c r="AQ4" s="410"/>
      <c r="AR4" s="410"/>
      <c r="AS4" s="410"/>
      <c r="AT4" s="410"/>
      <c r="AU4" s="410"/>
      <c r="AV4" s="410"/>
      <c r="AW4" s="410"/>
      <c r="AX4" s="574"/>
      <c r="AY4" s="384" t="s">
        <v>32</v>
      </c>
      <c r="AZ4" s="385"/>
      <c r="BA4" s="385"/>
      <c r="BB4" s="385"/>
      <c r="BC4" s="385"/>
      <c r="BD4" s="385"/>
      <c r="BE4" s="385"/>
      <c r="BF4" s="385"/>
      <c r="BG4" s="385"/>
      <c r="BH4" s="385"/>
      <c r="BI4" s="385"/>
      <c r="BJ4" s="385"/>
      <c r="BK4" s="385"/>
      <c r="BL4" s="385"/>
      <c r="BM4" s="386"/>
      <c r="BN4" s="387">
        <v>2797909</v>
      </c>
      <c r="BO4" s="388"/>
      <c r="BP4" s="388"/>
      <c r="BQ4" s="388"/>
      <c r="BR4" s="388"/>
      <c r="BS4" s="388"/>
      <c r="BT4" s="388"/>
      <c r="BU4" s="389"/>
      <c r="BV4" s="387">
        <v>3766078</v>
      </c>
      <c r="BW4" s="388"/>
      <c r="BX4" s="388"/>
      <c r="BY4" s="388"/>
      <c r="BZ4" s="388"/>
      <c r="CA4" s="388"/>
      <c r="CB4" s="388"/>
      <c r="CC4" s="389"/>
      <c r="CD4" s="559" t="s">
        <v>33</v>
      </c>
      <c r="CE4" s="560"/>
      <c r="CF4" s="560"/>
      <c r="CG4" s="560"/>
      <c r="CH4" s="560"/>
      <c r="CI4" s="560"/>
      <c r="CJ4" s="560"/>
      <c r="CK4" s="560"/>
      <c r="CL4" s="560"/>
      <c r="CM4" s="560"/>
      <c r="CN4" s="560"/>
      <c r="CO4" s="560"/>
      <c r="CP4" s="560"/>
      <c r="CQ4" s="560"/>
      <c r="CR4" s="560"/>
      <c r="CS4" s="561"/>
      <c r="CT4" s="562">
        <v>19</v>
      </c>
      <c r="CU4" s="563"/>
      <c r="CV4" s="563"/>
      <c r="CW4" s="563"/>
      <c r="CX4" s="563"/>
      <c r="CY4" s="563"/>
      <c r="CZ4" s="563"/>
      <c r="DA4" s="564"/>
      <c r="DB4" s="562">
        <v>23.8</v>
      </c>
      <c r="DC4" s="563"/>
      <c r="DD4" s="563"/>
      <c r="DE4" s="563"/>
      <c r="DF4" s="563"/>
      <c r="DG4" s="563"/>
      <c r="DH4" s="563"/>
      <c r="DI4" s="564"/>
    </row>
    <row r="5" spans="1:119" ht="18.75" customHeight="1" x14ac:dyDescent="0.15">
      <c r="A5" s="42"/>
      <c r="B5" s="569"/>
      <c r="C5" s="411"/>
      <c r="D5" s="411"/>
      <c r="E5" s="570"/>
      <c r="F5" s="570"/>
      <c r="G5" s="570"/>
      <c r="H5" s="570"/>
      <c r="I5" s="570"/>
      <c r="J5" s="570"/>
      <c r="K5" s="570"/>
      <c r="L5" s="570"/>
      <c r="M5" s="570"/>
      <c r="N5" s="570"/>
      <c r="O5" s="570"/>
      <c r="P5" s="570"/>
      <c r="Q5" s="570"/>
      <c r="R5" s="409"/>
      <c r="S5" s="409"/>
      <c r="T5" s="409"/>
      <c r="U5" s="409"/>
      <c r="V5" s="573"/>
      <c r="W5" s="492"/>
      <c r="X5" s="410"/>
      <c r="Y5" s="410"/>
      <c r="Z5" s="410"/>
      <c r="AA5" s="410"/>
      <c r="AB5" s="411"/>
      <c r="AC5" s="409"/>
      <c r="AD5" s="410"/>
      <c r="AE5" s="410"/>
      <c r="AF5" s="410"/>
      <c r="AG5" s="410"/>
      <c r="AH5" s="410"/>
      <c r="AI5" s="410"/>
      <c r="AJ5" s="410"/>
      <c r="AK5" s="410"/>
      <c r="AL5" s="574"/>
      <c r="AM5" s="463" t="s">
        <v>34</v>
      </c>
      <c r="AN5" s="366"/>
      <c r="AO5" s="366"/>
      <c r="AP5" s="366"/>
      <c r="AQ5" s="366"/>
      <c r="AR5" s="366"/>
      <c r="AS5" s="366"/>
      <c r="AT5" s="367"/>
      <c r="AU5" s="443" t="s">
        <v>35</v>
      </c>
      <c r="AV5" s="444"/>
      <c r="AW5" s="444"/>
      <c r="AX5" s="444"/>
      <c r="AY5" s="372" t="s">
        <v>36</v>
      </c>
      <c r="AZ5" s="373"/>
      <c r="BA5" s="373"/>
      <c r="BB5" s="373"/>
      <c r="BC5" s="373"/>
      <c r="BD5" s="373"/>
      <c r="BE5" s="373"/>
      <c r="BF5" s="373"/>
      <c r="BG5" s="373"/>
      <c r="BH5" s="373"/>
      <c r="BI5" s="373"/>
      <c r="BJ5" s="373"/>
      <c r="BK5" s="373"/>
      <c r="BL5" s="373"/>
      <c r="BM5" s="374"/>
      <c r="BN5" s="392">
        <v>2566485</v>
      </c>
      <c r="BO5" s="393"/>
      <c r="BP5" s="393"/>
      <c r="BQ5" s="393"/>
      <c r="BR5" s="393"/>
      <c r="BS5" s="393"/>
      <c r="BT5" s="393"/>
      <c r="BU5" s="394"/>
      <c r="BV5" s="392">
        <v>3504820</v>
      </c>
      <c r="BW5" s="393"/>
      <c r="BX5" s="393"/>
      <c r="BY5" s="393"/>
      <c r="BZ5" s="393"/>
      <c r="CA5" s="393"/>
      <c r="CB5" s="393"/>
      <c r="CC5" s="394"/>
      <c r="CD5" s="401" t="s">
        <v>37</v>
      </c>
      <c r="CE5" s="402"/>
      <c r="CF5" s="402"/>
      <c r="CG5" s="402"/>
      <c r="CH5" s="402"/>
      <c r="CI5" s="402"/>
      <c r="CJ5" s="402"/>
      <c r="CK5" s="402"/>
      <c r="CL5" s="402"/>
      <c r="CM5" s="402"/>
      <c r="CN5" s="402"/>
      <c r="CO5" s="402"/>
      <c r="CP5" s="402"/>
      <c r="CQ5" s="402"/>
      <c r="CR5" s="402"/>
      <c r="CS5" s="403"/>
      <c r="CT5" s="362">
        <v>89.6</v>
      </c>
      <c r="CU5" s="363"/>
      <c r="CV5" s="363"/>
      <c r="CW5" s="363"/>
      <c r="CX5" s="363"/>
      <c r="CY5" s="363"/>
      <c r="CZ5" s="363"/>
      <c r="DA5" s="364"/>
      <c r="DB5" s="362">
        <v>94.4</v>
      </c>
      <c r="DC5" s="363"/>
      <c r="DD5" s="363"/>
      <c r="DE5" s="363"/>
      <c r="DF5" s="363"/>
      <c r="DG5" s="363"/>
      <c r="DH5" s="363"/>
      <c r="DI5" s="364"/>
    </row>
    <row r="6" spans="1:119" ht="18.75" customHeight="1" x14ac:dyDescent="0.15">
      <c r="A6" s="42"/>
      <c r="B6" s="539" t="s">
        <v>38</v>
      </c>
      <c r="C6" s="408"/>
      <c r="D6" s="408"/>
      <c r="E6" s="540"/>
      <c r="F6" s="540"/>
      <c r="G6" s="540"/>
      <c r="H6" s="540"/>
      <c r="I6" s="540"/>
      <c r="J6" s="540"/>
      <c r="K6" s="540"/>
      <c r="L6" s="540" t="s">
        <v>39</v>
      </c>
      <c r="M6" s="540"/>
      <c r="N6" s="540"/>
      <c r="O6" s="540"/>
      <c r="P6" s="540"/>
      <c r="Q6" s="540"/>
      <c r="R6" s="435"/>
      <c r="S6" s="435"/>
      <c r="T6" s="435"/>
      <c r="U6" s="435"/>
      <c r="V6" s="546"/>
      <c r="W6" s="474" t="s">
        <v>40</v>
      </c>
      <c r="X6" s="407"/>
      <c r="Y6" s="407"/>
      <c r="Z6" s="407"/>
      <c r="AA6" s="407"/>
      <c r="AB6" s="408"/>
      <c r="AC6" s="551" t="s">
        <v>41</v>
      </c>
      <c r="AD6" s="552"/>
      <c r="AE6" s="552"/>
      <c r="AF6" s="552"/>
      <c r="AG6" s="552"/>
      <c r="AH6" s="552"/>
      <c r="AI6" s="552"/>
      <c r="AJ6" s="552"/>
      <c r="AK6" s="552"/>
      <c r="AL6" s="553"/>
      <c r="AM6" s="463" t="s">
        <v>42</v>
      </c>
      <c r="AN6" s="366"/>
      <c r="AO6" s="366"/>
      <c r="AP6" s="366"/>
      <c r="AQ6" s="366"/>
      <c r="AR6" s="366"/>
      <c r="AS6" s="366"/>
      <c r="AT6" s="367"/>
      <c r="AU6" s="443" t="s">
        <v>35</v>
      </c>
      <c r="AV6" s="444"/>
      <c r="AW6" s="444"/>
      <c r="AX6" s="444"/>
      <c r="AY6" s="372" t="s">
        <v>43</v>
      </c>
      <c r="AZ6" s="373"/>
      <c r="BA6" s="373"/>
      <c r="BB6" s="373"/>
      <c r="BC6" s="373"/>
      <c r="BD6" s="373"/>
      <c r="BE6" s="373"/>
      <c r="BF6" s="373"/>
      <c r="BG6" s="373"/>
      <c r="BH6" s="373"/>
      <c r="BI6" s="373"/>
      <c r="BJ6" s="373"/>
      <c r="BK6" s="373"/>
      <c r="BL6" s="373"/>
      <c r="BM6" s="374"/>
      <c r="BN6" s="392">
        <v>231424</v>
      </c>
      <c r="BO6" s="393"/>
      <c r="BP6" s="393"/>
      <c r="BQ6" s="393"/>
      <c r="BR6" s="393"/>
      <c r="BS6" s="393"/>
      <c r="BT6" s="393"/>
      <c r="BU6" s="394"/>
      <c r="BV6" s="392">
        <v>261258</v>
      </c>
      <c r="BW6" s="393"/>
      <c r="BX6" s="393"/>
      <c r="BY6" s="393"/>
      <c r="BZ6" s="393"/>
      <c r="CA6" s="393"/>
      <c r="CB6" s="393"/>
      <c r="CC6" s="394"/>
      <c r="CD6" s="401" t="s">
        <v>44</v>
      </c>
      <c r="CE6" s="402"/>
      <c r="CF6" s="402"/>
      <c r="CG6" s="402"/>
      <c r="CH6" s="402"/>
      <c r="CI6" s="402"/>
      <c r="CJ6" s="402"/>
      <c r="CK6" s="402"/>
      <c r="CL6" s="402"/>
      <c r="CM6" s="402"/>
      <c r="CN6" s="402"/>
      <c r="CO6" s="402"/>
      <c r="CP6" s="402"/>
      <c r="CQ6" s="402"/>
      <c r="CR6" s="402"/>
      <c r="CS6" s="403"/>
      <c r="CT6" s="536">
        <v>92</v>
      </c>
      <c r="CU6" s="537"/>
      <c r="CV6" s="537"/>
      <c r="CW6" s="537"/>
      <c r="CX6" s="537"/>
      <c r="CY6" s="537"/>
      <c r="CZ6" s="537"/>
      <c r="DA6" s="538"/>
      <c r="DB6" s="536">
        <v>97.9</v>
      </c>
      <c r="DC6" s="537"/>
      <c r="DD6" s="537"/>
      <c r="DE6" s="537"/>
      <c r="DF6" s="537"/>
      <c r="DG6" s="537"/>
      <c r="DH6" s="537"/>
      <c r="DI6" s="538"/>
    </row>
    <row r="7" spans="1:119" ht="18.75" customHeight="1" x14ac:dyDescent="0.15">
      <c r="A7" s="42"/>
      <c r="B7" s="541"/>
      <c r="C7" s="542"/>
      <c r="D7" s="542"/>
      <c r="E7" s="543"/>
      <c r="F7" s="543"/>
      <c r="G7" s="543"/>
      <c r="H7" s="543"/>
      <c r="I7" s="543"/>
      <c r="J7" s="543"/>
      <c r="K7" s="543"/>
      <c r="L7" s="543"/>
      <c r="M7" s="543"/>
      <c r="N7" s="543"/>
      <c r="O7" s="543"/>
      <c r="P7" s="543"/>
      <c r="Q7" s="543"/>
      <c r="R7" s="547"/>
      <c r="S7" s="547"/>
      <c r="T7" s="547"/>
      <c r="U7" s="547"/>
      <c r="V7" s="548"/>
      <c r="W7" s="534"/>
      <c r="X7" s="345"/>
      <c r="Y7" s="345"/>
      <c r="Z7" s="345"/>
      <c r="AA7" s="345"/>
      <c r="AB7" s="542"/>
      <c r="AC7" s="554"/>
      <c r="AD7" s="346"/>
      <c r="AE7" s="346"/>
      <c r="AF7" s="346"/>
      <c r="AG7" s="346"/>
      <c r="AH7" s="346"/>
      <c r="AI7" s="346"/>
      <c r="AJ7" s="346"/>
      <c r="AK7" s="346"/>
      <c r="AL7" s="555"/>
      <c r="AM7" s="463" t="s">
        <v>45</v>
      </c>
      <c r="AN7" s="366"/>
      <c r="AO7" s="366"/>
      <c r="AP7" s="366"/>
      <c r="AQ7" s="366"/>
      <c r="AR7" s="366"/>
      <c r="AS7" s="366"/>
      <c r="AT7" s="367"/>
      <c r="AU7" s="443" t="s">
        <v>35</v>
      </c>
      <c r="AV7" s="444"/>
      <c r="AW7" s="444"/>
      <c r="AX7" s="444"/>
      <c r="AY7" s="372" t="s">
        <v>46</v>
      </c>
      <c r="AZ7" s="373"/>
      <c r="BA7" s="373"/>
      <c r="BB7" s="373"/>
      <c r="BC7" s="373"/>
      <c r="BD7" s="373"/>
      <c r="BE7" s="373"/>
      <c r="BF7" s="373"/>
      <c r="BG7" s="373"/>
      <c r="BH7" s="373"/>
      <c r="BI7" s="373"/>
      <c r="BJ7" s="373"/>
      <c r="BK7" s="373"/>
      <c r="BL7" s="373"/>
      <c r="BM7" s="374"/>
      <c r="BN7" s="392">
        <v>26236</v>
      </c>
      <c r="BO7" s="393"/>
      <c r="BP7" s="393"/>
      <c r="BQ7" s="393"/>
      <c r="BR7" s="393"/>
      <c r="BS7" s="393"/>
      <c r="BT7" s="393"/>
      <c r="BU7" s="394"/>
      <c r="BV7" s="392">
        <v>4081</v>
      </c>
      <c r="BW7" s="393"/>
      <c r="BX7" s="393"/>
      <c r="BY7" s="393"/>
      <c r="BZ7" s="393"/>
      <c r="CA7" s="393"/>
      <c r="CB7" s="393"/>
      <c r="CC7" s="394"/>
      <c r="CD7" s="401" t="s">
        <v>47</v>
      </c>
      <c r="CE7" s="402"/>
      <c r="CF7" s="402"/>
      <c r="CG7" s="402"/>
      <c r="CH7" s="402"/>
      <c r="CI7" s="402"/>
      <c r="CJ7" s="402"/>
      <c r="CK7" s="402"/>
      <c r="CL7" s="402"/>
      <c r="CM7" s="402"/>
      <c r="CN7" s="402"/>
      <c r="CO7" s="402"/>
      <c r="CP7" s="402"/>
      <c r="CQ7" s="402"/>
      <c r="CR7" s="402"/>
      <c r="CS7" s="403"/>
      <c r="CT7" s="392">
        <v>1081990</v>
      </c>
      <c r="CU7" s="393"/>
      <c r="CV7" s="393"/>
      <c r="CW7" s="393"/>
      <c r="CX7" s="393"/>
      <c r="CY7" s="393"/>
      <c r="CZ7" s="393"/>
      <c r="DA7" s="394"/>
      <c r="DB7" s="392">
        <v>1078616</v>
      </c>
      <c r="DC7" s="393"/>
      <c r="DD7" s="393"/>
      <c r="DE7" s="393"/>
      <c r="DF7" s="393"/>
      <c r="DG7" s="393"/>
      <c r="DH7" s="393"/>
      <c r="DI7" s="394"/>
    </row>
    <row r="8" spans="1:119" ht="18.75" customHeight="1" thickBot="1" x14ac:dyDescent="0.2">
      <c r="A8" s="42"/>
      <c r="B8" s="544"/>
      <c r="C8" s="475"/>
      <c r="D8" s="475"/>
      <c r="E8" s="545"/>
      <c r="F8" s="545"/>
      <c r="G8" s="545"/>
      <c r="H8" s="545"/>
      <c r="I8" s="545"/>
      <c r="J8" s="545"/>
      <c r="K8" s="545"/>
      <c r="L8" s="545"/>
      <c r="M8" s="545"/>
      <c r="N8" s="545"/>
      <c r="O8" s="545"/>
      <c r="P8" s="545"/>
      <c r="Q8" s="545"/>
      <c r="R8" s="549"/>
      <c r="S8" s="549"/>
      <c r="T8" s="549"/>
      <c r="U8" s="549"/>
      <c r="V8" s="550"/>
      <c r="W8" s="459"/>
      <c r="X8" s="460"/>
      <c r="Y8" s="460"/>
      <c r="Z8" s="460"/>
      <c r="AA8" s="460"/>
      <c r="AB8" s="475"/>
      <c r="AC8" s="556"/>
      <c r="AD8" s="557"/>
      <c r="AE8" s="557"/>
      <c r="AF8" s="557"/>
      <c r="AG8" s="557"/>
      <c r="AH8" s="557"/>
      <c r="AI8" s="557"/>
      <c r="AJ8" s="557"/>
      <c r="AK8" s="557"/>
      <c r="AL8" s="558"/>
      <c r="AM8" s="463" t="s">
        <v>48</v>
      </c>
      <c r="AN8" s="366"/>
      <c r="AO8" s="366"/>
      <c r="AP8" s="366"/>
      <c r="AQ8" s="366"/>
      <c r="AR8" s="366"/>
      <c r="AS8" s="366"/>
      <c r="AT8" s="367"/>
      <c r="AU8" s="443" t="s">
        <v>35</v>
      </c>
      <c r="AV8" s="444"/>
      <c r="AW8" s="444"/>
      <c r="AX8" s="444"/>
      <c r="AY8" s="372" t="s">
        <v>49</v>
      </c>
      <c r="AZ8" s="373"/>
      <c r="BA8" s="373"/>
      <c r="BB8" s="373"/>
      <c r="BC8" s="373"/>
      <c r="BD8" s="373"/>
      <c r="BE8" s="373"/>
      <c r="BF8" s="373"/>
      <c r="BG8" s="373"/>
      <c r="BH8" s="373"/>
      <c r="BI8" s="373"/>
      <c r="BJ8" s="373"/>
      <c r="BK8" s="373"/>
      <c r="BL8" s="373"/>
      <c r="BM8" s="374"/>
      <c r="BN8" s="392">
        <v>205188</v>
      </c>
      <c r="BO8" s="393"/>
      <c r="BP8" s="393"/>
      <c r="BQ8" s="393"/>
      <c r="BR8" s="393"/>
      <c r="BS8" s="393"/>
      <c r="BT8" s="393"/>
      <c r="BU8" s="394"/>
      <c r="BV8" s="392">
        <v>257177</v>
      </c>
      <c r="BW8" s="393"/>
      <c r="BX8" s="393"/>
      <c r="BY8" s="393"/>
      <c r="BZ8" s="393"/>
      <c r="CA8" s="393"/>
      <c r="CB8" s="393"/>
      <c r="CC8" s="394"/>
      <c r="CD8" s="401" t="s">
        <v>50</v>
      </c>
      <c r="CE8" s="402"/>
      <c r="CF8" s="402"/>
      <c r="CG8" s="402"/>
      <c r="CH8" s="402"/>
      <c r="CI8" s="402"/>
      <c r="CJ8" s="402"/>
      <c r="CK8" s="402"/>
      <c r="CL8" s="402"/>
      <c r="CM8" s="402"/>
      <c r="CN8" s="402"/>
      <c r="CO8" s="402"/>
      <c r="CP8" s="402"/>
      <c r="CQ8" s="402"/>
      <c r="CR8" s="402"/>
      <c r="CS8" s="403"/>
      <c r="CT8" s="498">
        <v>0.12</v>
      </c>
      <c r="CU8" s="499"/>
      <c r="CV8" s="499"/>
      <c r="CW8" s="499"/>
      <c r="CX8" s="499"/>
      <c r="CY8" s="499"/>
      <c r="CZ8" s="499"/>
      <c r="DA8" s="500"/>
      <c r="DB8" s="498">
        <v>0.12</v>
      </c>
      <c r="DC8" s="499"/>
      <c r="DD8" s="499"/>
      <c r="DE8" s="499"/>
      <c r="DF8" s="499"/>
      <c r="DG8" s="499"/>
      <c r="DH8" s="499"/>
      <c r="DI8" s="500"/>
    </row>
    <row r="9" spans="1:119" ht="18.75" customHeight="1" thickBot="1" x14ac:dyDescent="0.2">
      <c r="A9" s="42"/>
      <c r="B9" s="525" t="s">
        <v>51</v>
      </c>
      <c r="C9" s="526"/>
      <c r="D9" s="526"/>
      <c r="E9" s="526"/>
      <c r="F9" s="526"/>
      <c r="G9" s="526"/>
      <c r="H9" s="526"/>
      <c r="I9" s="526"/>
      <c r="J9" s="526"/>
      <c r="K9" s="446"/>
      <c r="L9" s="527" t="s">
        <v>52</v>
      </c>
      <c r="M9" s="528"/>
      <c r="N9" s="528"/>
      <c r="O9" s="528"/>
      <c r="P9" s="528"/>
      <c r="Q9" s="529"/>
      <c r="R9" s="530">
        <v>1194</v>
      </c>
      <c r="S9" s="531"/>
      <c r="T9" s="531"/>
      <c r="U9" s="531"/>
      <c r="V9" s="532"/>
      <c r="W9" s="457" t="s">
        <v>53</v>
      </c>
      <c r="X9" s="458"/>
      <c r="Y9" s="458"/>
      <c r="Z9" s="458"/>
      <c r="AA9" s="458"/>
      <c r="AB9" s="458"/>
      <c r="AC9" s="458"/>
      <c r="AD9" s="458"/>
      <c r="AE9" s="458"/>
      <c r="AF9" s="458"/>
      <c r="AG9" s="458"/>
      <c r="AH9" s="458"/>
      <c r="AI9" s="458"/>
      <c r="AJ9" s="458"/>
      <c r="AK9" s="458"/>
      <c r="AL9" s="533"/>
      <c r="AM9" s="463" t="s">
        <v>54</v>
      </c>
      <c r="AN9" s="366"/>
      <c r="AO9" s="366"/>
      <c r="AP9" s="366"/>
      <c r="AQ9" s="366"/>
      <c r="AR9" s="366"/>
      <c r="AS9" s="366"/>
      <c r="AT9" s="367"/>
      <c r="AU9" s="443" t="s">
        <v>35</v>
      </c>
      <c r="AV9" s="444"/>
      <c r="AW9" s="444"/>
      <c r="AX9" s="444"/>
      <c r="AY9" s="372" t="s">
        <v>55</v>
      </c>
      <c r="AZ9" s="373"/>
      <c r="BA9" s="373"/>
      <c r="BB9" s="373"/>
      <c r="BC9" s="373"/>
      <c r="BD9" s="373"/>
      <c r="BE9" s="373"/>
      <c r="BF9" s="373"/>
      <c r="BG9" s="373"/>
      <c r="BH9" s="373"/>
      <c r="BI9" s="373"/>
      <c r="BJ9" s="373"/>
      <c r="BK9" s="373"/>
      <c r="BL9" s="373"/>
      <c r="BM9" s="374"/>
      <c r="BN9" s="392">
        <v>-51989</v>
      </c>
      <c r="BO9" s="393"/>
      <c r="BP9" s="393"/>
      <c r="BQ9" s="393"/>
      <c r="BR9" s="393"/>
      <c r="BS9" s="393"/>
      <c r="BT9" s="393"/>
      <c r="BU9" s="394"/>
      <c r="BV9" s="392">
        <v>74866</v>
      </c>
      <c r="BW9" s="393"/>
      <c r="BX9" s="393"/>
      <c r="BY9" s="393"/>
      <c r="BZ9" s="393"/>
      <c r="CA9" s="393"/>
      <c r="CB9" s="393"/>
      <c r="CC9" s="394"/>
      <c r="CD9" s="401" t="s">
        <v>56</v>
      </c>
      <c r="CE9" s="402"/>
      <c r="CF9" s="402"/>
      <c r="CG9" s="402"/>
      <c r="CH9" s="402"/>
      <c r="CI9" s="402"/>
      <c r="CJ9" s="402"/>
      <c r="CK9" s="402"/>
      <c r="CL9" s="402"/>
      <c r="CM9" s="402"/>
      <c r="CN9" s="402"/>
      <c r="CO9" s="402"/>
      <c r="CP9" s="402"/>
      <c r="CQ9" s="402"/>
      <c r="CR9" s="402"/>
      <c r="CS9" s="403"/>
      <c r="CT9" s="362">
        <v>10.8</v>
      </c>
      <c r="CU9" s="363"/>
      <c r="CV9" s="363"/>
      <c r="CW9" s="363"/>
      <c r="CX9" s="363"/>
      <c r="CY9" s="363"/>
      <c r="CZ9" s="363"/>
      <c r="DA9" s="364"/>
      <c r="DB9" s="362">
        <v>10.199999999999999</v>
      </c>
      <c r="DC9" s="363"/>
      <c r="DD9" s="363"/>
      <c r="DE9" s="363"/>
      <c r="DF9" s="363"/>
      <c r="DG9" s="363"/>
      <c r="DH9" s="363"/>
      <c r="DI9" s="364"/>
    </row>
    <row r="10" spans="1:119" ht="18.75" customHeight="1" thickBot="1" x14ac:dyDescent="0.2">
      <c r="A10" s="42"/>
      <c r="B10" s="525"/>
      <c r="C10" s="526"/>
      <c r="D10" s="526"/>
      <c r="E10" s="526"/>
      <c r="F10" s="526"/>
      <c r="G10" s="526"/>
      <c r="H10" s="526"/>
      <c r="I10" s="526"/>
      <c r="J10" s="526"/>
      <c r="K10" s="446"/>
      <c r="L10" s="365" t="s">
        <v>57</v>
      </c>
      <c r="M10" s="366"/>
      <c r="N10" s="366"/>
      <c r="O10" s="366"/>
      <c r="P10" s="366"/>
      <c r="Q10" s="367"/>
      <c r="R10" s="368">
        <v>1231</v>
      </c>
      <c r="S10" s="369"/>
      <c r="T10" s="369"/>
      <c r="U10" s="369"/>
      <c r="V10" s="371"/>
      <c r="W10" s="534"/>
      <c r="X10" s="345"/>
      <c r="Y10" s="345"/>
      <c r="Z10" s="345"/>
      <c r="AA10" s="345"/>
      <c r="AB10" s="345"/>
      <c r="AC10" s="345"/>
      <c r="AD10" s="345"/>
      <c r="AE10" s="345"/>
      <c r="AF10" s="345"/>
      <c r="AG10" s="345"/>
      <c r="AH10" s="345"/>
      <c r="AI10" s="345"/>
      <c r="AJ10" s="345"/>
      <c r="AK10" s="345"/>
      <c r="AL10" s="535"/>
      <c r="AM10" s="463" t="s">
        <v>58</v>
      </c>
      <c r="AN10" s="366"/>
      <c r="AO10" s="366"/>
      <c r="AP10" s="366"/>
      <c r="AQ10" s="366"/>
      <c r="AR10" s="366"/>
      <c r="AS10" s="366"/>
      <c r="AT10" s="367"/>
      <c r="AU10" s="443" t="s">
        <v>59</v>
      </c>
      <c r="AV10" s="444"/>
      <c r="AW10" s="444"/>
      <c r="AX10" s="444"/>
      <c r="AY10" s="372" t="s">
        <v>60</v>
      </c>
      <c r="AZ10" s="373"/>
      <c r="BA10" s="373"/>
      <c r="BB10" s="373"/>
      <c r="BC10" s="373"/>
      <c r="BD10" s="373"/>
      <c r="BE10" s="373"/>
      <c r="BF10" s="373"/>
      <c r="BG10" s="373"/>
      <c r="BH10" s="373"/>
      <c r="BI10" s="373"/>
      <c r="BJ10" s="373"/>
      <c r="BK10" s="373"/>
      <c r="BL10" s="373"/>
      <c r="BM10" s="374"/>
      <c r="BN10" s="392">
        <v>283549</v>
      </c>
      <c r="BO10" s="393"/>
      <c r="BP10" s="393"/>
      <c r="BQ10" s="393"/>
      <c r="BR10" s="393"/>
      <c r="BS10" s="393"/>
      <c r="BT10" s="393"/>
      <c r="BU10" s="394"/>
      <c r="BV10" s="392">
        <v>297646</v>
      </c>
      <c r="BW10" s="393"/>
      <c r="BX10" s="393"/>
      <c r="BY10" s="393"/>
      <c r="BZ10" s="393"/>
      <c r="CA10" s="393"/>
      <c r="CB10" s="393"/>
      <c r="CC10" s="394"/>
      <c r="CD10" s="45" t="s">
        <v>61</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5"/>
      <c r="C11" s="526"/>
      <c r="D11" s="526"/>
      <c r="E11" s="526"/>
      <c r="F11" s="526"/>
      <c r="G11" s="526"/>
      <c r="H11" s="526"/>
      <c r="I11" s="526"/>
      <c r="J11" s="526"/>
      <c r="K11" s="446"/>
      <c r="L11" s="347" t="s">
        <v>62</v>
      </c>
      <c r="M11" s="348"/>
      <c r="N11" s="348"/>
      <c r="O11" s="348"/>
      <c r="P11" s="348"/>
      <c r="Q11" s="349"/>
      <c r="R11" s="522" t="s">
        <v>63</v>
      </c>
      <c r="S11" s="523"/>
      <c r="T11" s="523"/>
      <c r="U11" s="523"/>
      <c r="V11" s="524"/>
      <c r="W11" s="534"/>
      <c r="X11" s="345"/>
      <c r="Y11" s="345"/>
      <c r="Z11" s="345"/>
      <c r="AA11" s="345"/>
      <c r="AB11" s="345"/>
      <c r="AC11" s="345"/>
      <c r="AD11" s="345"/>
      <c r="AE11" s="345"/>
      <c r="AF11" s="345"/>
      <c r="AG11" s="345"/>
      <c r="AH11" s="345"/>
      <c r="AI11" s="345"/>
      <c r="AJ11" s="345"/>
      <c r="AK11" s="345"/>
      <c r="AL11" s="535"/>
      <c r="AM11" s="463" t="s">
        <v>64</v>
      </c>
      <c r="AN11" s="366"/>
      <c r="AO11" s="366"/>
      <c r="AP11" s="366"/>
      <c r="AQ11" s="366"/>
      <c r="AR11" s="366"/>
      <c r="AS11" s="366"/>
      <c r="AT11" s="367"/>
      <c r="AU11" s="443" t="s">
        <v>35</v>
      </c>
      <c r="AV11" s="444"/>
      <c r="AW11" s="444"/>
      <c r="AX11" s="444"/>
      <c r="AY11" s="372" t="s">
        <v>65</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66</v>
      </c>
      <c r="CE11" s="402"/>
      <c r="CF11" s="402"/>
      <c r="CG11" s="402"/>
      <c r="CH11" s="402"/>
      <c r="CI11" s="402"/>
      <c r="CJ11" s="402"/>
      <c r="CK11" s="402"/>
      <c r="CL11" s="402"/>
      <c r="CM11" s="402"/>
      <c r="CN11" s="402"/>
      <c r="CO11" s="402"/>
      <c r="CP11" s="402"/>
      <c r="CQ11" s="402"/>
      <c r="CR11" s="402"/>
      <c r="CS11" s="403"/>
      <c r="CT11" s="498" t="s">
        <v>67</v>
      </c>
      <c r="CU11" s="499"/>
      <c r="CV11" s="499"/>
      <c r="CW11" s="499"/>
      <c r="CX11" s="499"/>
      <c r="CY11" s="499"/>
      <c r="CZ11" s="499"/>
      <c r="DA11" s="500"/>
      <c r="DB11" s="498" t="s">
        <v>67</v>
      </c>
      <c r="DC11" s="499"/>
      <c r="DD11" s="499"/>
      <c r="DE11" s="499"/>
      <c r="DF11" s="499"/>
      <c r="DG11" s="499"/>
      <c r="DH11" s="499"/>
      <c r="DI11" s="500"/>
    </row>
    <row r="12" spans="1:119" ht="18.75" customHeight="1" x14ac:dyDescent="0.15">
      <c r="A12" s="42"/>
      <c r="B12" s="501" t="s">
        <v>68</v>
      </c>
      <c r="C12" s="502"/>
      <c r="D12" s="502"/>
      <c r="E12" s="502"/>
      <c r="F12" s="502"/>
      <c r="G12" s="502"/>
      <c r="H12" s="502"/>
      <c r="I12" s="502"/>
      <c r="J12" s="502"/>
      <c r="K12" s="503"/>
      <c r="L12" s="510" t="s">
        <v>69</v>
      </c>
      <c r="M12" s="511"/>
      <c r="N12" s="511"/>
      <c r="O12" s="511"/>
      <c r="P12" s="511"/>
      <c r="Q12" s="512"/>
      <c r="R12" s="513">
        <v>1122</v>
      </c>
      <c r="S12" s="514"/>
      <c r="T12" s="514"/>
      <c r="U12" s="514"/>
      <c r="V12" s="515"/>
      <c r="W12" s="516" t="s">
        <v>27</v>
      </c>
      <c r="X12" s="444"/>
      <c r="Y12" s="444"/>
      <c r="Z12" s="444"/>
      <c r="AA12" s="444"/>
      <c r="AB12" s="517"/>
      <c r="AC12" s="518" t="s">
        <v>70</v>
      </c>
      <c r="AD12" s="519"/>
      <c r="AE12" s="519"/>
      <c r="AF12" s="519"/>
      <c r="AG12" s="520"/>
      <c r="AH12" s="518" t="s">
        <v>71</v>
      </c>
      <c r="AI12" s="519"/>
      <c r="AJ12" s="519"/>
      <c r="AK12" s="519"/>
      <c r="AL12" s="521"/>
      <c r="AM12" s="463" t="s">
        <v>72</v>
      </c>
      <c r="AN12" s="366"/>
      <c r="AO12" s="366"/>
      <c r="AP12" s="366"/>
      <c r="AQ12" s="366"/>
      <c r="AR12" s="366"/>
      <c r="AS12" s="366"/>
      <c r="AT12" s="367"/>
      <c r="AU12" s="443" t="s">
        <v>35</v>
      </c>
      <c r="AV12" s="444"/>
      <c r="AW12" s="444"/>
      <c r="AX12" s="444"/>
      <c r="AY12" s="372" t="s">
        <v>73</v>
      </c>
      <c r="AZ12" s="373"/>
      <c r="BA12" s="373"/>
      <c r="BB12" s="373"/>
      <c r="BC12" s="373"/>
      <c r="BD12" s="373"/>
      <c r="BE12" s="373"/>
      <c r="BF12" s="373"/>
      <c r="BG12" s="373"/>
      <c r="BH12" s="373"/>
      <c r="BI12" s="373"/>
      <c r="BJ12" s="373"/>
      <c r="BK12" s="373"/>
      <c r="BL12" s="373"/>
      <c r="BM12" s="374"/>
      <c r="BN12" s="392">
        <v>334638</v>
      </c>
      <c r="BO12" s="393"/>
      <c r="BP12" s="393"/>
      <c r="BQ12" s="393"/>
      <c r="BR12" s="393"/>
      <c r="BS12" s="393"/>
      <c r="BT12" s="393"/>
      <c r="BU12" s="394"/>
      <c r="BV12" s="392">
        <v>152929</v>
      </c>
      <c r="BW12" s="393"/>
      <c r="BX12" s="393"/>
      <c r="BY12" s="393"/>
      <c r="BZ12" s="393"/>
      <c r="CA12" s="393"/>
      <c r="CB12" s="393"/>
      <c r="CC12" s="394"/>
      <c r="CD12" s="401" t="s">
        <v>74</v>
      </c>
      <c r="CE12" s="402"/>
      <c r="CF12" s="402"/>
      <c r="CG12" s="402"/>
      <c r="CH12" s="402"/>
      <c r="CI12" s="402"/>
      <c r="CJ12" s="402"/>
      <c r="CK12" s="402"/>
      <c r="CL12" s="402"/>
      <c r="CM12" s="402"/>
      <c r="CN12" s="402"/>
      <c r="CO12" s="402"/>
      <c r="CP12" s="402"/>
      <c r="CQ12" s="402"/>
      <c r="CR12" s="402"/>
      <c r="CS12" s="403"/>
      <c r="CT12" s="498" t="s">
        <v>67</v>
      </c>
      <c r="CU12" s="499"/>
      <c r="CV12" s="499"/>
      <c r="CW12" s="499"/>
      <c r="CX12" s="499"/>
      <c r="CY12" s="499"/>
      <c r="CZ12" s="499"/>
      <c r="DA12" s="500"/>
      <c r="DB12" s="498" t="s">
        <v>67</v>
      </c>
      <c r="DC12" s="499"/>
      <c r="DD12" s="499"/>
      <c r="DE12" s="499"/>
      <c r="DF12" s="499"/>
      <c r="DG12" s="499"/>
      <c r="DH12" s="499"/>
      <c r="DI12" s="500"/>
    </row>
    <row r="13" spans="1:119" ht="18.75" customHeight="1" x14ac:dyDescent="0.15">
      <c r="A13" s="42"/>
      <c r="B13" s="504"/>
      <c r="C13" s="505"/>
      <c r="D13" s="505"/>
      <c r="E13" s="505"/>
      <c r="F13" s="505"/>
      <c r="G13" s="505"/>
      <c r="H13" s="505"/>
      <c r="I13" s="505"/>
      <c r="J13" s="505"/>
      <c r="K13" s="506"/>
      <c r="L13" s="51"/>
      <c r="M13" s="486" t="s">
        <v>75</v>
      </c>
      <c r="N13" s="487"/>
      <c r="O13" s="487"/>
      <c r="P13" s="487"/>
      <c r="Q13" s="488"/>
      <c r="R13" s="489">
        <v>1109</v>
      </c>
      <c r="S13" s="490"/>
      <c r="T13" s="490"/>
      <c r="U13" s="490"/>
      <c r="V13" s="491"/>
      <c r="W13" s="474" t="s">
        <v>76</v>
      </c>
      <c r="X13" s="407"/>
      <c r="Y13" s="407"/>
      <c r="Z13" s="407"/>
      <c r="AA13" s="407"/>
      <c r="AB13" s="408"/>
      <c r="AC13" s="368">
        <v>258</v>
      </c>
      <c r="AD13" s="369"/>
      <c r="AE13" s="369"/>
      <c r="AF13" s="369"/>
      <c r="AG13" s="370"/>
      <c r="AH13" s="368">
        <v>291</v>
      </c>
      <c r="AI13" s="369"/>
      <c r="AJ13" s="369"/>
      <c r="AK13" s="369"/>
      <c r="AL13" s="371"/>
      <c r="AM13" s="463" t="s">
        <v>77</v>
      </c>
      <c r="AN13" s="366"/>
      <c r="AO13" s="366"/>
      <c r="AP13" s="366"/>
      <c r="AQ13" s="366"/>
      <c r="AR13" s="366"/>
      <c r="AS13" s="366"/>
      <c r="AT13" s="367"/>
      <c r="AU13" s="443" t="s">
        <v>59</v>
      </c>
      <c r="AV13" s="444"/>
      <c r="AW13" s="444"/>
      <c r="AX13" s="444"/>
      <c r="AY13" s="372" t="s">
        <v>78</v>
      </c>
      <c r="AZ13" s="373"/>
      <c r="BA13" s="373"/>
      <c r="BB13" s="373"/>
      <c r="BC13" s="373"/>
      <c r="BD13" s="373"/>
      <c r="BE13" s="373"/>
      <c r="BF13" s="373"/>
      <c r="BG13" s="373"/>
      <c r="BH13" s="373"/>
      <c r="BI13" s="373"/>
      <c r="BJ13" s="373"/>
      <c r="BK13" s="373"/>
      <c r="BL13" s="373"/>
      <c r="BM13" s="374"/>
      <c r="BN13" s="392">
        <v>-103078</v>
      </c>
      <c r="BO13" s="393"/>
      <c r="BP13" s="393"/>
      <c r="BQ13" s="393"/>
      <c r="BR13" s="393"/>
      <c r="BS13" s="393"/>
      <c r="BT13" s="393"/>
      <c r="BU13" s="394"/>
      <c r="BV13" s="392">
        <v>219583</v>
      </c>
      <c r="BW13" s="393"/>
      <c r="BX13" s="393"/>
      <c r="BY13" s="393"/>
      <c r="BZ13" s="393"/>
      <c r="CA13" s="393"/>
      <c r="CB13" s="393"/>
      <c r="CC13" s="394"/>
      <c r="CD13" s="401" t="s">
        <v>79</v>
      </c>
      <c r="CE13" s="402"/>
      <c r="CF13" s="402"/>
      <c r="CG13" s="402"/>
      <c r="CH13" s="402"/>
      <c r="CI13" s="402"/>
      <c r="CJ13" s="402"/>
      <c r="CK13" s="402"/>
      <c r="CL13" s="402"/>
      <c r="CM13" s="402"/>
      <c r="CN13" s="402"/>
      <c r="CO13" s="402"/>
      <c r="CP13" s="402"/>
      <c r="CQ13" s="402"/>
      <c r="CR13" s="402"/>
      <c r="CS13" s="403"/>
      <c r="CT13" s="362">
        <v>7.8</v>
      </c>
      <c r="CU13" s="363"/>
      <c r="CV13" s="363"/>
      <c r="CW13" s="363"/>
      <c r="CX13" s="363"/>
      <c r="CY13" s="363"/>
      <c r="CZ13" s="363"/>
      <c r="DA13" s="364"/>
      <c r="DB13" s="362">
        <v>8.4</v>
      </c>
      <c r="DC13" s="363"/>
      <c r="DD13" s="363"/>
      <c r="DE13" s="363"/>
      <c r="DF13" s="363"/>
      <c r="DG13" s="363"/>
      <c r="DH13" s="363"/>
      <c r="DI13" s="364"/>
    </row>
    <row r="14" spans="1:119" ht="18.75" customHeight="1" thickBot="1" x14ac:dyDescent="0.2">
      <c r="A14" s="42"/>
      <c r="B14" s="504"/>
      <c r="C14" s="505"/>
      <c r="D14" s="505"/>
      <c r="E14" s="505"/>
      <c r="F14" s="505"/>
      <c r="G14" s="505"/>
      <c r="H14" s="505"/>
      <c r="I14" s="505"/>
      <c r="J14" s="505"/>
      <c r="K14" s="506"/>
      <c r="L14" s="479" t="s">
        <v>80</v>
      </c>
      <c r="M14" s="496"/>
      <c r="N14" s="496"/>
      <c r="O14" s="496"/>
      <c r="P14" s="496"/>
      <c r="Q14" s="497"/>
      <c r="R14" s="489">
        <v>1172</v>
      </c>
      <c r="S14" s="490"/>
      <c r="T14" s="490"/>
      <c r="U14" s="490"/>
      <c r="V14" s="491"/>
      <c r="W14" s="492"/>
      <c r="X14" s="410"/>
      <c r="Y14" s="410"/>
      <c r="Z14" s="410"/>
      <c r="AA14" s="410"/>
      <c r="AB14" s="411"/>
      <c r="AC14" s="482">
        <v>41.6</v>
      </c>
      <c r="AD14" s="483"/>
      <c r="AE14" s="483"/>
      <c r="AF14" s="483"/>
      <c r="AG14" s="484"/>
      <c r="AH14" s="482">
        <v>45.5</v>
      </c>
      <c r="AI14" s="483"/>
      <c r="AJ14" s="483"/>
      <c r="AK14" s="483"/>
      <c r="AL14" s="485"/>
      <c r="AM14" s="463"/>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81</v>
      </c>
      <c r="CE14" s="399"/>
      <c r="CF14" s="399"/>
      <c r="CG14" s="399"/>
      <c r="CH14" s="399"/>
      <c r="CI14" s="399"/>
      <c r="CJ14" s="399"/>
      <c r="CK14" s="399"/>
      <c r="CL14" s="399"/>
      <c r="CM14" s="399"/>
      <c r="CN14" s="399"/>
      <c r="CO14" s="399"/>
      <c r="CP14" s="399"/>
      <c r="CQ14" s="399"/>
      <c r="CR14" s="399"/>
      <c r="CS14" s="400"/>
      <c r="CT14" s="493" t="s">
        <v>67</v>
      </c>
      <c r="CU14" s="494"/>
      <c r="CV14" s="494"/>
      <c r="CW14" s="494"/>
      <c r="CX14" s="494"/>
      <c r="CY14" s="494"/>
      <c r="CZ14" s="494"/>
      <c r="DA14" s="495"/>
      <c r="DB14" s="493" t="s">
        <v>67</v>
      </c>
      <c r="DC14" s="494"/>
      <c r="DD14" s="494"/>
      <c r="DE14" s="494"/>
      <c r="DF14" s="494"/>
      <c r="DG14" s="494"/>
      <c r="DH14" s="494"/>
      <c r="DI14" s="495"/>
    </row>
    <row r="15" spans="1:119" ht="18.75" customHeight="1" x14ac:dyDescent="0.15">
      <c r="A15" s="42"/>
      <c r="B15" s="504"/>
      <c r="C15" s="505"/>
      <c r="D15" s="505"/>
      <c r="E15" s="505"/>
      <c r="F15" s="505"/>
      <c r="G15" s="505"/>
      <c r="H15" s="505"/>
      <c r="I15" s="505"/>
      <c r="J15" s="505"/>
      <c r="K15" s="506"/>
      <c r="L15" s="51"/>
      <c r="M15" s="486" t="s">
        <v>75</v>
      </c>
      <c r="N15" s="487"/>
      <c r="O15" s="487"/>
      <c r="P15" s="487"/>
      <c r="Q15" s="488"/>
      <c r="R15" s="489">
        <v>1155</v>
      </c>
      <c r="S15" s="490"/>
      <c r="T15" s="490"/>
      <c r="U15" s="490"/>
      <c r="V15" s="491"/>
      <c r="W15" s="474" t="s">
        <v>82</v>
      </c>
      <c r="X15" s="407"/>
      <c r="Y15" s="407"/>
      <c r="Z15" s="407"/>
      <c r="AA15" s="407"/>
      <c r="AB15" s="408"/>
      <c r="AC15" s="368">
        <v>83</v>
      </c>
      <c r="AD15" s="369"/>
      <c r="AE15" s="369"/>
      <c r="AF15" s="369"/>
      <c r="AG15" s="370"/>
      <c r="AH15" s="368">
        <v>79</v>
      </c>
      <c r="AI15" s="369"/>
      <c r="AJ15" s="369"/>
      <c r="AK15" s="369"/>
      <c r="AL15" s="371"/>
      <c r="AM15" s="463"/>
      <c r="AN15" s="366"/>
      <c r="AO15" s="366"/>
      <c r="AP15" s="366"/>
      <c r="AQ15" s="366"/>
      <c r="AR15" s="366"/>
      <c r="AS15" s="366"/>
      <c r="AT15" s="367"/>
      <c r="AU15" s="443"/>
      <c r="AV15" s="444"/>
      <c r="AW15" s="444"/>
      <c r="AX15" s="444"/>
      <c r="AY15" s="384" t="s">
        <v>83</v>
      </c>
      <c r="AZ15" s="385"/>
      <c r="BA15" s="385"/>
      <c r="BB15" s="385"/>
      <c r="BC15" s="385"/>
      <c r="BD15" s="385"/>
      <c r="BE15" s="385"/>
      <c r="BF15" s="385"/>
      <c r="BG15" s="385"/>
      <c r="BH15" s="385"/>
      <c r="BI15" s="385"/>
      <c r="BJ15" s="385"/>
      <c r="BK15" s="385"/>
      <c r="BL15" s="385"/>
      <c r="BM15" s="386"/>
      <c r="BN15" s="387">
        <v>126138</v>
      </c>
      <c r="BO15" s="388"/>
      <c r="BP15" s="388"/>
      <c r="BQ15" s="388"/>
      <c r="BR15" s="388"/>
      <c r="BS15" s="388"/>
      <c r="BT15" s="388"/>
      <c r="BU15" s="389"/>
      <c r="BV15" s="387">
        <v>131470</v>
      </c>
      <c r="BW15" s="388"/>
      <c r="BX15" s="388"/>
      <c r="BY15" s="388"/>
      <c r="BZ15" s="388"/>
      <c r="CA15" s="388"/>
      <c r="CB15" s="388"/>
      <c r="CC15" s="389"/>
      <c r="CD15" s="476" t="s">
        <v>84</v>
      </c>
      <c r="CE15" s="477"/>
      <c r="CF15" s="477"/>
      <c r="CG15" s="477"/>
      <c r="CH15" s="477"/>
      <c r="CI15" s="477"/>
      <c r="CJ15" s="477"/>
      <c r="CK15" s="477"/>
      <c r="CL15" s="477"/>
      <c r="CM15" s="477"/>
      <c r="CN15" s="477"/>
      <c r="CO15" s="477"/>
      <c r="CP15" s="477"/>
      <c r="CQ15" s="477"/>
      <c r="CR15" s="477"/>
      <c r="CS15" s="478"/>
      <c r="CT15" s="52"/>
      <c r="CU15" s="53"/>
      <c r="CV15" s="53"/>
      <c r="CW15" s="53"/>
      <c r="CX15" s="53"/>
      <c r="CY15" s="53"/>
      <c r="CZ15" s="53"/>
      <c r="DA15" s="54"/>
      <c r="DB15" s="52"/>
      <c r="DC15" s="53"/>
      <c r="DD15" s="53"/>
      <c r="DE15" s="53"/>
      <c r="DF15" s="53"/>
      <c r="DG15" s="53"/>
      <c r="DH15" s="53"/>
      <c r="DI15" s="54"/>
    </row>
    <row r="16" spans="1:119" ht="18.75" customHeight="1" x14ac:dyDescent="0.15">
      <c r="A16" s="42"/>
      <c r="B16" s="504"/>
      <c r="C16" s="505"/>
      <c r="D16" s="505"/>
      <c r="E16" s="505"/>
      <c r="F16" s="505"/>
      <c r="G16" s="505"/>
      <c r="H16" s="505"/>
      <c r="I16" s="505"/>
      <c r="J16" s="505"/>
      <c r="K16" s="506"/>
      <c r="L16" s="479" t="s">
        <v>85</v>
      </c>
      <c r="M16" s="480"/>
      <c r="N16" s="480"/>
      <c r="O16" s="480"/>
      <c r="P16" s="480"/>
      <c r="Q16" s="481"/>
      <c r="R16" s="471" t="s">
        <v>86</v>
      </c>
      <c r="S16" s="472"/>
      <c r="T16" s="472"/>
      <c r="U16" s="472"/>
      <c r="V16" s="473"/>
      <c r="W16" s="492"/>
      <c r="X16" s="410"/>
      <c r="Y16" s="410"/>
      <c r="Z16" s="410"/>
      <c r="AA16" s="410"/>
      <c r="AB16" s="411"/>
      <c r="AC16" s="482">
        <v>13.4</v>
      </c>
      <c r="AD16" s="483"/>
      <c r="AE16" s="483"/>
      <c r="AF16" s="483"/>
      <c r="AG16" s="484"/>
      <c r="AH16" s="482">
        <v>12.3</v>
      </c>
      <c r="AI16" s="483"/>
      <c r="AJ16" s="483"/>
      <c r="AK16" s="483"/>
      <c r="AL16" s="485"/>
      <c r="AM16" s="463"/>
      <c r="AN16" s="366"/>
      <c r="AO16" s="366"/>
      <c r="AP16" s="366"/>
      <c r="AQ16" s="366"/>
      <c r="AR16" s="366"/>
      <c r="AS16" s="366"/>
      <c r="AT16" s="367"/>
      <c r="AU16" s="443"/>
      <c r="AV16" s="444"/>
      <c r="AW16" s="444"/>
      <c r="AX16" s="444"/>
      <c r="AY16" s="372" t="s">
        <v>87</v>
      </c>
      <c r="AZ16" s="373"/>
      <c r="BA16" s="373"/>
      <c r="BB16" s="373"/>
      <c r="BC16" s="373"/>
      <c r="BD16" s="373"/>
      <c r="BE16" s="373"/>
      <c r="BF16" s="373"/>
      <c r="BG16" s="373"/>
      <c r="BH16" s="373"/>
      <c r="BI16" s="373"/>
      <c r="BJ16" s="373"/>
      <c r="BK16" s="373"/>
      <c r="BL16" s="373"/>
      <c r="BM16" s="374"/>
      <c r="BN16" s="392">
        <v>1027164</v>
      </c>
      <c r="BO16" s="393"/>
      <c r="BP16" s="393"/>
      <c r="BQ16" s="393"/>
      <c r="BR16" s="393"/>
      <c r="BS16" s="393"/>
      <c r="BT16" s="393"/>
      <c r="BU16" s="394"/>
      <c r="BV16" s="392">
        <v>1012647</v>
      </c>
      <c r="BW16" s="393"/>
      <c r="BX16" s="393"/>
      <c r="BY16" s="393"/>
      <c r="BZ16" s="393"/>
      <c r="CA16" s="393"/>
      <c r="CB16" s="393"/>
      <c r="CC16" s="394"/>
      <c r="CD16" s="55"/>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
      <c r="A17" s="42"/>
      <c r="B17" s="507"/>
      <c r="C17" s="508"/>
      <c r="D17" s="508"/>
      <c r="E17" s="508"/>
      <c r="F17" s="508"/>
      <c r="G17" s="508"/>
      <c r="H17" s="508"/>
      <c r="I17" s="508"/>
      <c r="J17" s="508"/>
      <c r="K17" s="509"/>
      <c r="L17" s="56"/>
      <c r="M17" s="468" t="s">
        <v>88</v>
      </c>
      <c r="N17" s="469"/>
      <c r="O17" s="469"/>
      <c r="P17" s="469"/>
      <c r="Q17" s="470"/>
      <c r="R17" s="471" t="s">
        <v>89</v>
      </c>
      <c r="S17" s="472"/>
      <c r="T17" s="472"/>
      <c r="U17" s="472"/>
      <c r="V17" s="473"/>
      <c r="W17" s="474" t="s">
        <v>90</v>
      </c>
      <c r="X17" s="407"/>
      <c r="Y17" s="407"/>
      <c r="Z17" s="407"/>
      <c r="AA17" s="407"/>
      <c r="AB17" s="408"/>
      <c r="AC17" s="368">
        <v>279</v>
      </c>
      <c r="AD17" s="369"/>
      <c r="AE17" s="369"/>
      <c r="AF17" s="369"/>
      <c r="AG17" s="370"/>
      <c r="AH17" s="368">
        <v>270</v>
      </c>
      <c r="AI17" s="369"/>
      <c r="AJ17" s="369"/>
      <c r="AK17" s="369"/>
      <c r="AL17" s="371"/>
      <c r="AM17" s="463"/>
      <c r="AN17" s="366"/>
      <c r="AO17" s="366"/>
      <c r="AP17" s="366"/>
      <c r="AQ17" s="366"/>
      <c r="AR17" s="366"/>
      <c r="AS17" s="366"/>
      <c r="AT17" s="367"/>
      <c r="AU17" s="443"/>
      <c r="AV17" s="444"/>
      <c r="AW17" s="444"/>
      <c r="AX17" s="444"/>
      <c r="AY17" s="372" t="s">
        <v>91</v>
      </c>
      <c r="AZ17" s="373"/>
      <c r="BA17" s="373"/>
      <c r="BB17" s="373"/>
      <c r="BC17" s="373"/>
      <c r="BD17" s="373"/>
      <c r="BE17" s="373"/>
      <c r="BF17" s="373"/>
      <c r="BG17" s="373"/>
      <c r="BH17" s="373"/>
      <c r="BI17" s="373"/>
      <c r="BJ17" s="373"/>
      <c r="BK17" s="373"/>
      <c r="BL17" s="373"/>
      <c r="BM17" s="374"/>
      <c r="BN17" s="392">
        <v>152337</v>
      </c>
      <c r="BO17" s="393"/>
      <c r="BP17" s="393"/>
      <c r="BQ17" s="393"/>
      <c r="BR17" s="393"/>
      <c r="BS17" s="393"/>
      <c r="BT17" s="393"/>
      <c r="BU17" s="394"/>
      <c r="BV17" s="392">
        <v>158755</v>
      </c>
      <c r="BW17" s="393"/>
      <c r="BX17" s="393"/>
      <c r="BY17" s="393"/>
      <c r="BZ17" s="393"/>
      <c r="CA17" s="393"/>
      <c r="CB17" s="393"/>
      <c r="CC17" s="394"/>
      <c r="CD17" s="55"/>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
      <c r="A18" s="42"/>
      <c r="B18" s="445" t="s">
        <v>92</v>
      </c>
      <c r="C18" s="446"/>
      <c r="D18" s="446"/>
      <c r="E18" s="447"/>
      <c r="F18" s="447"/>
      <c r="G18" s="447"/>
      <c r="H18" s="447"/>
      <c r="I18" s="447"/>
      <c r="J18" s="447"/>
      <c r="K18" s="447"/>
      <c r="L18" s="464">
        <v>22</v>
      </c>
      <c r="M18" s="464"/>
      <c r="N18" s="464"/>
      <c r="O18" s="464"/>
      <c r="P18" s="464"/>
      <c r="Q18" s="464"/>
      <c r="R18" s="465"/>
      <c r="S18" s="465"/>
      <c r="T18" s="465"/>
      <c r="U18" s="465"/>
      <c r="V18" s="466"/>
      <c r="W18" s="459"/>
      <c r="X18" s="460"/>
      <c r="Y18" s="460"/>
      <c r="Z18" s="460"/>
      <c r="AA18" s="460"/>
      <c r="AB18" s="475"/>
      <c r="AC18" s="356">
        <v>45</v>
      </c>
      <c r="AD18" s="357"/>
      <c r="AE18" s="357"/>
      <c r="AF18" s="357"/>
      <c r="AG18" s="467"/>
      <c r="AH18" s="356">
        <v>42.2</v>
      </c>
      <c r="AI18" s="357"/>
      <c r="AJ18" s="357"/>
      <c r="AK18" s="357"/>
      <c r="AL18" s="358"/>
      <c r="AM18" s="463"/>
      <c r="AN18" s="366"/>
      <c r="AO18" s="366"/>
      <c r="AP18" s="366"/>
      <c r="AQ18" s="366"/>
      <c r="AR18" s="366"/>
      <c r="AS18" s="366"/>
      <c r="AT18" s="367"/>
      <c r="AU18" s="443"/>
      <c r="AV18" s="444"/>
      <c r="AW18" s="444"/>
      <c r="AX18" s="444"/>
      <c r="AY18" s="372" t="s">
        <v>93</v>
      </c>
      <c r="AZ18" s="373"/>
      <c r="BA18" s="373"/>
      <c r="BB18" s="373"/>
      <c r="BC18" s="373"/>
      <c r="BD18" s="373"/>
      <c r="BE18" s="373"/>
      <c r="BF18" s="373"/>
      <c r="BG18" s="373"/>
      <c r="BH18" s="373"/>
      <c r="BI18" s="373"/>
      <c r="BJ18" s="373"/>
      <c r="BK18" s="373"/>
      <c r="BL18" s="373"/>
      <c r="BM18" s="374"/>
      <c r="BN18" s="392">
        <v>974846</v>
      </c>
      <c r="BO18" s="393"/>
      <c r="BP18" s="393"/>
      <c r="BQ18" s="393"/>
      <c r="BR18" s="393"/>
      <c r="BS18" s="393"/>
      <c r="BT18" s="393"/>
      <c r="BU18" s="394"/>
      <c r="BV18" s="392">
        <v>1017185</v>
      </c>
      <c r="BW18" s="393"/>
      <c r="BX18" s="393"/>
      <c r="BY18" s="393"/>
      <c r="BZ18" s="393"/>
      <c r="CA18" s="393"/>
      <c r="CB18" s="393"/>
      <c r="CC18" s="394"/>
      <c r="CD18" s="55"/>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
      <c r="A19" s="42"/>
      <c r="B19" s="445" t="s">
        <v>94</v>
      </c>
      <c r="C19" s="446"/>
      <c r="D19" s="446"/>
      <c r="E19" s="447"/>
      <c r="F19" s="447"/>
      <c r="G19" s="447"/>
      <c r="H19" s="447"/>
      <c r="I19" s="447"/>
      <c r="J19" s="447"/>
      <c r="K19" s="447"/>
      <c r="L19" s="448">
        <v>54</v>
      </c>
      <c r="M19" s="448"/>
      <c r="N19" s="448"/>
      <c r="O19" s="448"/>
      <c r="P19" s="448"/>
      <c r="Q19" s="448"/>
      <c r="R19" s="449"/>
      <c r="S19" s="449"/>
      <c r="T19" s="449"/>
      <c r="U19" s="449"/>
      <c r="V19" s="450"/>
      <c r="W19" s="457"/>
      <c r="X19" s="458"/>
      <c r="Y19" s="458"/>
      <c r="Z19" s="458"/>
      <c r="AA19" s="458"/>
      <c r="AB19" s="458"/>
      <c r="AC19" s="461"/>
      <c r="AD19" s="461"/>
      <c r="AE19" s="461"/>
      <c r="AF19" s="461"/>
      <c r="AG19" s="461"/>
      <c r="AH19" s="461"/>
      <c r="AI19" s="461"/>
      <c r="AJ19" s="461"/>
      <c r="AK19" s="461"/>
      <c r="AL19" s="462"/>
      <c r="AM19" s="463"/>
      <c r="AN19" s="366"/>
      <c r="AO19" s="366"/>
      <c r="AP19" s="366"/>
      <c r="AQ19" s="366"/>
      <c r="AR19" s="366"/>
      <c r="AS19" s="366"/>
      <c r="AT19" s="367"/>
      <c r="AU19" s="443"/>
      <c r="AV19" s="444"/>
      <c r="AW19" s="444"/>
      <c r="AX19" s="444"/>
      <c r="AY19" s="372" t="s">
        <v>95</v>
      </c>
      <c r="AZ19" s="373"/>
      <c r="BA19" s="373"/>
      <c r="BB19" s="373"/>
      <c r="BC19" s="373"/>
      <c r="BD19" s="373"/>
      <c r="BE19" s="373"/>
      <c r="BF19" s="373"/>
      <c r="BG19" s="373"/>
      <c r="BH19" s="373"/>
      <c r="BI19" s="373"/>
      <c r="BJ19" s="373"/>
      <c r="BK19" s="373"/>
      <c r="BL19" s="373"/>
      <c r="BM19" s="374"/>
      <c r="BN19" s="392">
        <v>1921654</v>
      </c>
      <c r="BO19" s="393"/>
      <c r="BP19" s="393"/>
      <c r="BQ19" s="393"/>
      <c r="BR19" s="393"/>
      <c r="BS19" s="393"/>
      <c r="BT19" s="393"/>
      <c r="BU19" s="394"/>
      <c r="BV19" s="392">
        <v>1772770</v>
      </c>
      <c r="BW19" s="393"/>
      <c r="BX19" s="393"/>
      <c r="BY19" s="393"/>
      <c r="BZ19" s="393"/>
      <c r="CA19" s="393"/>
      <c r="CB19" s="393"/>
      <c r="CC19" s="394"/>
      <c r="CD19" s="55"/>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
      <c r="A20" s="42"/>
      <c r="B20" s="445" t="s">
        <v>96</v>
      </c>
      <c r="C20" s="446"/>
      <c r="D20" s="446"/>
      <c r="E20" s="447"/>
      <c r="F20" s="447"/>
      <c r="G20" s="447"/>
      <c r="H20" s="447"/>
      <c r="I20" s="447"/>
      <c r="J20" s="447"/>
      <c r="K20" s="447"/>
      <c r="L20" s="448">
        <v>470</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55"/>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x14ac:dyDescent="0.15">
      <c r="A21" s="42"/>
      <c r="B21" s="423" t="s">
        <v>97</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55"/>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x14ac:dyDescent="0.2">
      <c r="A22" s="42"/>
      <c r="B22" s="426" t="s">
        <v>98</v>
      </c>
      <c r="C22" s="427"/>
      <c r="D22" s="428"/>
      <c r="E22" s="435" t="s">
        <v>27</v>
      </c>
      <c r="F22" s="407"/>
      <c r="G22" s="407"/>
      <c r="H22" s="407"/>
      <c r="I22" s="407"/>
      <c r="J22" s="407"/>
      <c r="K22" s="408"/>
      <c r="L22" s="435" t="s">
        <v>99</v>
      </c>
      <c r="M22" s="407"/>
      <c r="N22" s="407"/>
      <c r="O22" s="407"/>
      <c r="P22" s="408"/>
      <c r="Q22" s="417" t="s">
        <v>100</v>
      </c>
      <c r="R22" s="418"/>
      <c r="S22" s="418"/>
      <c r="T22" s="418"/>
      <c r="U22" s="418"/>
      <c r="V22" s="436"/>
      <c r="W22" s="438" t="s">
        <v>101</v>
      </c>
      <c r="X22" s="427"/>
      <c r="Y22" s="428"/>
      <c r="Z22" s="435" t="s">
        <v>27</v>
      </c>
      <c r="AA22" s="407"/>
      <c r="AB22" s="407"/>
      <c r="AC22" s="407"/>
      <c r="AD22" s="407"/>
      <c r="AE22" s="407"/>
      <c r="AF22" s="407"/>
      <c r="AG22" s="408"/>
      <c r="AH22" s="406" t="s">
        <v>102</v>
      </c>
      <c r="AI22" s="407"/>
      <c r="AJ22" s="407"/>
      <c r="AK22" s="407"/>
      <c r="AL22" s="408"/>
      <c r="AM22" s="406" t="s">
        <v>103</v>
      </c>
      <c r="AN22" s="412"/>
      <c r="AO22" s="412"/>
      <c r="AP22" s="412"/>
      <c r="AQ22" s="412"/>
      <c r="AR22" s="413"/>
      <c r="AS22" s="417" t="s">
        <v>100</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55"/>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15">
      <c r="A23" s="42"/>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104</v>
      </c>
      <c r="AZ23" s="385"/>
      <c r="BA23" s="385"/>
      <c r="BB23" s="385"/>
      <c r="BC23" s="385"/>
      <c r="BD23" s="385"/>
      <c r="BE23" s="385"/>
      <c r="BF23" s="385"/>
      <c r="BG23" s="385"/>
      <c r="BH23" s="385"/>
      <c r="BI23" s="385"/>
      <c r="BJ23" s="385"/>
      <c r="BK23" s="385"/>
      <c r="BL23" s="385"/>
      <c r="BM23" s="386"/>
      <c r="BN23" s="392">
        <v>1942795</v>
      </c>
      <c r="BO23" s="393"/>
      <c r="BP23" s="393"/>
      <c r="BQ23" s="393"/>
      <c r="BR23" s="393"/>
      <c r="BS23" s="393"/>
      <c r="BT23" s="393"/>
      <c r="BU23" s="394"/>
      <c r="BV23" s="392">
        <v>2077198</v>
      </c>
      <c r="BW23" s="393"/>
      <c r="BX23" s="393"/>
      <c r="BY23" s="393"/>
      <c r="BZ23" s="393"/>
      <c r="CA23" s="393"/>
      <c r="CB23" s="393"/>
      <c r="CC23" s="394"/>
      <c r="CD23" s="55"/>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
      <c r="A24" s="42"/>
      <c r="B24" s="429"/>
      <c r="C24" s="430"/>
      <c r="D24" s="431"/>
      <c r="E24" s="365" t="s">
        <v>105</v>
      </c>
      <c r="F24" s="366"/>
      <c r="G24" s="366"/>
      <c r="H24" s="366"/>
      <c r="I24" s="366"/>
      <c r="J24" s="366"/>
      <c r="K24" s="367"/>
      <c r="L24" s="368">
        <v>1</v>
      </c>
      <c r="M24" s="369"/>
      <c r="N24" s="369"/>
      <c r="O24" s="369"/>
      <c r="P24" s="370"/>
      <c r="Q24" s="368">
        <v>6800</v>
      </c>
      <c r="R24" s="369"/>
      <c r="S24" s="369"/>
      <c r="T24" s="369"/>
      <c r="U24" s="369"/>
      <c r="V24" s="370"/>
      <c r="W24" s="439"/>
      <c r="X24" s="430"/>
      <c r="Y24" s="431"/>
      <c r="Z24" s="365" t="s">
        <v>106</v>
      </c>
      <c r="AA24" s="366"/>
      <c r="AB24" s="366"/>
      <c r="AC24" s="366"/>
      <c r="AD24" s="366"/>
      <c r="AE24" s="366"/>
      <c r="AF24" s="366"/>
      <c r="AG24" s="367"/>
      <c r="AH24" s="368">
        <v>44</v>
      </c>
      <c r="AI24" s="369"/>
      <c r="AJ24" s="369"/>
      <c r="AK24" s="369"/>
      <c r="AL24" s="370"/>
      <c r="AM24" s="368">
        <v>110924</v>
      </c>
      <c r="AN24" s="369"/>
      <c r="AO24" s="369"/>
      <c r="AP24" s="369"/>
      <c r="AQ24" s="369"/>
      <c r="AR24" s="370"/>
      <c r="AS24" s="368">
        <v>2521</v>
      </c>
      <c r="AT24" s="369"/>
      <c r="AU24" s="369"/>
      <c r="AV24" s="369"/>
      <c r="AW24" s="369"/>
      <c r="AX24" s="371"/>
      <c r="AY24" s="359" t="s">
        <v>107</v>
      </c>
      <c r="AZ24" s="360"/>
      <c r="BA24" s="360"/>
      <c r="BB24" s="360"/>
      <c r="BC24" s="360"/>
      <c r="BD24" s="360"/>
      <c r="BE24" s="360"/>
      <c r="BF24" s="360"/>
      <c r="BG24" s="360"/>
      <c r="BH24" s="360"/>
      <c r="BI24" s="360"/>
      <c r="BJ24" s="360"/>
      <c r="BK24" s="360"/>
      <c r="BL24" s="360"/>
      <c r="BM24" s="361"/>
      <c r="BN24" s="392">
        <v>1787370</v>
      </c>
      <c r="BO24" s="393"/>
      <c r="BP24" s="393"/>
      <c r="BQ24" s="393"/>
      <c r="BR24" s="393"/>
      <c r="BS24" s="393"/>
      <c r="BT24" s="393"/>
      <c r="BU24" s="394"/>
      <c r="BV24" s="392">
        <v>1903490</v>
      </c>
      <c r="BW24" s="393"/>
      <c r="BX24" s="393"/>
      <c r="BY24" s="393"/>
      <c r="BZ24" s="393"/>
      <c r="CA24" s="393"/>
      <c r="CB24" s="393"/>
      <c r="CC24" s="394"/>
      <c r="CD24" s="55"/>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15">
      <c r="A25" s="42"/>
      <c r="B25" s="429"/>
      <c r="C25" s="430"/>
      <c r="D25" s="431"/>
      <c r="E25" s="365" t="s">
        <v>108</v>
      </c>
      <c r="F25" s="366"/>
      <c r="G25" s="366"/>
      <c r="H25" s="366"/>
      <c r="I25" s="366"/>
      <c r="J25" s="366"/>
      <c r="K25" s="367"/>
      <c r="L25" s="368">
        <v>1</v>
      </c>
      <c r="M25" s="369"/>
      <c r="N25" s="369"/>
      <c r="O25" s="369"/>
      <c r="P25" s="370"/>
      <c r="Q25" s="368">
        <v>5500</v>
      </c>
      <c r="R25" s="369"/>
      <c r="S25" s="369"/>
      <c r="T25" s="369"/>
      <c r="U25" s="369"/>
      <c r="V25" s="370"/>
      <c r="W25" s="439"/>
      <c r="X25" s="430"/>
      <c r="Y25" s="431"/>
      <c r="Z25" s="365" t="s">
        <v>109</v>
      </c>
      <c r="AA25" s="366"/>
      <c r="AB25" s="366"/>
      <c r="AC25" s="366"/>
      <c r="AD25" s="366"/>
      <c r="AE25" s="366"/>
      <c r="AF25" s="366"/>
      <c r="AG25" s="367"/>
      <c r="AH25" s="368" t="s">
        <v>67</v>
      </c>
      <c r="AI25" s="369"/>
      <c r="AJ25" s="369"/>
      <c r="AK25" s="369"/>
      <c r="AL25" s="370"/>
      <c r="AM25" s="368" t="s">
        <v>67</v>
      </c>
      <c r="AN25" s="369"/>
      <c r="AO25" s="369"/>
      <c r="AP25" s="369"/>
      <c r="AQ25" s="369"/>
      <c r="AR25" s="370"/>
      <c r="AS25" s="368" t="s">
        <v>67</v>
      </c>
      <c r="AT25" s="369"/>
      <c r="AU25" s="369"/>
      <c r="AV25" s="369"/>
      <c r="AW25" s="369"/>
      <c r="AX25" s="371"/>
      <c r="AY25" s="384" t="s">
        <v>110</v>
      </c>
      <c r="AZ25" s="385"/>
      <c r="BA25" s="385"/>
      <c r="BB25" s="385"/>
      <c r="BC25" s="385"/>
      <c r="BD25" s="385"/>
      <c r="BE25" s="385"/>
      <c r="BF25" s="385"/>
      <c r="BG25" s="385"/>
      <c r="BH25" s="385"/>
      <c r="BI25" s="385"/>
      <c r="BJ25" s="385"/>
      <c r="BK25" s="385"/>
      <c r="BL25" s="385"/>
      <c r="BM25" s="386"/>
      <c r="BN25" s="387" t="s">
        <v>67</v>
      </c>
      <c r="BO25" s="388"/>
      <c r="BP25" s="388"/>
      <c r="BQ25" s="388"/>
      <c r="BR25" s="388"/>
      <c r="BS25" s="388"/>
      <c r="BT25" s="388"/>
      <c r="BU25" s="389"/>
      <c r="BV25" s="387" t="s">
        <v>67</v>
      </c>
      <c r="BW25" s="388"/>
      <c r="BX25" s="388"/>
      <c r="BY25" s="388"/>
      <c r="BZ25" s="388"/>
      <c r="CA25" s="388"/>
      <c r="CB25" s="388"/>
      <c r="CC25" s="389"/>
      <c r="CD25" s="55"/>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15">
      <c r="A26" s="42"/>
      <c r="B26" s="429"/>
      <c r="C26" s="430"/>
      <c r="D26" s="431"/>
      <c r="E26" s="365" t="s">
        <v>111</v>
      </c>
      <c r="F26" s="366"/>
      <c r="G26" s="366"/>
      <c r="H26" s="366"/>
      <c r="I26" s="366"/>
      <c r="J26" s="366"/>
      <c r="K26" s="367"/>
      <c r="L26" s="368">
        <v>1</v>
      </c>
      <c r="M26" s="369"/>
      <c r="N26" s="369"/>
      <c r="O26" s="369"/>
      <c r="P26" s="370"/>
      <c r="Q26" s="368">
        <v>4160</v>
      </c>
      <c r="R26" s="369"/>
      <c r="S26" s="369"/>
      <c r="T26" s="369"/>
      <c r="U26" s="369"/>
      <c r="V26" s="370"/>
      <c r="W26" s="439"/>
      <c r="X26" s="430"/>
      <c r="Y26" s="431"/>
      <c r="Z26" s="365" t="s">
        <v>112</v>
      </c>
      <c r="AA26" s="404"/>
      <c r="AB26" s="404"/>
      <c r="AC26" s="404"/>
      <c r="AD26" s="404"/>
      <c r="AE26" s="404"/>
      <c r="AF26" s="404"/>
      <c r="AG26" s="405"/>
      <c r="AH26" s="368" t="s">
        <v>67</v>
      </c>
      <c r="AI26" s="369"/>
      <c r="AJ26" s="369"/>
      <c r="AK26" s="369"/>
      <c r="AL26" s="370"/>
      <c r="AM26" s="368" t="s">
        <v>67</v>
      </c>
      <c r="AN26" s="369"/>
      <c r="AO26" s="369"/>
      <c r="AP26" s="369"/>
      <c r="AQ26" s="369"/>
      <c r="AR26" s="370"/>
      <c r="AS26" s="368" t="s">
        <v>67</v>
      </c>
      <c r="AT26" s="369"/>
      <c r="AU26" s="369"/>
      <c r="AV26" s="369"/>
      <c r="AW26" s="369"/>
      <c r="AX26" s="371"/>
      <c r="AY26" s="401" t="s">
        <v>113</v>
      </c>
      <c r="AZ26" s="402"/>
      <c r="BA26" s="402"/>
      <c r="BB26" s="402"/>
      <c r="BC26" s="402"/>
      <c r="BD26" s="402"/>
      <c r="BE26" s="402"/>
      <c r="BF26" s="402"/>
      <c r="BG26" s="402"/>
      <c r="BH26" s="402"/>
      <c r="BI26" s="402"/>
      <c r="BJ26" s="402"/>
      <c r="BK26" s="402"/>
      <c r="BL26" s="402"/>
      <c r="BM26" s="403"/>
      <c r="BN26" s="392" t="s">
        <v>67</v>
      </c>
      <c r="BO26" s="393"/>
      <c r="BP26" s="393"/>
      <c r="BQ26" s="393"/>
      <c r="BR26" s="393"/>
      <c r="BS26" s="393"/>
      <c r="BT26" s="393"/>
      <c r="BU26" s="394"/>
      <c r="BV26" s="392" t="s">
        <v>67</v>
      </c>
      <c r="BW26" s="393"/>
      <c r="BX26" s="393"/>
      <c r="BY26" s="393"/>
      <c r="BZ26" s="393"/>
      <c r="CA26" s="393"/>
      <c r="CB26" s="393"/>
      <c r="CC26" s="394"/>
      <c r="CD26" s="55"/>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
      <c r="A27" s="42"/>
      <c r="B27" s="429"/>
      <c r="C27" s="430"/>
      <c r="D27" s="431"/>
      <c r="E27" s="365" t="s">
        <v>114</v>
      </c>
      <c r="F27" s="366"/>
      <c r="G27" s="366"/>
      <c r="H27" s="366"/>
      <c r="I27" s="366"/>
      <c r="J27" s="366"/>
      <c r="K27" s="367"/>
      <c r="L27" s="368">
        <v>1</v>
      </c>
      <c r="M27" s="369"/>
      <c r="N27" s="369"/>
      <c r="O27" s="369"/>
      <c r="P27" s="370"/>
      <c r="Q27" s="368">
        <v>2410</v>
      </c>
      <c r="R27" s="369"/>
      <c r="S27" s="369"/>
      <c r="T27" s="369"/>
      <c r="U27" s="369"/>
      <c r="V27" s="370"/>
      <c r="W27" s="439"/>
      <c r="X27" s="430"/>
      <c r="Y27" s="431"/>
      <c r="Z27" s="365" t="s">
        <v>115</v>
      </c>
      <c r="AA27" s="366"/>
      <c r="AB27" s="366"/>
      <c r="AC27" s="366"/>
      <c r="AD27" s="366"/>
      <c r="AE27" s="366"/>
      <c r="AF27" s="366"/>
      <c r="AG27" s="367"/>
      <c r="AH27" s="368">
        <v>7</v>
      </c>
      <c r="AI27" s="369"/>
      <c r="AJ27" s="369"/>
      <c r="AK27" s="369"/>
      <c r="AL27" s="370"/>
      <c r="AM27" s="368">
        <v>18325</v>
      </c>
      <c r="AN27" s="369"/>
      <c r="AO27" s="369"/>
      <c r="AP27" s="369"/>
      <c r="AQ27" s="369"/>
      <c r="AR27" s="370"/>
      <c r="AS27" s="368">
        <v>2618</v>
      </c>
      <c r="AT27" s="369"/>
      <c r="AU27" s="369"/>
      <c r="AV27" s="369"/>
      <c r="AW27" s="369"/>
      <c r="AX27" s="371"/>
      <c r="AY27" s="398" t="s">
        <v>116</v>
      </c>
      <c r="AZ27" s="399"/>
      <c r="BA27" s="399"/>
      <c r="BB27" s="399"/>
      <c r="BC27" s="399"/>
      <c r="BD27" s="399"/>
      <c r="BE27" s="399"/>
      <c r="BF27" s="399"/>
      <c r="BG27" s="399"/>
      <c r="BH27" s="399"/>
      <c r="BI27" s="399"/>
      <c r="BJ27" s="399"/>
      <c r="BK27" s="399"/>
      <c r="BL27" s="399"/>
      <c r="BM27" s="400"/>
      <c r="BN27" s="395">
        <v>20167</v>
      </c>
      <c r="BO27" s="396"/>
      <c r="BP27" s="396"/>
      <c r="BQ27" s="396"/>
      <c r="BR27" s="396"/>
      <c r="BS27" s="396"/>
      <c r="BT27" s="396"/>
      <c r="BU27" s="397"/>
      <c r="BV27" s="395">
        <v>20167</v>
      </c>
      <c r="BW27" s="396"/>
      <c r="BX27" s="396"/>
      <c r="BY27" s="396"/>
      <c r="BZ27" s="396"/>
      <c r="CA27" s="396"/>
      <c r="CB27" s="396"/>
      <c r="CC27" s="397"/>
      <c r="CD27" s="57"/>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15">
      <c r="A28" s="42"/>
      <c r="B28" s="429"/>
      <c r="C28" s="430"/>
      <c r="D28" s="431"/>
      <c r="E28" s="365" t="s">
        <v>117</v>
      </c>
      <c r="F28" s="366"/>
      <c r="G28" s="366"/>
      <c r="H28" s="366"/>
      <c r="I28" s="366"/>
      <c r="J28" s="366"/>
      <c r="K28" s="367"/>
      <c r="L28" s="368">
        <v>1</v>
      </c>
      <c r="M28" s="369"/>
      <c r="N28" s="369"/>
      <c r="O28" s="369"/>
      <c r="P28" s="370"/>
      <c r="Q28" s="368">
        <v>2010</v>
      </c>
      <c r="R28" s="369"/>
      <c r="S28" s="369"/>
      <c r="T28" s="369"/>
      <c r="U28" s="369"/>
      <c r="V28" s="370"/>
      <c r="W28" s="439"/>
      <c r="X28" s="430"/>
      <c r="Y28" s="431"/>
      <c r="Z28" s="365" t="s">
        <v>118</v>
      </c>
      <c r="AA28" s="366"/>
      <c r="AB28" s="366"/>
      <c r="AC28" s="366"/>
      <c r="AD28" s="366"/>
      <c r="AE28" s="366"/>
      <c r="AF28" s="366"/>
      <c r="AG28" s="367"/>
      <c r="AH28" s="368" t="s">
        <v>67</v>
      </c>
      <c r="AI28" s="369"/>
      <c r="AJ28" s="369"/>
      <c r="AK28" s="369"/>
      <c r="AL28" s="370"/>
      <c r="AM28" s="368" t="s">
        <v>67</v>
      </c>
      <c r="AN28" s="369"/>
      <c r="AO28" s="369"/>
      <c r="AP28" s="369"/>
      <c r="AQ28" s="369"/>
      <c r="AR28" s="370"/>
      <c r="AS28" s="368" t="s">
        <v>67</v>
      </c>
      <c r="AT28" s="369"/>
      <c r="AU28" s="369"/>
      <c r="AV28" s="369"/>
      <c r="AW28" s="369"/>
      <c r="AX28" s="371"/>
      <c r="AY28" s="375" t="s">
        <v>119</v>
      </c>
      <c r="AZ28" s="376"/>
      <c r="BA28" s="376"/>
      <c r="BB28" s="377"/>
      <c r="BC28" s="384" t="s">
        <v>120</v>
      </c>
      <c r="BD28" s="385"/>
      <c r="BE28" s="385"/>
      <c r="BF28" s="385"/>
      <c r="BG28" s="385"/>
      <c r="BH28" s="385"/>
      <c r="BI28" s="385"/>
      <c r="BJ28" s="385"/>
      <c r="BK28" s="385"/>
      <c r="BL28" s="385"/>
      <c r="BM28" s="386"/>
      <c r="BN28" s="387">
        <v>2091050</v>
      </c>
      <c r="BO28" s="388"/>
      <c r="BP28" s="388"/>
      <c r="BQ28" s="388"/>
      <c r="BR28" s="388"/>
      <c r="BS28" s="388"/>
      <c r="BT28" s="388"/>
      <c r="BU28" s="389"/>
      <c r="BV28" s="387">
        <v>2142139</v>
      </c>
      <c r="BW28" s="388"/>
      <c r="BX28" s="388"/>
      <c r="BY28" s="388"/>
      <c r="BZ28" s="388"/>
      <c r="CA28" s="388"/>
      <c r="CB28" s="388"/>
      <c r="CC28" s="389"/>
      <c r="CD28" s="55"/>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15">
      <c r="A29" s="42"/>
      <c r="B29" s="429"/>
      <c r="C29" s="430"/>
      <c r="D29" s="431"/>
      <c r="E29" s="365" t="s">
        <v>121</v>
      </c>
      <c r="F29" s="366"/>
      <c r="G29" s="366"/>
      <c r="H29" s="366"/>
      <c r="I29" s="366"/>
      <c r="J29" s="366"/>
      <c r="K29" s="367"/>
      <c r="L29" s="368">
        <v>5</v>
      </c>
      <c r="M29" s="369"/>
      <c r="N29" s="369"/>
      <c r="O29" s="369"/>
      <c r="P29" s="370"/>
      <c r="Q29" s="368">
        <v>1880</v>
      </c>
      <c r="R29" s="369"/>
      <c r="S29" s="369"/>
      <c r="T29" s="369"/>
      <c r="U29" s="369"/>
      <c r="V29" s="370"/>
      <c r="W29" s="440"/>
      <c r="X29" s="441"/>
      <c r="Y29" s="442"/>
      <c r="Z29" s="365" t="s">
        <v>122</v>
      </c>
      <c r="AA29" s="366"/>
      <c r="AB29" s="366"/>
      <c r="AC29" s="366"/>
      <c r="AD29" s="366"/>
      <c r="AE29" s="366"/>
      <c r="AF29" s="366"/>
      <c r="AG29" s="367"/>
      <c r="AH29" s="368">
        <v>51</v>
      </c>
      <c r="AI29" s="369"/>
      <c r="AJ29" s="369"/>
      <c r="AK29" s="369"/>
      <c r="AL29" s="370"/>
      <c r="AM29" s="368">
        <v>129249</v>
      </c>
      <c r="AN29" s="369"/>
      <c r="AO29" s="369"/>
      <c r="AP29" s="369"/>
      <c r="AQ29" s="369"/>
      <c r="AR29" s="370"/>
      <c r="AS29" s="368">
        <v>2534</v>
      </c>
      <c r="AT29" s="369"/>
      <c r="AU29" s="369"/>
      <c r="AV29" s="369"/>
      <c r="AW29" s="369"/>
      <c r="AX29" s="371"/>
      <c r="AY29" s="378"/>
      <c r="AZ29" s="379"/>
      <c r="BA29" s="379"/>
      <c r="BB29" s="380"/>
      <c r="BC29" s="372" t="s">
        <v>123</v>
      </c>
      <c r="BD29" s="373"/>
      <c r="BE29" s="373"/>
      <c r="BF29" s="373"/>
      <c r="BG29" s="373"/>
      <c r="BH29" s="373"/>
      <c r="BI29" s="373"/>
      <c r="BJ29" s="373"/>
      <c r="BK29" s="373"/>
      <c r="BL29" s="373"/>
      <c r="BM29" s="374"/>
      <c r="BN29" s="392">
        <v>105472</v>
      </c>
      <c r="BO29" s="393"/>
      <c r="BP29" s="393"/>
      <c r="BQ29" s="393"/>
      <c r="BR29" s="393"/>
      <c r="BS29" s="393"/>
      <c r="BT29" s="393"/>
      <c r="BU29" s="394"/>
      <c r="BV29" s="392">
        <v>105472</v>
      </c>
      <c r="BW29" s="393"/>
      <c r="BX29" s="393"/>
      <c r="BY29" s="393"/>
      <c r="BZ29" s="393"/>
      <c r="CA29" s="393"/>
      <c r="CB29" s="393"/>
      <c r="CC29" s="394"/>
      <c r="CD29" s="57"/>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
      <c r="A30" s="42"/>
      <c r="B30" s="432"/>
      <c r="C30" s="433"/>
      <c r="D30" s="434"/>
      <c r="E30" s="347"/>
      <c r="F30" s="348"/>
      <c r="G30" s="348"/>
      <c r="H30" s="348"/>
      <c r="I30" s="348"/>
      <c r="J30" s="348"/>
      <c r="K30" s="349"/>
      <c r="L30" s="350"/>
      <c r="M30" s="351"/>
      <c r="N30" s="351"/>
      <c r="O30" s="351"/>
      <c r="P30" s="352"/>
      <c r="Q30" s="350"/>
      <c r="R30" s="351"/>
      <c r="S30" s="351"/>
      <c r="T30" s="351"/>
      <c r="U30" s="351"/>
      <c r="V30" s="352"/>
      <c r="W30" s="353" t="s">
        <v>124</v>
      </c>
      <c r="X30" s="354"/>
      <c r="Y30" s="354"/>
      <c r="Z30" s="354"/>
      <c r="AA30" s="354"/>
      <c r="AB30" s="354"/>
      <c r="AC30" s="354"/>
      <c r="AD30" s="354"/>
      <c r="AE30" s="354"/>
      <c r="AF30" s="354"/>
      <c r="AG30" s="355"/>
      <c r="AH30" s="356">
        <v>81.599999999999994</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125</v>
      </c>
      <c r="BD30" s="360"/>
      <c r="BE30" s="360"/>
      <c r="BF30" s="360"/>
      <c r="BG30" s="360"/>
      <c r="BH30" s="360"/>
      <c r="BI30" s="360"/>
      <c r="BJ30" s="360"/>
      <c r="BK30" s="360"/>
      <c r="BL30" s="360"/>
      <c r="BM30" s="361"/>
      <c r="BN30" s="395">
        <v>847416</v>
      </c>
      <c r="BO30" s="396"/>
      <c r="BP30" s="396"/>
      <c r="BQ30" s="396"/>
      <c r="BR30" s="396"/>
      <c r="BS30" s="396"/>
      <c r="BT30" s="396"/>
      <c r="BU30" s="397"/>
      <c r="BV30" s="395">
        <v>856583</v>
      </c>
      <c r="BW30" s="396"/>
      <c r="BX30" s="396"/>
      <c r="BY30" s="396"/>
      <c r="BZ30" s="396"/>
      <c r="CA30" s="396"/>
      <c r="CB30" s="396"/>
      <c r="CC30" s="39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126</v>
      </c>
      <c r="D32" s="42"/>
      <c r="E32" s="42"/>
      <c r="U32" s="41" t="s">
        <v>127</v>
      </c>
      <c r="AM32" s="41" t="s">
        <v>128</v>
      </c>
      <c r="BE32" s="41" t="s">
        <v>129</v>
      </c>
      <c r="BW32" s="41" t="s">
        <v>130</v>
      </c>
      <c r="CO32" s="41" t="s">
        <v>131</v>
      </c>
      <c r="DI32" s="65"/>
    </row>
    <row r="33" spans="1:113" ht="13.5" customHeight="1" x14ac:dyDescent="0.15">
      <c r="A33" s="42"/>
      <c r="B33" s="66"/>
      <c r="C33" s="346" t="s">
        <v>132</v>
      </c>
      <c r="D33" s="346"/>
      <c r="E33" s="345" t="s">
        <v>133</v>
      </c>
      <c r="F33" s="345"/>
      <c r="G33" s="345"/>
      <c r="H33" s="345"/>
      <c r="I33" s="345"/>
      <c r="J33" s="345"/>
      <c r="K33" s="345"/>
      <c r="L33" s="345"/>
      <c r="M33" s="345"/>
      <c r="N33" s="345"/>
      <c r="O33" s="345"/>
      <c r="P33" s="345"/>
      <c r="Q33" s="345"/>
      <c r="R33" s="345"/>
      <c r="S33" s="345"/>
      <c r="T33" s="67"/>
      <c r="U33" s="346" t="s">
        <v>132</v>
      </c>
      <c r="V33" s="346"/>
      <c r="W33" s="345" t="s">
        <v>133</v>
      </c>
      <c r="X33" s="345"/>
      <c r="Y33" s="345"/>
      <c r="Z33" s="345"/>
      <c r="AA33" s="345"/>
      <c r="AB33" s="345"/>
      <c r="AC33" s="345"/>
      <c r="AD33" s="345"/>
      <c r="AE33" s="345"/>
      <c r="AF33" s="345"/>
      <c r="AG33" s="345"/>
      <c r="AH33" s="345"/>
      <c r="AI33" s="345"/>
      <c r="AJ33" s="345"/>
      <c r="AK33" s="345"/>
      <c r="AL33" s="67"/>
      <c r="AM33" s="346" t="s">
        <v>132</v>
      </c>
      <c r="AN33" s="346"/>
      <c r="AO33" s="345" t="s">
        <v>133</v>
      </c>
      <c r="AP33" s="345"/>
      <c r="AQ33" s="345"/>
      <c r="AR33" s="345"/>
      <c r="AS33" s="345"/>
      <c r="AT33" s="345"/>
      <c r="AU33" s="345"/>
      <c r="AV33" s="345"/>
      <c r="AW33" s="345"/>
      <c r="AX33" s="345"/>
      <c r="AY33" s="345"/>
      <c r="AZ33" s="345"/>
      <c r="BA33" s="345"/>
      <c r="BB33" s="345"/>
      <c r="BC33" s="345"/>
      <c r="BD33" s="68"/>
      <c r="BE33" s="345" t="s">
        <v>134</v>
      </c>
      <c r="BF33" s="345"/>
      <c r="BG33" s="345" t="s">
        <v>135</v>
      </c>
      <c r="BH33" s="345"/>
      <c r="BI33" s="345"/>
      <c r="BJ33" s="345"/>
      <c r="BK33" s="345"/>
      <c r="BL33" s="345"/>
      <c r="BM33" s="345"/>
      <c r="BN33" s="345"/>
      <c r="BO33" s="345"/>
      <c r="BP33" s="345"/>
      <c r="BQ33" s="345"/>
      <c r="BR33" s="345"/>
      <c r="BS33" s="345"/>
      <c r="BT33" s="345"/>
      <c r="BU33" s="345"/>
      <c r="BV33" s="68"/>
      <c r="BW33" s="346" t="s">
        <v>134</v>
      </c>
      <c r="BX33" s="346"/>
      <c r="BY33" s="345" t="s">
        <v>136</v>
      </c>
      <c r="BZ33" s="345"/>
      <c r="CA33" s="345"/>
      <c r="CB33" s="345"/>
      <c r="CC33" s="345"/>
      <c r="CD33" s="345"/>
      <c r="CE33" s="345"/>
      <c r="CF33" s="345"/>
      <c r="CG33" s="345"/>
      <c r="CH33" s="345"/>
      <c r="CI33" s="345"/>
      <c r="CJ33" s="345"/>
      <c r="CK33" s="345"/>
      <c r="CL33" s="345"/>
      <c r="CM33" s="345"/>
      <c r="CN33" s="67"/>
      <c r="CO33" s="346" t="s">
        <v>132</v>
      </c>
      <c r="CP33" s="346"/>
      <c r="CQ33" s="345" t="s">
        <v>137</v>
      </c>
      <c r="CR33" s="345"/>
      <c r="CS33" s="345"/>
      <c r="CT33" s="345"/>
      <c r="CU33" s="345"/>
      <c r="CV33" s="345"/>
      <c r="CW33" s="345"/>
      <c r="CX33" s="345"/>
      <c r="CY33" s="345"/>
      <c r="CZ33" s="345"/>
      <c r="DA33" s="345"/>
      <c r="DB33" s="345"/>
      <c r="DC33" s="345"/>
      <c r="DD33" s="345"/>
      <c r="DE33" s="345"/>
      <c r="DF33" s="67"/>
      <c r="DG33" s="344" t="s">
        <v>138</v>
      </c>
      <c r="DH33" s="344"/>
      <c r="DI33" s="69"/>
    </row>
    <row r="34" spans="1:113" ht="32.25" customHeight="1" x14ac:dyDescent="0.15">
      <c r="A34" s="42"/>
      <c r="B34" s="66"/>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42"/>
      <c r="U34" s="342">
        <f>IF(W34="","",MAX(C34:D43)+1)</f>
        <v>2</v>
      </c>
      <c r="V34" s="342"/>
      <c r="W34" s="343" t="str">
        <f>IF('各会計、関係団体の財政状況及び健全化判断比率'!B28="","",'各会計、関係団体の財政状況及び健全化判断比率'!B28)</f>
        <v>国民健康保険事業特別会計</v>
      </c>
      <c r="X34" s="343"/>
      <c r="Y34" s="343"/>
      <c r="Z34" s="343"/>
      <c r="AA34" s="343"/>
      <c r="AB34" s="343"/>
      <c r="AC34" s="343"/>
      <c r="AD34" s="343"/>
      <c r="AE34" s="343"/>
      <c r="AF34" s="343"/>
      <c r="AG34" s="343"/>
      <c r="AH34" s="343"/>
      <c r="AI34" s="343"/>
      <c r="AJ34" s="343"/>
      <c r="AK34" s="343"/>
      <c r="AL34" s="42"/>
      <c r="AM34" s="342" t="str">
        <f>IF(AO34="","",MAX(C34:D43,U34:V43)+1)</f>
        <v/>
      </c>
      <c r="AN34" s="342"/>
      <c r="AO34" s="343"/>
      <c r="AP34" s="343"/>
      <c r="AQ34" s="343"/>
      <c r="AR34" s="343"/>
      <c r="AS34" s="343"/>
      <c r="AT34" s="343"/>
      <c r="AU34" s="343"/>
      <c r="AV34" s="343"/>
      <c r="AW34" s="343"/>
      <c r="AX34" s="343"/>
      <c r="AY34" s="343"/>
      <c r="AZ34" s="343"/>
      <c r="BA34" s="343"/>
      <c r="BB34" s="343"/>
      <c r="BC34" s="343"/>
      <c r="BD34" s="42"/>
      <c r="BE34" s="342">
        <f>IF(BG34="","",MAX(C34:D43,U34:V43,AM34:AN43)+1)</f>
        <v>5</v>
      </c>
      <c r="BF34" s="342"/>
      <c r="BG34" s="343" t="str">
        <f>IF('各会計、関係団体の財政状況及び健全化判断比率'!B31="","",'各会計、関係団体の財政状況及び健全化判断比率'!B31)</f>
        <v>簡易水道事業特別会計</v>
      </c>
      <c r="BH34" s="343"/>
      <c r="BI34" s="343"/>
      <c r="BJ34" s="343"/>
      <c r="BK34" s="343"/>
      <c r="BL34" s="343"/>
      <c r="BM34" s="343"/>
      <c r="BN34" s="343"/>
      <c r="BO34" s="343"/>
      <c r="BP34" s="343"/>
      <c r="BQ34" s="343"/>
      <c r="BR34" s="343"/>
      <c r="BS34" s="343"/>
      <c r="BT34" s="343"/>
      <c r="BU34" s="343"/>
      <c r="BV34" s="42"/>
      <c r="BW34" s="342">
        <f>IF(BY34="","",MAX(C34:D43,U34:V43,AM34:AN43,BE34:BF43)+1)</f>
        <v>6</v>
      </c>
      <c r="BX34" s="342"/>
      <c r="BY34" s="343" t="str">
        <f>IF('各会計、関係団体の財政状況及び健全化判断比率'!B68="","",'各会計、関係団体の財政状況及び健全化判断比率'!B68)</f>
        <v>沖縄県市町村自治会館管理組合</v>
      </c>
      <c r="BZ34" s="343"/>
      <c r="CA34" s="343"/>
      <c r="CB34" s="343"/>
      <c r="CC34" s="343"/>
      <c r="CD34" s="343"/>
      <c r="CE34" s="343"/>
      <c r="CF34" s="343"/>
      <c r="CG34" s="343"/>
      <c r="CH34" s="343"/>
      <c r="CI34" s="343"/>
      <c r="CJ34" s="343"/>
      <c r="CK34" s="343"/>
      <c r="CL34" s="343"/>
      <c r="CM34" s="343"/>
      <c r="CN34" s="42"/>
      <c r="CO34" s="342" t="str">
        <f>IF(CQ34="","",MAX(C34:D43,U34:V43,AM34:AN43,BE34:BF43,BW34:BX43)+1)</f>
        <v/>
      </c>
      <c r="CP34" s="342"/>
      <c r="CQ34" s="343" t="str">
        <f>IF('各会計、関係団体の財政状況及び健全化判断比率'!BS7="","",'各会計、関係団体の財政状況及び健全化判断比率'!BS7)</f>
        <v/>
      </c>
      <c r="CR34" s="343"/>
      <c r="CS34" s="343"/>
      <c r="CT34" s="343"/>
      <c r="CU34" s="343"/>
      <c r="CV34" s="343"/>
      <c r="CW34" s="343"/>
      <c r="CX34" s="343"/>
      <c r="CY34" s="343"/>
      <c r="CZ34" s="343"/>
      <c r="DA34" s="343"/>
      <c r="DB34" s="343"/>
      <c r="DC34" s="343"/>
      <c r="DD34" s="343"/>
      <c r="DE34" s="343"/>
      <c r="DG34" s="341" t="str">
        <f>IF('各会計、関係団体の財政状況及び健全化判断比率'!BR7="","",'各会計、関係団体の財政状況及び健全化判断比率'!BR7)</f>
        <v/>
      </c>
      <c r="DH34" s="341"/>
      <c r="DI34" s="69"/>
    </row>
    <row r="35" spans="1:113" ht="32.25" customHeight="1" x14ac:dyDescent="0.15">
      <c r="A35" s="42"/>
      <c r="B35" s="66"/>
      <c r="C35" s="342" t="str">
        <f>IF(E35="","",C34+1)</f>
        <v/>
      </c>
      <c r="D35" s="342"/>
      <c r="E35" s="343" t="str">
        <f>IF('各会計、関係団体の財政状況及び健全化判断比率'!B8="","",'各会計、関係団体の財政状況及び健全化判断比率'!B8)</f>
        <v/>
      </c>
      <c r="F35" s="343"/>
      <c r="G35" s="343"/>
      <c r="H35" s="343"/>
      <c r="I35" s="343"/>
      <c r="J35" s="343"/>
      <c r="K35" s="343"/>
      <c r="L35" s="343"/>
      <c r="M35" s="343"/>
      <c r="N35" s="343"/>
      <c r="O35" s="343"/>
      <c r="P35" s="343"/>
      <c r="Q35" s="343"/>
      <c r="R35" s="343"/>
      <c r="S35" s="343"/>
      <c r="T35" s="42"/>
      <c r="U35" s="342">
        <f>IF(W35="","",U34+1)</f>
        <v>3</v>
      </c>
      <c r="V35" s="342"/>
      <c r="W35" s="343" t="str">
        <f>IF('各会計、関係団体の財政状況及び健全化判断比率'!B29="","",'各会計、関係団体の財政状況及び健全化判断比率'!B29)</f>
        <v>介護保険特別会計</v>
      </c>
      <c r="X35" s="343"/>
      <c r="Y35" s="343"/>
      <c r="Z35" s="343"/>
      <c r="AA35" s="343"/>
      <c r="AB35" s="343"/>
      <c r="AC35" s="343"/>
      <c r="AD35" s="343"/>
      <c r="AE35" s="343"/>
      <c r="AF35" s="343"/>
      <c r="AG35" s="343"/>
      <c r="AH35" s="343"/>
      <c r="AI35" s="343"/>
      <c r="AJ35" s="343"/>
      <c r="AK35" s="343"/>
      <c r="AL35" s="42"/>
      <c r="AM35" s="342" t="str">
        <f t="shared" ref="AM35:AM43" si="0">IF(AO35="","",AM34+1)</f>
        <v/>
      </c>
      <c r="AN35" s="342"/>
      <c r="AO35" s="343"/>
      <c r="AP35" s="343"/>
      <c r="AQ35" s="343"/>
      <c r="AR35" s="343"/>
      <c r="AS35" s="343"/>
      <c r="AT35" s="343"/>
      <c r="AU35" s="343"/>
      <c r="AV35" s="343"/>
      <c r="AW35" s="343"/>
      <c r="AX35" s="343"/>
      <c r="AY35" s="343"/>
      <c r="AZ35" s="343"/>
      <c r="BA35" s="343"/>
      <c r="BB35" s="343"/>
      <c r="BC35" s="343"/>
      <c r="BD35" s="42"/>
      <c r="BE35" s="342" t="str">
        <f t="shared" ref="BE35:BE43" si="1">IF(BG35="","",BE34+1)</f>
        <v/>
      </c>
      <c r="BF35" s="342"/>
      <c r="BG35" s="343"/>
      <c r="BH35" s="343"/>
      <c r="BI35" s="343"/>
      <c r="BJ35" s="343"/>
      <c r="BK35" s="343"/>
      <c r="BL35" s="343"/>
      <c r="BM35" s="343"/>
      <c r="BN35" s="343"/>
      <c r="BO35" s="343"/>
      <c r="BP35" s="343"/>
      <c r="BQ35" s="343"/>
      <c r="BR35" s="343"/>
      <c r="BS35" s="343"/>
      <c r="BT35" s="343"/>
      <c r="BU35" s="343"/>
      <c r="BV35" s="42"/>
      <c r="BW35" s="342">
        <f t="shared" ref="BW35:BW43" si="2">IF(BY35="","",BW34+1)</f>
        <v>7</v>
      </c>
      <c r="BX35" s="342"/>
      <c r="BY35" s="343" t="str">
        <f>IF('各会計、関係団体の財政状況及び健全化判断比率'!B69="","",'各会計、関係団体の財政状況及び健全化判断比率'!B69)</f>
        <v>沖縄県市町村総合事務組合</v>
      </c>
      <c r="BZ35" s="343"/>
      <c r="CA35" s="343"/>
      <c r="CB35" s="343"/>
      <c r="CC35" s="343"/>
      <c r="CD35" s="343"/>
      <c r="CE35" s="343"/>
      <c r="CF35" s="343"/>
      <c r="CG35" s="343"/>
      <c r="CH35" s="343"/>
      <c r="CI35" s="343"/>
      <c r="CJ35" s="343"/>
      <c r="CK35" s="343"/>
      <c r="CL35" s="343"/>
      <c r="CM35" s="343"/>
      <c r="CN35" s="42"/>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G35" s="341" t="str">
        <f>IF('各会計、関係団体の財政状況及び健全化判断比率'!BR8="","",'各会計、関係団体の財政状況及び健全化判断比率'!BR8)</f>
        <v/>
      </c>
      <c r="DH35" s="341"/>
      <c r="DI35" s="69"/>
    </row>
    <row r="36" spans="1:113" ht="32.25" customHeight="1" x14ac:dyDescent="0.15">
      <c r="A36" s="42"/>
      <c r="B36" s="66"/>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42"/>
      <c r="U36" s="342">
        <f t="shared" ref="U36:U43" si="4">IF(W36="","",U35+1)</f>
        <v>4</v>
      </c>
      <c r="V36" s="342"/>
      <c r="W36" s="343" t="str">
        <f>IF('各会計、関係団体の財政状況及び健全化判断比率'!B30="","",'各会計、関係団体の財政状況及び健全化判断比率'!B30)</f>
        <v>後期高齢者医療特別会計</v>
      </c>
      <c r="X36" s="343"/>
      <c r="Y36" s="343"/>
      <c r="Z36" s="343"/>
      <c r="AA36" s="343"/>
      <c r="AB36" s="343"/>
      <c r="AC36" s="343"/>
      <c r="AD36" s="343"/>
      <c r="AE36" s="343"/>
      <c r="AF36" s="343"/>
      <c r="AG36" s="343"/>
      <c r="AH36" s="343"/>
      <c r="AI36" s="343"/>
      <c r="AJ36" s="343"/>
      <c r="AK36" s="343"/>
      <c r="AL36" s="42"/>
      <c r="AM36" s="342" t="str">
        <f t="shared" si="0"/>
        <v/>
      </c>
      <c r="AN36" s="342"/>
      <c r="AO36" s="343"/>
      <c r="AP36" s="343"/>
      <c r="AQ36" s="343"/>
      <c r="AR36" s="343"/>
      <c r="AS36" s="343"/>
      <c r="AT36" s="343"/>
      <c r="AU36" s="343"/>
      <c r="AV36" s="343"/>
      <c r="AW36" s="343"/>
      <c r="AX36" s="343"/>
      <c r="AY36" s="343"/>
      <c r="AZ36" s="343"/>
      <c r="BA36" s="343"/>
      <c r="BB36" s="343"/>
      <c r="BC36" s="343"/>
      <c r="BD36" s="42"/>
      <c r="BE36" s="342" t="str">
        <f t="shared" si="1"/>
        <v/>
      </c>
      <c r="BF36" s="342"/>
      <c r="BG36" s="343"/>
      <c r="BH36" s="343"/>
      <c r="BI36" s="343"/>
      <c r="BJ36" s="343"/>
      <c r="BK36" s="343"/>
      <c r="BL36" s="343"/>
      <c r="BM36" s="343"/>
      <c r="BN36" s="343"/>
      <c r="BO36" s="343"/>
      <c r="BP36" s="343"/>
      <c r="BQ36" s="343"/>
      <c r="BR36" s="343"/>
      <c r="BS36" s="343"/>
      <c r="BT36" s="343"/>
      <c r="BU36" s="343"/>
      <c r="BV36" s="42"/>
      <c r="BW36" s="342">
        <f t="shared" si="2"/>
        <v>8</v>
      </c>
      <c r="BX36" s="342"/>
      <c r="BY36" s="343" t="str">
        <f>IF('各会計、関係団体の財政状況及び健全化判断比率'!B70="","",'各会計、関係団体の財政状況及び健全化判断比率'!B70)</f>
        <v>沖縄県町村交通災害共済組合</v>
      </c>
      <c r="BZ36" s="343"/>
      <c r="CA36" s="343"/>
      <c r="CB36" s="343"/>
      <c r="CC36" s="343"/>
      <c r="CD36" s="343"/>
      <c r="CE36" s="343"/>
      <c r="CF36" s="343"/>
      <c r="CG36" s="343"/>
      <c r="CH36" s="343"/>
      <c r="CI36" s="343"/>
      <c r="CJ36" s="343"/>
      <c r="CK36" s="343"/>
      <c r="CL36" s="343"/>
      <c r="CM36" s="343"/>
      <c r="CN36" s="42"/>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G36" s="341" t="str">
        <f>IF('各会計、関係団体の財政状況及び健全化判断比率'!BR9="","",'各会計、関係団体の財政状況及び健全化判断比率'!BR9)</f>
        <v/>
      </c>
      <c r="DH36" s="341"/>
      <c r="DI36" s="69"/>
    </row>
    <row r="37" spans="1:113" ht="32.25" customHeight="1" x14ac:dyDescent="0.15">
      <c r="A37" s="42"/>
      <c r="B37" s="66"/>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42"/>
      <c r="U37" s="342" t="str">
        <f t="shared" si="4"/>
        <v/>
      </c>
      <c r="V37" s="342"/>
      <c r="W37" s="343"/>
      <c r="X37" s="343"/>
      <c r="Y37" s="343"/>
      <c r="Z37" s="343"/>
      <c r="AA37" s="343"/>
      <c r="AB37" s="343"/>
      <c r="AC37" s="343"/>
      <c r="AD37" s="343"/>
      <c r="AE37" s="343"/>
      <c r="AF37" s="343"/>
      <c r="AG37" s="343"/>
      <c r="AH37" s="343"/>
      <c r="AI37" s="343"/>
      <c r="AJ37" s="343"/>
      <c r="AK37" s="343"/>
      <c r="AL37" s="42"/>
      <c r="AM37" s="342" t="str">
        <f t="shared" si="0"/>
        <v/>
      </c>
      <c r="AN37" s="342"/>
      <c r="AO37" s="343"/>
      <c r="AP37" s="343"/>
      <c r="AQ37" s="343"/>
      <c r="AR37" s="343"/>
      <c r="AS37" s="343"/>
      <c r="AT37" s="343"/>
      <c r="AU37" s="343"/>
      <c r="AV37" s="343"/>
      <c r="AW37" s="343"/>
      <c r="AX37" s="343"/>
      <c r="AY37" s="343"/>
      <c r="AZ37" s="343"/>
      <c r="BA37" s="343"/>
      <c r="BB37" s="343"/>
      <c r="BC37" s="343"/>
      <c r="BD37" s="42"/>
      <c r="BE37" s="342" t="str">
        <f t="shared" si="1"/>
        <v/>
      </c>
      <c r="BF37" s="342"/>
      <c r="BG37" s="343"/>
      <c r="BH37" s="343"/>
      <c r="BI37" s="343"/>
      <c r="BJ37" s="343"/>
      <c r="BK37" s="343"/>
      <c r="BL37" s="343"/>
      <c r="BM37" s="343"/>
      <c r="BN37" s="343"/>
      <c r="BO37" s="343"/>
      <c r="BP37" s="343"/>
      <c r="BQ37" s="343"/>
      <c r="BR37" s="343"/>
      <c r="BS37" s="343"/>
      <c r="BT37" s="343"/>
      <c r="BU37" s="343"/>
      <c r="BV37" s="42"/>
      <c r="BW37" s="342">
        <f t="shared" si="2"/>
        <v>9</v>
      </c>
      <c r="BX37" s="342"/>
      <c r="BY37" s="343" t="str">
        <f>IF('各会計、関係団体の財政状況及び健全化判断比率'!B71="","",'各会計、関係団体の財政状況及び健全化判断比率'!B71)</f>
        <v>沖縄県後期高齢者医療広域連合</v>
      </c>
      <c r="BZ37" s="343"/>
      <c r="CA37" s="343"/>
      <c r="CB37" s="343"/>
      <c r="CC37" s="343"/>
      <c r="CD37" s="343"/>
      <c r="CE37" s="343"/>
      <c r="CF37" s="343"/>
      <c r="CG37" s="343"/>
      <c r="CH37" s="343"/>
      <c r="CI37" s="343"/>
      <c r="CJ37" s="343"/>
      <c r="CK37" s="343"/>
      <c r="CL37" s="343"/>
      <c r="CM37" s="343"/>
      <c r="CN37" s="42"/>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G37" s="341" t="str">
        <f>IF('各会計、関係団体の財政状況及び健全化判断比率'!BR10="","",'各会計、関係団体の財政状況及び健全化判断比率'!BR10)</f>
        <v/>
      </c>
      <c r="DH37" s="341"/>
      <c r="DI37" s="69"/>
    </row>
    <row r="38" spans="1:113" ht="32.25" customHeight="1" x14ac:dyDescent="0.15">
      <c r="A38" s="42"/>
      <c r="B38" s="66"/>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42"/>
      <c r="U38" s="342" t="str">
        <f t="shared" si="4"/>
        <v/>
      </c>
      <c r="V38" s="342"/>
      <c r="W38" s="343"/>
      <c r="X38" s="343"/>
      <c r="Y38" s="343"/>
      <c r="Z38" s="343"/>
      <c r="AA38" s="343"/>
      <c r="AB38" s="343"/>
      <c r="AC38" s="343"/>
      <c r="AD38" s="343"/>
      <c r="AE38" s="343"/>
      <c r="AF38" s="343"/>
      <c r="AG38" s="343"/>
      <c r="AH38" s="343"/>
      <c r="AI38" s="343"/>
      <c r="AJ38" s="343"/>
      <c r="AK38" s="343"/>
      <c r="AL38" s="42"/>
      <c r="AM38" s="342" t="str">
        <f t="shared" si="0"/>
        <v/>
      </c>
      <c r="AN38" s="342"/>
      <c r="AO38" s="343"/>
      <c r="AP38" s="343"/>
      <c r="AQ38" s="343"/>
      <c r="AR38" s="343"/>
      <c r="AS38" s="343"/>
      <c r="AT38" s="343"/>
      <c r="AU38" s="343"/>
      <c r="AV38" s="343"/>
      <c r="AW38" s="343"/>
      <c r="AX38" s="343"/>
      <c r="AY38" s="343"/>
      <c r="AZ38" s="343"/>
      <c r="BA38" s="343"/>
      <c r="BB38" s="343"/>
      <c r="BC38" s="343"/>
      <c r="BD38" s="42"/>
      <c r="BE38" s="342" t="str">
        <f t="shared" si="1"/>
        <v/>
      </c>
      <c r="BF38" s="342"/>
      <c r="BG38" s="343"/>
      <c r="BH38" s="343"/>
      <c r="BI38" s="343"/>
      <c r="BJ38" s="343"/>
      <c r="BK38" s="343"/>
      <c r="BL38" s="343"/>
      <c r="BM38" s="343"/>
      <c r="BN38" s="343"/>
      <c r="BO38" s="343"/>
      <c r="BP38" s="343"/>
      <c r="BQ38" s="343"/>
      <c r="BR38" s="343"/>
      <c r="BS38" s="343"/>
      <c r="BT38" s="343"/>
      <c r="BU38" s="343"/>
      <c r="BV38" s="42"/>
      <c r="BW38" s="342" t="str">
        <f t="shared" si="2"/>
        <v/>
      </c>
      <c r="BX38" s="342"/>
      <c r="BY38" s="343" t="str">
        <f>IF('各会計、関係団体の財政状況及び健全化判断比率'!B72="","",'各会計、関係団体の財政状況及び健全化判断比率'!B72)</f>
        <v/>
      </c>
      <c r="BZ38" s="343"/>
      <c r="CA38" s="343"/>
      <c r="CB38" s="343"/>
      <c r="CC38" s="343"/>
      <c r="CD38" s="343"/>
      <c r="CE38" s="343"/>
      <c r="CF38" s="343"/>
      <c r="CG38" s="343"/>
      <c r="CH38" s="343"/>
      <c r="CI38" s="343"/>
      <c r="CJ38" s="343"/>
      <c r="CK38" s="343"/>
      <c r="CL38" s="343"/>
      <c r="CM38" s="343"/>
      <c r="CN38" s="42"/>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G38" s="341" t="str">
        <f>IF('各会計、関係団体の財政状況及び健全化判断比率'!BR11="","",'各会計、関係団体の財政状況及び健全化判断比率'!BR11)</f>
        <v/>
      </c>
      <c r="DH38" s="341"/>
      <c r="DI38" s="69"/>
    </row>
    <row r="39" spans="1:113" ht="32.25" customHeight="1" x14ac:dyDescent="0.15">
      <c r="A39" s="42"/>
      <c r="B39" s="66"/>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42"/>
      <c r="U39" s="342" t="str">
        <f t="shared" si="4"/>
        <v/>
      </c>
      <c r="V39" s="342"/>
      <c r="W39" s="343"/>
      <c r="X39" s="343"/>
      <c r="Y39" s="343"/>
      <c r="Z39" s="343"/>
      <c r="AA39" s="343"/>
      <c r="AB39" s="343"/>
      <c r="AC39" s="343"/>
      <c r="AD39" s="343"/>
      <c r="AE39" s="343"/>
      <c r="AF39" s="343"/>
      <c r="AG39" s="343"/>
      <c r="AH39" s="343"/>
      <c r="AI39" s="343"/>
      <c r="AJ39" s="343"/>
      <c r="AK39" s="343"/>
      <c r="AL39" s="42"/>
      <c r="AM39" s="342" t="str">
        <f t="shared" si="0"/>
        <v/>
      </c>
      <c r="AN39" s="342"/>
      <c r="AO39" s="343"/>
      <c r="AP39" s="343"/>
      <c r="AQ39" s="343"/>
      <c r="AR39" s="343"/>
      <c r="AS39" s="343"/>
      <c r="AT39" s="343"/>
      <c r="AU39" s="343"/>
      <c r="AV39" s="343"/>
      <c r="AW39" s="343"/>
      <c r="AX39" s="343"/>
      <c r="AY39" s="343"/>
      <c r="AZ39" s="343"/>
      <c r="BA39" s="343"/>
      <c r="BB39" s="343"/>
      <c r="BC39" s="343"/>
      <c r="BD39" s="42"/>
      <c r="BE39" s="342" t="str">
        <f t="shared" si="1"/>
        <v/>
      </c>
      <c r="BF39" s="342"/>
      <c r="BG39" s="343"/>
      <c r="BH39" s="343"/>
      <c r="BI39" s="343"/>
      <c r="BJ39" s="343"/>
      <c r="BK39" s="343"/>
      <c r="BL39" s="343"/>
      <c r="BM39" s="343"/>
      <c r="BN39" s="343"/>
      <c r="BO39" s="343"/>
      <c r="BP39" s="343"/>
      <c r="BQ39" s="343"/>
      <c r="BR39" s="343"/>
      <c r="BS39" s="343"/>
      <c r="BT39" s="343"/>
      <c r="BU39" s="343"/>
      <c r="BV39" s="42"/>
      <c r="BW39" s="342" t="str">
        <f t="shared" si="2"/>
        <v/>
      </c>
      <c r="BX39" s="342"/>
      <c r="BY39" s="343" t="str">
        <f>IF('各会計、関係団体の財政状況及び健全化判断比率'!B73="","",'各会計、関係団体の財政状況及び健全化判断比率'!B73)</f>
        <v/>
      </c>
      <c r="BZ39" s="343"/>
      <c r="CA39" s="343"/>
      <c r="CB39" s="343"/>
      <c r="CC39" s="343"/>
      <c r="CD39" s="343"/>
      <c r="CE39" s="343"/>
      <c r="CF39" s="343"/>
      <c r="CG39" s="343"/>
      <c r="CH39" s="343"/>
      <c r="CI39" s="343"/>
      <c r="CJ39" s="343"/>
      <c r="CK39" s="343"/>
      <c r="CL39" s="343"/>
      <c r="CM39" s="343"/>
      <c r="CN39" s="42"/>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G39" s="341" t="str">
        <f>IF('各会計、関係団体の財政状況及び健全化判断比率'!BR12="","",'各会計、関係団体の財政状況及び健全化判断比率'!BR12)</f>
        <v/>
      </c>
      <c r="DH39" s="341"/>
      <c r="DI39" s="69"/>
    </row>
    <row r="40" spans="1:113" ht="32.25" customHeight="1" x14ac:dyDescent="0.15">
      <c r="A40" s="42"/>
      <c r="B40" s="66"/>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42"/>
      <c r="U40" s="342" t="str">
        <f t="shared" si="4"/>
        <v/>
      </c>
      <c r="V40" s="342"/>
      <c r="W40" s="343"/>
      <c r="X40" s="343"/>
      <c r="Y40" s="343"/>
      <c r="Z40" s="343"/>
      <c r="AA40" s="343"/>
      <c r="AB40" s="343"/>
      <c r="AC40" s="343"/>
      <c r="AD40" s="343"/>
      <c r="AE40" s="343"/>
      <c r="AF40" s="343"/>
      <c r="AG40" s="343"/>
      <c r="AH40" s="343"/>
      <c r="AI40" s="343"/>
      <c r="AJ40" s="343"/>
      <c r="AK40" s="343"/>
      <c r="AL40" s="42"/>
      <c r="AM40" s="342" t="str">
        <f t="shared" si="0"/>
        <v/>
      </c>
      <c r="AN40" s="342"/>
      <c r="AO40" s="343"/>
      <c r="AP40" s="343"/>
      <c r="AQ40" s="343"/>
      <c r="AR40" s="343"/>
      <c r="AS40" s="343"/>
      <c r="AT40" s="343"/>
      <c r="AU40" s="343"/>
      <c r="AV40" s="343"/>
      <c r="AW40" s="343"/>
      <c r="AX40" s="343"/>
      <c r="AY40" s="343"/>
      <c r="AZ40" s="343"/>
      <c r="BA40" s="343"/>
      <c r="BB40" s="343"/>
      <c r="BC40" s="343"/>
      <c r="BD40" s="42"/>
      <c r="BE40" s="342" t="str">
        <f t="shared" si="1"/>
        <v/>
      </c>
      <c r="BF40" s="342"/>
      <c r="BG40" s="343"/>
      <c r="BH40" s="343"/>
      <c r="BI40" s="343"/>
      <c r="BJ40" s="343"/>
      <c r="BK40" s="343"/>
      <c r="BL40" s="343"/>
      <c r="BM40" s="343"/>
      <c r="BN40" s="343"/>
      <c r="BO40" s="343"/>
      <c r="BP40" s="343"/>
      <c r="BQ40" s="343"/>
      <c r="BR40" s="343"/>
      <c r="BS40" s="343"/>
      <c r="BT40" s="343"/>
      <c r="BU40" s="343"/>
      <c r="BV40" s="42"/>
      <c r="BW40" s="342" t="str">
        <f t="shared" si="2"/>
        <v/>
      </c>
      <c r="BX40" s="342"/>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42"/>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G40" s="341" t="str">
        <f>IF('各会計、関係団体の財政状況及び健全化判断比率'!BR13="","",'各会計、関係団体の財政状況及び健全化判断比率'!BR13)</f>
        <v/>
      </c>
      <c r="DH40" s="341"/>
      <c r="DI40" s="69"/>
    </row>
    <row r="41" spans="1:113" ht="32.25" customHeight="1" x14ac:dyDescent="0.15">
      <c r="A41" s="42"/>
      <c r="B41" s="66"/>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42"/>
      <c r="U41" s="342" t="str">
        <f t="shared" si="4"/>
        <v/>
      </c>
      <c r="V41" s="342"/>
      <c r="W41" s="343"/>
      <c r="X41" s="343"/>
      <c r="Y41" s="343"/>
      <c r="Z41" s="343"/>
      <c r="AA41" s="343"/>
      <c r="AB41" s="343"/>
      <c r="AC41" s="343"/>
      <c r="AD41" s="343"/>
      <c r="AE41" s="343"/>
      <c r="AF41" s="343"/>
      <c r="AG41" s="343"/>
      <c r="AH41" s="343"/>
      <c r="AI41" s="343"/>
      <c r="AJ41" s="343"/>
      <c r="AK41" s="343"/>
      <c r="AL41" s="42"/>
      <c r="AM41" s="342" t="str">
        <f t="shared" si="0"/>
        <v/>
      </c>
      <c r="AN41" s="342"/>
      <c r="AO41" s="343"/>
      <c r="AP41" s="343"/>
      <c r="AQ41" s="343"/>
      <c r="AR41" s="343"/>
      <c r="AS41" s="343"/>
      <c r="AT41" s="343"/>
      <c r="AU41" s="343"/>
      <c r="AV41" s="343"/>
      <c r="AW41" s="343"/>
      <c r="AX41" s="343"/>
      <c r="AY41" s="343"/>
      <c r="AZ41" s="343"/>
      <c r="BA41" s="343"/>
      <c r="BB41" s="343"/>
      <c r="BC41" s="343"/>
      <c r="BD41" s="42"/>
      <c r="BE41" s="342" t="str">
        <f t="shared" si="1"/>
        <v/>
      </c>
      <c r="BF41" s="342"/>
      <c r="BG41" s="343"/>
      <c r="BH41" s="343"/>
      <c r="BI41" s="343"/>
      <c r="BJ41" s="343"/>
      <c r="BK41" s="343"/>
      <c r="BL41" s="343"/>
      <c r="BM41" s="343"/>
      <c r="BN41" s="343"/>
      <c r="BO41" s="343"/>
      <c r="BP41" s="343"/>
      <c r="BQ41" s="343"/>
      <c r="BR41" s="343"/>
      <c r="BS41" s="343"/>
      <c r="BT41" s="343"/>
      <c r="BU41" s="343"/>
      <c r="BV41" s="42"/>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42"/>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G41" s="341" t="str">
        <f>IF('各会計、関係団体の財政状況及び健全化判断比率'!BR14="","",'各会計、関係団体の財政状況及び健全化判断比率'!BR14)</f>
        <v/>
      </c>
      <c r="DH41" s="341"/>
      <c r="DI41" s="69"/>
    </row>
    <row r="42" spans="1:113" ht="32.25" customHeight="1" x14ac:dyDescent="0.15">
      <c r="B42" s="66"/>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42"/>
      <c r="U42" s="342" t="str">
        <f t="shared" si="4"/>
        <v/>
      </c>
      <c r="V42" s="342"/>
      <c r="W42" s="343"/>
      <c r="X42" s="343"/>
      <c r="Y42" s="343"/>
      <c r="Z42" s="343"/>
      <c r="AA42" s="343"/>
      <c r="AB42" s="343"/>
      <c r="AC42" s="343"/>
      <c r="AD42" s="343"/>
      <c r="AE42" s="343"/>
      <c r="AF42" s="343"/>
      <c r="AG42" s="343"/>
      <c r="AH42" s="343"/>
      <c r="AI42" s="343"/>
      <c r="AJ42" s="343"/>
      <c r="AK42" s="343"/>
      <c r="AL42" s="42"/>
      <c r="AM42" s="342" t="str">
        <f t="shared" si="0"/>
        <v/>
      </c>
      <c r="AN42" s="342"/>
      <c r="AO42" s="343"/>
      <c r="AP42" s="343"/>
      <c r="AQ42" s="343"/>
      <c r="AR42" s="343"/>
      <c r="AS42" s="343"/>
      <c r="AT42" s="343"/>
      <c r="AU42" s="343"/>
      <c r="AV42" s="343"/>
      <c r="AW42" s="343"/>
      <c r="AX42" s="343"/>
      <c r="AY42" s="343"/>
      <c r="AZ42" s="343"/>
      <c r="BA42" s="343"/>
      <c r="BB42" s="343"/>
      <c r="BC42" s="343"/>
      <c r="BD42" s="42"/>
      <c r="BE42" s="342" t="str">
        <f t="shared" si="1"/>
        <v/>
      </c>
      <c r="BF42" s="342"/>
      <c r="BG42" s="343"/>
      <c r="BH42" s="343"/>
      <c r="BI42" s="343"/>
      <c r="BJ42" s="343"/>
      <c r="BK42" s="343"/>
      <c r="BL42" s="343"/>
      <c r="BM42" s="343"/>
      <c r="BN42" s="343"/>
      <c r="BO42" s="343"/>
      <c r="BP42" s="343"/>
      <c r="BQ42" s="343"/>
      <c r="BR42" s="343"/>
      <c r="BS42" s="343"/>
      <c r="BT42" s="343"/>
      <c r="BU42" s="343"/>
      <c r="BV42" s="42"/>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42"/>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G42" s="341" t="str">
        <f>IF('各会計、関係団体の財政状況及び健全化判断比率'!BR15="","",'各会計、関係団体の財政状況及び健全化判断比率'!BR15)</f>
        <v/>
      </c>
      <c r="DH42" s="341"/>
      <c r="DI42" s="69"/>
    </row>
    <row r="43" spans="1:113" ht="32.25" customHeight="1" x14ac:dyDescent="0.15">
      <c r="B43" s="66"/>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42"/>
      <c r="U43" s="342" t="str">
        <f t="shared" si="4"/>
        <v/>
      </c>
      <c r="V43" s="342"/>
      <c r="W43" s="343"/>
      <c r="X43" s="343"/>
      <c r="Y43" s="343"/>
      <c r="Z43" s="343"/>
      <c r="AA43" s="343"/>
      <c r="AB43" s="343"/>
      <c r="AC43" s="343"/>
      <c r="AD43" s="343"/>
      <c r="AE43" s="343"/>
      <c r="AF43" s="343"/>
      <c r="AG43" s="343"/>
      <c r="AH43" s="343"/>
      <c r="AI43" s="343"/>
      <c r="AJ43" s="343"/>
      <c r="AK43" s="343"/>
      <c r="AL43" s="42"/>
      <c r="AM43" s="342" t="str">
        <f t="shared" si="0"/>
        <v/>
      </c>
      <c r="AN43" s="342"/>
      <c r="AO43" s="343"/>
      <c r="AP43" s="343"/>
      <c r="AQ43" s="343"/>
      <c r="AR43" s="343"/>
      <c r="AS43" s="343"/>
      <c r="AT43" s="343"/>
      <c r="AU43" s="343"/>
      <c r="AV43" s="343"/>
      <c r="AW43" s="343"/>
      <c r="AX43" s="343"/>
      <c r="AY43" s="343"/>
      <c r="AZ43" s="343"/>
      <c r="BA43" s="343"/>
      <c r="BB43" s="343"/>
      <c r="BC43" s="343"/>
      <c r="BD43" s="42"/>
      <c r="BE43" s="342" t="str">
        <f t="shared" si="1"/>
        <v/>
      </c>
      <c r="BF43" s="342"/>
      <c r="BG43" s="343"/>
      <c r="BH43" s="343"/>
      <c r="BI43" s="343"/>
      <c r="BJ43" s="343"/>
      <c r="BK43" s="343"/>
      <c r="BL43" s="343"/>
      <c r="BM43" s="343"/>
      <c r="BN43" s="343"/>
      <c r="BO43" s="343"/>
      <c r="BP43" s="343"/>
      <c r="BQ43" s="343"/>
      <c r="BR43" s="343"/>
      <c r="BS43" s="343"/>
      <c r="BT43" s="343"/>
      <c r="BU43" s="343"/>
      <c r="BV43" s="42"/>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42"/>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G43" s="341" t="str">
        <f>IF('各会計、関係団体の財政状況及び健全化判断比率'!BR16="","",'各会計、関係団体の財政状況及び健全化判断比率'!BR16)</f>
        <v/>
      </c>
      <c r="DH43" s="341"/>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139</v>
      </c>
      <c r="E46" s="41" t="s">
        <v>140</v>
      </c>
    </row>
    <row r="47" spans="1:113" x14ac:dyDescent="0.15">
      <c r="E47" s="41" t="s">
        <v>141</v>
      </c>
    </row>
    <row r="48" spans="1:113" x14ac:dyDescent="0.15">
      <c r="E48" s="41" t="s">
        <v>142</v>
      </c>
    </row>
    <row r="49" spans="5:5" x14ac:dyDescent="0.15">
      <c r="E49" s="73" t="s">
        <v>143</v>
      </c>
    </row>
    <row r="50" spans="5:5" x14ac:dyDescent="0.15">
      <c r="E50" s="41" t="s">
        <v>144</v>
      </c>
    </row>
    <row r="51" spans="5:5" x14ac:dyDescent="0.15">
      <c r="E51" s="41" t="s">
        <v>145</v>
      </c>
    </row>
    <row r="52" spans="5:5" x14ac:dyDescent="0.15">
      <c r="E52" s="41" t="s">
        <v>146</v>
      </c>
    </row>
    <row r="53" spans="5:5" x14ac:dyDescent="0.15"/>
    <row r="54" spans="5:5" x14ac:dyDescent="0.15"/>
    <row r="55" spans="5:5" x14ac:dyDescent="0.15"/>
    <row r="56" spans="5:5" x14ac:dyDescent="0.15"/>
  </sheetData>
  <sheetProtection algorithmName="SHA-512" hashValue="C/bHbaHVxXJTVB48CGALDuv7NBh2Ii5OYzP2r3iWA+R7z+0Z5MJA3pvHOG48MY88menSiKMTIPyb9ORNl6SYcw==" saltValue="EHkMIn2c3Cam396pNDJw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activeCell="Y2" sqref="Y2"/>
    </sheetView>
  </sheetViews>
  <sheetFormatPr defaultColWidth="0" defaultRowHeight="12.95" customHeight="1" zeroHeight="1" x14ac:dyDescent="0.15"/>
  <cols>
    <col min="1" max="1" width="6.5" style="222" customWidth="1"/>
    <col min="2" max="2" width="11" style="222" customWidth="1"/>
    <col min="3" max="3" width="17" style="222" customWidth="1"/>
    <col min="4" max="5" width="16.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475</v>
      </c>
      <c r="K32" s="221"/>
      <c r="L32" s="221"/>
      <c r="M32" s="221"/>
      <c r="N32" s="221"/>
      <c r="O32" s="221"/>
      <c r="P32" s="221"/>
    </row>
    <row r="33" spans="1:16" ht="39" customHeight="1" thickBot="1" x14ac:dyDescent="0.25">
      <c r="A33" s="221"/>
      <c r="B33" s="224" t="s">
        <v>481</v>
      </c>
      <c r="C33" s="225"/>
      <c r="D33" s="225"/>
      <c r="E33" s="226" t="s">
        <v>476</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482</v>
      </c>
      <c r="D34" s="1116"/>
      <c r="E34" s="1117"/>
      <c r="F34" s="231">
        <v>18.05</v>
      </c>
      <c r="G34" s="232">
        <v>17.420000000000002</v>
      </c>
      <c r="H34" s="232">
        <v>16.3</v>
      </c>
      <c r="I34" s="232">
        <v>23.84</v>
      </c>
      <c r="J34" s="233">
        <v>18.96</v>
      </c>
      <c r="K34" s="221"/>
      <c r="L34" s="221"/>
      <c r="M34" s="221"/>
      <c r="N34" s="221"/>
      <c r="O34" s="221"/>
      <c r="P34" s="221"/>
    </row>
    <row r="35" spans="1:16" ht="39" customHeight="1" x14ac:dyDescent="0.15">
      <c r="A35" s="221"/>
      <c r="B35" s="234"/>
      <c r="C35" s="1112" t="s">
        <v>483</v>
      </c>
      <c r="D35" s="1112"/>
      <c r="E35" s="1113"/>
      <c r="F35" s="235">
        <v>1.44</v>
      </c>
      <c r="G35" s="236">
        <v>1.93</v>
      </c>
      <c r="H35" s="236">
        <v>1.56</v>
      </c>
      <c r="I35" s="236">
        <v>1.43</v>
      </c>
      <c r="J35" s="237">
        <v>1.4</v>
      </c>
      <c r="K35" s="221"/>
      <c r="L35" s="221"/>
      <c r="M35" s="221"/>
      <c r="N35" s="221"/>
      <c r="O35" s="221"/>
      <c r="P35" s="221"/>
    </row>
    <row r="36" spans="1:16" ht="39" customHeight="1" x14ac:dyDescent="0.15">
      <c r="A36" s="221"/>
      <c r="B36" s="234"/>
      <c r="C36" s="1112" t="s">
        <v>484</v>
      </c>
      <c r="D36" s="1112"/>
      <c r="E36" s="1113"/>
      <c r="F36" s="235">
        <v>4.46</v>
      </c>
      <c r="G36" s="236">
        <v>2.56</v>
      </c>
      <c r="H36" s="236">
        <v>5.39</v>
      </c>
      <c r="I36" s="236">
        <v>4.09</v>
      </c>
      <c r="J36" s="237">
        <v>1.17</v>
      </c>
      <c r="K36" s="221"/>
      <c r="L36" s="221"/>
      <c r="M36" s="221"/>
      <c r="N36" s="221"/>
      <c r="O36" s="221"/>
      <c r="P36" s="221"/>
    </row>
    <row r="37" spans="1:16" ht="39" customHeight="1" x14ac:dyDescent="0.15">
      <c r="A37" s="221"/>
      <c r="B37" s="234"/>
      <c r="C37" s="1112" t="s">
        <v>485</v>
      </c>
      <c r="D37" s="1112"/>
      <c r="E37" s="1113"/>
      <c r="F37" s="235">
        <v>0.51</v>
      </c>
      <c r="G37" s="236">
        <v>0.36</v>
      </c>
      <c r="H37" s="236">
        <v>0.82</v>
      </c>
      <c r="I37" s="236">
        <v>1.02</v>
      </c>
      <c r="J37" s="237">
        <v>0.99</v>
      </c>
      <c r="K37" s="221"/>
      <c r="L37" s="221"/>
      <c r="M37" s="221"/>
      <c r="N37" s="221"/>
      <c r="O37" s="221"/>
      <c r="P37" s="221"/>
    </row>
    <row r="38" spans="1:16" ht="39" customHeight="1" x14ac:dyDescent="0.15">
      <c r="A38" s="221"/>
      <c r="B38" s="234"/>
      <c r="C38" s="1112" t="s">
        <v>486</v>
      </c>
      <c r="D38" s="1112"/>
      <c r="E38" s="1113"/>
      <c r="F38" s="235">
        <v>0.04</v>
      </c>
      <c r="G38" s="236">
        <v>0.04</v>
      </c>
      <c r="H38" s="236">
        <v>0.02</v>
      </c>
      <c r="I38" s="236">
        <v>0.04</v>
      </c>
      <c r="J38" s="237">
        <v>0.02</v>
      </c>
      <c r="K38" s="221"/>
      <c r="L38" s="221"/>
      <c r="M38" s="221"/>
      <c r="N38" s="221"/>
      <c r="O38" s="221"/>
      <c r="P38" s="221"/>
    </row>
    <row r="39" spans="1:16" ht="39" customHeight="1" x14ac:dyDescent="0.15">
      <c r="A39" s="221"/>
      <c r="B39" s="234"/>
      <c r="C39" s="1112"/>
      <c r="D39" s="1112"/>
      <c r="E39" s="1113"/>
      <c r="F39" s="235"/>
      <c r="G39" s="236"/>
      <c r="H39" s="236"/>
      <c r="I39" s="236"/>
      <c r="J39" s="237"/>
      <c r="K39" s="221"/>
      <c r="L39" s="221"/>
      <c r="M39" s="221"/>
      <c r="N39" s="221"/>
      <c r="O39" s="221"/>
      <c r="P39" s="221"/>
    </row>
    <row r="40" spans="1:16" ht="39" customHeight="1" x14ac:dyDescent="0.15">
      <c r="A40" s="221"/>
      <c r="B40" s="234"/>
      <c r="C40" s="1112"/>
      <c r="D40" s="1112"/>
      <c r="E40" s="1113"/>
      <c r="F40" s="235"/>
      <c r="G40" s="236"/>
      <c r="H40" s="236"/>
      <c r="I40" s="236"/>
      <c r="J40" s="237"/>
      <c r="K40" s="221"/>
      <c r="L40" s="221"/>
      <c r="M40" s="221"/>
      <c r="N40" s="221"/>
      <c r="O40" s="221"/>
      <c r="P40" s="221"/>
    </row>
    <row r="41" spans="1:16" ht="39" customHeight="1" x14ac:dyDescent="0.15">
      <c r="A41" s="221"/>
      <c r="B41" s="234"/>
      <c r="C41" s="1112"/>
      <c r="D41" s="1112"/>
      <c r="E41" s="1113"/>
      <c r="F41" s="235"/>
      <c r="G41" s="236"/>
      <c r="H41" s="236"/>
      <c r="I41" s="236"/>
      <c r="J41" s="237"/>
      <c r="K41" s="221"/>
      <c r="L41" s="221"/>
      <c r="M41" s="221"/>
      <c r="N41" s="221"/>
      <c r="O41" s="221"/>
      <c r="P41" s="221"/>
    </row>
    <row r="42" spans="1:16" ht="39" customHeight="1" x14ac:dyDescent="0.15">
      <c r="A42" s="221"/>
      <c r="B42" s="238"/>
      <c r="C42" s="1112" t="s">
        <v>487</v>
      </c>
      <c r="D42" s="1112"/>
      <c r="E42" s="1113"/>
      <c r="F42" s="235" t="s">
        <v>337</v>
      </c>
      <c r="G42" s="236" t="s">
        <v>337</v>
      </c>
      <c r="H42" s="236" t="s">
        <v>337</v>
      </c>
      <c r="I42" s="236" t="s">
        <v>337</v>
      </c>
      <c r="J42" s="237" t="s">
        <v>337</v>
      </c>
      <c r="K42" s="221"/>
      <c r="L42" s="221"/>
      <c r="M42" s="221"/>
      <c r="N42" s="221"/>
      <c r="O42" s="221"/>
      <c r="P42" s="221"/>
    </row>
    <row r="43" spans="1:16" ht="39" customHeight="1" thickBot="1" x14ac:dyDescent="0.2">
      <c r="A43" s="221"/>
      <c r="B43" s="239"/>
      <c r="C43" s="1114" t="s">
        <v>488</v>
      </c>
      <c r="D43" s="1114"/>
      <c r="E43" s="1115"/>
      <c r="F43" s="240" t="s">
        <v>337</v>
      </c>
      <c r="G43" s="241" t="s">
        <v>337</v>
      </c>
      <c r="H43" s="241" t="s">
        <v>337</v>
      </c>
      <c r="I43" s="241" t="s">
        <v>337</v>
      </c>
      <c r="J43" s="242" t="s">
        <v>337</v>
      </c>
      <c r="K43" s="221"/>
      <c r="L43" s="221"/>
      <c r="M43" s="221"/>
      <c r="N43" s="221"/>
      <c r="O43" s="221"/>
      <c r="P43" s="221"/>
    </row>
    <row r="44" spans="1:16" ht="39" customHeight="1" x14ac:dyDescent="0.15">
      <c r="A44" s="221"/>
      <c r="B44" s="243" t="s">
        <v>489</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79uLj366XWLaYTTQTPpHHXN10GgRQIInAmecgQ8VHEZJQueaqVkF3EnneMSUzZsSHGRmuMzSVw+4YKCrYWfPvg==" saltValue="kzghbMZW7hufmiuBQo5U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election activeCell="Y2" sqref="Y2"/>
    </sheetView>
  </sheetViews>
  <sheetFormatPr defaultColWidth="0" defaultRowHeight="12.6" customHeight="1" zeroHeight="1" x14ac:dyDescent="0.15"/>
  <cols>
    <col min="1" max="1" width="6.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490</v>
      </c>
      <c r="P43" s="245"/>
      <c r="Q43" s="245"/>
      <c r="R43" s="245"/>
      <c r="S43" s="245"/>
      <c r="T43" s="245"/>
      <c r="U43" s="245"/>
    </row>
    <row r="44" spans="1:21" ht="30.75" customHeight="1" thickBot="1" x14ac:dyDescent="0.2">
      <c r="A44" s="245"/>
      <c r="B44" s="248" t="s">
        <v>491</v>
      </c>
      <c r="C44" s="249"/>
      <c r="D44" s="249"/>
      <c r="E44" s="250"/>
      <c r="F44" s="250"/>
      <c r="G44" s="250"/>
      <c r="H44" s="250"/>
      <c r="I44" s="250"/>
      <c r="J44" s="251" t="s">
        <v>476</v>
      </c>
      <c r="K44" s="252" t="s">
        <v>4</v>
      </c>
      <c r="L44" s="253" t="s">
        <v>5</v>
      </c>
      <c r="M44" s="253" t="s">
        <v>6</v>
      </c>
      <c r="N44" s="253" t="s">
        <v>7</v>
      </c>
      <c r="O44" s="254" t="s">
        <v>8</v>
      </c>
      <c r="P44" s="245"/>
      <c r="Q44" s="245"/>
      <c r="R44" s="245"/>
      <c r="S44" s="245"/>
      <c r="T44" s="245"/>
      <c r="U44" s="245"/>
    </row>
    <row r="45" spans="1:21" ht="30.75" customHeight="1" x14ac:dyDescent="0.15">
      <c r="A45" s="245"/>
      <c r="B45" s="1136" t="s">
        <v>492</v>
      </c>
      <c r="C45" s="1137"/>
      <c r="D45" s="255"/>
      <c r="E45" s="1142" t="s">
        <v>493</v>
      </c>
      <c r="F45" s="1142"/>
      <c r="G45" s="1142"/>
      <c r="H45" s="1142"/>
      <c r="I45" s="1142"/>
      <c r="J45" s="1143"/>
      <c r="K45" s="256">
        <v>253</v>
      </c>
      <c r="L45" s="257">
        <v>222</v>
      </c>
      <c r="M45" s="257">
        <v>213</v>
      </c>
      <c r="N45" s="257">
        <v>181</v>
      </c>
      <c r="O45" s="258">
        <v>208</v>
      </c>
      <c r="P45" s="245"/>
      <c r="Q45" s="245"/>
      <c r="R45" s="245"/>
      <c r="S45" s="245"/>
      <c r="T45" s="245"/>
      <c r="U45" s="245"/>
    </row>
    <row r="46" spans="1:21" ht="30.75" customHeight="1" x14ac:dyDescent="0.15">
      <c r="A46" s="245"/>
      <c r="B46" s="1138"/>
      <c r="C46" s="1139"/>
      <c r="D46" s="259"/>
      <c r="E46" s="1120" t="s">
        <v>494</v>
      </c>
      <c r="F46" s="1120"/>
      <c r="G46" s="1120"/>
      <c r="H46" s="1120"/>
      <c r="I46" s="1120"/>
      <c r="J46" s="1121"/>
      <c r="K46" s="260" t="s">
        <v>337</v>
      </c>
      <c r="L46" s="261" t="s">
        <v>337</v>
      </c>
      <c r="M46" s="261" t="s">
        <v>337</v>
      </c>
      <c r="N46" s="261" t="s">
        <v>337</v>
      </c>
      <c r="O46" s="262" t="s">
        <v>337</v>
      </c>
      <c r="P46" s="245"/>
      <c r="Q46" s="245"/>
      <c r="R46" s="245"/>
      <c r="S46" s="245"/>
      <c r="T46" s="245"/>
      <c r="U46" s="245"/>
    </row>
    <row r="47" spans="1:21" ht="30.75" customHeight="1" x14ac:dyDescent="0.15">
      <c r="A47" s="245"/>
      <c r="B47" s="1138"/>
      <c r="C47" s="1139"/>
      <c r="D47" s="259"/>
      <c r="E47" s="1120" t="s">
        <v>495</v>
      </c>
      <c r="F47" s="1120"/>
      <c r="G47" s="1120"/>
      <c r="H47" s="1120"/>
      <c r="I47" s="1120"/>
      <c r="J47" s="1121"/>
      <c r="K47" s="260" t="s">
        <v>337</v>
      </c>
      <c r="L47" s="261" t="s">
        <v>337</v>
      </c>
      <c r="M47" s="261" t="s">
        <v>337</v>
      </c>
      <c r="N47" s="261" t="s">
        <v>337</v>
      </c>
      <c r="O47" s="262" t="s">
        <v>337</v>
      </c>
      <c r="P47" s="245"/>
      <c r="Q47" s="245"/>
      <c r="R47" s="245"/>
      <c r="S47" s="245"/>
      <c r="T47" s="245"/>
      <c r="U47" s="245"/>
    </row>
    <row r="48" spans="1:21" ht="30.75" customHeight="1" x14ac:dyDescent="0.15">
      <c r="A48" s="245"/>
      <c r="B48" s="1138"/>
      <c r="C48" s="1139"/>
      <c r="D48" s="259"/>
      <c r="E48" s="1120" t="s">
        <v>496</v>
      </c>
      <c r="F48" s="1120"/>
      <c r="G48" s="1120"/>
      <c r="H48" s="1120"/>
      <c r="I48" s="1120"/>
      <c r="J48" s="1121"/>
      <c r="K48" s="260">
        <v>11</v>
      </c>
      <c r="L48" s="261">
        <v>10</v>
      </c>
      <c r="M48" s="261">
        <v>11</v>
      </c>
      <c r="N48" s="261">
        <v>9</v>
      </c>
      <c r="O48" s="262">
        <v>10</v>
      </c>
      <c r="P48" s="245"/>
      <c r="Q48" s="245"/>
      <c r="R48" s="245"/>
      <c r="S48" s="245"/>
      <c r="T48" s="245"/>
      <c r="U48" s="245"/>
    </row>
    <row r="49" spans="1:21" ht="30.75" customHeight="1" x14ac:dyDescent="0.15">
      <c r="A49" s="245"/>
      <c r="B49" s="1138"/>
      <c r="C49" s="1139"/>
      <c r="D49" s="259"/>
      <c r="E49" s="1120" t="s">
        <v>497</v>
      </c>
      <c r="F49" s="1120"/>
      <c r="G49" s="1120"/>
      <c r="H49" s="1120"/>
      <c r="I49" s="1120"/>
      <c r="J49" s="1121"/>
      <c r="K49" s="260" t="s">
        <v>337</v>
      </c>
      <c r="L49" s="261" t="s">
        <v>337</v>
      </c>
      <c r="M49" s="261" t="s">
        <v>337</v>
      </c>
      <c r="N49" s="261" t="s">
        <v>337</v>
      </c>
      <c r="O49" s="262" t="s">
        <v>337</v>
      </c>
      <c r="P49" s="245"/>
      <c r="Q49" s="245"/>
      <c r="R49" s="245"/>
      <c r="S49" s="245"/>
      <c r="T49" s="245"/>
      <c r="U49" s="245"/>
    </row>
    <row r="50" spans="1:21" ht="30.75" customHeight="1" x14ac:dyDescent="0.15">
      <c r="A50" s="245"/>
      <c r="B50" s="1138"/>
      <c r="C50" s="1139"/>
      <c r="D50" s="259"/>
      <c r="E50" s="1120" t="s">
        <v>498</v>
      </c>
      <c r="F50" s="1120"/>
      <c r="G50" s="1120"/>
      <c r="H50" s="1120"/>
      <c r="I50" s="1120"/>
      <c r="J50" s="1121"/>
      <c r="K50" s="260" t="s">
        <v>337</v>
      </c>
      <c r="L50" s="261" t="s">
        <v>337</v>
      </c>
      <c r="M50" s="261" t="s">
        <v>337</v>
      </c>
      <c r="N50" s="261" t="s">
        <v>337</v>
      </c>
      <c r="O50" s="262" t="s">
        <v>337</v>
      </c>
      <c r="P50" s="245"/>
      <c r="Q50" s="245"/>
      <c r="R50" s="245"/>
      <c r="S50" s="245"/>
      <c r="T50" s="245"/>
      <c r="U50" s="245"/>
    </row>
    <row r="51" spans="1:21" ht="30.75" customHeight="1" x14ac:dyDescent="0.15">
      <c r="A51" s="245"/>
      <c r="B51" s="1140"/>
      <c r="C51" s="1141"/>
      <c r="D51" s="263"/>
      <c r="E51" s="1120" t="s">
        <v>499</v>
      </c>
      <c r="F51" s="1120"/>
      <c r="G51" s="1120"/>
      <c r="H51" s="1120"/>
      <c r="I51" s="1120"/>
      <c r="J51" s="1121"/>
      <c r="K51" s="260" t="s">
        <v>337</v>
      </c>
      <c r="L51" s="261" t="s">
        <v>337</v>
      </c>
      <c r="M51" s="261" t="s">
        <v>337</v>
      </c>
      <c r="N51" s="261" t="s">
        <v>337</v>
      </c>
      <c r="O51" s="262" t="s">
        <v>337</v>
      </c>
      <c r="P51" s="245"/>
      <c r="Q51" s="245"/>
      <c r="R51" s="245"/>
      <c r="S51" s="245"/>
      <c r="T51" s="245"/>
      <c r="U51" s="245"/>
    </row>
    <row r="52" spans="1:21" ht="30.75" customHeight="1" x14ac:dyDescent="0.15">
      <c r="A52" s="245"/>
      <c r="B52" s="1118" t="s">
        <v>500</v>
      </c>
      <c r="C52" s="1119"/>
      <c r="D52" s="263"/>
      <c r="E52" s="1120" t="s">
        <v>501</v>
      </c>
      <c r="F52" s="1120"/>
      <c r="G52" s="1120"/>
      <c r="H52" s="1120"/>
      <c r="I52" s="1120"/>
      <c r="J52" s="1121"/>
      <c r="K52" s="260">
        <v>158</v>
      </c>
      <c r="L52" s="261">
        <v>139</v>
      </c>
      <c r="M52" s="261">
        <v>132</v>
      </c>
      <c r="N52" s="261">
        <v>122</v>
      </c>
      <c r="O52" s="262">
        <v>149</v>
      </c>
      <c r="P52" s="245"/>
      <c r="Q52" s="245"/>
      <c r="R52" s="245"/>
      <c r="S52" s="245"/>
      <c r="T52" s="245"/>
      <c r="U52" s="245"/>
    </row>
    <row r="53" spans="1:21" ht="30.75" customHeight="1" thickBot="1" x14ac:dyDescent="0.2">
      <c r="A53" s="245"/>
      <c r="B53" s="1122" t="s">
        <v>502</v>
      </c>
      <c r="C53" s="1123"/>
      <c r="D53" s="264"/>
      <c r="E53" s="1124" t="s">
        <v>503</v>
      </c>
      <c r="F53" s="1124"/>
      <c r="G53" s="1124"/>
      <c r="H53" s="1124"/>
      <c r="I53" s="1124"/>
      <c r="J53" s="1125"/>
      <c r="K53" s="265">
        <v>106</v>
      </c>
      <c r="L53" s="266">
        <v>93</v>
      </c>
      <c r="M53" s="266">
        <v>92</v>
      </c>
      <c r="N53" s="266">
        <v>68</v>
      </c>
      <c r="O53" s="267">
        <v>69</v>
      </c>
      <c r="P53" s="245"/>
      <c r="Q53" s="245"/>
      <c r="R53" s="245"/>
      <c r="S53" s="245"/>
      <c r="T53" s="245"/>
      <c r="U53" s="245"/>
    </row>
    <row r="54" spans="1:21" ht="24" customHeight="1" x14ac:dyDescent="0.15">
      <c r="A54" s="245"/>
      <c r="B54" s="268" t="s">
        <v>504</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505</v>
      </c>
      <c r="C55" s="270"/>
      <c r="D55" s="270"/>
      <c r="E55" s="270"/>
      <c r="F55" s="270"/>
      <c r="G55" s="270"/>
      <c r="H55" s="270"/>
      <c r="I55" s="270"/>
      <c r="J55" s="270"/>
      <c r="K55" s="271"/>
      <c r="L55" s="271"/>
      <c r="M55" s="271"/>
      <c r="N55" s="271"/>
      <c r="O55" s="272" t="s">
        <v>506</v>
      </c>
      <c r="P55" s="245"/>
      <c r="Q55" s="245"/>
      <c r="R55" s="245"/>
      <c r="S55" s="245"/>
      <c r="T55" s="245"/>
      <c r="U55" s="245"/>
    </row>
    <row r="56" spans="1:21" ht="31.5" customHeight="1" thickBot="1" x14ac:dyDescent="0.2">
      <c r="A56" s="245"/>
      <c r="B56" s="273"/>
      <c r="C56" s="274"/>
      <c r="D56" s="274"/>
      <c r="E56" s="275"/>
      <c r="F56" s="275"/>
      <c r="G56" s="275"/>
      <c r="H56" s="275"/>
      <c r="I56" s="275"/>
      <c r="J56" s="276" t="s">
        <v>476</v>
      </c>
      <c r="K56" s="277" t="s">
        <v>507</v>
      </c>
      <c r="L56" s="278" t="s">
        <v>508</v>
      </c>
      <c r="M56" s="278" t="s">
        <v>509</v>
      </c>
      <c r="N56" s="278" t="s">
        <v>510</v>
      </c>
      <c r="O56" s="279" t="s">
        <v>511</v>
      </c>
      <c r="P56" s="245"/>
      <c r="Q56" s="245"/>
      <c r="R56" s="245"/>
      <c r="S56" s="245"/>
      <c r="T56" s="245"/>
      <c r="U56" s="245"/>
    </row>
    <row r="57" spans="1:21" ht="31.5" customHeight="1" x14ac:dyDescent="0.15">
      <c r="B57" s="1126" t="s">
        <v>512</v>
      </c>
      <c r="C57" s="1127"/>
      <c r="D57" s="1130" t="s">
        <v>513</v>
      </c>
      <c r="E57" s="1131"/>
      <c r="F57" s="1131"/>
      <c r="G57" s="1131"/>
      <c r="H57" s="1131"/>
      <c r="I57" s="1131"/>
      <c r="J57" s="1132"/>
      <c r="K57" s="280">
        <v>105</v>
      </c>
      <c r="L57" s="281">
        <v>105</v>
      </c>
      <c r="M57" s="281">
        <v>105</v>
      </c>
      <c r="N57" s="281">
        <v>105</v>
      </c>
      <c r="O57" s="282"/>
    </row>
    <row r="58" spans="1:21" ht="31.5" customHeight="1" thickBot="1" x14ac:dyDescent="0.2">
      <c r="B58" s="1128"/>
      <c r="C58" s="1129"/>
      <c r="D58" s="1133" t="s">
        <v>514</v>
      </c>
      <c r="E58" s="1134"/>
      <c r="F58" s="1134"/>
      <c r="G58" s="1134"/>
      <c r="H58" s="1134"/>
      <c r="I58" s="1134"/>
      <c r="J58" s="1135"/>
      <c r="K58" s="283"/>
      <c r="L58" s="284"/>
      <c r="M58" s="284"/>
      <c r="N58" s="284"/>
      <c r="O58" s="285"/>
    </row>
    <row r="59" spans="1:21" ht="24" customHeight="1" x14ac:dyDescent="0.15">
      <c r="B59" s="286"/>
      <c r="C59" s="286"/>
      <c r="D59" s="287" t="s">
        <v>515</v>
      </c>
      <c r="E59" s="288"/>
      <c r="F59" s="288"/>
      <c r="G59" s="288"/>
      <c r="H59" s="288"/>
      <c r="I59" s="288"/>
      <c r="J59" s="288"/>
      <c r="K59" s="288"/>
      <c r="L59" s="288"/>
      <c r="M59" s="288"/>
      <c r="N59" s="288"/>
      <c r="O59" s="288"/>
    </row>
    <row r="60" spans="1:21" ht="24" customHeight="1" x14ac:dyDescent="0.15">
      <c r="B60" s="289"/>
      <c r="C60" s="289"/>
      <c r="D60" s="287" t="s">
        <v>516</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Ie4k24PJkE6f/ayAi78e137dkeu4OTJMwP2IOFFJg6Kn85+JvbFv/vjal+9QlITyZnu3imYxjMtYplaIiIUdvw==" saltValue="J15IJheb9MvTSK7aEvw2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zoomScaleNormal="100" zoomScaleSheetLayoutView="100" workbookViewId="0">
      <selection activeCell="Y2" sqref="Y2"/>
    </sheetView>
  </sheetViews>
  <sheetFormatPr defaultColWidth="0" defaultRowHeight="13.5" customHeight="1" zeroHeight="1" x14ac:dyDescent="0.15"/>
  <cols>
    <col min="1" max="1" width="6.5" style="290" customWidth="1"/>
    <col min="2" max="3" width="12.5" style="290" customWidth="1"/>
    <col min="4" max="4" width="11.5" style="290" customWidth="1"/>
    <col min="5" max="8" width="10.5" style="290" customWidth="1"/>
    <col min="9" max="13" width="16.5" style="290" customWidth="1"/>
    <col min="14" max="19" width="1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490</v>
      </c>
    </row>
    <row r="40" spans="2:13" ht="27.75" customHeight="1" thickBot="1" x14ac:dyDescent="0.2">
      <c r="B40" s="292" t="s">
        <v>491</v>
      </c>
      <c r="C40" s="293"/>
      <c r="D40" s="293"/>
      <c r="E40" s="294"/>
      <c r="F40" s="294"/>
      <c r="G40" s="294"/>
      <c r="H40" s="295" t="s">
        <v>476</v>
      </c>
      <c r="I40" s="296" t="s">
        <v>4</v>
      </c>
      <c r="J40" s="297" t="s">
        <v>5</v>
      </c>
      <c r="K40" s="297" t="s">
        <v>6</v>
      </c>
      <c r="L40" s="297" t="s">
        <v>7</v>
      </c>
      <c r="M40" s="298" t="s">
        <v>8</v>
      </c>
    </row>
    <row r="41" spans="2:13" ht="27.75" customHeight="1" x14ac:dyDescent="0.15">
      <c r="B41" s="1156" t="s">
        <v>517</v>
      </c>
      <c r="C41" s="1157"/>
      <c r="D41" s="299"/>
      <c r="E41" s="1158" t="s">
        <v>518</v>
      </c>
      <c r="F41" s="1158"/>
      <c r="G41" s="1158"/>
      <c r="H41" s="1159"/>
      <c r="I41" s="300">
        <v>1714</v>
      </c>
      <c r="J41" s="301">
        <v>1914</v>
      </c>
      <c r="K41" s="301">
        <v>1997</v>
      </c>
      <c r="L41" s="301">
        <v>2077</v>
      </c>
      <c r="M41" s="302">
        <v>1943</v>
      </c>
    </row>
    <row r="42" spans="2:13" ht="27.75" customHeight="1" x14ac:dyDescent="0.15">
      <c r="B42" s="1146"/>
      <c r="C42" s="1147"/>
      <c r="D42" s="303"/>
      <c r="E42" s="1150" t="s">
        <v>519</v>
      </c>
      <c r="F42" s="1150"/>
      <c r="G42" s="1150"/>
      <c r="H42" s="1151"/>
      <c r="I42" s="304">
        <v>9</v>
      </c>
      <c r="J42" s="305" t="s">
        <v>337</v>
      </c>
      <c r="K42" s="305" t="s">
        <v>337</v>
      </c>
      <c r="L42" s="305" t="s">
        <v>337</v>
      </c>
      <c r="M42" s="306" t="s">
        <v>337</v>
      </c>
    </row>
    <row r="43" spans="2:13" ht="27.75" customHeight="1" x14ac:dyDescent="0.15">
      <c r="B43" s="1146"/>
      <c r="C43" s="1147"/>
      <c r="D43" s="303"/>
      <c r="E43" s="1150" t="s">
        <v>520</v>
      </c>
      <c r="F43" s="1150"/>
      <c r="G43" s="1150"/>
      <c r="H43" s="1151"/>
      <c r="I43" s="304">
        <v>90</v>
      </c>
      <c r="J43" s="305">
        <v>80</v>
      </c>
      <c r="K43" s="305">
        <v>76</v>
      </c>
      <c r="L43" s="305">
        <v>70</v>
      </c>
      <c r="M43" s="306">
        <v>68</v>
      </c>
    </row>
    <row r="44" spans="2:13" ht="27.75" customHeight="1" x14ac:dyDescent="0.15">
      <c r="B44" s="1146"/>
      <c r="C44" s="1147"/>
      <c r="D44" s="303"/>
      <c r="E44" s="1150" t="s">
        <v>521</v>
      </c>
      <c r="F44" s="1150"/>
      <c r="G44" s="1150"/>
      <c r="H44" s="1151"/>
      <c r="I44" s="304" t="s">
        <v>337</v>
      </c>
      <c r="J44" s="305" t="s">
        <v>337</v>
      </c>
      <c r="K44" s="305" t="s">
        <v>337</v>
      </c>
      <c r="L44" s="305" t="s">
        <v>337</v>
      </c>
      <c r="M44" s="306" t="s">
        <v>337</v>
      </c>
    </row>
    <row r="45" spans="2:13" ht="27.75" customHeight="1" x14ac:dyDescent="0.15">
      <c r="B45" s="1146"/>
      <c r="C45" s="1147"/>
      <c r="D45" s="303"/>
      <c r="E45" s="1150" t="s">
        <v>522</v>
      </c>
      <c r="F45" s="1150"/>
      <c r="G45" s="1150"/>
      <c r="H45" s="1151"/>
      <c r="I45" s="304">
        <v>198</v>
      </c>
      <c r="J45" s="305">
        <v>119</v>
      </c>
      <c r="K45" s="305">
        <v>87</v>
      </c>
      <c r="L45" s="305">
        <v>91</v>
      </c>
      <c r="M45" s="306">
        <v>55</v>
      </c>
    </row>
    <row r="46" spans="2:13" ht="27.75" customHeight="1" x14ac:dyDescent="0.15">
      <c r="B46" s="1146"/>
      <c r="C46" s="1147"/>
      <c r="D46" s="307"/>
      <c r="E46" s="1150" t="s">
        <v>523</v>
      </c>
      <c r="F46" s="1150"/>
      <c r="G46" s="1150"/>
      <c r="H46" s="1151"/>
      <c r="I46" s="304" t="s">
        <v>337</v>
      </c>
      <c r="J46" s="305" t="s">
        <v>337</v>
      </c>
      <c r="K46" s="305" t="s">
        <v>337</v>
      </c>
      <c r="L46" s="305" t="s">
        <v>337</v>
      </c>
      <c r="M46" s="306" t="s">
        <v>337</v>
      </c>
    </row>
    <row r="47" spans="2:13" ht="27.75" customHeight="1" x14ac:dyDescent="0.15">
      <c r="B47" s="1146"/>
      <c r="C47" s="1147"/>
      <c r="D47" s="308"/>
      <c r="E47" s="1160" t="s">
        <v>524</v>
      </c>
      <c r="F47" s="1161"/>
      <c r="G47" s="1161"/>
      <c r="H47" s="1162"/>
      <c r="I47" s="304" t="s">
        <v>337</v>
      </c>
      <c r="J47" s="305" t="s">
        <v>337</v>
      </c>
      <c r="K47" s="305" t="s">
        <v>337</v>
      </c>
      <c r="L47" s="305" t="s">
        <v>337</v>
      </c>
      <c r="M47" s="306" t="s">
        <v>337</v>
      </c>
    </row>
    <row r="48" spans="2:13" ht="27.75" customHeight="1" x14ac:dyDescent="0.15">
      <c r="B48" s="1146"/>
      <c r="C48" s="1147"/>
      <c r="D48" s="303"/>
      <c r="E48" s="1150" t="s">
        <v>525</v>
      </c>
      <c r="F48" s="1150"/>
      <c r="G48" s="1150"/>
      <c r="H48" s="1151"/>
      <c r="I48" s="304" t="s">
        <v>337</v>
      </c>
      <c r="J48" s="305" t="s">
        <v>337</v>
      </c>
      <c r="K48" s="305" t="s">
        <v>337</v>
      </c>
      <c r="L48" s="305" t="s">
        <v>337</v>
      </c>
      <c r="M48" s="306" t="s">
        <v>337</v>
      </c>
    </row>
    <row r="49" spans="2:13" ht="27.75" customHeight="1" x14ac:dyDescent="0.15">
      <c r="B49" s="1148"/>
      <c r="C49" s="1149"/>
      <c r="D49" s="303"/>
      <c r="E49" s="1150" t="s">
        <v>526</v>
      </c>
      <c r="F49" s="1150"/>
      <c r="G49" s="1150"/>
      <c r="H49" s="1151"/>
      <c r="I49" s="304" t="s">
        <v>337</v>
      </c>
      <c r="J49" s="305" t="s">
        <v>337</v>
      </c>
      <c r="K49" s="305" t="s">
        <v>337</v>
      </c>
      <c r="L49" s="305" t="s">
        <v>337</v>
      </c>
      <c r="M49" s="306" t="s">
        <v>337</v>
      </c>
    </row>
    <row r="50" spans="2:13" ht="27.75" customHeight="1" x14ac:dyDescent="0.15">
      <c r="B50" s="1144" t="s">
        <v>527</v>
      </c>
      <c r="C50" s="1145"/>
      <c r="D50" s="309"/>
      <c r="E50" s="1150" t="s">
        <v>528</v>
      </c>
      <c r="F50" s="1150"/>
      <c r="G50" s="1150"/>
      <c r="H50" s="1151"/>
      <c r="I50" s="304">
        <v>2003</v>
      </c>
      <c r="J50" s="305">
        <v>2689</v>
      </c>
      <c r="K50" s="305">
        <v>2910</v>
      </c>
      <c r="L50" s="305">
        <v>3104</v>
      </c>
      <c r="M50" s="306">
        <v>3044</v>
      </c>
    </row>
    <row r="51" spans="2:13" ht="27.75" customHeight="1" x14ac:dyDescent="0.15">
      <c r="B51" s="1146"/>
      <c r="C51" s="1147"/>
      <c r="D51" s="303"/>
      <c r="E51" s="1150" t="s">
        <v>529</v>
      </c>
      <c r="F51" s="1150"/>
      <c r="G51" s="1150"/>
      <c r="H51" s="1151"/>
      <c r="I51" s="304" t="s">
        <v>337</v>
      </c>
      <c r="J51" s="305" t="s">
        <v>337</v>
      </c>
      <c r="K51" s="305" t="s">
        <v>337</v>
      </c>
      <c r="L51" s="305" t="s">
        <v>337</v>
      </c>
      <c r="M51" s="306" t="s">
        <v>337</v>
      </c>
    </row>
    <row r="52" spans="2:13" ht="27.75" customHeight="1" x14ac:dyDescent="0.15">
      <c r="B52" s="1148"/>
      <c r="C52" s="1149"/>
      <c r="D52" s="303"/>
      <c r="E52" s="1150" t="s">
        <v>530</v>
      </c>
      <c r="F52" s="1150"/>
      <c r="G52" s="1150"/>
      <c r="H52" s="1151"/>
      <c r="I52" s="304">
        <v>1160</v>
      </c>
      <c r="J52" s="305">
        <v>1258</v>
      </c>
      <c r="K52" s="305">
        <v>1188</v>
      </c>
      <c r="L52" s="305">
        <v>1469</v>
      </c>
      <c r="M52" s="306">
        <v>1499</v>
      </c>
    </row>
    <row r="53" spans="2:13" ht="27.75" customHeight="1" thickBot="1" x14ac:dyDescent="0.2">
      <c r="B53" s="1152" t="s">
        <v>502</v>
      </c>
      <c r="C53" s="1153"/>
      <c r="D53" s="310"/>
      <c r="E53" s="1154" t="s">
        <v>531</v>
      </c>
      <c r="F53" s="1154"/>
      <c r="G53" s="1154"/>
      <c r="H53" s="1155"/>
      <c r="I53" s="311">
        <v>-1152</v>
      </c>
      <c r="J53" s="312">
        <v>-1834</v>
      </c>
      <c r="K53" s="312">
        <v>-1937</v>
      </c>
      <c r="L53" s="312">
        <v>-2335</v>
      </c>
      <c r="M53" s="313">
        <v>-2478</v>
      </c>
    </row>
    <row r="54" spans="2:13" ht="27.75" customHeight="1" x14ac:dyDescent="0.15">
      <c r="B54" s="314" t="s">
        <v>532</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a1NfzLAgfpQZ8kv6MOe5+VfUhPLz9LRGtJRHxOl8huSrpAQIKxYP1Utead57EOxY98C8Vlsut2lohakyd6VKA==" saltValue="kdHN91MD25PUw12f89Ex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Y2" sqref="Y2"/>
    </sheetView>
  </sheetViews>
  <sheetFormatPr defaultColWidth="0" defaultRowHeight="0" customHeight="1" zeroHeight="1" x14ac:dyDescent="0.15"/>
  <cols>
    <col min="1" max="1" width="8.375" style="200" customWidth="1"/>
    <col min="2" max="2" width="16.5" style="200" customWidth="1"/>
    <col min="3" max="5" width="26.375" style="200" customWidth="1"/>
    <col min="6" max="8" width="24.37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533</v>
      </c>
    </row>
    <row r="54" spans="2:8" ht="29.25" customHeight="1" thickBot="1" x14ac:dyDescent="0.25">
      <c r="B54" s="319" t="s">
        <v>27</v>
      </c>
      <c r="C54" s="320"/>
      <c r="D54" s="320"/>
      <c r="E54" s="321" t="s">
        <v>476</v>
      </c>
      <c r="F54" s="322" t="s">
        <v>6</v>
      </c>
      <c r="G54" s="322" t="s">
        <v>7</v>
      </c>
      <c r="H54" s="323" t="s">
        <v>8</v>
      </c>
    </row>
    <row r="55" spans="2:8" ht="52.5" customHeight="1" x14ac:dyDescent="0.15">
      <c r="B55" s="324"/>
      <c r="C55" s="1171" t="s">
        <v>120</v>
      </c>
      <c r="D55" s="1171"/>
      <c r="E55" s="1172"/>
      <c r="F55" s="325">
        <v>1997</v>
      </c>
      <c r="G55" s="325">
        <v>2142</v>
      </c>
      <c r="H55" s="326">
        <v>2091</v>
      </c>
    </row>
    <row r="56" spans="2:8" ht="52.5" customHeight="1" x14ac:dyDescent="0.15">
      <c r="B56" s="327"/>
      <c r="C56" s="1173" t="s">
        <v>534</v>
      </c>
      <c r="D56" s="1173"/>
      <c r="E56" s="1174"/>
      <c r="F56" s="328">
        <v>105</v>
      </c>
      <c r="G56" s="328">
        <v>105</v>
      </c>
      <c r="H56" s="329">
        <v>105</v>
      </c>
    </row>
    <row r="57" spans="2:8" ht="53.25" customHeight="1" x14ac:dyDescent="0.15">
      <c r="B57" s="327"/>
      <c r="C57" s="1175" t="s">
        <v>125</v>
      </c>
      <c r="D57" s="1175"/>
      <c r="E57" s="1176"/>
      <c r="F57" s="330">
        <v>807</v>
      </c>
      <c r="G57" s="330">
        <v>857</v>
      </c>
      <c r="H57" s="331">
        <v>847</v>
      </c>
    </row>
    <row r="58" spans="2:8" ht="45.75" customHeight="1" x14ac:dyDescent="0.15">
      <c r="B58" s="332"/>
      <c r="C58" s="1163" t="s">
        <v>535</v>
      </c>
      <c r="D58" s="1164"/>
      <c r="E58" s="1165"/>
      <c r="F58" s="333">
        <v>523</v>
      </c>
      <c r="G58" s="333">
        <v>523</v>
      </c>
      <c r="H58" s="334">
        <v>523</v>
      </c>
    </row>
    <row r="59" spans="2:8" ht="45.75" customHeight="1" x14ac:dyDescent="0.15">
      <c r="B59" s="332"/>
      <c r="C59" s="1163" t="s">
        <v>536</v>
      </c>
      <c r="D59" s="1164"/>
      <c r="E59" s="1165"/>
      <c r="F59" s="333">
        <v>117</v>
      </c>
      <c r="G59" s="333">
        <v>108</v>
      </c>
      <c r="H59" s="334">
        <v>99</v>
      </c>
    </row>
    <row r="60" spans="2:8" ht="45.75" customHeight="1" x14ac:dyDescent="0.15">
      <c r="B60" s="332"/>
      <c r="C60" s="1163" t="s">
        <v>537</v>
      </c>
      <c r="D60" s="1164"/>
      <c r="E60" s="1165"/>
      <c r="F60" s="333">
        <v>33</v>
      </c>
      <c r="G60" s="333">
        <v>91</v>
      </c>
      <c r="H60" s="334">
        <v>91</v>
      </c>
    </row>
    <row r="61" spans="2:8" ht="45.75" customHeight="1" x14ac:dyDescent="0.15">
      <c r="B61" s="332"/>
      <c r="C61" s="1163" t="s">
        <v>538</v>
      </c>
      <c r="D61" s="1164"/>
      <c r="E61" s="1165"/>
      <c r="F61" s="333">
        <v>61</v>
      </c>
      <c r="G61" s="333">
        <v>61</v>
      </c>
      <c r="H61" s="334">
        <v>61</v>
      </c>
    </row>
    <row r="62" spans="2:8" ht="45.75" customHeight="1" thickBot="1" x14ac:dyDescent="0.2">
      <c r="B62" s="335"/>
      <c r="C62" s="1166" t="s">
        <v>539</v>
      </c>
      <c r="D62" s="1167"/>
      <c r="E62" s="1168"/>
      <c r="F62" s="336">
        <v>55</v>
      </c>
      <c r="G62" s="336">
        <v>55</v>
      </c>
      <c r="H62" s="337">
        <v>55</v>
      </c>
    </row>
    <row r="63" spans="2:8" ht="52.5" customHeight="1" thickBot="1" x14ac:dyDescent="0.2">
      <c r="B63" s="338"/>
      <c r="C63" s="1169" t="s">
        <v>540</v>
      </c>
      <c r="D63" s="1169"/>
      <c r="E63" s="1170"/>
      <c r="F63" s="339">
        <v>2910</v>
      </c>
      <c r="G63" s="339">
        <v>3104</v>
      </c>
      <c r="H63" s="340">
        <v>3044</v>
      </c>
    </row>
    <row r="64" spans="2:8" ht="15" customHeight="1" x14ac:dyDescent="0.15"/>
  </sheetData>
  <sheetProtection algorithmName="SHA-512" hashValue="AsxhxYx/lQm62YWbG+EwFvGm/jL6O1GShEgDRt5hgeIjEuqjqSAdzsHEcCA5aKdyX8e03oTZEgL8tR5wNsikjg==" saltValue="QQVOXvmUlwOs4XElQ0+X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5" t="s">
        <v>18</v>
      </c>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c r="BL43" s="1186"/>
      <c r="BM43" s="1186"/>
      <c r="BN43" s="1186"/>
      <c r="BO43" s="1186"/>
      <c r="BP43" s="1186"/>
      <c r="BQ43" s="1186"/>
      <c r="BR43" s="1186"/>
      <c r="BS43" s="1186"/>
      <c r="BT43" s="1186"/>
      <c r="BU43" s="1186"/>
      <c r="BV43" s="1186"/>
      <c r="BW43" s="1186"/>
      <c r="BX43" s="1186"/>
      <c r="BY43" s="1186"/>
      <c r="BZ43" s="1186"/>
      <c r="CA43" s="1186"/>
      <c r="CB43" s="1186"/>
      <c r="CC43" s="1186"/>
      <c r="CD43" s="1186"/>
      <c r="CE43" s="1186"/>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7"/>
    </row>
    <row r="44" spans="2:109" x14ac:dyDescent="0.15">
      <c r="B44" s="12"/>
      <c r="AN44" s="1188"/>
      <c r="AO44" s="1189"/>
      <c r="AP44" s="1189"/>
      <c r="AQ44" s="1189"/>
      <c r="AR44" s="1189"/>
      <c r="AS44" s="1189"/>
      <c r="AT44" s="1189"/>
      <c r="AU44" s="1189"/>
      <c r="AV44" s="1189"/>
      <c r="AW44" s="1189"/>
      <c r="AX44" s="1189"/>
      <c r="AY44" s="1189"/>
      <c r="AZ44" s="1189"/>
      <c r="BA44" s="1189"/>
      <c r="BB44" s="1189"/>
      <c r="BC44" s="1189"/>
      <c r="BD44" s="1189"/>
      <c r="BE44" s="1189"/>
      <c r="BF44" s="1189"/>
      <c r="BG44" s="1189"/>
      <c r="BH44" s="1189"/>
      <c r="BI44" s="1189"/>
      <c r="BJ44" s="1189"/>
      <c r="BK44" s="1189"/>
      <c r="BL44" s="1189"/>
      <c r="BM44" s="1189"/>
      <c r="BN44" s="1189"/>
      <c r="BO44" s="1189"/>
      <c r="BP44" s="1189"/>
      <c r="BQ44" s="1189"/>
      <c r="BR44" s="1189"/>
      <c r="BS44" s="1189"/>
      <c r="BT44" s="1189"/>
      <c r="BU44" s="1189"/>
      <c r="BV44" s="1189"/>
      <c r="BW44" s="1189"/>
      <c r="BX44" s="1189"/>
      <c r="BY44" s="1189"/>
      <c r="BZ44" s="1189"/>
      <c r="CA44" s="1189"/>
      <c r="CB44" s="1189"/>
      <c r="CC44" s="1189"/>
      <c r="CD44" s="1189"/>
      <c r="CE44" s="1189"/>
      <c r="CF44" s="1189"/>
      <c r="CG44" s="1189"/>
      <c r="CH44" s="1189"/>
      <c r="CI44" s="1189"/>
      <c r="CJ44" s="1189"/>
      <c r="CK44" s="1189"/>
      <c r="CL44" s="1189"/>
      <c r="CM44" s="1189"/>
      <c r="CN44" s="1189"/>
      <c r="CO44" s="1189"/>
      <c r="CP44" s="1189"/>
      <c r="CQ44" s="1189"/>
      <c r="CR44" s="1189"/>
      <c r="CS44" s="1189"/>
      <c r="CT44" s="1189"/>
      <c r="CU44" s="1189"/>
      <c r="CV44" s="1189"/>
      <c r="CW44" s="1189"/>
      <c r="CX44" s="1189"/>
      <c r="CY44" s="1189"/>
      <c r="CZ44" s="1189"/>
      <c r="DA44" s="1189"/>
      <c r="DB44" s="1189"/>
      <c r="DC44" s="1190"/>
    </row>
    <row r="45" spans="2:109" x14ac:dyDescent="0.15">
      <c r="B45" s="12"/>
      <c r="AN45" s="1188"/>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c r="CQ45" s="1189"/>
      <c r="CR45" s="1189"/>
      <c r="CS45" s="1189"/>
      <c r="CT45" s="1189"/>
      <c r="CU45" s="1189"/>
      <c r="CV45" s="1189"/>
      <c r="CW45" s="1189"/>
      <c r="CX45" s="1189"/>
      <c r="CY45" s="1189"/>
      <c r="CZ45" s="1189"/>
      <c r="DA45" s="1189"/>
      <c r="DB45" s="1189"/>
      <c r="DC45" s="1190"/>
    </row>
    <row r="46" spans="2:109" x14ac:dyDescent="0.15">
      <c r="B46" s="12"/>
      <c r="AN46" s="1188"/>
      <c r="AO46" s="1189"/>
      <c r="AP46" s="1189"/>
      <c r="AQ46" s="1189"/>
      <c r="AR46" s="1189"/>
      <c r="AS46" s="1189"/>
      <c r="AT46" s="1189"/>
      <c r="AU46" s="1189"/>
      <c r="AV46" s="1189"/>
      <c r="AW46" s="1189"/>
      <c r="AX46" s="1189"/>
      <c r="AY46" s="1189"/>
      <c r="AZ46" s="1189"/>
      <c r="BA46" s="1189"/>
      <c r="BB46" s="1189"/>
      <c r="BC46" s="1189"/>
      <c r="BD46" s="1189"/>
      <c r="BE46" s="1189"/>
      <c r="BF46" s="1189"/>
      <c r="BG46" s="1189"/>
      <c r="BH46" s="1189"/>
      <c r="BI46" s="1189"/>
      <c r="BJ46" s="1189"/>
      <c r="BK46" s="1189"/>
      <c r="BL46" s="1189"/>
      <c r="BM46" s="1189"/>
      <c r="BN46" s="1189"/>
      <c r="BO46" s="1189"/>
      <c r="BP46" s="1189"/>
      <c r="BQ46" s="1189"/>
      <c r="BR46" s="1189"/>
      <c r="BS46" s="1189"/>
      <c r="BT46" s="1189"/>
      <c r="BU46" s="1189"/>
      <c r="BV46" s="1189"/>
      <c r="BW46" s="1189"/>
      <c r="BX46" s="1189"/>
      <c r="BY46" s="1189"/>
      <c r="BZ46" s="1189"/>
      <c r="CA46" s="1189"/>
      <c r="CB46" s="1189"/>
      <c r="CC46" s="1189"/>
      <c r="CD46" s="1189"/>
      <c r="CE46" s="1189"/>
      <c r="CF46" s="1189"/>
      <c r="CG46" s="1189"/>
      <c r="CH46" s="1189"/>
      <c r="CI46" s="1189"/>
      <c r="CJ46" s="1189"/>
      <c r="CK46" s="1189"/>
      <c r="CL46" s="1189"/>
      <c r="CM46" s="1189"/>
      <c r="CN46" s="1189"/>
      <c r="CO46" s="1189"/>
      <c r="CP46" s="1189"/>
      <c r="CQ46" s="1189"/>
      <c r="CR46" s="1189"/>
      <c r="CS46" s="1189"/>
      <c r="CT46" s="1189"/>
      <c r="CU46" s="1189"/>
      <c r="CV46" s="1189"/>
      <c r="CW46" s="1189"/>
      <c r="CX46" s="1189"/>
      <c r="CY46" s="1189"/>
      <c r="CZ46" s="1189"/>
      <c r="DA46" s="1189"/>
      <c r="DB46" s="1189"/>
      <c r="DC46" s="1190"/>
    </row>
    <row r="47" spans="2:109" x14ac:dyDescent="0.15">
      <c r="B47" s="12"/>
      <c r="AN47" s="1191"/>
      <c r="AO47" s="1192"/>
      <c r="AP47" s="1192"/>
      <c r="AQ47" s="1192"/>
      <c r="AR47" s="1192"/>
      <c r="AS47" s="1192"/>
      <c r="AT47" s="1192"/>
      <c r="AU47" s="1192"/>
      <c r="AV47" s="1192"/>
      <c r="AW47" s="1192"/>
      <c r="AX47" s="1192"/>
      <c r="AY47" s="1192"/>
      <c r="AZ47" s="1192"/>
      <c r="BA47" s="1192"/>
      <c r="BB47" s="1192"/>
      <c r="BC47" s="1192"/>
      <c r="BD47" s="1192"/>
      <c r="BE47" s="1192"/>
      <c r="BF47" s="1192"/>
      <c r="BG47" s="1192"/>
      <c r="BH47" s="1192"/>
      <c r="BI47" s="1192"/>
      <c r="BJ47" s="1192"/>
      <c r="BK47" s="1192"/>
      <c r="BL47" s="1192"/>
      <c r="BM47" s="1192"/>
      <c r="BN47" s="1192"/>
      <c r="BO47" s="1192"/>
      <c r="BP47" s="1192"/>
      <c r="BQ47" s="1192"/>
      <c r="BR47" s="1192"/>
      <c r="BS47" s="1192"/>
      <c r="BT47" s="1192"/>
      <c r="BU47" s="1192"/>
      <c r="BV47" s="1192"/>
      <c r="BW47" s="1192"/>
      <c r="BX47" s="1192"/>
      <c r="BY47" s="1192"/>
      <c r="BZ47" s="1192"/>
      <c r="CA47" s="1192"/>
      <c r="CB47" s="1192"/>
      <c r="CC47" s="1192"/>
      <c r="CD47" s="1192"/>
      <c r="CE47" s="1192"/>
      <c r="CF47" s="1192"/>
      <c r="CG47" s="1192"/>
      <c r="CH47" s="1192"/>
      <c r="CI47" s="1192"/>
      <c r="CJ47" s="1192"/>
      <c r="CK47" s="1192"/>
      <c r="CL47" s="1192"/>
      <c r="CM47" s="1192"/>
      <c r="CN47" s="1192"/>
      <c r="CO47" s="1192"/>
      <c r="CP47" s="1192"/>
      <c r="CQ47" s="1192"/>
      <c r="CR47" s="1192"/>
      <c r="CS47" s="1192"/>
      <c r="CT47" s="1192"/>
      <c r="CU47" s="1192"/>
      <c r="CV47" s="1192"/>
      <c r="CW47" s="1192"/>
      <c r="CX47" s="1192"/>
      <c r="CY47" s="1192"/>
      <c r="CZ47" s="1192"/>
      <c r="DA47" s="1192"/>
      <c r="DB47" s="1192"/>
      <c r="DC47" s="119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7"/>
      <c r="H50" s="1177"/>
      <c r="I50" s="1177"/>
      <c r="J50" s="1177"/>
      <c r="K50" s="22"/>
      <c r="L50" s="22"/>
      <c r="M50" s="23"/>
      <c r="N50" s="23"/>
      <c r="AN50" s="1195"/>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c r="BI50" s="1196"/>
      <c r="BJ50" s="1196"/>
      <c r="BK50" s="1196"/>
      <c r="BL50" s="1196"/>
      <c r="BM50" s="1196"/>
      <c r="BN50" s="1196"/>
      <c r="BO50" s="1197"/>
      <c r="BP50" s="1183" t="s">
        <v>4</v>
      </c>
      <c r="BQ50" s="1183"/>
      <c r="BR50" s="1183"/>
      <c r="BS50" s="1183"/>
      <c r="BT50" s="1183"/>
      <c r="BU50" s="1183"/>
      <c r="BV50" s="1183"/>
      <c r="BW50" s="1183"/>
      <c r="BX50" s="1183" t="s">
        <v>5</v>
      </c>
      <c r="BY50" s="1183"/>
      <c r="BZ50" s="1183"/>
      <c r="CA50" s="1183"/>
      <c r="CB50" s="1183"/>
      <c r="CC50" s="1183"/>
      <c r="CD50" s="1183"/>
      <c r="CE50" s="1183"/>
      <c r="CF50" s="1183" t="s">
        <v>6</v>
      </c>
      <c r="CG50" s="1183"/>
      <c r="CH50" s="1183"/>
      <c r="CI50" s="1183"/>
      <c r="CJ50" s="1183"/>
      <c r="CK50" s="1183"/>
      <c r="CL50" s="1183"/>
      <c r="CM50" s="1183"/>
      <c r="CN50" s="1183" t="s">
        <v>7</v>
      </c>
      <c r="CO50" s="1183"/>
      <c r="CP50" s="1183"/>
      <c r="CQ50" s="1183"/>
      <c r="CR50" s="1183"/>
      <c r="CS50" s="1183"/>
      <c r="CT50" s="1183"/>
      <c r="CU50" s="1183"/>
      <c r="CV50" s="1183" t="s">
        <v>8</v>
      </c>
      <c r="CW50" s="1183"/>
      <c r="CX50" s="1183"/>
      <c r="CY50" s="1183"/>
      <c r="CZ50" s="1183"/>
      <c r="DA50" s="1183"/>
      <c r="DB50" s="1183"/>
      <c r="DC50" s="1183"/>
    </row>
    <row r="51" spans="1:109" ht="13.5" customHeight="1" x14ac:dyDescent="0.15">
      <c r="B51" s="12"/>
      <c r="G51" s="1194"/>
      <c r="H51" s="1194"/>
      <c r="I51" s="1198"/>
      <c r="J51" s="1198"/>
      <c r="K51" s="1184"/>
      <c r="L51" s="1184"/>
      <c r="M51" s="1184"/>
      <c r="N51" s="1184"/>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79"/>
      <c r="BQ51" s="1179"/>
      <c r="BR51" s="1179"/>
      <c r="BS51" s="1179"/>
      <c r="BT51" s="1179"/>
      <c r="BU51" s="1179"/>
      <c r="BV51" s="1179"/>
      <c r="BW51" s="1179"/>
      <c r="BX51" s="1179"/>
      <c r="BY51" s="1179"/>
      <c r="BZ51" s="1179"/>
      <c r="CA51" s="1179"/>
      <c r="CB51" s="1179"/>
      <c r="CC51" s="1179"/>
      <c r="CD51" s="1179"/>
      <c r="CE51" s="1179"/>
      <c r="CF51" s="1179"/>
      <c r="CG51" s="1179"/>
      <c r="CH51" s="1179"/>
      <c r="CI51" s="1179"/>
      <c r="CJ51" s="1179"/>
      <c r="CK51" s="1179"/>
      <c r="CL51" s="1179"/>
      <c r="CM51" s="1179"/>
      <c r="CN51" s="1179"/>
      <c r="CO51" s="1179"/>
      <c r="CP51" s="1179"/>
      <c r="CQ51" s="1179"/>
      <c r="CR51" s="1179"/>
      <c r="CS51" s="1179"/>
      <c r="CT51" s="1179"/>
      <c r="CU51" s="1179"/>
      <c r="CV51" s="1179"/>
      <c r="CW51" s="1179"/>
      <c r="CX51" s="1179"/>
      <c r="CY51" s="1179"/>
      <c r="CZ51" s="1179"/>
      <c r="DA51" s="1179"/>
      <c r="DB51" s="1179"/>
      <c r="DC51" s="1179"/>
    </row>
    <row r="52" spans="1:109" x14ac:dyDescent="0.15">
      <c r="B52" s="12"/>
      <c r="G52" s="1194"/>
      <c r="H52" s="1194"/>
      <c r="I52" s="1198"/>
      <c r="J52" s="1198"/>
      <c r="K52" s="1184"/>
      <c r="L52" s="1184"/>
      <c r="M52" s="1184"/>
      <c r="N52" s="1184"/>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x14ac:dyDescent="0.15">
      <c r="A53" s="20"/>
      <c r="B53" s="12"/>
      <c r="G53" s="1194"/>
      <c r="H53" s="1194"/>
      <c r="I53" s="1177"/>
      <c r="J53" s="1177"/>
      <c r="K53" s="1184"/>
      <c r="L53" s="1184"/>
      <c r="M53" s="1184"/>
      <c r="N53" s="1184"/>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79">
        <v>50.6</v>
      </c>
      <c r="BQ53" s="1179"/>
      <c r="BR53" s="1179"/>
      <c r="BS53" s="1179"/>
      <c r="BT53" s="1179"/>
      <c r="BU53" s="1179"/>
      <c r="BV53" s="1179"/>
      <c r="BW53" s="1179"/>
      <c r="BX53" s="1179">
        <v>43.9</v>
      </c>
      <c r="BY53" s="1179"/>
      <c r="BZ53" s="1179"/>
      <c r="CA53" s="1179"/>
      <c r="CB53" s="1179"/>
      <c r="CC53" s="1179"/>
      <c r="CD53" s="1179"/>
      <c r="CE53" s="1179"/>
      <c r="CF53" s="1179">
        <v>45.8</v>
      </c>
      <c r="CG53" s="1179"/>
      <c r="CH53" s="1179"/>
      <c r="CI53" s="1179"/>
      <c r="CJ53" s="1179"/>
      <c r="CK53" s="1179"/>
      <c r="CL53" s="1179"/>
      <c r="CM53" s="1179"/>
      <c r="CN53" s="1179">
        <v>38.6</v>
      </c>
      <c r="CO53" s="1179"/>
      <c r="CP53" s="1179"/>
      <c r="CQ53" s="1179"/>
      <c r="CR53" s="1179"/>
      <c r="CS53" s="1179"/>
      <c r="CT53" s="1179"/>
      <c r="CU53" s="1179"/>
      <c r="CV53" s="1179">
        <v>41.4</v>
      </c>
      <c r="CW53" s="1179"/>
      <c r="CX53" s="1179"/>
      <c r="CY53" s="1179"/>
      <c r="CZ53" s="1179"/>
      <c r="DA53" s="1179"/>
      <c r="DB53" s="1179"/>
      <c r="DC53" s="1179"/>
    </row>
    <row r="54" spans="1:109" x14ac:dyDescent="0.15">
      <c r="A54" s="20"/>
      <c r="B54" s="12"/>
      <c r="G54" s="1194"/>
      <c r="H54" s="1194"/>
      <c r="I54" s="1177"/>
      <c r="J54" s="1177"/>
      <c r="K54" s="1184"/>
      <c r="L54" s="1184"/>
      <c r="M54" s="1184"/>
      <c r="N54" s="1184"/>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x14ac:dyDescent="0.15">
      <c r="A55" s="20"/>
      <c r="B55" s="12"/>
      <c r="G55" s="1177"/>
      <c r="H55" s="1177"/>
      <c r="I55" s="1177"/>
      <c r="J55" s="1177"/>
      <c r="K55" s="1184"/>
      <c r="L55" s="1184"/>
      <c r="M55" s="1184"/>
      <c r="N55" s="1184"/>
      <c r="AN55" s="1183" t="s">
        <v>12</v>
      </c>
      <c r="AO55" s="1183"/>
      <c r="AP55" s="1183"/>
      <c r="AQ55" s="1183"/>
      <c r="AR55" s="1183"/>
      <c r="AS55" s="1183"/>
      <c r="AT55" s="1183"/>
      <c r="AU55" s="1183"/>
      <c r="AV55" s="1183"/>
      <c r="AW55" s="1183"/>
      <c r="AX55" s="1183"/>
      <c r="AY55" s="1183"/>
      <c r="AZ55" s="1183"/>
      <c r="BA55" s="1183"/>
      <c r="BB55" s="1182" t="s">
        <v>10</v>
      </c>
      <c r="BC55" s="1182"/>
      <c r="BD55" s="1182"/>
      <c r="BE55" s="1182"/>
      <c r="BF55" s="1182"/>
      <c r="BG55" s="1182"/>
      <c r="BH55" s="1182"/>
      <c r="BI55" s="1182"/>
      <c r="BJ55" s="1182"/>
      <c r="BK55" s="1182"/>
      <c r="BL55" s="1182"/>
      <c r="BM55" s="1182"/>
      <c r="BN55" s="1182"/>
      <c r="BO55" s="1182"/>
      <c r="BP55" s="1179">
        <v>0</v>
      </c>
      <c r="BQ55" s="1179"/>
      <c r="BR55" s="1179"/>
      <c r="BS55" s="1179"/>
      <c r="BT55" s="1179"/>
      <c r="BU55" s="1179"/>
      <c r="BV55" s="1179"/>
      <c r="BW55" s="1179"/>
      <c r="BX55" s="1179">
        <v>0</v>
      </c>
      <c r="BY55" s="1179"/>
      <c r="BZ55" s="1179"/>
      <c r="CA55" s="1179"/>
      <c r="CB55" s="1179"/>
      <c r="CC55" s="1179"/>
      <c r="CD55" s="1179"/>
      <c r="CE55" s="1179"/>
      <c r="CF55" s="1179">
        <v>0</v>
      </c>
      <c r="CG55" s="1179"/>
      <c r="CH55" s="1179"/>
      <c r="CI55" s="1179"/>
      <c r="CJ55" s="1179"/>
      <c r="CK55" s="1179"/>
      <c r="CL55" s="1179"/>
      <c r="CM55" s="1179"/>
      <c r="CN55" s="1179">
        <v>0</v>
      </c>
      <c r="CO55" s="1179"/>
      <c r="CP55" s="1179"/>
      <c r="CQ55" s="1179"/>
      <c r="CR55" s="1179"/>
      <c r="CS55" s="1179"/>
      <c r="CT55" s="1179"/>
      <c r="CU55" s="1179"/>
      <c r="CV55" s="1179">
        <v>0</v>
      </c>
      <c r="CW55" s="1179"/>
      <c r="CX55" s="1179"/>
      <c r="CY55" s="1179"/>
      <c r="CZ55" s="1179"/>
      <c r="DA55" s="1179"/>
      <c r="DB55" s="1179"/>
      <c r="DC55" s="1179"/>
    </row>
    <row r="56" spans="1:109" x14ac:dyDescent="0.15">
      <c r="A56" s="20"/>
      <c r="B56" s="12"/>
      <c r="G56" s="1177"/>
      <c r="H56" s="1177"/>
      <c r="I56" s="1177"/>
      <c r="J56" s="1177"/>
      <c r="K56" s="1184"/>
      <c r="L56" s="1184"/>
      <c r="M56" s="1184"/>
      <c r="N56" s="1184"/>
      <c r="AN56" s="1183"/>
      <c r="AO56" s="1183"/>
      <c r="AP56" s="1183"/>
      <c r="AQ56" s="1183"/>
      <c r="AR56" s="1183"/>
      <c r="AS56" s="1183"/>
      <c r="AT56" s="1183"/>
      <c r="AU56" s="1183"/>
      <c r="AV56" s="1183"/>
      <c r="AW56" s="1183"/>
      <c r="AX56" s="1183"/>
      <c r="AY56" s="1183"/>
      <c r="AZ56" s="1183"/>
      <c r="BA56" s="1183"/>
      <c r="BB56" s="1182"/>
      <c r="BC56" s="1182"/>
      <c r="BD56" s="1182"/>
      <c r="BE56" s="1182"/>
      <c r="BF56" s="1182"/>
      <c r="BG56" s="1182"/>
      <c r="BH56" s="1182"/>
      <c r="BI56" s="1182"/>
      <c r="BJ56" s="1182"/>
      <c r="BK56" s="1182"/>
      <c r="BL56" s="1182"/>
      <c r="BM56" s="1182"/>
      <c r="BN56" s="1182"/>
      <c r="BO56" s="1182"/>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x14ac:dyDescent="0.15">
      <c r="B57" s="24"/>
      <c r="G57" s="1177"/>
      <c r="H57" s="1177"/>
      <c r="I57" s="1180"/>
      <c r="J57" s="1180"/>
      <c r="K57" s="1184"/>
      <c r="L57" s="1184"/>
      <c r="M57" s="1184"/>
      <c r="N57" s="1184"/>
      <c r="AM57" s="3"/>
      <c r="AN57" s="1183"/>
      <c r="AO57" s="1183"/>
      <c r="AP57" s="1183"/>
      <c r="AQ57" s="1183"/>
      <c r="AR57" s="1183"/>
      <c r="AS57" s="1183"/>
      <c r="AT57" s="1183"/>
      <c r="AU57" s="1183"/>
      <c r="AV57" s="1183"/>
      <c r="AW57" s="1183"/>
      <c r="AX57" s="1183"/>
      <c r="AY57" s="1183"/>
      <c r="AZ57" s="1183"/>
      <c r="BA57" s="1183"/>
      <c r="BB57" s="1182" t="s">
        <v>13</v>
      </c>
      <c r="BC57" s="1182"/>
      <c r="BD57" s="1182"/>
      <c r="BE57" s="1182"/>
      <c r="BF57" s="1182"/>
      <c r="BG57" s="1182"/>
      <c r="BH57" s="1182"/>
      <c r="BI57" s="1182"/>
      <c r="BJ57" s="1182"/>
      <c r="BK57" s="1182"/>
      <c r="BL57" s="1182"/>
      <c r="BM57" s="1182"/>
      <c r="BN57" s="1182"/>
      <c r="BO57" s="1182"/>
      <c r="BP57" s="1179">
        <v>54.2</v>
      </c>
      <c r="BQ57" s="1179"/>
      <c r="BR57" s="1179"/>
      <c r="BS57" s="1179"/>
      <c r="BT57" s="1179"/>
      <c r="BU57" s="1179"/>
      <c r="BV57" s="1179"/>
      <c r="BW57" s="1179"/>
      <c r="BX57" s="1179">
        <v>56.3</v>
      </c>
      <c r="BY57" s="1179"/>
      <c r="BZ57" s="1179"/>
      <c r="CA57" s="1179"/>
      <c r="CB57" s="1179"/>
      <c r="CC57" s="1179"/>
      <c r="CD57" s="1179"/>
      <c r="CE57" s="1179"/>
      <c r="CF57" s="1179">
        <v>57.6</v>
      </c>
      <c r="CG57" s="1179"/>
      <c r="CH57" s="1179"/>
      <c r="CI57" s="1179"/>
      <c r="CJ57" s="1179"/>
      <c r="CK57" s="1179"/>
      <c r="CL57" s="1179"/>
      <c r="CM57" s="1179"/>
      <c r="CN57" s="1179">
        <v>58.8</v>
      </c>
      <c r="CO57" s="1179"/>
      <c r="CP57" s="1179"/>
      <c r="CQ57" s="1179"/>
      <c r="CR57" s="1179"/>
      <c r="CS57" s="1179"/>
      <c r="CT57" s="1179"/>
      <c r="CU57" s="1179"/>
      <c r="CV57" s="1179">
        <v>59.5</v>
      </c>
      <c r="CW57" s="1179"/>
      <c r="CX57" s="1179"/>
      <c r="CY57" s="1179"/>
      <c r="CZ57" s="1179"/>
      <c r="DA57" s="1179"/>
      <c r="DB57" s="1179"/>
      <c r="DC57" s="1179"/>
      <c r="DD57" s="25"/>
      <c r="DE57" s="24"/>
    </row>
    <row r="58" spans="1:109" s="20" customFormat="1" x14ac:dyDescent="0.15">
      <c r="A58" s="3"/>
      <c r="B58" s="24"/>
      <c r="G58" s="1177"/>
      <c r="H58" s="1177"/>
      <c r="I58" s="1180"/>
      <c r="J58" s="1180"/>
      <c r="K58" s="1184"/>
      <c r="L58" s="1184"/>
      <c r="M58" s="1184"/>
      <c r="N58" s="1184"/>
      <c r="AM58" s="3"/>
      <c r="AN58" s="1183"/>
      <c r="AO58" s="1183"/>
      <c r="AP58" s="1183"/>
      <c r="AQ58" s="1183"/>
      <c r="AR58" s="1183"/>
      <c r="AS58" s="1183"/>
      <c r="AT58" s="1183"/>
      <c r="AU58" s="1183"/>
      <c r="AV58" s="1183"/>
      <c r="AW58" s="1183"/>
      <c r="AX58" s="1183"/>
      <c r="AY58" s="1183"/>
      <c r="AZ58" s="1183"/>
      <c r="BA58" s="1183"/>
      <c r="BB58" s="1182"/>
      <c r="BC58" s="1182"/>
      <c r="BD58" s="1182"/>
      <c r="BE58" s="1182"/>
      <c r="BF58" s="1182"/>
      <c r="BG58" s="1182"/>
      <c r="BH58" s="1182"/>
      <c r="BI58" s="1182"/>
      <c r="BJ58" s="1182"/>
      <c r="BK58" s="1182"/>
      <c r="BL58" s="1182"/>
      <c r="BM58" s="1182"/>
      <c r="BN58" s="1182"/>
      <c r="BO58" s="1182"/>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5" t="s">
        <v>19</v>
      </c>
      <c r="AO65" s="1186"/>
      <c r="AP65" s="1186"/>
      <c r="AQ65" s="1186"/>
      <c r="AR65" s="1186"/>
      <c r="AS65" s="1186"/>
      <c r="AT65" s="1186"/>
      <c r="AU65" s="1186"/>
      <c r="AV65" s="1186"/>
      <c r="AW65" s="1186"/>
      <c r="AX65" s="1186"/>
      <c r="AY65" s="1186"/>
      <c r="AZ65" s="1186"/>
      <c r="BA65" s="1186"/>
      <c r="BB65" s="1186"/>
      <c r="BC65" s="1186"/>
      <c r="BD65" s="1186"/>
      <c r="BE65" s="1186"/>
      <c r="BF65" s="1186"/>
      <c r="BG65" s="1186"/>
      <c r="BH65" s="1186"/>
      <c r="BI65" s="1186"/>
      <c r="BJ65" s="1186"/>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186"/>
      <c r="CQ65" s="1186"/>
      <c r="CR65" s="1186"/>
      <c r="CS65" s="1186"/>
      <c r="CT65" s="1186"/>
      <c r="CU65" s="1186"/>
      <c r="CV65" s="1186"/>
      <c r="CW65" s="1186"/>
      <c r="CX65" s="1186"/>
      <c r="CY65" s="1186"/>
      <c r="CZ65" s="1186"/>
      <c r="DA65" s="1186"/>
      <c r="DB65" s="1186"/>
      <c r="DC65" s="1187"/>
    </row>
    <row r="66" spans="2:107" x14ac:dyDescent="0.15">
      <c r="B66" s="12"/>
      <c r="AN66" s="1188"/>
      <c r="AO66" s="1189"/>
      <c r="AP66" s="1189"/>
      <c r="AQ66" s="1189"/>
      <c r="AR66" s="1189"/>
      <c r="AS66" s="1189"/>
      <c r="AT66" s="1189"/>
      <c r="AU66" s="1189"/>
      <c r="AV66" s="1189"/>
      <c r="AW66" s="1189"/>
      <c r="AX66" s="1189"/>
      <c r="AY66" s="1189"/>
      <c r="AZ66" s="1189"/>
      <c r="BA66" s="1189"/>
      <c r="BB66" s="1189"/>
      <c r="BC66" s="1189"/>
      <c r="BD66" s="1189"/>
      <c r="BE66" s="1189"/>
      <c r="BF66" s="1189"/>
      <c r="BG66" s="1189"/>
      <c r="BH66" s="1189"/>
      <c r="BI66" s="1189"/>
      <c r="BJ66" s="1189"/>
      <c r="BK66" s="1189"/>
      <c r="BL66" s="1189"/>
      <c r="BM66" s="1189"/>
      <c r="BN66" s="1189"/>
      <c r="BO66" s="1189"/>
      <c r="BP66" s="1189"/>
      <c r="BQ66" s="1189"/>
      <c r="BR66" s="1189"/>
      <c r="BS66" s="1189"/>
      <c r="BT66" s="1189"/>
      <c r="BU66" s="1189"/>
      <c r="BV66" s="1189"/>
      <c r="BW66" s="1189"/>
      <c r="BX66" s="1189"/>
      <c r="BY66" s="1189"/>
      <c r="BZ66" s="1189"/>
      <c r="CA66" s="1189"/>
      <c r="CB66" s="1189"/>
      <c r="CC66" s="1189"/>
      <c r="CD66" s="1189"/>
      <c r="CE66" s="1189"/>
      <c r="CF66" s="1189"/>
      <c r="CG66" s="1189"/>
      <c r="CH66" s="1189"/>
      <c r="CI66" s="1189"/>
      <c r="CJ66" s="1189"/>
      <c r="CK66" s="1189"/>
      <c r="CL66" s="1189"/>
      <c r="CM66" s="1189"/>
      <c r="CN66" s="1189"/>
      <c r="CO66" s="1189"/>
      <c r="CP66" s="1189"/>
      <c r="CQ66" s="1189"/>
      <c r="CR66" s="1189"/>
      <c r="CS66" s="1189"/>
      <c r="CT66" s="1189"/>
      <c r="CU66" s="1189"/>
      <c r="CV66" s="1189"/>
      <c r="CW66" s="1189"/>
      <c r="CX66" s="1189"/>
      <c r="CY66" s="1189"/>
      <c r="CZ66" s="1189"/>
      <c r="DA66" s="1189"/>
      <c r="DB66" s="1189"/>
      <c r="DC66" s="1190"/>
    </row>
    <row r="67" spans="2:107" x14ac:dyDescent="0.15">
      <c r="B67" s="12"/>
      <c r="AN67" s="1188"/>
      <c r="AO67" s="1189"/>
      <c r="AP67" s="1189"/>
      <c r="AQ67" s="1189"/>
      <c r="AR67" s="1189"/>
      <c r="AS67" s="1189"/>
      <c r="AT67" s="1189"/>
      <c r="AU67" s="1189"/>
      <c r="AV67" s="1189"/>
      <c r="AW67" s="1189"/>
      <c r="AX67" s="1189"/>
      <c r="AY67" s="1189"/>
      <c r="AZ67" s="1189"/>
      <c r="BA67" s="1189"/>
      <c r="BB67" s="1189"/>
      <c r="BC67" s="1189"/>
      <c r="BD67" s="1189"/>
      <c r="BE67" s="1189"/>
      <c r="BF67" s="1189"/>
      <c r="BG67" s="1189"/>
      <c r="BH67" s="1189"/>
      <c r="BI67" s="1189"/>
      <c r="BJ67" s="1189"/>
      <c r="BK67" s="1189"/>
      <c r="BL67" s="1189"/>
      <c r="BM67" s="1189"/>
      <c r="BN67" s="1189"/>
      <c r="BO67" s="1189"/>
      <c r="BP67" s="1189"/>
      <c r="BQ67" s="1189"/>
      <c r="BR67" s="1189"/>
      <c r="BS67" s="1189"/>
      <c r="BT67" s="1189"/>
      <c r="BU67" s="1189"/>
      <c r="BV67" s="1189"/>
      <c r="BW67" s="1189"/>
      <c r="BX67" s="1189"/>
      <c r="BY67" s="1189"/>
      <c r="BZ67" s="1189"/>
      <c r="CA67" s="1189"/>
      <c r="CB67" s="1189"/>
      <c r="CC67" s="1189"/>
      <c r="CD67" s="1189"/>
      <c r="CE67" s="1189"/>
      <c r="CF67" s="1189"/>
      <c r="CG67" s="1189"/>
      <c r="CH67" s="1189"/>
      <c r="CI67" s="1189"/>
      <c r="CJ67" s="1189"/>
      <c r="CK67" s="1189"/>
      <c r="CL67" s="1189"/>
      <c r="CM67" s="1189"/>
      <c r="CN67" s="1189"/>
      <c r="CO67" s="1189"/>
      <c r="CP67" s="1189"/>
      <c r="CQ67" s="1189"/>
      <c r="CR67" s="1189"/>
      <c r="CS67" s="1189"/>
      <c r="CT67" s="1189"/>
      <c r="CU67" s="1189"/>
      <c r="CV67" s="1189"/>
      <c r="CW67" s="1189"/>
      <c r="CX67" s="1189"/>
      <c r="CY67" s="1189"/>
      <c r="CZ67" s="1189"/>
      <c r="DA67" s="1189"/>
      <c r="DB67" s="1189"/>
      <c r="DC67" s="1190"/>
    </row>
    <row r="68" spans="2:107" x14ac:dyDescent="0.15">
      <c r="B68" s="12"/>
      <c r="AN68" s="1188"/>
      <c r="AO68" s="1189"/>
      <c r="AP68" s="1189"/>
      <c r="AQ68" s="1189"/>
      <c r="AR68" s="1189"/>
      <c r="AS68" s="1189"/>
      <c r="AT68" s="1189"/>
      <c r="AU68" s="1189"/>
      <c r="AV68" s="1189"/>
      <c r="AW68" s="1189"/>
      <c r="AX68" s="1189"/>
      <c r="AY68" s="1189"/>
      <c r="AZ68" s="1189"/>
      <c r="BA68" s="1189"/>
      <c r="BB68" s="1189"/>
      <c r="BC68" s="1189"/>
      <c r="BD68" s="1189"/>
      <c r="BE68" s="1189"/>
      <c r="BF68" s="1189"/>
      <c r="BG68" s="1189"/>
      <c r="BH68" s="1189"/>
      <c r="BI68" s="1189"/>
      <c r="BJ68" s="1189"/>
      <c r="BK68" s="1189"/>
      <c r="BL68" s="1189"/>
      <c r="BM68" s="1189"/>
      <c r="BN68" s="1189"/>
      <c r="BO68" s="1189"/>
      <c r="BP68" s="1189"/>
      <c r="BQ68" s="1189"/>
      <c r="BR68" s="1189"/>
      <c r="BS68" s="1189"/>
      <c r="BT68" s="1189"/>
      <c r="BU68" s="1189"/>
      <c r="BV68" s="1189"/>
      <c r="BW68" s="1189"/>
      <c r="BX68" s="1189"/>
      <c r="BY68" s="1189"/>
      <c r="BZ68" s="1189"/>
      <c r="CA68" s="1189"/>
      <c r="CB68" s="1189"/>
      <c r="CC68" s="1189"/>
      <c r="CD68" s="1189"/>
      <c r="CE68" s="1189"/>
      <c r="CF68" s="1189"/>
      <c r="CG68" s="1189"/>
      <c r="CH68" s="1189"/>
      <c r="CI68" s="1189"/>
      <c r="CJ68" s="1189"/>
      <c r="CK68" s="1189"/>
      <c r="CL68" s="1189"/>
      <c r="CM68" s="1189"/>
      <c r="CN68" s="1189"/>
      <c r="CO68" s="1189"/>
      <c r="CP68" s="1189"/>
      <c r="CQ68" s="1189"/>
      <c r="CR68" s="1189"/>
      <c r="CS68" s="1189"/>
      <c r="CT68" s="1189"/>
      <c r="CU68" s="1189"/>
      <c r="CV68" s="1189"/>
      <c r="CW68" s="1189"/>
      <c r="CX68" s="1189"/>
      <c r="CY68" s="1189"/>
      <c r="CZ68" s="1189"/>
      <c r="DA68" s="1189"/>
      <c r="DB68" s="1189"/>
      <c r="DC68" s="1190"/>
    </row>
    <row r="69" spans="2:107" x14ac:dyDescent="0.15">
      <c r="B69" s="12"/>
      <c r="AN69" s="1191"/>
      <c r="AO69" s="1192"/>
      <c r="AP69" s="1192"/>
      <c r="AQ69" s="1192"/>
      <c r="AR69" s="1192"/>
      <c r="AS69" s="1192"/>
      <c r="AT69" s="1192"/>
      <c r="AU69" s="1192"/>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2"/>
      <c r="BV69" s="1192"/>
      <c r="BW69" s="1192"/>
      <c r="BX69" s="1192"/>
      <c r="BY69" s="1192"/>
      <c r="BZ69" s="1192"/>
      <c r="CA69" s="1192"/>
      <c r="CB69" s="1192"/>
      <c r="CC69" s="1192"/>
      <c r="CD69" s="1192"/>
      <c r="CE69" s="1192"/>
      <c r="CF69" s="1192"/>
      <c r="CG69" s="1192"/>
      <c r="CH69" s="1192"/>
      <c r="CI69" s="1192"/>
      <c r="CJ69" s="1192"/>
      <c r="CK69" s="1192"/>
      <c r="CL69" s="1192"/>
      <c r="CM69" s="1192"/>
      <c r="CN69" s="1192"/>
      <c r="CO69" s="1192"/>
      <c r="CP69" s="1192"/>
      <c r="CQ69" s="1192"/>
      <c r="CR69" s="1192"/>
      <c r="CS69" s="1192"/>
      <c r="CT69" s="1192"/>
      <c r="CU69" s="1192"/>
      <c r="CV69" s="1192"/>
      <c r="CW69" s="1192"/>
      <c r="CX69" s="1192"/>
      <c r="CY69" s="1192"/>
      <c r="CZ69" s="1192"/>
      <c r="DA69" s="1192"/>
      <c r="DB69" s="1192"/>
      <c r="DC69" s="119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7"/>
      <c r="H72" s="1177"/>
      <c r="I72" s="1177"/>
      <c r="J72" s="1177"/>
      <c r="K72" s="22"/>
      <c r="L72" s="22"/>
      <c r="M72" s="23"/>
      <c r="N72" s="23"/>
      <c r="AN72" s="1195"/>
      <c r="AO72" s="1196"/>
      <c r="AP72" s="1196"/>
      <c r="AQ72" s="1196"/>
      <c r="AR72" s="1196"/>
      <c r="AS72" s="1196"/>
      <c r="AT72" s="1196"/>
      <c r="AU72" s="1196"/>
      <c r="AV72" s="1196"/>
      <c r="AW72" s="1196"/>
      <c r="AX72" s="1196"/>
      <c r="AY72" s="1196"/>
      <c r="AZ72" s="1196"/>
      <c r="BA72" s="1196"/>
      <c r="BB72" s="1196"/>
      <c r="BC72" s="1196"/>
      <c r="BD72" s="1196"/>
      <c r="BE72" s="1196"/>
      <c r="BF72" s="1196"/>
      <c r="BG72" s="1196"/>
      <c r="BH72" s="1196"/>
      <c r="BI72" s="1196"/>
      <c r="BJ72" s="1196"/>
      <c r="BK72" s="1196"/>
      <c r="BL72" s="1196"/>
      <c r="BM72" s="1196"/>
      <c r="BN72" s="1196"/>
      <c r="BO72" s="1197"/>
      <c r="BP72" s="1183" t="s">
        <v>4</v>
      </c>
      <c r="BQ72" s="1183"/>
      <c r="BR72" s="1183"/>
      <c r="BS72" s="1183"/>
      <c r="BT72" s="1183"/>
      <c r="BU72" s="1183"/>
      <c r="BV72" s="1183"/>
      <c r="BW72" s="1183"/>
      <c r="BX72" s="1183" t="s">
        <v>5</v>
      </c>
      <c r="BY72" s="1183"/>
      <c r="BZ72" s="1183"/>
      <c r="CA72" s="1183"/>
      <c r="CB72" s="1183"/>
      <c r="CC72" s="1183"/>
      <c r="CD72" s="1183"/>
      <c r="CE72" s="1183"/>
      <c r="CF72" s="1183" t="s">
        <v>6</v>
      </c>
      <c r="CG72" s="1183"/>
      <c r="CH72" s="1183"/>
      <c r="CI72" s="1183"/>
      <c r="CJ72" s="1183"/>
      <c r="CK72" s="1183"/>
      <c r="CL72" s="1183"/>
      <c r="CM72" s="1183"/>
      <c r="CN72" s="1183" t="s">
        <v>7</v>
      </c>
      <c r="CO72" s="1183"/>
      <c r="CP72" s="1183"/>
      <c r="CQ72" s="1183"/>
      <c r="CR72" s="1183"/>
      <c r="CS72" s="1183"/>
      <c r="CT72" s="1183"/>
      <c r="CU72" s="1183"/>
      <c r="CV72" s="1183" t="s">
        <v>8</v>
      </c>
      <c r="CW72" s="1183"/>
      <c r="CX72" s="1183"/>
      <c r="CY72" s="1183"/>
      <c r="CZ72" s="1183"/>
      <c r="DA72" s="1183"/>
      <c r="DB72" s="1183"/>
      <c r="DC72" s="1183"/>
    </row>
    <row r="73" spans="2:107" x14ac:dyDescent="0.15">
      <c r="B73" s="12"/>
      <c r="G73" s="1194"/>
      <c r="H73" s="1194"/>
      <c r="I73" s="1194"/>
      <c r="J73" s="1194"/>
      <c r="K73" s="1178"/>
      <c r="L73" s="1178"/>
      <c r="M73" s="1178"/>
      <c r="N73" s="1178"/>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79"/>
      <c r="BQ73" s="1179"/>
      <c r="BR73" s="1179"/>
      <c r="BS73" s="1179"/>
      <c r="BT73" s="1179"/>
      <c r="BU73" s="1179"/>
      <c r="BV73" s="1179"/>
      <c r="BW73" s="1179"/>
      <c r="BX73" s="1179"/>
      <c r="BY73" s="1179"/>
      <c r="BZ73" s="1179"/>
      <c r="CA73" s="1179"/>
      <c r="CB73" s="1179"/>
      <c r="CC73" s="1179"/>
      <c r="CD73" s="1179"/>
      <c r="CE73" s="1179"/>
      <c r="CF73" s="1179"/>
      <c r="CG73" s="1179"/>
      <c r="CH73" s="1179"/>
      <c r="CI73" s="1179"/>
      <c r="CJ73" s="1179"/>
      <c r="CK73" s="1179"/>
      <c r="CL73" s="1179"/>
      <c r="CM73" s="1179"/>
      <c r="CN73" s="1179"/>
      <c r="CO73" s="1179"/>
      <c r="CP73" s="1179"/>
      <c r="CQ73" s="1179"/>
      <c r="CR73" s="1179"/>
      <c r="CS73" s="1179"/>
      <c r="CT73" s="1179"/>
      <c r="CU73" s="1179"/>
      <c r="CV73" s="1179"/>
      <c r="CW73" s="1179"/>
      <c r="CX73" s="1179"/>
      <c r="CY73" s="1179"/>
      <c r="CZ73" s="1179"/>
      <c r="DA73" s="1179"/>
      <c r="DB73" s="1179"/>
      <c r="DC73" s="1179"/>
    </row>
    <row r="74" spans="2:107" x14ac:dyDescent="0.15">
      <c r="B74" s="12"/>
      <c r="G74" s="1194"/>
      <c r="H74" s="1194"/>
      <c r="I74" s="1194"/>
      <c r="J74" s="1194"/>
      <c r="K74" s="1178"/>
      <c r="L74" s="1178"/>
      <c r="M74" s="1178"/>
      <c r="N74" s="1178"/>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x14ac:dyDescent="0.15">
      <c r="B75" s="12"/>
      <c r="G75" s="1194"/>
      <c r="H75" s="1194"/>
      <c r="I75" s="1177"/>
      <c r="J75" s="1177"/>
      <c r="K75" s="1184"/>
      <c r="L75" s="1184"/>
      <c r="M75" s="1184"/>
      <c r="N75" s="1184"/>
      <c r="AM75" s="21"/>
      <c r="AN75" s="1182"/>
      <c r="AO75" s="1182"/>
      <c r="AP75" s="1182"/>
      <c r="AQ75" s="1182"/>
      <c r="AR75" s="1182"/>
      <c r="AS75" s="1182"/>
      <c r="AT75" s="1182"/>
      <c r="AU75" s="1182"/>
      <c r="AV75" s="1182"/>
      <c r="AW75" s="1182"/>
      <c r="AX75" s="1182"/>
      <c r="AY75" s="1182"/>
      <c r="AZ75" s="1182"/>
      <c r="BA75" s="1182"/>
      <c r="BB75" s="1182" t="s">
        <v>15</v>
      </c>
      <c r="BC75" s="1182"/>
      <c r="BD75" s="1182"/>
      <c r="BE75" s="1182"/>
      <c r="BF75" s="1182"/>
      <c r="BG75" s="1182"/>
      <c r="BH75" s="1182"/>
      <c r="BI75" s="1182"/>
      <c r="BJ75" s="1182"/>
      <c r="BK75" s="1182"/>
      <c r="BL75" s="1182"/>
      <c r="BM75" s="1182"/>
      <c r="BN75" s="1182"/>
      <c r="BO75" s="1182"/>
      <c r="BP75" s="1179">
        <v>11.8</v>
      </c>
      <c r="BQ75" s="1179"/>
      <c r="BR75" s="1179"/>
      <c r="BS75" s="1179"/>
      <c r="BT75" s="1179"/>
      <c r="BU75" s="1179"/>
      <c r="BV75" s="1179"/>
      <c r="BW75" s="1179"/>
      <c r="BX75" s="1179">
        <v>10.6</v>
      </c>
      <c r="BY75" s="1179"/>
      <c r="BZ75" s="1179"/>
      <c r="CA75" s="1179"/>
      <c r="CB75" s="1179"/>
      <c r="CC75" s="1179"/>
      <c r="CD75" s="1179"/>
      <c r="CE75" s="1179"/>
      <c r="CF75" s="1179">
        <v>9.5</v>
      </c>
      <c r="CG75" s="1179"/>
      <c r="CH75" s="1179"/>
      <c r="CI75" s="1179"/>
      <c r="CJ75" s="1179"/>
      <c r="CK75" s="1179"/>
      <c r="CL75" s="1179"/>
      <c r="CM75" s="1179"/>
      <c r="CN75" s="1179">
        <v>8.4</v>
      </c>
      <c r="CO75" s="1179"/>
      <c r="CP75" s="1179"/>
      <c r="CQ75" s="1179"/>
      <c r="CR75" s="1179"/>
      <c r="CS75" s="1179"/>
      <c r="CT75" s="1179"/>
      <c r="CU75" s="1179"/>
      <c r="CV75" s="1179">
        <v>7.8</v>
      </c>
      <c r="CW75" s="1179"/>
      <c r="CX75" s="1179"/>
      <c r="CY75" s="1179"/>
      <c r="CZ75" s="1179"/>
      <c r="DA75" s="1179"/>
      <c r="DB75" s="1179"/>
      <c r="DC75" s="1179"/>
    </row>
    <row r="76" spans="2:107" x14ac:dyDescent="0.15">
      <c r="B76" s="12"/>
      <c r="G76" s="1194"/>
      <c r="H76" s="1194"/>
      <c r="I76" s="1177"/>
      <c r="J76" s="1177"/>
      <c r="K76" s="1184"/>
      <c r="L76" s="1184"/>
      <c r="M76" s="1184"/>
      <c r="N76" s="1184"/>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x14ac:dyDescent="0.15">
      <c r="B77" s="12"/>
      <c r="G77" s="1177"/>
      <c r="H77" s="1177"/>
      <c r="I77" s="1177"/>
      <c r="J77" s="1177"/>
      <c r="K77" s="1178"/>
      <c r="L77" s="1178"/>
      <c r="M77" s="1178"/>
      <c r="N77" s="1178"/>
      <c r="AN77" s="1183" t="s">
        <v>12</v>
      </c>
      <c r="AO77" s="1183"/>
      <c r="AP77" s="1183"/>
      <c r="AQ77" s="1183"/>
      <c r="AR77" s="1183"/>
      <c r="AS77" s="1183"/>
      <c r="AT77" s="1183"/>
      <c r="AU77" s="1183"/>
      <c r="AV77" s="1183"/>
      <c r="AW77" s="1183"/>
      <c r="AX77" s="1183"/>
      <c r="AY77" s="1183"/>
      <c r="AZ77" s="1183"/>
      <c r="BA77" s="1183"/>
      <c r="BB77" s="1182" t="s">
        <v>10</v>
      </c>
      <c r="BC77" s="1182"/>
      <c r="BD77" s="1182"/>
      <c r="BE77" s="1182"/>
      <c r="BF77" s="1182"/>
      <c r="BG77" s="1182"/>
      <c r="BH77" s="1182"/>
      <c r="BI77" s="1182"/>
      <c r="BJ77" s="1182"/>
      <c r="BK77" s="1182"/>
      <c r="BL77" s="1182"/>
      <c r="BM77" s="1182"/>
      <c r="BN77" s="1182"/>
      <c r="BO77" s="1182"/>
      <c r="BP77" s="1179">
        <v>0</v>
      </c>
      <c r="BQ77" s="1179"/>
      <c r="BR77" s="1179"/>
      <c r="BS77" s="1179"/>
      <c r="BT77" s="1179"/>
      <c r="BU77" s="1179"/>
      <c r="BV77" s="1179"/>
      <c r="BW77" s="1179"/>
      <c r="BX77" s="1179">
        <v>0</v>
      </c>
      <c r="BY77" s="1179"/>
      <c r="BZ77" s="1179"/>
      <c r="CA77" s="1179"/>
      <c r="CB77" s="1179"/>
      <c r="CC77" s="1179"/>
      <c r="CD77" s="1179"/>
      <c r="CE77" s="1179"/>
      <c r="CF77" s="1179">
        <v>0</v>
      </c>
      <c r="CG77" s="1179"/>
      <c r="CH77" s="1179"/>
      <c r="CI77" s="1179"/>
      <c r="CJ77" s="1179"/>
      <c r="CK77" s="1179"/>
      <c r="CL77" s="1179"/>
      <c r="CM77" s="1179"/>
      <c r="CN77" s="1179">
        <v>0</v>
      </c>
      <c r="CO77" s="1179"/>
      <c r="CP77" s="1179"/>
      <c r="CQ77" s="1179"/>
      <c r="CR77" s="1179"/>
      <c r="CS77" s="1179"/>
      <c r="CT77" s="1179"/>
      <c r="CU77" s="1179"/>
      <c r="CV77" s="1179">
        <v>0</v>
      </c>
      <c r="CW77" s="1179"/>
      <c r="CX77" s="1179"/>
      <c r="CY77" s="1179"/>
      <c r="CZ77" s="1179"/>
      <c r="DA77" s="1179"/>
      <c r="DB77" s="1179"/>
      <c r="DC77" s="1179"/>
    </row>
    <row r="78" spans="2:107" x14ac:dyDescent="0.15">
      <c r="B78" s="12"/>
      <c r="G78" s="1177"/>
      <c r="H78" s="1177"/>
      <c r="I78" s="1177"/>
      <c r="J78" s="1177"/>
      <c r="K78" s="1178"/>
      <c r="L78" s="1178"/>
      <c r="M78" s="1178"/>
      <c r="N78" s="1178"/>
      <c r="AN78" s="1183"/>
      <c r="AO78" s="1183"/>
      <c r="AP78" s="1183"/>
      <c r="AQ78" s="1183"/>
      <c r="AR78" s="1183"/>
      <c r="AS78" s="1183"/>
      <c r="AT78" s="1183"/>
      <c r="AU78" s="1183"/>
      <c r="AV78" s="1183"/>
      <c r="AW78" s="1183"/>
      <c r="AX78" s="1183"/>
      <c r="AY78" s="1183"/>
      <c r="AZ78" s="1183"/>
      <c r="BA78" s="1183"/>
      <c r="BB78" s="1182"/>
      <c r="BC78" s="1182"/>
      <c r="BD78" s="1182"/>
      <c r="BE78" s="1182"/>
      <c r="BF78" s="1182"/>
      <c r="BG78" s="1182"/>
      <c r="BH78" s="1182"/>
      <c r="BI78" s="1182"/>
      <c r="BJ78" s="1182"/>
      <c r="BK78" s="1182"/>
      <c r="BL78" s="1182"/>
      <c r="BM78" s="1182"/>
      <c r="BN78" s="1182"/>
      <c r="BO78" s="1182"/>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x14ac:dyDescent="0.15">
      <c r="B79" s="12"/>
      <c r="G79" s="1177"/>
      <c r="H79" s="1177"/>
      <c r="I79" s="1180"/>
      <c r="J79" s="1180"/>
      <c r="K79" s="1181"/>
      <c r="L79" s="1181"/>
      <c r="M79" s="1181"/>
      <c r="N79" s="1181"/>
      <c r="AN79" s="1183"/>
      <c r="AO79" s="1183"/>
      <c r="AP79" s="1183"/>
      <c r="AQ79" s="1183"/>
      <c r="AR79" s="1183"/>
      <c r="AS79" s="1183"/>
      <c r="AT79" s="1183"/>
      <c r="AU79" s="1183"/>
      <c r="AV79" s="1183"/>
      <c r="AW79" s="1183"/>
      <c r="AX79" s="1183"/>
      <c r="AY79" s="1183"/>
      <c r="AZ79" s="1183"/>
      <c r="BA79" s="1183"/>
      <c r="BB79" s="1182" t="s">
        <v>15</v>
      </c>
      <c r="BC79" s="1182"/>
      <c r="BD79" s="1182"/>
      <c r="BE79" s="1182"/>
      <c r="BF79" s="1182"/>
      <c r="BG79" s="1182"/>
      <c r="BH79" s="1182"/>
      <c r="BI79" s="1182"/>
      <c r="BJ79" s="1182"/>
      <c r="BK79" s="1182"/>
      <c r="BL79" s="1182"/>
      <c r="BM79" s="1182"/>
      <c r="BN79" s="1182"/>
      <c r="BO79" s="1182"/>
      <c r="BP79" s="1179">
        <v>7.8</v>
      </c>
      <c r="BQ79" s="1179"/>
      <c r="BR79" s="1179"/>
      <c r="BS79" s="1179"/>
      <c r="BT79" s="1179"/>
      <c r="BU79" s="1179"/>
      <c r="BV79" s="1179"/>
      <c r="BW79" s="1179"/>
      <c r="BX79" s="1179">
        <v>7.4</v>
      </c>
      <c r="BY79" s="1179"/>
      <c r="BZ79" s="1179"/>
      <c r="CA79" s="1179"/>
      <c r="CB79" s="1179"/>
      <c r="CC79" s="1179"/>
      <c r="CD79" s="1179"/>
      <c r="CE79" s="1179"/>
      <c r="CF79" s="1179">
        <v>7.1</v>
      </c>
      <c r="CG79" s="1179"/>
      <c r="CH79" s="1179"/>
      <c r="CI79" s="1179"/>
      <c r="CJ79" s="1179"/>
      <c r="CK79" s="1179"/>
      <c r="CL79" s="1179"/>
      <c r="CM79" s="1179"/>
      <c r="CN79" s="1179">
        <v>7.1</v>
      </c>
      <c r="CO79" s="1179"/>
      <c r="CP79" s="1179"/>
      <c r="CQ79" s="1179"/>
      <c r="CR79" s="1179"/>
      <c r="CS79" s="1179"/>
      <c r="CT79" s="1179"/>
      <c r="CU79" s="1179"/>
      <c r="CV79" s="1179">
        <v>7.3</v>
      </c>
      <c r="CW79" s="1179"/>
      <c r="CX79" s="1179"/>
      <c r="CY79" s="1179"/>
      <c r="CZ79" s="1179"/>
      <c r="DA79" s="1179"/>
      <c r="DB79" s="1179"/>
      <c r="DC79" s="1179"/>
    </row>
    <row r="80" spans="2:107" x14ac:dyDescent="0.15">
      <c r="B80" s="12"/>
      <c r="G80" s="1177"/>
      <c r="H80" s="1177"/>
      <c r="I80" s="1180"/>
      <c r="J80" s="1180"/>
      <c r="K80" s="1181"/>
      <c r="L80" s="1181"/>
      <c r="M80" s="1181"/>
      <c r="N80" s="1181"/>
      <c r="AN80" s="1183"/>
      <c r="AO80" s="1183"/>
      <c r="AP80" s="1183"/>
      <c r="AQ80" s="1183"/>
      <c r="AR80" s="1183"/>
      <c r="AS80" s="1183"/>
      <c r="AT80" s="1183"/>
      <c r="AU80" s="1183"/>
      <c r="AV80" s="1183"/>
      <c r="AW80" s="1183"/>
      <c r="AX80" s="1183"/>
      <c r="AY80" s="1183"/>
      <c r="AZ80" s="1183"/>
      <c r="BA80" s="1183"/>
      <c r="BB80" s="1182"/>
      <c r="BC80" s="1182"/>
      <c r="BD80" s="1182"/>
      <c r="BE80" s="1182"/>
      <c r="BF80" s="1182"/>
      <c r="BG80" s="1182"/>
      <c r="BH80" s="1182"/>
      <c r="BI80" s="1182"/>
      <c r="BJ80" s="1182"/>
      <c r="BK80" s="1182"/>
      <c r="BL80" s="1182"/>
      <c r="BM80" s="1182"/>
      <c r="BN80" s="1182"/>
      <c r="BO80" s="1182"/>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a4r2BdkHpvThiYK2GbfRi+Nn6ddD5yOOp12Mja5eHmtl/+bI9vphpEdFtmxJHW9SOy5qeCTVI3GHsncEj17omQ==" saltValue="JJp2VHxtVrECOY1SVstx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pWi337b1B9Sev1NJkqYs15ncswoQJWIOprdE7+8XiRHWM+m0huT6eDqjnAcwNmT/RaT22lZ3pJVHJwZDJT9a3Q==" saltValue="aDmiGuu5w4BtwnDJRbmz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SihTvzQL6ZkIYWXhloP8Gq7GrG8MCBfyPD/Ir6oQVC6DisxGdmGNVjbgrb63HVRCHFUu9nNMlJorc56T5gopjA==" saltValue="dQiWvg0CJ6hFDBXGf1sV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Y2" sqref="Y2"/>
    </sheetView>
  </sheetViews>
  <sheetFormatPr defaultColWidth="0" defaultRowHeight="11.25" customHeight="1" zeroHeight="1" x14ac:dyDescent="0.15"/>
  <cols>
    <col min="1" max="95" width="1.5" style="76" customWidth="1"/>
    <col min="96" max="133" width="1.5" style="89" customWidth="1"/>
    <col min="134" max="143" width="1.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90" t="s">
        <v>147</v>
      </c>
      <c r="DI1" s="691"/>
      <c r="DJ1" s="691"/>
      <c r="DK1" s="691"/>
      <c r="DL1" s="691"/>
      <c r="DM1" s="691"/>
      <c r="DN1" s="692"/>
      <c r="DO1" s="76"/>
      <c r="DP1" s="690" t="s">
        <v>148</v>
      </c>
      <c r="DQ1" s="691"/>
      <c r="DR1" s="691"/>
      <c r="DS1" s="691"/>
      <c r="DT1" s="691"/>
      <c r="DU1" s="691"/>
      <c r="DV1" s="691"/>
      <c r="DW1" s="691"/>
      <c r="DX1" s="691"/>
      <c r="DY1" s="691"/>
      <c r="DZ1" s="691"/>
      <c r="EA1" s="691"/>
      <c r="EB1" s="691"/>
      <c r="EC1" s="692"/>
      <c r="ED1" s="75"/>
      <c r="EE1" s="75"/>
      <c r="EF1" s="75"/>
      <c r="EG1" s="75"/>
      <c r="EH1" s="75"/>
      <c r="EI1" s="75"/>
      <c r="EJ1" s="75"/>
      <c r="EK1" s="75"/>
      <c r="EL1" s="75"/>
      <c r="EM1" s="75"/>
    </row>
    <row r="2" spans="2:143" ht="22.5" customHeight="1" x14ac:dyDescent="0.15">
      <c r="B2" s="77" t="s">
        <v>149</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1" t="s">
        <v>150</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151</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152</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15">
      <c r="B4" s="651" t="s">
        <v>27</v>
      </c>
      <c r="C4" s="652"/>
      <c r="D4" s="652"/>
      <c r="E4" s="652"/>
      <c r="F4" s="652"/>
      <c r="G4" s="652"/>
      <c r="H4" s="652"/>
      <c r="I4" s="652"/>
      <c r="J4" s="652"/>
      <c r="K4" s="652"/>
      <c r="L4" s="652"/>
      <c r="M4" s="652"/>
      <c r="N4" s="652"/>
      <c r="O4" s="652"/>
      <c r="P4" s="652"/>
      <c r="Q4" s="653"/>
      <c r="R4" s="651" t="s">
        <v>153</v>
      </c>
      <c r="S4" s="652"/>
      <c r="T4" s="652"/>
      <c r="U4" s="652"/>
      <c r="V4" s="652"/>
      <c r="W4" s="652"/>
      <c r="X4" s="652"/>
      <c r="Y4" s="653"/>
      <c r="Z4" s="651" t="s">
        <v>154</v>
      </c>
      <c r="AA4" s="652"/>
      <c r="AB4" s="652"/>
      <c r="AC4" s="653"/>
      <c r="AD4" s="651" t="s">
        <v>155</v>
      </c>
      <c r="AE4" s="652"/>
      <c r="AF4" s="652"/>
      <c r="AG4" s="652"/>
      <c r="AH4" s="652"/>
      <c r="AI4" s="652"/>
      <c r="AJ4" s="652"/>
      <c r="AK4" s="653"/>
      <c r="AL4" s="651" t="s">
        <v>154</v>
      </c>
      <c r="AM4" s="652"/>
      <c r="AN4" s="652"/>
      <c r="AO4" s="653"/>
      <c r="AP4" s="687" t="s">
        <v>156</v>
      </c>
      <c r="AQ4" s="687"/>
      <c r="AR4" s="687"/>
      <c r="AS4" s="687"/>
      <c r="AT4" s="687"/>
      <c r="AU4" s="687"/>
      <c r="AV4" s="687"/>
      <c r="AW4" s="687"/>
      <c r="AX4" s="687"/>
      <c r="AY4" s="687"/>
      <c r="AZ4" s="687"/>
      <c r="BA4" s="687"/>
      <c r="BB4" s="687"/>
      <c r="BC4" s="687"/>
      <c r="BD4" s="687"/>
      <c r="BE4" s="687"/>
      <c r="BF4" s="687"/>
      <c r="BG4" s="687" t="s">
        <v>157</v>
      </c>
      <c r="BH4" s="687"/>
      <c r="BI4" s="687"/>
      <c r="BJ4" s="687"/>
      <c r="BK4" s="687"/>
      <c r="BL4" s="687"/>
      <c r="BM4" s="687"/>
      <c r="BN4" s="687"/>
      <c r="BO4" s="687" t="s">
        <v>154</v>
      </c>
      <c r="BP4" s="687"/>
      <c r="BQ4" s="687"/>
      <c r="BR4" s="687"/>
      <c r="BS4" s="687" t="s">
        <v>158</v>
      </c>
      <c r="BT4" s="687"/>
      <c r="BU4" s="687"/>
      <c r="BV4" s="687"/>
      <c r="BW4" s="687"/>
      <c r="BX4" s="687"/>
      <c r="BY4" s="687"/>
      <c r="BZ4" s="687"/>
      <c r="CA4" s="687"/>
      <c r="CB4" s="687"/>
      <c r="CD4" s="651" t="s">
        <v>159</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15">
      <c r="B5" s="648" t="s">
        <v>160</v>
      </c>
      <c r="C5" s="649"/>
      <c r="D5" s="649"/>
      <c r="E5" s="649"/>
      <c r="F5" s="649"/>
      <c r="G5" s="649"/>
      <c r="H5" s="649"/>
      <c r="I5" s="649"/>
      <c r="J5" s="649"/>
      <c r="K5" s="649"/>
      <c r="L5" s="649"/>
      <c r="M5" s="649"/>
      <c r="N5" s="649"/>
      <c r="O5" s="649"/>
      <c r="P5" s="649"/>
      <c r="Q5" s="650"/>
      <c r="R5" s="645">
        <v>95983</v>
      </c>
      <c r="S5" s="646"/>
      <c r="T5" s="646"/>
      <c r="U5" s="646"/>
      <c r="V5" s="646"/>
      <c r="W5" s="646"/>
      <c r="X5" s="646"/>
      <c r="Y5" s="674"/>
      <c r="Z5" s="688">
        <v>3.4</v>
      </c>
      <c r="AA5" s="688"/>
      <c r="AB5" s="688"/>
      <c r="AC5" s="688"/>
      <c r="AD5" s="689">
        <v>95983</v>
      </c>
      <c r="AE5" s="689"/>
      <c r="AF5" s="689"/>
      <c r="AG5" s="689"/>
      <c r="AH5" s="689"/>
      <c r="AI5" s="689"/>
      <c r="AJ5" s="689"/>
      <c r="AK5" s="689"/>
      <c r="AL5" s="675">
        <v>9.1</v>
      </c>
      <c r="AM5" s="661"/>
      <c r="AN5" s="661"/>
      <c r="AO5" s="676"/>
      <c r="AP5" s="648" t="s">
        <v>161</v>
      </c>
      <c r="AQ5" s="649"/>
      <c r="AR5" s="649"/>
      <c r="AS5" s="649"/>
      <c r="AT5" s="649"/>
      <c r="AU5" s="649"/>
      <c r="AV5" s="649"/>
      <c r="AW5" s="649"/>
      <c r="AX5" s="649"/>
      <c r="AY5" s="649"/>
      <c r="AZ5" s="649"/>
      <c r="BA5" s="649"/>
      <c r="BB5" s="649"/>
      <c r="BC5" s="649"/>
      <c r="BD5" s="649"/>
      <c r="BE5" s="649"/>
      <c r="BF5" s="650"/>
      <c r="BG5" s="595">
        <v>95983</v>
      </c>
      <c r="BH5" s="596"/>
      <c r="BI5" s="596"/>
      <c r="BJ5" s="596"/>
      <c r="BK5" s="596"/>
      <c r="BL5" s="596"/>
      <c r="BM5" s="596"/>
      <c r="BN5" s="597"/>
      <c r="BO5" s="630">
        <v>100</v>
      </c>
      <c r="BP5" s="630"/>
      <c r="BQ5" s="630"/>
      <c r="BR5" s="630"/>
      <c r="BS5" s="631" t="s">
        <v>67</v>
      </c>
      <c r="BT5" s="631"/>
      <c r="BU5" s="631"/>
      <c r="BV5" s="631"/>
      <c r="BW5" s="631"/>
      <c r="BX5" s="631"/>
      <c r="BY5" s="631"/>
      <c r="BZ5" s="631"/>
      <c r="CA5" s="631"/>
      <c r="CB5" s="670"/>
      <c r="CD5" s="651" t="s">
        <v>156</v>
      </c>
      <c r="CE5" s="652"/>
      <c r="CF5" s="652"/>
      <c r="CG5" s="652"/>
      <c r="CH5" s="652"/>
      <c r="CI5" s="652"/>
      <c r="CJ5" s="652"/>
      <c r="CK5" s="652"/>
      <c r="CL5" s="652"/>
      <c r="CM5" s="652"/>
      <c r="CN5" s="652"/>
      <c r="CO5" s="652"/>
      <c r="CP5" s="652"/>
      <c r="CQ5" s="653"/>
      <c r="CR5" s="651" t="s">
        <v>162</v>
      </c>
      <c r="CS5" s="652"/>
      <c r="CT5" s="652"/>
      <c r="CU5" s="652"/>
      <c r="CV5" s="652"/>
      <c r="CW5" s="652"/>
      <c r="CX5" s="652"/>
      <c r="CY5" s="653"/>
      <c r="CZ5" s="651" t="s">
        <v>154</v>
      </c>
      <c r="DA5" s="652"/>
      <c r="DB5" s="652"/>
      <c r="DC5" s="653"/>
      <c r="DD5" s="651" t="s">
        <v>163</v>
      </c>
      <c r="DE5" s="652"/>
      <c r="DF5" s="652"/>
      <c r="DG5" s="652"/>
      <c r="DH5" s="652"/>
      <c r="DI5" s="652"/>
      <c r="DJ5" s="652"/>
      <c r="DK5" s="652"/>
      <c r="DL5" s="652"/>
      <c r="DM5" s="652"/>
      <c r="DN5" s="652"/>
      <c r="DO5" s="652"/>
      <c r="DP5" s="653"/>
      <c r="DQ5" s="651" t="s">
        <v>164</v>
      </c>
      <c r="DR5" s="652"/>
      <c r="DS5" s="652"/>
      <c r="DT5" s="652"/>
      <c r="DU5" s="652"/>
      <c r="DV5" s="652"/>
      <c r="DW5" s="652"/>
      <c r="DX5" s="652"/>
      <c r="DY5" s="652"/>
      <c r="DZ5" s="652"/>
      <c r="EA5" s="652"/>
      <c r="EB5" s="652"/>
      <c r="EC5" s="653"/>
    </row>
    <row r="6" spans="2:143" ht="11.25" customHeight="1" x14ac:dyDescent="0.15">
      <c r="B6" s="592" t="s">
        <v>165</v>
      </c>
      <c r="C6" s="593"/>
      <c r="D6" s="593"/>
      <c r="E6" s="593"/>
      <c r="F6" s="593"/>
      <c r="G6" s="593"/>
      <c r="H6" s="593"/>
      <c r="I6" s="593"/>
      <c r="J6" s="593"/>
      <c r="K6" s="593"/>
      <c r="L6" s="593"/>
      <c r="M6" s="593"/>
      <c r="N6" s="593"/>
      <c r="O6" s="593"/>
      <c r="P6" s="593"/>
      <c r="Q6" s="594"/>
      <c r="R6" s="595">
        <v>34028</v>
      </c>
      <c r="S6" s="596"/>
      <c r="T6" s="596"/>
      <c r="U6" s="596"/>
      <c r="V6" s="596"/>
      <c r="W6" s="596"/>
      <c r="X6" s="596"/>
      <c r="Y6" s="597"/>
      <c r="Z6" s="630">
        <v>1.2</v>
      </c>
      <c r="AA6" s="630"/>
      <c r="AB6" s="630"/>
      <c r="AC6" s="630"/>
      <c r="AD6" s="631">
        <v>34028</v>
      </c>
      <c r="AE6" s="631"/>
      <c r="AF6" s="631"/>
      <c r="AG6" s="631"/>
      <c r="AH6" s="631"/>
      <c r="AI6" s="631"/>
      <c r="AJ6" s="631"/>
      <c r="AK6" s="631"/>
      <c r="AL6" s="598">
        <v>3.2</v>
      </c>
      <c r="AM6" s="599"/>
      <c r="AN6" s="599"/>
      <c r="AO6" s="632"/>
      <c r="AP6" s="592" t="s">
        <v>166</v>
      </c>
      <c r="AQ6" s="593"/>
      <c r="AR6" s="593"/>
      <c r="AS6" s="593"/>
      <c r="AT6" s="593"/>
      <c r="AU6" s="593"/>
      <c r="AV6" s="593"/>
      <c r="AW6" s="593"/>
      <c r="AX6" s="593"/>
      <c r="AY6" s="593"/>
      <c r="AZ6" s="593"/>
      <c r="BA6" s="593"/>
      <c r="BB6" s="593"/>
      <c r="BC6" s="593"/>
      <c r="BD6" s="593"/>
      <c r="BE6" s="593"/>
      <c r="BF6" s="594"/>
      <c r="BG6" s="595">
        <v>95983</v>
      </c>
      <c r="BH6" s="596"/>
      <c r="BI6" s="596"/>
      <c r="BJ6" s="596"/>
      <c r="BK6" s="596"/>
      <c r="BL6" s="596"/>
      <c r="BM6" s="596"/>
      <c r="BN6" s="597"/>
      <c r="BO6" s="630">
        <v>100</v>
      </c>
      <c r="BP6" s="630"/>
      <c r="BQ6" s="630"/>
      <c r="BR6" s="630"/>
      <c r="BS6" s="631" t="s">
        <v>67</v>
      </c>
      <c r="BT6" s="631"/>
      <c r="BU6" s="631"/>
      <c r="BV6" s="631"/>
      <c r="BW6" s="631"/>
      <c r="BX6" s="631"/>
      <c r="BY6" s="631"/>
      <c r="BZ6" s="631"/>
      <c r="CA6" s="631"/>
      <c r="CB6" s="670"/>
      <c r="CD6" s="648" t="s">
        <v>167</v>
      </c>
      <c r="CE6" s="649"/>
      <c r="CF6" s="649"/>
      <c r="CG6" s="649"/>
      <c r="CH6" s="649"/>
      <c r="CI6" s="649"/>
      <c r="CJ6" s="649"/>
      <c r="CK6" s="649"/>
      <c r="CL6" s="649"/>
      <c r="CM6" s="649"/>
      <c r="CN6" s="649"/>
      <c r="CO6" s="649"/>
      <c r="CP6" s="649"/>
      <c r="CQ6" s="650"/>
      <c r="CR6" s="595">
        <v>43806</v>
      </c>
      <c r="CS6" s="596"/>
      <c r="CT6" s="596"/>
      <c r="CU6" s="596"/>
      <c r="CV6" s="596"/>
      <c r="CW6" s="596"/>
      <c r="CX6" s="596"/>
      <c r="CY6" s="597"/>
      <c r="CZ6" s="675">
        <v>1.7</v>
      </c>
      <c r="DA6" s="661"/>
      <c r="DB6" s="661"/>
      <c r="DC6" s="677"/>
      <c r="DD6" s="601">
        <v>1870</v>
      </c>
      <c r="DE6" s="596"/>
      <c r="DF6" s="596"/>
      <c r="DG6" s="596"/>
      <c r="DH6" s="596"/>
      <c r="DI6" s="596"/>
      <c r="DJ6" s="596"/>
      <c r="DK6" s="596"/>
      <c r="DL6" s="596"/>
      <c r="DM6" s="596"/>
      <c r="DN6" s="596"/>
      <c r="DO6" s="596"/>
      <c r="DP6" s="597"/>
      <c r="DQ6" s="601">
        <v>43806</v>
      </c>
      <c r="DR6" s="596"/>
      <c r="DS6" s="596"/>
      <c r="DT6" s="596"/>
      <c r="DU6" s="596"/>
      <c r="DV6" s="596"/>
      <c r="DW6" s="596"/>
      <c r="DX6" s="596"/>
      <c r="DY6" s="596"/>
      <c r="DZ6" s="596"/>
      <c r="EA6" s="596"/>
      <c r="EB6" s="596"/>
      <c r="EC6" s="637"/>
    </row>
    <row r="7" spans="2:143" ht="11.25" customHeight="1" x14ac:dyDescent="0.15">
      <c r="B7" s="592" t="s">
        <v>168</v>
      </c>
      <c r="C7" s="593"/>
      <c r="D7" s="593"/>
      <c r="E7" s="593"/>
      <c r="F7" s="593"/>
      <c r="G7" s="593"/>
      <c r="H7" s="593"/>
      <c r="I7" s="593"/>
      <c r="J7" s="593"/>
      <c r="K7" s="593"/>
      <c r="L7" s="593"/>
      <c r="M7" s="593"/>
      <c r="N7" s="593"/>
      <c r="O7" s="593"/>
      <c r="P7" s="593"/>
      <c r="Q7" s="594"/>
      <c r="R7" s="595">
        <v>34</v>
      </c>
      <c r="S7" s="596"/>
      <c r="T7" s="596"/>
      <c r="U7" s="596"/>
      <c r="V7" s="596"/>
      <c r="W7" s="596"/>
      <c r="X7" s="596"/>
      <c r="Y7" s="597"/>
      <c r="Z7" s="630">
        <v>0</v>
      </c>
      <c r="AA7" s="630"/>
      <c r="AB7" s="630"/>
      <c r="AC7" s="630"/>
      <c r="AD7" s="631">
        <v>34</v>
      </c>
      <c r="AE7" s="631"/>
      <c r="AF7" s="631"/>
      <c r="AG7" s="631"/>
      <c r="AH7" s="631"/>
      <c r="AI7" s="631"/>
      <c r="AJ7" s="631"/>
      <c r="AK7" s="631"/>
      <c r="AL7" s="598">
        <v>0</v>
      </c>
      <c r="AM7" s="599"/>
      <c r="AN7" s="599"/>
      <c r="AO7" s="632"/>
      <c r="AP7" s="592" t="s">
        <v>169</v>
      </c>
      <c r="AQ7" s="593"/>
      <c r="AR7" s="593"/>
      <c r="AS7" s="593"/>
      <c r="AT7" s="593"/>
      <c r="AU7" s="593"/>
      <c r="AV7" s="593"/>
      <c r="AW7" s="593"/>
      <c r="AX7" s="593"/>
      <c r="AY7" s="593"/>
      <c r="AZ7" s="593"/>
      <c r="BA7" s="593"/>
      <c r="BB7" s="593"/>
      <c r="BC7" s="593"/>
      <c r="BD7" s="593"/>
      <c r="BE7" s="593"/>
      <c r="BF7" s="594"/>
      <c r="BG7" s="595">
        <v>32736</v>
      </c>
      <c r="BH7" s="596"/>
      <c r="BI7" s="596"/>
      <c r="BJ7" s="596"/>
      <c r="BK7" s="596"/>
      <c r="BL7" s="596"/>
      <c r="BM7" s="596"/>
      <c r="BN7" s="597"/>
      <c r="BO7" s="630">
        <v>34.1</v>
      </c>
      <c r="BP7" s="630"/>
      <c r="BQ7" s="630"/>
      <c r="BR7" s="630"/>
      <c r="BS7" s="631" t="s">
        <v>67</v>
      </c>
      <c r="BT7" s="631"/>
      <c r="BU7" s="631"/>
      <c r="BV7" s="631"/>
      <c r="BW7" s="631"/>
      <c r="BX7" s="631"/>
      <c r="BY7" s="631"/>
      <c r="BZ7" s="631"/>
      <c r="CA7" s="631"/>
      <c r="CB7" s="670"/>
      <c r="CD7" s="592" t="s">
        <v>170</v>
      </c>
      <c r="CE7" s="593"/>
      <c r="CF7" s="593"/>
      <c r="CG7" s="593"/>
      <c r="CH7" s="593"/>
      <c r="CI7" s="593"/>
      <c r="CJ7" s="593"/>
      <c r="CK7" s="593"/>
      <c r="CL7" s="593"/>
      <c r="CM7" s="593"/>
      <c r="CN7" s="593"/>
      <c r="CO7" s="593"/>
      <c r="CP7" s="593"/>
      <c r="CQ7" s="594"/>
      <c r="CR7" s="595">
        <v>830795</v>
      </c>
      <c r="CS7" s="596"/>
      <c r="CT7" s="596"/>
      <c r="CU7" s="596"/>
      <c r="CV7" s="596"/>
      <c r="CW7" s="596"/>
      <c r="CX7" s="596"/>
      <c r="CY7" s="597"/>
      <c r="CZ7" s="630">
        <v>32.4</v>
      </c>
      <c r="DA7" s="630"/>
      <c r="DB7" s="630"/>
      <c r="DC7" s="630"/>
      <c r="DD7" s="601">
        <v>220508</v>
      </c>
      <c r="DE7" s="596"/>
      <c r="DF7" s="596"/>
      <c r="DG7" s="596"/>
      <c r="DH7" s="596"/>
      <c r="DI7" s="596"/>
      <c r="DJ7" s="596"/>
      <c r="DK7" s="596"/>
      <c r="DL7" s="596"/>
      <c r="DM7" s="596"/>
      <c r="DN7" s="596"/>
      <c r="DO7" s="596"/>
      <c r="DP7" s="597"/>
      <c r="DQ7" s="601">
        <v>553125</v>
      </c>
      <c r="DR7" s="596"/>
      <c r="DS7" s="596"/>
      <c r="DT7" s="596"/>
      <c r="DU7" s="596"/>
      <c r="DV7" s="596"/>
      <c r="DW7" s="596"/>
      <c r="DX7" s="596"/>
      <c r="DY7" s="596"/>
      <c r="DZ7" s="596"/>
      <c r="EA7" s="596"/>
      <c r="EB7" s="596"/>
      <c r="EC7" s="637"/>
    </row>
    <row r="8" spans="2:143" ht="11.25" customHeight="1" x14ac:dyDescent="0.15">
      <c r="B8" s="592" t="s">
        <v>171</v>
      </c>
      <c r="C8" s="593"/>
      <c r="D8" s="593"/>
      <c r="E8" s="593"/>
      <c r="F8" s="593"/>
      <c r="G8" s="593"/>
      <c r="H8" s="593"/>
      <c r="I8" s="593"/>
      <c r="J8" s="593"/>
      <c r="K8" s="593"/>
      <c r="L8" s="593"/>
      <c r="M8" s="593"/>
      <c r="N8" s="593"/>
      <c r="O8" s="593"/>
      <c r="P8" s="593"/>
      <c r="Q8" s="594"/>
      <c r="R8" s="595">
        <v>123</v>
      </c>
      <c r="S8" s="596"/>
      <c r="T8" s="596"/>
      <c r="U8" s="596"/>
      <c r="V8" s="596"/>
      <c r="W8" s="596"/>
      <c r="X8" s="596"/>
      <c r="Y8" s="597"/>
      <c r="Z8" s="630">
        <v>0</v>
      </c>
      <c r="AA8" s="630"/>
      <c r="AB8" s="630"/>
      <c r="AC8" s="630"/>
      <c r="AD8" s="631">
        <v>123</v>
      </c>
      <c r="AE8" s="631"/>
      <c r="AF8" s="631"/>
      <c r="AG8" s="631"/>
      <c r="AH8" s="631"/>
      <c r="AI8" s="631"/>
      <c r="AJ8" s="631"/>
      <c r="AK8" s="631"/>
      <c r="AL8" s="598">
        <v>0</v>
      </c>
      <c r="AM8" s="599"/>
      <c r="AN8" s="599"/>
      <c r="AO8" s="632"/>
      <c r="AP8" s="592" t="s">
        <v>172</v>
      </c>
      <c r="AQ8" s="593"/>
      <c r="AR8" s="593"/>
      <c r="AS8" s="593"/>
      <c r="AT8" s="593"/>
      <c r="AU8" s="593"/>
      <c r="AV8" s="593"/>
      <c r="AW8" s="593"/>
      <c r="AX8" s="593"/>
      <c r="AY8" s="593"/>
      <c r="AZ8" s="593"/>
      <c r="BA8" s="593"/>
      <c r="BB8" s="593"/>
      <c r="BC8" s="593"/>
      <c r="BD8" s="593"/>
      <c r="BE8" s="593"/>
      <c r="BF8" s="594"/>
      <c r="BG8" s="595">
        <v>1118</v>
      </c>
      <c r="BH8" s="596"/>
      <c r="BI8" s="596"/>
      <c r="BJ8" s="596"/>
      <c r="BK8" s="596"/>
      <c r="BL8" s="596"/>
      <c r="BM8" s="596"/>
      <c r="BN8" s="597"/>
      <c r="BO8" s="630">
        <v>1.2</v>
      </c>
      <c r="BP8" s="630"/>
      <c r="BQ8" s="630"/>
      <c r="BR8" s="630"/>
      <c r="BS8" s="601" t="s">
        <v>67</v>
      </c>
      <c r="BT8" s="596"/>
      <c r="BU8" s="596"/>
      <c r="BV8" s="596"/>
      <c r="BW8" s="596"/>
      <c r="BX8" s="596"/>
      <c r="BY8" s="596"/>
      <c r="BZ8" s="596"/>
      <c r="CA8" s="596"/>
      <c r="CB8" s="637"/>
      <c r="CD8" s="592" t="s">
        <v>173</v>
      </c>
      <c r="CE8" s="593"/>
      <c r="CF8" s="593"/>
      <c r="CG8" s="593"/>
      <c r="CH8" s="593"/>
      <c r="CI8" s="593"/>
      <c r="CJ8" s="593"/>
      <c r="CK8" s="593"/>
      <c r="CL8" s="593"/>
      <c r="CM8" s="593"/>
      <c r="CN8" s="593"/>
      <c r="CO8" s="593"/>
      <c r="CP8" s="593"/>
      <c r="CQ8" s="594"/>
      <c r="CR8" s="595">
        <v>183401</v>
      </c>
      <c r="CS8" s="596"/>
      <c r="CT8" s="596"/>
      <c r="CU8" s="596"/>
      <c r="CV8" s="596"/>
      <c r="CW8" s="596"/>
      <c r="CX8" s="596"/>
      <c r="CY8" s="597"/>
      <c r="CZ8" s="630">
        <v>7.1</v>
      </c>
      <c r="DA8" s="630"/>
      <c r="DB8" s="630"/>
      <c r="DC8" s="630"/>
      <c r="DD8" s="601" t="s">
        <v>67</v>
      </c>
      <c r="DE8" s="596"/>
      <c r="DF8" s="596"/>
      <c r="DG8" s="596"/>
      <c r="DH8" s="596"/>
      <c r="DI8" s="596"/>
      <c r="DJ8" s="596"/>
      <c r="DK8" s="596"/>
      <c r="DL8" s="596"/>
      <c r="DM8" s="596"/>
      <c r="DN8" s="596"/>
      <c r="DO8" s="596"/>
      <c r="DP8" s="597"/>
      <c r="DQ8" s="601">
        <v>140109</v>
      </c>
      <c r="DR8" s="596"/>
      <c r="DS8" s="596"/>
      <c r="DT8" s="596"/>
      <c r="DU8" s="596"/>
      <c r="DV8" s="596"/>
      <c r="DW8" s="596"/>
      <c r="DX8" s="596"/>
      <c r="DY8" s="596"/>
      <c r="DZ8" s="596"/>
      <c r="EA8" s="596"/>
      <c r="EB8" s="596"/>
      <c r="EC8" s="637"/>
    </row>
    <row r="9" spans="2:143" ht="11.25" customHeight="1" x14ac:dyDescent="0.15">
      <c r="B9" s="592" t="s">
        <v>174</v>
      </c>
      <c r="C9" s="593"/>
      <c r="D9" s="593"/>
      <c r="E9" s="593"/>
      <c r="F9" s="593"/>
      <c r="G9" s="593"/>
      <c r="H9" s="593"/>
      <c r="I9" s="593"/>
      <c r="J9" s="593"/>
      <c r="K9" s="593"/>
      <c r="L9" s="593"/>
      <c r="M9" s="593"/>
      <c r="N9" s="593"/>
      <c r="O9" s="593"/>
      <c r="P9" s="593"/>
      <c r="Q9" s="594"/>
      <c r="R9" s="595">
        <v>87</v>
      </c>
      <c r="S9" s="596"/>
      <c r="T9" s="596"/>
      <c r="U9" s="596"/>
      <c r="V9" s="596"/>
      <c r="W9" s="596"/>
      <c r="X9" s="596"/>
      <c r="Y9" s="597"/>
      <c r="Z9" s="630">
        <v>0</v>
      </c>
      <c r="AA9" s="630"/>
      <c r="AB9" s="630"/>
      <c r="AC9" s="630"/>
      <c r="AD9" s="631">
        <v>87</v>
      </c>
      <c r="AE9" s="631"/>
      <c r="AF9" s="631"/>
      <c r="AG9" s="631"/>
      <c r="AH9" s="631"/>
      <c r="AI9" s="631"/>
      <c r="AJ9" s="631"/>
      <c r="AK9" s="631"/>
      <c r="AL9" s="598">
        <v>0</v>
      </c>
      <c r="AM9" s="599"/>
      <c r="AN9" s="599"/>
      <c r="AO9" s="632"/>
      <c r="AP9" s="592" t="s">
        <v>175</v>
      </c>
      <c r="AQ9" s="593"/>
      <c r="AR9" s="593"/>
      <c r="AS9" s="593"/>
      <c r="AT9" s="593"/>
      <c r="AU9" s="593"/>
      <c r="AV9" s="593"/>
      <c r="AW9" s="593"/>
      <c r="AX9" s="593"/>
      <c r="AY9" s="593"/>
      <c r="AZ9" s="593"/>
      <c r="BA9" s="593"/>
      <c r="BB9" s="593"/>
      <c r="BC9" s="593"/>
      <c r="BD9" s="593"/>
      <c r="BE9" s="593"/>
      <c r="BF9" s="594"/>
      <c r="BG9" s="595">
        <v>27106</v>
      </c>
      <c r="BH9" s="596"/>
      <c r="BI9" s="596"/>
      <c r="BJ9" s="596"/>
      <c r="BK9" s="596"/>
      <c r="BL9" s="596"/>
      <c r="BM9" s="596"/>
      <c r="BN9" s="597"/>
      <c r="BO9" s="630">
        <v>28.2</v>
      </c>
      <c r="BP9" s="630"/>
      <c r="BQ9" s="630"/>
      <c r="BR9" s="630"/>
      <c r="BS9" s="601" t="s">
        <v>67</v>
      </c>
      <c r="BT9" s="596"/>
      <c r="BU9" s="596"/>
      <c r="BV9" s="596"/>
      <c r="BW9" s="596"/>
      <c r="BX9" s="596"/>
      <c r="BY9" s="596"/>
      <c r="BZ9" s="596"/>
      <c r="CA9" s="596"/>
      <c r="CB9" s="637"/>
      <c r="CD9" s="592" t="s">
        <v>176</v>
      </c>
      <c r="CE9" s="593"/>
      <c r="CF9" s="593"/>
      <c r="CG9" s="593"/>
      <c r="CH9" s="593"/>
      <c r="CI9" s="593"/>
      <c r="CJ9" s="593"/>
      <c r="CK9" s="593"/>
      <c r="CL9" s="593"/>
      <c r="CM9" s="593"/>
      <c r="CN9" s="593"/>
      <c r="CO9" s="593"/>
      <c r="CP9" s="593"/>
      <c r="CQ9" s="594"/>
      <c r="CR9" s="595">
        <v>117475</v>
      </c>
      <c r="CS9" s="596"/>
      <c r="CT9" s="596"/>
      <c r="CU9" s="596"/>
      <c r="CV9" s="596"/>
      <c r="CW9" s="596"/>
      <c r="CX9" s="596"/>
      <c r="CY9" s="597"/>
      <c r="CZ9" s="630">
        <v>4.5999999999999996</v>
      </c>
      <c r="DA9" s="630"/>
      <c r="DB9" s="630"/>
      <c r="DC9" s="630"/>
      <c r="DD9" s="601" t="s">
        <v>67</v>
      </c>
      <c r="DE9" s="596"/>
      <c r="DF9" s="596"/>
      <c r="DG9" s="596"/>
      <c r="DH9" s="596"/>
      <c r="DI9" s="596"/>
      <c r="DJ9" s="596"/>
      <c r="DK9" s="596"/>
      <c r="DL9" s="596"/>
      <c r="DM9" s="596"/>
      <c r="DN9" s="596"/>
      <c r="DO9" s="596"/>
      <c r="DP9" s="597"/>
      <c r="DQ9" s="601">
        <v>112117</v>
      </c>
      <c r="DR9" s="596"/>
      <c r="DS9" s="596"/>
      <c r="DT9" s="596"/>
      <c r="DU9" s="596"/>
      <c r="DV9" s="596"/>
      <c r="DW9" s="596"/>
      <c r="DX9" s="596"/>
      <c r="DY9" s="596"/>
      <c r="DZ9" s="596"/>
      <c r="EA9" s="596"/>
      <c r="EB9" s="596"/>
      <c r="EC9" s="637"/>
    </row>
    <row r="10" spans="2:143" ht="11.25" customHeight="1" x14ac:dyDescent="0.15">
      <c r="B10" s="592" t="s">
        <v>177</v>
      </c>
      <c r="C10" s="593"/>
      <c r="D10" s="593"/>
      <c r="E10" s="593"/>
      <c r="F10" s="593"/>
      <c r="G10" s="593"/>
      <c r="H10" s="593"/>
      <c r="I10" s="593"/>
      <c r="J10" s="593"/>
      <c r="K10" s="593"/>
      <c r="L10" s="593"/>
      <c r="M10" s="593"/>
      <c r="N10" s="593"/>
      <c r="O10" s="593"/>
      <c r="P10" s="593"/>
      <c r="Q10" s="594"/>
      <c r="R10" s="595" t="s">
        <v>67</v>
      </c>
      <c r="S10" s="596"/>
      <c r="T10" s="596"/>
      <c r="U10" s="596"/>
      <c r="V10" s="596"/>
      <c r="W10" s="596"/>
      <c r="X10" s="596"/>
      <c r="Y10" s="597"/>
      <c r="Z10" s="630" t="s">
        <v>67</v>
      </c>
      <c r="AA10" s="630"/>
      <c r="AB10" s="630"/>
      <c r="AC10" s="630"/>
      <c r="AD10" s="631" t="s">
        <v>67</v>
      </c>
      <c r="AE10" s="631"/>
      <c r="AF10" s="631"/>
      <c r="AG10" s="631"/>
      <c r="AH10" s="631"/>
      <c r="AI10" s="631"/>
      <c r="AJ10" s="631"/>
      <c r="AK10" s="631"/>
      <c r="AL10" s="598" t="s">
        <v>67</v>
      </c>
      <c r="AM10" s="599"/>
      <c r="AN10" s="599"/>
      <c r="AO10" s="632"/>
      <c r="AP10" s="592" t="s">
        <v>178</v>
      </c>
      <c r="AQ10" s="593"/>
      <c r="AR10" s="593"/>
      <c r="AS10" s="593"/>
      <c r="AT10" s="593"/>
      <c r="AU10" s="593"/>
      <c r="AV10" s="593"/>
      <c r="AW10" s="593"/>
      <c r="AX10" s="593"/>
      <c r="AY10" s="593"/>
      <c r="AZ10" s="593"/>
      <c r="BA10" s="593"/>
      <c r="BB10" s="593"/>
      <c r="BC10" s="593"/>
      <c r="BD10" s="593"/>
      <c r="BE10" s="593"/>
      <c r="BF10" s="594"/>
      <c r="BG10" s="595">
        <v>3600</v>
      </c>
      <c r="BH10" s="596"/>
      <c r="BI10" s="596"/>
      <c r="BJ10" s="596"/>
      <c r="BK10" s="596"/>
      <c r="BL10" s="596"/>
      <c r="BM10" s="596"/>
      <c r="BN10" s="597"/>
      <c r="BO10" s="630">
        <v>3.8</v>
      </c>
      <c r="BP10" s="630"/>
      <c r="BQ10" s="630"/>
      <c r="BR10" s="630"/>
      <c r="BS10" s="601" t="s">
        <v>67</v>
      </c>
      <c r="BT10" s="596"/>
      <c r="BU10" s="596"/>
      <c r="BV10" s="596"/>
      <c r="BW10" s="596"/>
      <c r="BX10" s="596"/>
      <c r="BY10" s="596"/>
      <c r="BZ10" s="596"/>
      <c r="CA10" s="596"/>
      <c r="CB10" s="637"/>
      <c r="CD10" s="592" t="s">
        <v>179</v>
      </c>
      <c r="CE10" s="593"/>
      <c r="CF10" s="593"/>
      <c r="CG10" s="593"/>
      <c r="CH10" s="593"/>
      <c r="CI10" s="593"/>
      <c r="CJ10" s="593"/>
      <c r="CK10" s="593"/>
      <c r="CL10" s="593"/>
      <c r="CM10" s="593"/>
      <c r="CN10" s="593"/>
      <c r="CO10" s="593"/>
      <c r="CP10" s="593"/>
      <c r="CQ10" s="594"/>
      <c r="CR10" s="595" t="s">
        <v>67</v>
      </c>
      <c r="CS10" s="596"/>
      <c r="CT10" s="596"/>
      <c r="CU10" s="596"/>
      <c r="CV10" s="596"/>
      <c r="CW10" s="596"/>
      <c r="CX10" s="596"/>
      <c r="CY10" s="597"/>
      <c r="CZ10" s="630" t="s">
        <v>67</v>
      </c>
      <c r="DA10" s="630"/>
      <c r="DB10" s="630"/>
      <c r="DC10" s="630"/>
      <c r="DD10" s="601" t="s">
        <v>67</v>
      </c>
      <c r="DE10" s="596"/>
      <c r="DF10" s="596"/>
      <c r="DG10" s="596"/>
      <c r="DH10" s="596"/>
      <c r="DI10" s="596"/>
      <c r="DJ10" s="596"/>
      <c r="DK10" s="596"/>
      <c r="DL10" s="596"/>
      <c r="DM10" s="596"/>
      <c r="DN10" s="596"/>
      <c r="DO10" s="596"/>
      <c r="DP10" s="597"/>
      <c r="DQ10" s="601" t="s">
        <v>67</v>
      </c>
      <c r="DR10" s="596"/>
      <c r="DS10" s="596"/>
      <c r="DT10" s="596"/>
      <c r="DU10" s="596"/>
      <c r="DV10" s="596"/>
      <c r="DW10" s="596"/>
      <c r="DX10" s="596"/>
      <c r="DY10" s="596"/>
      <c r="DZ10" s="596"/>
      <c r="EA10" s="596"/>
      <c r="EB10" s="596"/>
      <c r="EC10" s="637"/>
    </row>
    <row r="11" spans="2:143" ht="11.25" customHeight="1" x14ac:dyDescent="0.15">
      <c r="B11" s="592" t="s">
        <v>180</v>
      </c>
      <c r="C11" s="593"/>
      <c r="D11" s="593"/>
      <c r="E11" s="593"/>
      <c r="F11" s="593"/>
      <c r="G11" s="593"/>
      <c r="H11" s="593"/>
      <c r="I11" s="593"/>
      <c r="J11" s="593"/>
      <c r="K11" s="593"/>
      <c r="L11" s="593"/>
      <c r="M11" s="593"/>
      <c r="N11" s="593"/>
      <c r="O11" s="593"/>
      <c r="P11" s="593"/>
      <c r="Q11" s="594"/>
      <c r="R11" s="595">
        <v>17672</v>
      </c>
      <c r="S11" s="596"/>
      <c r="T11" s="596"/>
      <c r="U11" s="596"/>
      <c r="V11" s="596"/>
      <c r="W11" s="596"/>
      <c r="X11" s="596"/>
      <c r="Y11" s="597"/>
      <c r="Z11" s="598">
        <v>0.6</v>
      </c>
      <c r="AA11" s="599"/>
      <c r="AB11" s="599"/>
      <c r="AC11" s="600"/>
      <c r="AD11" s="601">
        <v>17672</v>
      </c>
      <c r="AE11" s="596"/>
      <c r="AF11" s="596"/>
      <c r="AG11" s="596"/>
      <c r="AH11" s="596"/>
      <c r="AI11" s="596"/>
      <c r="AJ11" s="596"/>
      <c r="AK11" s="597"/>
      <c r="AL11" s="598">
        <v>1.7</v>
      </c>
      <c r="AM11" s="599"/>
      <c r="AN11" s="599"/>
      <c r="AO11" s="632"/>
      <c r="AP11" s="592" t="s">
        <v>181</v>
      </c>
      <c r="AQ11" s="593"/>
      <c r="AR11" s="593"/>
      <c r="AS11" s="593"/>
      <c r="AT11" s="593"/>
      <c r="AU11" s="593"/>
      <c r="AV11" s="593"/>
      <c r="AW11" s="593"/>
      <c r="AX11" s="593"/>
      <c r="AY11" s="593"/>
      <c r="AZ11" s="593"/>
      <c r="BA11" s="593"/>
      <c r="BB11" s="593"/>
      <c r="BC11" s="593"/>
      <c r="BD11" s="593"/>
      <c r="BE11" s="593"/>
      <c r="BF11" s="594"/>
      <c r="BG11" s="595">
        <v>912</v>
      </c>
      <c r="BH11" s="596"/>
      <c r="BI11" s="596"/>
      <c r="BJ11" s="596"/>
      <c r="BK11" s="596"/>
      <c r="BL11" s="596"/>
      <c r="BM11" s="596"/>
      <c r="BN11" s="597"/>
      <c r="BO11" s="630">
        <v>1</v>
      </c>
      <c r="BP11" s="630"/>
      <c r="BQ11" s="630"/>
      <c r="BR11" s="630"/>
      <c r="BS11" s="601" t="s">
        <v>67</v>
      </c>
      <c r="BT11" s="596"/>
      <c r="BU11" s="596"/>
      <c r="BV11" s="596"/>
      <c r="BW11" s="596"/>
      <c r="BX11" s="596"/>
      <c r="BY11" s="596"/>
      <c r="BZ11" s="596"/>
      <c r="CA11" s="596"/>
      <c r="CB11" s="637"/>
      <c r="CD11" s="592" t="s">
        <v>182</v>
      </c>
      <c r="CE11" s="593"/>
      <c r="CF11" s="593"/>
      <c r="CG11" s="593"/>
      <c r="CH11" s="593"/>
      <c r="CI11" s="593"/>
      <c r="CJ11" s="593"/>
      <c r="CK11" s="593"/>
      <c r="CL11" s="593"/>
      <c r="CM11" s="593"/>
      <c r="CN11" s="593"/>
      <c r="CO11" s="593"/>
      <c r="CP11" s="593"/>
      <c r="CQ11" s="594"/>
      <c r="CR11" s="595">
        <v>752673</v>
      </c>
      <c r="CS11" s="596"/>
      <c r="CT11" s="596"/>
      <c r="CU11" s="596"/>
      <c r="CV11" s="596"/>
      <c r="CW11" s="596"/>
      <c r="CX11" s="596"/>
      <c r="CY11" s="597"/>
      <c r="CZ11" s="630">
        <v>29.3</v>
      </c>
      <c r="DA11" s="630"/>
      <c r="DB11" s="630"/>
      <c r="DC11" s="630"/>
      <c r="DD11" s="601">
        <v>460981</v>
      </c>
      <c r="DE11" s="596"/>
      <c r="DF11" s="596"/>
      <c r="DG11" s="596"/>
      <c r="DH11" s="596"/>
      <c r="DI11" s="596"/>
      <c r="DJ11" s="596"/>
      <c r="DK11" s="596"/>
      <c r="DL11" s="596"/>
      <c r="DM11" s="596"/>
      <c r="DN11" s="596"/>
      <c r="DO11" s="596"/>
      <c r="DP11" s="597"/>
      <c r="DQ11" s="601">
        <v>335675</v>
      </c>
      <c r="DR11" s="596"/>
      <c r="DS11" s="596"/>
      <c r="DT11" s="596"/>
      <c r="DU11" s="596"/>
      <c r="DV11" s="596"/>
      <c r="DW11" s="596"/>
      <c r="DX11" s="596"/>
      <c r="DY11" s="596"/>
      <c r="DZ11" s="596"/>
      <c r="EA11" s="596"/>
      <c r="EB11" s="596"/>
      <c r="EC11" s="637"/>
    </row>
    <row r="12" spans="2:143" ht="11.25" customHeight="1" x14ac:dyDescent="0.15">
      <c r="B12" s="592" t="s">
        <v>183</v>
      </c>
      <c r="C12" s="593"/>
      <c r="D12" s="593"/>
      <c r="E12" s="593"/>
      <c r="F12" s="593"/>
      <c r="G12" s="593"/>
      <c r="H12" s="593"/>
      <c r="I12" s="593"/>
      <c r="J12" s="593"/>
      <c r="K12" s="593"/>
      <c r="L12" s="593"/>
      <c r="M12" s="593"/>
      <c r="N12" s="593"/>
      <c r="O12" s="593"/>
      <c r="P12" s="593"/>
      <c r="Q12" s="594"/>
      <c r="R12" s="595" t="s">
        <v>67</v>
      </c>
      <c r="S12" s="596"/>
      <c r="T12" s="596"/>
      <c r="U12" s="596"/>
      <c r="V12" s="596"/>
      <c r="W12" s="596"/>
      <c r="X12" s="596"/>
      <c r="Y12" s="597"/>
      <c r="Z12" s="630" t="s">
        <v>67</v>
      </c>
      <c r="AA12" s="630"/>
      <c r="AB12" s="630"/>
      <c r="AC12" s="630"/>
      <c r="AD12" s="631" t="s">
        <v>67</v>
      </c>
      <c r="AE12" s="631"/>
      <c r="AF12" s="631"/>
      <c r="AG12" s="631"/>
      <c r="AH12" s="631"/>
      <c r="AI12" s="631"/>
      <c r="AJ12" s="631"/>
      <c r="AK12" s="631"/>
      <c r="AL12" s="598" t="s">
        <v>67</v>
      </c>
      <c r="AM12" s="599"/>
      <c r="AN12" s="599"/>
      <c r="AO12" s="632"/>
      <c r="AP12" s="592" t="s">
        <v>184</v>
      </c>
      <c r="AQ12" s="593"/>
      <c r="AR12" s="593"/>
      <c r="AS12" s="593"/>
      <c r="AT12" s="593"/>
      <c r="AU12" s="593"/>
      <c r="AV12" s="593"/>
      <c r="AW12" s="593"/>
      <c r="AX12" s="593"/>
      <c r="AY12" s="593"/>
      <c r="AZ12" s="593"/>
      <c r="BA12" s="593"/>
      <c r="BB12" s="593"/>
      <c r="BC12" s="593"/>
      <c r="BD12" s="593"/>
      <c r="BE12" s="593"/>
      <c r="BF12" s="594"/>
      <c r="BG12" s="595">
        <v>52668</v>
      </c>
      <c r="BH12" s="596"/>
      <c r="BI12" s="596"/>
      <c r="BJ12" s="596"/>
      <c r="BK12" s="596"/>
      <c r="BL12" s="596"/>
      <c r="BM12" s="596"/>
      <c r="BN12" s="597"/>
      <c r="BO12" s="630">
        <v>54.9</v>
      </c>
      <c r="BP12" s="630"/>
      <c r="BQ12" s="630"/>
      <c r="BR12" s="630"/>
      <c r="BS12" s="601" t="s">
        <v>67</v>
      </c>
      <c r="BT12" s="596"/>
      <c r="BU12" s="596"/>
      <c r="BV12" s="596"/>
      <c r="BW12" s="596"/>
      <c r="BX12" s="596"/>
      <c r="BY12" s="596"/>
      <c r="BZ12" s="596"/>
      <c r="CA12" s="596"/>
      <c r="CB12" s="637"/>
      <c r="CD12" s="592" t="s">
        <v>185</v>
      </c>
      <c r="CE12" s="593"/>
      <c r="CF12" s="593"/>
      <c r="CG12" s="593"/>
      <c r="CH12" s="593"/>
      <c r="CI12" s="593"/>
      <c r="CJ12" s="593"/>
      <c r="CK12" s="593"/>
      <c r="CL12" s="593"/>
      <c r="CM12" s="593"/>
      <c r="CN12" s="593"/>
      <c r="CO12" s="593"/>
      <c r="CP12" s="593"/>
      <c r="CQ12" s="594"/>
      <c r="CR12" s="595">
        <v>70285</v>
      </c>
      <c r="CS12" s="596"/>
      <c r="CT12" s="596"/>
      <c r="CU12" s="596"/>
      <c r="CV12" s="596"/>
      <c r="CW12" s="596"/>
      <c r="CX12" s="596"/>
      <c r="CY12" s="597"/>
      <c r="CZ12" s="630">
        <v>2.7</v>
      </c>
      <c r="DA12" s="630"/>
      <c r="DB12" s="630"/>
      <c r="DC12" s="630"/>
      <c r="DD12" s="601">
        <v>2605</v>
      </c>
      <c r="DE12" s="596"/>
      <c r="DF12" s="596"/>
      <c r="DG12" s="596"/>
      <c r="DH12" s="596"/>
      <c r="DI12" s="596"/>
      <c r="DJ12" s="596"/>
      <c r="DK12" s="596"/>
      <c r="DL12" s="596"/>
      <c r="DM12" s="596"/>
      <c r="DN12" s="596"/>
      <c r="DO12" s="596"/>
      <c r="DP12" s="597"/>
      <c r="DQ12" s="601">
        <v>45779</v>
      </c>
      <c r="DR12" s="596"/>
      <c r="DS12" s="596"/>
      <c r="DT12" s="596"/>
      <c r="DU12" s="596"/>
      <c r="DV12" s="596"/>
      <c r="DW12" s="596"/>
      <c r="DX12" s="596"/>
      <c r="DY12" s="596"/>
      <c r="DZ12" s="596"/>
      <c r="EA12" s="596"/>
      <c r="EB12" s="596"/>
      <c r="EC12" s="637"/>
    </row>
    <row r="13" spans="2:143" ht="11.25" customHeight="1" x14ac:dyDescent="0.15">
      <c r="B13" s="592" t="s">
        <v>186</v>
      </c>
      <c r="C13" s="593"/>
      <c r="D13" s="593"/>
      <c r="E13" s="593"/>
      <c r="F13" s="593"/>
      <c r="G13" s="593"/>
      <c r="H13" s="593"/>
      <c r="I13" s="593"/>
      <c r="J13" s="593"/>
      <c r="K13" s="593"/>
      <c r="L13" s="593"/>
      <c r="M13" s="593"/>
      <c r="N13" s="593"/>
      <c r="O13" s="593"/>
      <c r="P13" s="593"/>
      <c r="Q13" s="594"/>
      <c r="R13" s="595" t="s">
        <v>67</v>
      </c>
      <c r="S13" s="596"/>
      <c r="T13" s="596"/>
      <c r="U13" s="596"/>
      <c r="V13" s="596"/>
      <c r="W13" s="596"/>
      <c r="X13" s="596"/>
      <c r="Y13" s="597"/>
      <c r="Z13" s="630" t="s">
        <v>67</v>
      </c>
      <c r="AA13" s="630"/>
      <c r="AB13" s="630"/>
      <c r="AC13" s="630"/>
      <c r="AD13" s="631" t="s">
        <v>67</v>
      </c>
      <c r="AE13" s="631"/>
      <c r="AF13" s="631"/>
      <c r="AG13" s="631"/>
      <c r="AH13" s="631"/>
      <c r="AI13" s="631"/>
      <c r="AJ13" s="631"/>
      <c r="AK13" s="631"/>
      <c r="AL13" s="598" t="s">
        <v>67</v>
      </c>
      <c r="AM13" s="599"/>
      <c r="AN13" s="599"/>
      <c r="AO13" s="632"/>
      <c r="AP13" s="592" t="s">
        <v>187</v>
      </c>
      <c r="AQ13" s="593"/>
      <c r="AR13" s="593"/>
      <c r="AS13" s="593"/>
      <c r="AT13" s="593"/>
      <c r="AU13" s="593"/>
      <c r="AV13" s="593"/>
      <c r="AW13" s="593"/>
      <c r="AX13" s="593"/>
      <c r="AY13" s="593"/>
      <c r="AZ13" s="593"/>
      <c r="BA13" s="593"/>
      <c r="BB13" s="593"/>
      <c r="BC13" s="593"/>
      <c r="BD13" s="593"/>
      <c r="BE13" s="593"/>
      <c r="BF13" s="594"/>
      <c r="BG13" s="595">
        <v>46292</v>
      </c>
      <c r="BH13" s="596"/>
      <c r="BI13" s="596"/>
      <c r="BJ13" s="596"/>
      <c r="BK13" s="596"/>
      <c r="BL13" s="596"/>
      <c r="BM13" s="596"/>
      <c r="BN13" s="597"/>
      <c r="BO13" s="630">
        <v>48.2</v>
      </c>
      <c r="BP13" s="630"/>
      <c r="BQ13" s="630"/>
      <c r="BR13" s="630"/>
      <c r="BS13" s="601" t="s">
        <v>67</v>
      </c>
      <c r="BT13" s="596"/>
      <c r="BU13" s="596"/>
      <c r="BV13" s="596"/>
      <c r="BW13" s="596"/>
      <c r="BX13" s="596"/>
      <c r="BY13" s="596"/>
      <c r="BZ13" s="596"/>
      <c r="CA13" s="596"/>
      <c r="CB13" s="637"/>
      <c r="CD13" s="592" t="s">
        <v>188</v>
      </c>
      <c r="CE13" s="593"/>
      <c r="CF13" s="593"/>
      <c r="CG13" s="593"/>
      <c r="CH13" s="593"/>
      <c r="CI13" s="593"/>
      <c r="CJ13" s="593"/>
      <c r="CK13" s="593"/>
      <c r="CL13" s="593"/>
      <c r="CM13" s="593"/>
      <c r="CN13" s="593"/>
      <c r="CO13" s="593"/>
      <c r="CP13" s="593"/>
      <c r="CQ13" s="594"/>
      <c r="CR13" s="595">
        <v>167527</v>
      </c>
      <c r="CS13" s="596"/>
      <c r="CT13" s="596"/>
      <c r="CU13" s="596"/>
      <c r="CV13" s="596"/>
      <c r="CW13" s="596"/>
      <c r="CX13" s="596"/>
      <c r="CY13" s="597"/>
      <c r="CZ13" s="630">
        <v>6.5</v>
      </c>
      <c r="DA13" s="630"/>
      <c r="DB13" s="630"/>
      <c r="DC13" s="630"/>
      <c r="DD13" s="601">
        <v>85614</v>
      </c>
      <c r="DE13" s="596"/>
      <c r="DF13" s="596"/>
      <c r="DG13" s="596"/>
      <c r="DH13" s="596"/>
      <c r="DI13" s="596"/>
      <c r="DJ13" s="596"/>
      <c r="DK13" s="596"/>
      <c r="DL13" s="596"/>
      <c r="DM13" s="596"/>
      <c r="DN13" s="596"/>
      <c r="DO13" s="596"/>
      <c r="DP13" s="597"/>
      <c r="DQ13" s="601">
        <v>74304</v>
      </c>
      <c r="DR13" s="596"/>
      <c r="DS13" s="596"/>
      <c r="DT13" s="596"/>
      <c r="DU13" s="596"/>
      <c r="DV13" s="596"/>
      <c r="DW13" s="596"/>
      <c r="DX13" s="596"/>
      <c r="DY13" s="596"/>
      <c r="DZ13" s="596"/>
      <c r="EA13" s="596"/>
      <c r="EB13" s="596"/>
      <c r="EC13" s="637"/>
    </row>
    <row r="14" spans="2:143" ht="11.25" customHeight="1" x14ac:dyDescent="0.15">
      <c r="B14" s="592" t="s">
        <v>189</v>
      </c>
      <c r="C14" s="593"/>
      <c r="D14" s="593"/>
      <c r="E14" s="593"/>
      <c r="F14" s="593"/>
      <c r="G14" s="593"/>
      <c r="H14" s="593"/>
      <c r="I14" s="593"/>
      <c r="J14" s="593"/>
      <c r="K14" s="593"/>
      <c r="L14" s="593"/>
      <c r="M14" s="593"/>
      <c r="N14" s="593"/>
      <c r="O14" s="593"/>
      <c r="P14" s="593"/>
      <c r="Q14" s="594"/>
      <c r="R14" s="595">
        <v>5654</v>
      </c>
      <c r="S14" s="596"/>
      <c r="T14" s="596"/>
      <c r="U14" s="596"/>
      <c r="V14" s="596"/>
      <c r="W14" s="596"/>
      <c r="X14" s="596"/>
      <c r="Y14" s="597"/>
      <c r="Z14" s="630">
        <v>0.2</v>
      </c>
      <c r="AA14" s="630"/>
      <c r="AB14" s="630"/>
      <c r="AC14" s="630"/>
      <c r="AD14" s="631">
        <v>5654</v>
      </c>
      <c r="AE14" s="631"/>
      <c r="AF14" s="631"/>
      <c r="AG14" s="631"/>
      <c r="AH14" s="631"/>
      <c r="AI14" s="631"/>
      <c r="AJ14" s="631"/>
      <c r="AK14" s="631"/>
      <c r="AL14" s="598">
        <v>0.5</v>
      </c>
      <c r="AM14" s="599"/>
      <c r="AN14" s="599"/>
      <c r="AO14" s="632"/>
      <c r="AP14" s="592" t="s">
        <v>190</v>
      </c>
      <c r="AQ14" s="593"/>
      <c r="AR14" s="593"/>
      <c r="AS14" s="593"/>
      <c r="AT14" s="593"/>
      <c r="AU14" s="593"/>
      <c r="AV14" s="593"/>
      <c r="AW14" s="593"/>
      <c r="AX14" s="593"/>
      <c r="AY14" s="593"/>
      <c r="AZ14" s="593"/>
      <c r="BA14" s="593"/>
      <c r="BB14" s="593"/>
      <c r="BC14" s="593"/>
      <c r="BD14" s="593"/>
      <c r="BE14" s="593"/>
      <c r="BF14" s="594"/>
      <c r="BG14" s="595">
        <v>5421</v>
      </c>
      <c r="BH14" s="596"/>
      <c r="BI14" s="596"/>
      <c r="BJ14" s="596"/>
      <c r="BK14" s="596"/>
      <c r="BL14" s="596"/>
      <c r="BM14" s="596"/>
      <c r="BN14" s="597"/>
      <c r="BO14" s="630">
        <v>5.6</v>
      </c>
      <c r="BP14" s="630"/>
      <c r="BQ14" s="630"/>
      <c r="BR14" s="630"/>
      <c r="BS14" s="601" t="s">
        <v>67</v>
      </c>
      <c r="BT14" s="596"/>
      <c r="BU14" s="596"/>
      <c r="BV14" s="596"/>
      <c r="BW14" s="596"/>
      <c r="BX14" s="596"/>
      <c r="BY14" s="596"/>
      <c r="BZ14" s="596"/>
      <c r="CA14" s="596"/>
      <c r="CB14" s="637"/>
      <c r="CD14" s="592" t="s">
        <v>191</v>
      </c>
      <c r="CE14" s="593"/>
      <c r="CF14" s="593"/>
      <c r="CG14" s="593"/>
      <c r="CH14" s="593"/>
      <c r="CI14" s="593"/>
      <c r="CJ14" s="593"/>
      <c r="CK14" s="593"/>
      <c r="CL14" s="593"/>
      <c r="CM14" s="593"/>
      <c r="CN14" s="593"/>
      <c r="CO14" s="593"/>
      <c r="CP14" s="593"/>
      <c r="CQ14" s="594"/>
      <c r="CR14" s="595">
        <v>11439</v>
      </c>
      <c r="CS14" s="596"/>
      <c r="CT14" s="596"/>
      <c r="CU14" s="596"/>
      <c r="CV14" s="596"/>
      <c r="CW14" s="596"/>
      <c r="CX14" s="596"/>
      <c r="CY14" s="597"/>
      <c r="CZ14" s="630">
        <v>0.4</v>
      </c>
      <c r="DA14" s="630"/>
      <c r="DB14" s="630"/>
      <c r="DC14" s="630"/>
      <c r="DD14" s="601" t="s">
        <v>67</v>
      </c>
      <c r="DE14" s="596"/>
      <c r="DF14" s="596"/>
      <c r="DG14" s="596"/>
      <c r="DH14" s="596"/>
      <c r="DI14" s="596"/>
      <c r="DJ14" s="596"/>
      <c r="DK14" s="596"/>
      <c r="DL14" s="596"/>
      <c r="DM14" s="596"/>
      <c r="DN14" s="596"/>
      <c r="DO14" s="596"/>
      <c r="DP14" s="597"/>
      <c r="DQ14" s="601">
        <v>11439</v>
      </c>
      <c r="DR14" s="596"/>
      <c r="DS14" s="596"/>
      <c r="DT14" s="596"/>
      <c r="DU14" s="596"/>
      <c r="DV14" s="596"/>
      <c r="DW14" s="596"/>
      <c r="DX14" s="596"/>
      <c r="DY14" s="596"/>
      <c r="DZ14" s="596"/>
      <c r="EA14" s="596"/>
      <c r="EB14" s="596"/>
      <c r="EC14" s="637"/>
    </row>
    <row r="15" spans="2:143" ht="11.25" customHeight="1" x14ac:dyDescent="0.15">
      <c r="B15" s="592" t="s">
        <v>192</v>
      </c>
      <c r="C15" s="593"/>
      <c r="D15" s="593"/>
      <c r="E15" s="593"/>
      <c r="F15" s="593"/>
      <c r="G15" s="593"/>
      <c r="H15" s="593"/>
      <c r="I15" s="593"/>
      <c r="J15" s="593"/>
      <c r="K15" s="593"/>
      <c r="L15" s="593"/>
      <c r="M15" s="593"/>
      <c r="N15" s="593"/>
      <c r="O15" s="593"/>
      <c r="P15" s="593"/>
      <c r="Q15" s="594"/>
      <c r="R15" s="595" t="s">
        <v>67</v>
      </c>
      <c r="S15" s="596"/>
      <c r="T15" s="596"/>
      <c r="U15" s="596"/>
      <c r="V15" s="596"/>
      <c r="W15" s="596"/>
      <c r="X15" s="596"/>
      <c r="Y15" s="597"/>
      <c r="Z15" s="630" t="s">
        <v>67</v>
      </c>
      <c r="AA15" s="630"/>
      <c r="AB15" s="630"/>
      <c r="AC15" s="630"/>
      <c r="AD15" s="631" t="s">
        <v>67</v>
      </c>
      <c r="AE15" s="631"/>
      <c r="AF15" s="631"/>
      <c r="AG15" s="631"/>
      <c r="AH15" s="631"/>
      <c r="AI15" s="631"/>
      <c r="AJ15" s="631"/>
      <c r="AK15" s="631"/>
      <c r="AL15" s="598" t="s">
        <v>67</v>
      </c>
      <c r="AM15" s="599"/>
      <c r="AN15" s="599"/>
      <c r="AO15" s="632"/>
      <c r="AP15" s="592" t="s">
        <v>193</v>
      </c>
      <c r="AQ15" s="593"/>
      <c r="AR15" s="593"/>
      <c r="AS15" s="593"/>
      <c r="AT15" s="593"/>
      <c r="AU15" s="593"/>
      <c r="AV15" s="593"/>
      <c r="AW15" s="593"/>
      <c r="AX15" s="593"/>
      <c r="AY15" s="593"/>
      <c r="AZ15" s="593"/>
      <c r="BA15" s="593"/>
      <c r="BB15" s="593"/>
      <c r="BC15" s="593"/>
      <c r="BD15" s="593"/>
      <c r="BE15" s="593"/>
      <c r="BF15" s="594"/>
      <c r="BG15" s="595">
        <v>5158</v>
      </c>
      <c r="BH15" s="596"/>
      <c r="BI15" s="596"/>
      <c r="BJ15" s="596"/>
      <c r="BK15" s="596"/>
      <c r="BL15" s="596"/>
      <c r="BM15" s="596"/>
      <c r="BN15" s="597"/>
      <c r="BO15" s="630">
        <v>5.4</v>
      </c>
      <c r="BP15" s="630"/>
      <c r="BQ15" s="630"/>
      <c r="BR15" s="630"/>
      <c r="BS15" s="601" t="s">
        <v>67</v>
      </c>
      <c r="BT15" s="596"/>
      <c r="BU15" s="596"/>
      <c r="BV15" s="596"/>
      <c r="BW15" s="596"/>
      <c r="BX15" s="596"/>
      <c r="BY15" s="596"/>
      <c r="BZ15" s="596"/>
      <c r="CA15" s="596"/>
      <c r="CB15" s="637"/>
      <c r="CD15" s="592" t="s">
        <v>194</v>
      </c>
      <c r="CE15" s="593"/>
      <c r="CF15" s="593"/>
      <c r="CG15" s="593"/>
      <c r="CH15" s="593"/>
      <c r="CI15" s="593"/>
      <c r="CJ15" s="593"/>
      <c r="CK15" s="593"/>
      <c r="CL15" s="593"/>
      <c r="CM15" s="593"/>
      <c r="CN15" s="593"/>
      <c r="CO15" s="593"/>
      <c r="CP15" s="593"/>
      <c r="CQ15" s="594"/>
      <c r="CR15" s="595">
        <v>180793</v>
      </c>
      <c r="CS15" s="596"/>
      <c r="CT15" s="596"/>
      <c r="CU15" s="596"/>
      <c r="CV15" s="596"/>
      <c r="CW15" s="596"/>
      <c r="CX15" s="596"/>
      <c r="CY15" s="597"/>
      <c r="CZ15" s="630">
        <v>7</v>
      </c>
      <c r="DA15" s="630"/>
      <c r="DB15" s="630"/>
      <c r="DC15" s="630"/>
      <c r="DD15" s="601" t="s">
        <v>67</v>
      </c>
      <c r="DE15" s="596"/>
      <c r="DF15" s="596"/>
      <c r="DG15" s="596"/>
      <c r="DH15" s="596"/>
      <c r="DI15" s="596"/>
      <c r="DJ15" s="596"/>
      <c r="DK15" s="596"/>
      <c r="DL15" s="596"/>
      <c r="DM15" s="596"/>
      <c r="DN15" s="596"/>
      <c r="DO15" s="596"/>
      <c r="DP15" s="597"/>
      <c r="DQ15" s="601">
        <v>165585</v>
      </c>
      <c r="DR15" s="596"/>
      <c r="DS15" s="596"/>
      <c r="DT15" s="596"/>
      <c r="DU15" s="596"/>
      <c r="DV15" s="596"/>
      <c r="DW15" s="596"/>
      <c r="DX15" s="596"/>
      <c r="DY15" s="596"/>
      <c r="DZ15" s="596"/>
      <c r="EA15" s="596"/>
      <c r="EB15" s="596"/>
      <c r="EC15" s="637"/>
    </row>
    <row r="16" spans="2:143" ht="11.25" customHeight="1" x14ac:dyDescent="0.15">
      <c r="B16" s="592" t="s">
        <v>195</v>
      </c>
      <c r="C16" s="593"/>
      <c r="D16" s="593"/>
      <c r="E16" s="593"/>
      <c r="F16" s="593"/>
      <c r="G16" s="593"/>
      <c r="H16" s="593"/>
      <c r="I16" s="593"/>
      <c r="J16" s="593"/>
      <c r="K16" s="593"/>
      <c r="L16" s="593"/>
      <c r="M16" s="593"/>
      <c r="N16" s="593"/>
      <c r="O16" s="593"/>
      <c r="P16" s="593"/>
      <c r="Q16" s="594"/>
      <c r="R16" s="595">
        <v>1112</v>
      </c>
      <c r="S16" s="596"/>
      <c r="T16" s="596"/>
      <c r="U16" s="596"/>
      <c r="V16" s="596"/>
      <c r="W16" s="596"/>
      <c r="X16" s="596"/>
      <c r="Y16" s="597"/>
      <c r="Z16" s="630">
        <v>0</v>
      </c>
      <c r="AA16" s="630"/>
      <c r="AB16" s="630"/>
      <c r="AC16" s="630"/>
      <c r="AD16" s="631">
        <v>1112</v>
      </c>
      <c r="AE16" s="631"/>
      <c r="AF16" s="631"/>
      <c r="AG16" s="631"/>
      <c r="AH16" s="631"/>
      <c r="AI16" s="631"/>
      <c r="AJ16" s="631"/>
      <c r="AK16" s="631"/>
      <c r="AL16" s="598">
        <v>0.1</v>
      </c>
      <c r="AM16" s="599"/>
      <c r="AN16" s="599"/>
      <c r="AO16" s="632"/>
      <c r="AP16" s="592" t="s">
        <v>196</v>
      </c>
      <c r="AQ16" s="593"/>
      <c r="AR16" s="593"/>
      <c r="AS16" s="593"/>
      <c r="AT16" s="593"/>
      <c r="AU16" s="593"/>
      <c r="AV16" s="593"/>
      <c r="AW16" s="593"/>
      <c r="AX16" s="593"/>
      <c r="AY16" s="593"/>
      <c r="AZ16" s="593"/>
      <c r="BA16" s="593"/>
      <c r="BB16" s="593"/>
      <c r="BC16" s="593"/>
      <c r="BD16" s="593"/>
      <c r="BE16" s="593"/>
      <c r="BF16" s="594"/>
      <c r="BG16" s="595" t="s">
        <v>67</v>
      </c>
      <c r="BH16" s="596"/>
      <c r="BI16" s="596"/>
      <c r="BJ16" s="596"/>
      <c r="BK16" s="596"/>
      <c r="BL16" s="596"/>
      <c r="BM16" s="596"/>
      <c r="BN16" s="597"/>
      <c r="BO16" s="630" t="s">
        <v>67</v>
      </c>
      <c r="BP16" s="630"/>
      <c r="BQ16" s="630"/>
      <c r="BR16" s="630"/>
      <c r="BS16" s="601" t="s">
        <v>67</v>
      </c>
      <c r="BT16" s="596"/>
      <c r="BU16" s="596"/>
      <c r="BV16" s="596"/>
      <c r="BW16" s="596"/>
      <c r="BX16" s="596"/>
      <c r="BY16" s="596"/>
      <c r="BZ16" s="596"/>
      <c r="CA16" s="596"/>
      <c r="CB16" s="637"/>
      <c r="CD16" s="592" t="s">
        <v>197</v>
      </c>
      <c r="CE16" s="593"/>
      <c r="CF16" s="593"/>
      <c r="CG16" s="593"/>
      <c r="CH16" s="593"/>
      <c r="CI16" s="593"/>
      <c r="CJ16" s="593"/>
      <c r="CK16" s="593"/>
      <c r="CL16" s="593"/>
      <c r="CM16" s="593"/>
      <c r="CN16" s="593"/>
      <c r="CO16" s="593"/>
      <c r="CP16" s="593"/>
      <c r="CQ16" s="594"/>
      <c r="CR16" s="595" t="s">
        <v>67</v>
      </c>
      <c r="CS16" s="596"/>
      <c r="CT16" s="596"/>
      <c r="CU16" s="596"/>
      <c r="CV16" s="596"/>
      <c r="CW16" s="596"/>
      <c r="CX16" s="596"/>
      <c r="CY16" s="597"/>
      <c r="CZ16" s="630" t="s">
        <v>67</v>
      </c>
      <c r="DA16" s="630"/>
      <c r="DB16" s="630"/>
      <c r="DC16" s="630"/>
      <c r="DD16" s="601" t="s">
        <v>67</v>
      </c>
      <c r="DE16" s="596"/>
      <c r="DF16" s="596"/>
      <c r="DG16" s="596"/>
      <c r="DH16" s="596"/>
      <c r="DI16" s="596"/>
      <c r="DJ16" s="596"/>
      <c r="DK16" s="596"/>
      <c r="DL16" s="596"/>
      <c r="DM16" s="596"/>
      <c r="DN16" s="596"/>
      <c r="DO16" s="596"/>
      <c r="DP16" s="597"/>
      <c r="DQ16" s="601" t="s">
        <v>67</v>
      </c>
      <c r="DR16" s="596"/>
      <c r="DS16" s="596"/>
      <c r="DT16" s="596"/>
      <c r="DU16" s="596"/>
      <c r="DV16" s="596"/>
      <c r="DW16" s="596"/>
      <c r="DX16" s="596"/>
      <c r="DY16" s="596"/>
      <c r="DZ16" s="596"/>
      <c r="EA16" s="596"/>
      <c r="EB16" s="596"/>
      <c r="EC16" s="637"/>
    </row>
    <row r="17" spans="2:133" ht="11.25" customHeight="1" x14ac:dyDescent="0.15">
      <c r="B17" s="592" t="s">
        <v>198</v>
      </c>
      <c r="C17" s="593"/>
      <c r="D17" s="593"/>
      <c r="E17" s="593"/>
      <c r="F17" s="593"/>
      <c r="G17" s="593"/>
      <c r="H17" s="593"/>
      <c r="I17" s="593"/>
      <c r="J17" s="593"/>
      <c r="K17" s="593"/>
      <c r="L17" s="593"/>
      <c r="M17" s="593"/>
      <c r="N17" s="593"/>
      <c r="O17" s="593"/>
      <c r="P17" s="593"/>
      <c r="Q17" s="594"/>
      <c r="R17" s="595">
        <v>2246</v>
      </c>
      <c r="S17" s="596"/>
      <c r="T17" s="596"/>
      <c r="U17" s="596"/>
      <c r="V17" s="596"/>
      <c r="W17" s="596"/>
      <c r="X17" s="596"/>
      <c r="Y17" s="597"/>
      <c r="Z17" s="630">
        <v>0.1</v>
      </c>
      <c r="AA17" s="630"/>
      <c r="AB17" s="630"/>
      <c r="AC17" s="630"/>
      <c r="AD17" s="631">
        <v>2246</v>
      </c>
      <c r="AE17" s="631"/>
      <c r="AF17" s="631"/>
      <c r="AG17" s="631"/>
      <c r="AH17" s="631"/>
      <c r="AI17" s="631"/>
      <c r="AJ17" s="631"/>
      <c r="AK17" s="631"/>
      <c r="AL17" s="598">
        <v>0.2</v>
      </c>
      <c r="AM17" s="599"/>
      <c r="AN17" s="599"/>
      <c r="AO17" s="632"/>
      <c r="AP17" s="592" t="s">
        <v>199</v>
      </c>
      <c r="AQ17" s="593"/>
      <c r="AR17" s="593"/>
      <c r="AS17" s="593"/>
      <c r="AT17" s="593"/>
      <c r="AU17" s="593"/>
      <c r="AV17" s="593"/>
      <c r="AW17" s="593"/>
      <c r="AX17" s="593"/>
      <c r="AY17" s="593"/>
      <c r="AZ17" s="593"/>
      <c r="BA17" s="593"/>
      <c r="BB17" s="593"/>
      <c r="BC17" s="593"/>
      <c r="BD17" s="593"/>
      <c r="BE17" s="593"/>
      <c r="BF17" s="594"/>
      <c r="BG17" s="595" t="s">
        <v>67</v>
      </c>
      <c r="BH17" s="596"/>
      <c r="BI17" s="596"/>
      <c r="BJ17" s="596"/>
      <c r="BK17" s="596"/>
      <c r="BL17" s="596"/>
      <c r="BM17" s="596"/>
      <c r="BN17" s="597"/>
      <c r="BO17" s="630" t="s">
        <v>67</v>
      </c>
      <c r="BP17" s="630"/>
      <c r="BQ17" s="630"/>
      <c r="BR17" s="630"/>
      <c r="BS17" s="601" t="s">
        <v>67</v>
      </c>
      <c r="BT17" s="596"/>
      <c r="BU17" s="596"/>
      <c r="BV17" s="596"/>
      <c r="BW17" s="596"/>
      <c r="BX17" s="596"/>
      <c r="BY17" s="596"/>
      <c r="BZ17" s="596"/>
      <c r="CA17" s="596"/>
      <c r="CB17" s="637"/>
      <c r="CD17" s="592" t="s">
        <v>200</v>
      </c>
      <c r="CE17" s="593"/>
      <c r="CF17" s="593"/>
      <c r="CG17" s="593"/>
      <c r="CH17" s="593"/>
      <c r="CI17" s="593"/>
      <c r="CJ17" s="593"/>
      <c r="CK17" s="593"/>
      <c r="CL17" s="593"/>
      <c r="CM17" s="593"/>
      <c r="CN17" s="593"/>
      <c r="CO17" s="593"/>
      <c r="CP17" s="593"/>
      <c r="CQ17" s="594"/>
      <c r="CR17" s="595">
        <v>208291</v>
      </c>
      <c r="CS17" s="596"/>
      <c r="CT17" s="596"/>
      <c r="CU17" s="596"/>
      <c r="CV17" s="596"/>
      <c r="CW17" s="596"/>
      <c r="CX17" s="596"/>
      <c r="CY17" s="597"/>
      <c r="CZ17" s="630">
        <v>8.1</v>
      </c>
      <c r="DA17" s="630"/>
      <c r="DB17" s="630"/>
      <c r="DC17" s="630"/>
      <c r="DD17" s="601" t="s">
        <v>67</v>
      </c>
      <c r="DE17" s="596"/>
      <c r="DF17" s="596"/>
      <c r="DG17" s="596"/>
      <c r="DH17" s="596"/>
      <c r="DI17" s="596"/>
      <c r="DJ17" s="596"/>
      <c r="DK17" s="596"/>
      <c r="DL17" s="596"/>
      <c r="DM17" s="596"/>
      <c r="DN17" s="596"/>
      <c r="DO17" s="596"/>
      <c r="DP17" s="597"/>
      <c r="DQ17" s="601">
        <v>208291</v>
      </c>
      <c r="DR17" s="596"/>
      <c r="DS17" s="596"/>
      <c r="DT17" s="596"/>
      <c r="DU17" s="596"/>
      <c r="DV17" s="596"/>
      <c r="DW17" s="596"/>
      <c r="DX17" s="596"/>
      <c r="DY17" s="596"/>
      <c r="DZ17" s="596"/>
      <c r="EA17" s="596"/>
      <c r="EB17" s="596"/>
      <c r="EC17" s="637"/>
    </row>
    <row r="18" spans="2:133" ht="11.25" customHeight="1" x14ac:dyDescent="0.15">
      <c r="B18" s="592" t="s">
        <v>201</v>
      </c>
      <c r="C18" s="593"/>
      <c r="D18" s="593"/>
      <c r="E18" s="593"/>
      <c r="F18" s="593"/>
      <c r="G18" s="593"/>
      <c r="H18" s="593"/>
      <c r="I18" s="593"/>
      <c r="J18" s="593"/>
      <c r="K18" s="593"/>
      <c r="L18" s="593"/>
      <c r="M18" s="593"/>
      <c r="N18" s="593"/>
      <c r="O18" s="593"/>
      <c r="P18" s="593"/>
      <c r="Q18" s="594"/>
      <c r="R18" s="595">
        <v>767</v>
      </c>
      <c r="S18" s="596"/>
      <c r="T18" s="596"/>
      <c r="U18" s="596"/>
      <c r="V18" s="596"/>
      <c r="W18" s="596"/>
      <c r="X18" s="596"/>
      <c r="Y18" s="597"/>
      <c r="Z18" s="630">
        <v>0</v>
      </c>
      <c r="AA18" s="630"/>
      <c r="AB18" s="630"/>
      <c r="AC18" s="630"/>
      <c r="AD18" s="631">
        <v>767</v>
      </c>
      <c r="AE18" s="631"/>
      <c r="AF18" s="631"/>
      <c r="AG18" s="631"/>
      <c r="AH18" s="631"/>
      <c r="AI18" s="631"/>
      <c r="AJ18" s="631"/>
      <c r="AK18" s="631"/>
      <c r="AL18" s="598">
        <v>0.1</v>
      </c>
      <c r="AM18" s="599"/>
      <c r="AN18" s="599"/>
      <c r="AO18" s="632"/>
      <c r="AP18" s="592" t="s">
        <v>202</v>
      </c>
      <c r="AQ18" s="593"/>
      <c r="AR18" s="593"/>
      <c r="AS18" s="593"/>
      <c r="AT18" s="593"/>
      <c r="AU18" s="593"/>
      <c r="AV18" s="593"/>
      <c r="AW18" s="593"/>
      <c r="AX18" s="593"/>
      <c r="AY18" s="593"/>
      <c r="AZ18" s="593"/>
      <c r="BA18" s="593"/>
      <c r="BB18" s="593"/>
      <c r="BC18" s="593"/>
      <c r="BD18" s="593"/>
      <c r="BE18" s="593"/>
      <c r="BF18" s="594"/>
      <c r="BG18" s="595" t="s">
        <v>67</v>
      </c>
      <c r="BH18" s="596"/>
      <c r="BI18" s="596"/>
      <c r="BJ18" s="596"/>
      <c r="BK18" s="596"/>
      <c r="BL18" s="596"/>
      <c r="BM18" s="596"/>
      <c r="BN18" s="597"/>
      <c r="BO18" s="630" t="s">
        <v>67</v>
      </c>
      <c r="BP18" s="630"/>
      <c r="BQ18" s="630"/>
      <c r="BR18" s="630"/>
      <c r="BS18" s="601" t="s">
        <v>67</v>
      </c>
      <c r="BT18" s="596"/>
      <c r="BU18" s="596"/>
      <c r="BV18" s="596"/>
      <c r="BW18" s="596"/>
      <c r="BX18" s="596"/>
      <c r="BY18" s="596"/>
      <c r="BZ18" s="596"/>
      <c r="CA18" s="596"/>
      <c r="CB18" s="637"/>
      <c r="CD18" s="592" t="s">
        <v>203</v>
      </c>
      <c r="CE18" s="593"/>
      <c r="CF18" s="593"/>
      <c r="CG18" s="593"/>
      <c r="CH18" s="593"/>
      <c r="CI18" s="593"/>
      <c r="CJ18" s="593"/>
      <c r="CK18" s="593"/>
      <c r="CL18" s="593"/>
      <c r="CM18" s="593"/>
      <c r="CN18" s="593"/>
      <c r="CO18" s="593"/>
      <c r="CP18" s="593"/>
      <c r="CQ18" s="594"/>
      <c r="CR18" s="595" t="s">
        <v>67</v>
      </c>
      <c r="CS18" s="596"/>
      <c r="CT18" s="596"/>
      <c r="CU18" s="596"/>
      <c r="CV18" s="596"/>
      <c r="CW18" s="596"/>
      <c r="CX18" s="596"/>
      <c r="CY18" s="597"/>
      <c r="CZ18" s="630" t="s">
        <v>67</v>
      </c>
      <c r="DA18" s="630"/>
      <c r="DB18" s="630"/>
      <c r="DC18" s="630"/>
      <c r="DD18" s="601" t="s">
        <v>67</v>
      </c>
      <c r="DE18" s="596"/>
      <c r="DF18" s="596"/>
      <c r="DG18" s="596"/>
      <c r="DH18" s="596"/>
      <c r="DI18" s="596"/>
      <c r="DJ18" s="596"/>
      <c r="DK18" s="596"/>
      <c r="DL18" s="596"/>
      <c r="DM18" s="596"/>
      <c r="DN18" s="596"/>
      <c r="DO18" s="596"/>
      <c r="DP18" s="597"/>
      <c r="DQ18" s="601" t="s">
        <v>67</v>
      </c>
      <c r="DR18" s="596"/>
      <c r="DS18" s="596"/>
      <c r="DT18" s="596"/>
      <c r="DU18" s="596"/>
      <c r="DV18" s="596"/>
      <c r="DW18" s="596"/>
      <c r="DX18" s="596"/>
      <c r="DY18" s="596"/>
      <c r="DZ18" s="596"/>
      <c r="EA18" s="596"/>
      <c r="EB18" s="596"/>
      <c r="EC18" s="637"/>
    </row>
    <row r="19" spans="2:133" ht="11.25" customHeight="1" x14ac:dyDescent="0.15">
      <c r="B19" s="592" t="s">
        <v>204</v>
      </c>
      <c r="C19" s="593"/>
      <c r="D19" s="593"/>
      <c r="E19" s="593"/>
      <c r="F19" s="593"/>
      <c r="G19" s="593"/>
      <c r="H19" s="593"/>
      <c r="I19" s="593"/>
      <c r="J19" s="593"/>
      <c r="K19" s="593"/>
      <c r="L19" s="593"/>
      <c r="M19" s="593"/>
      <c r="N19" s="593"/>
      <c r="O19" s="593"/>
      <c r="P19" s="593"/>
      <c r="Q19" s="594"/>
      <c r="R19" s="595" t="s">
        <v>67</v>
      </c>
      <c r="S19" s="596"/>
      <c r="T19" s="596"/>
      <c r="U19" s="596"/>
      <c r="V19" s="596"/>
      <c r="W19" s="596"/>
      <c r="X19" s="596"/>
      <c r="Y19" s="597"/>
      <c r="Z19" s="630" t="s">
        <v>67</v>
      </c>
      <c r="AA19" s="630"/>
      <c r="AB19" s="630"/>
      <c r="AC19" s="630"/>
      <c r="AD19" s="631" t="s">
        <v>67</v>
      </c>
      <c r="AE19" s="631"/>
      <c r="AF19" s="631"/>
      <c r="AG19" s="631"/>
      <c r="AH19" s="631"/>
      <c r="AI19" s="631"/>
      <c r="AJ19" s="631"/>
      <c r="AK19" s="631"/>
      <c r="AL19" s="598" t="s">
        <v>67</v>
      </c>
      <c r="AM19" s="599"/>
      <c r="AN19" s="599"/>
      <c r="AO19" s="632"/>
      <c r="AP19" s="592" t="s">
        <v>205</v>
      </c>
      <c r="AQ19" s="593"/>
      <c r="AR19" s="593"/>
      <c r="AS19" s="593"/>
      <c r="AT19" s="593"/>
      <c r="AU19" s="593"/>
      <c r="AV19" s="593"/>
      <c r="AW19" s="593"/>
      <c r="AX19" s="593"/>
      <c r="AY19" s="593"/>
      <c r="AZ19" s="593"/>
      <c r="BA19" s="593"/>
      <c r="BB19" s="593"/>
      <c r="BC19" s="593"/>
      <c r="BD19" s="593"/>
      <c r="BE19" s="593"/>
      <c r="BF19" s="594"/>
      <c r="BG19" s="595" t="s">
        <v>67</v>
      </c>
      <c r="BH19" s="596"/>
      <c r="BI19" s="596"/>
      <c r="BJ19" s="596"/>
      <c r="BK19" s="596"/>
      <c r="BL19" s="596"/>
      <c r="BM19" s="596"/>
      <c r="BN19" s="597"/>
      <c r="BO19" s="630" t="s">
        <v>67</v>
      </c>
      <c r="BP19" s="630"/>
      <c r="BQ19" s="630"/>
      <c r="BR19" s="630"/>
      <c r="BS19" s="601" t="s">
        <v>67</v>
      </c>
      <c r="BT19" s="596"/>
      <c r="BU19" s="596"/>
      <c r="BV19" s="596"/>
      <c r="BW19" s="596"/>
      <c r="BX19" s="596"/>
      <c r="BY19" s="596"/>
      <c r="BZ19" s="596"/>
      <c r="CA19" s="596"/>
      <c r="CB19" s="637"/>
      <c r="CD19" s="592" t="s">
        <v>206</v>
      </c>
      <c r="CE19" s="593"/>
      <c r="CF19" s="593"/>
      <c r="CG19" s="593"/>
      <c r="CH19" s="593"/>
      <c r="CI19" s="593"/>
      <c r="CJ19" s="593"/>
      <c r="CK19" s="593"/>
      <c r="CL19" s="593"/>
      <c r="CM19" s="593"/>
      <c r="CN19" s="593"/>
      <c r="CO19" s="593"/>
      <c r="CP19" s="593"/>
      <c r="CQ19" s="594"/>
      <c r="CR19" s="595" t="s">
        <v>67</v>
      </c>
      <c r="CS19" s="596"/>
      <c r="CT19" s="596"/>
      <c r="CU19" s="596"/>
      <c r="CV19" s="596"/>
      <c r="CW19" s="596"/>
      <c r="CX19" s="596"/>
      <c r="CY19" s="597"/>
      <c r="CZ19" s="630" t="s">
        <v>67</v>
      </c>
      <c r="DA19" s="630"/>
      <c r="DB19" s="630"/>
      <c r="DC19" s="630"/>
      <c r="DD19" s="601" t="s">
        <v>67</v>
      </c>
      <c r="DE19" s="596"/>
      <c r="DF19" s="596"/>
      <c r="DG19" s="596"/>
      <c r="DH19" s="596"/>
      <c r="DI19" s="596"/>
      <c r="DJ19" s="596"/>
      <c r="DK19" s="596"/>
      <c r="DL19" s="596"/>
      <c r="DM19" s="596"/>
      <c r="DN19" s="596"/>
      <c r="DO19" s="596"/>
      <c r="DP19" s="597"/>
      <c r="DQ19" s="601" t="s">
        <v>67</v>
      </c>
      <c r="DR19" s="596"/>
      <c r="DS19" s="596"/>
      <c r="DT19" s="596"/>
      <c r="DU19" s="596"/>
      <c r="DV19" s="596"/>
      <c r="DW19" s="596"/>
      <c r="DX19" s="596"/>
      <c r="DY19" s="596"/>
      <c r="DZ19" s="596"/>
      <c r="EA19" s="596"/>
      <c r="EB19" s="596"/>
      <c r="EC19" s="637"/>
    </row>
    <row r="20" spans="2:133" ht="11.25" customHeight="1" x14ac:dyDescent="0.15">
      <c r="B20" s="592" t="s">
        <v>207</v>
      </c>
      <c r="C20" s="593"/>
      <c r="D20" s="593"/>
      <c r="E20" s="593"/>
      <c r="F20" s="593"/>
      <c r="G20" s="593"/>
      <c r="H20" s="593"/>
      <c r="I20" s="593"/>
      <c r="J20" s="593"/>
      <c r="K20" s="593"/>
      <c r="L20" s="593"/>
      <c r="M20" s="593"/>
      <c r="N20" s="593"/>
      <c r="O20" s="593"/>
      <c r="P20" s="593"/>
      <c r="Q20" s="594"/>
      <c r="R20" s="595" t="s">
        <v>67</v>
      </c>
      <c r="S20" s="596"/>
      <c r="T20" s="596"/>
      <c r="U20" s="596"/>
      <c r="V20" s="596"/>
      <c r="W20" s="596"/>
      <c r="X20" s="596"/>
      <c r="Y20" s="597"/>
      <c r="Z20" s="630" t="s">
        <v>67</v>
      </c>
      <c r="AA20" s="630"/>
      <c r="AB20" s="630"/>
      <c r="AC20" s="630"/>
      <c r="AD20" s="631" t="s">
        <v>67</v>
      </c>
      <c r="AE20" s="631"/>
      <c r="AF20" s="631"/>
      <c r="AG20" s="631"/>
      <c r="AH20" s="631"/>
      <c r="AI20" s="631"/>
      <c r="AJ20" s="631"/>
      <c r="AK20" s="631"/>
      <c r="AL20" s="598" t="s">
        <v>67</v>
      </c>
      <c r="AM20" s="599"/>
      <c r="AN20" s="599"/>
      <c r="AO20" s="632"/>
      <c r="AP20" s="592" t="s">
        <v>208</v>
      </c>
      <c r="AQ20" s="593"/>
      <c r="AR20" s="593"/>
      <c r="AS20" s="593"/>
      <c r="AT20" s="593"/>
      <c r="AU20" s="593"/>
      <c r="AV20" s="593"/>
      <c r="AW20" s="593"/>
      <c r="AX20" s="593"/>
      <c r="AY20" s="593"/>
      <c r="AZ20" s="593"/>
      <c r="BA20" s="593"/>
      <c r="BB20" s="593"/>
      <c r="BC20" s="593"/>
      <c r="BD20" s="593"/>
      <c r="BE20" s="593"/>
      <c r="BF20" s="594"/>
      <c r="BG20" s="595" t="s">
        <v>67</v>
      </c>
      <c r="BH20" s="596"/>
      <c r="BI20" s="596"/>
      <c r="BJ20" s="596"/>
      <c r="BK20" s="596"/>
      <c r="BL20" s="596"/>
      <c r="BM20" s="596"/>
      <c r="BN20" s="597"/>
      <c r="BO20" s="630" t="s">
        <v>67</v>
      </c>
      <c r="BP20" s="630"/>
      <c r="BQ20" s="630"/>
      <c r="BR20" s="630"/>
      <c r="BS20" s="601" t="s">
        <v>67</v>
      </c>
      <c r="BT20" s="596"/>
      <c r="BU20" s="596"/>
      <c r="BV20" s="596"/>
      <c r="BW20" s="596"/>
      <c r="BX20" s="596"/>
      <c r="BY20" s="596"/>
      <c r="BZ20" s="596"/>
      <c r="CA20" s="596"/>
      <c r="CB20" s="637"/>
      <c r="CD20" s="592" t="s">
        <v>209</v>
      </c>
      <c r="CE20" s="593"/>
      <c r="CF20" s="593"/>
      <c r="CG20" s="593"/>
      <c r="CH20" s="593"/>
      <c r="CI20" s="593"/>
      <c r="CJ20" s="593"/>
      <c r="CK20" s="593"/>
      <c r="CL20" s="593"/>
      <c r="CM20" s="593"/>
      <c r="CN20" s="593"/>
      <c r="CO20" s="593"/>
      <c r="CP20" s="593"/>
      <c r="CQ20" s="594"/>
      <c r="CR20" s="595">
        <v>2566485</v>
      </c>
      <c r="CS20" s="596"/>
      <c r="CT20" s="596"/>
      <c r="CU20" s="596"/>
      <c r="CV20" s="596"/>
      <c r="CW20" s="596"/>
      <c r="CX20" s="596"/>
      <c r="CY20" s="597"/>
      <c r="CZ20" s="630">
        <v>100</v>
      </c>
      <c r="DA20" s="630"/>
      <c r="DB20" s="630"/>
      <c r="DC20" s="630"/>
      <c r="DD20" s="601">
        <v>771578</v>
      </c>
      <c r="DE20" s="596"/>
      <c r="DF20" s="596"/>
      <c r="DG20" s="596"/>
      <c r="DH20" s="596"/>
      <c r="DI20" s="596"/>
      <c r="DJ20" s="596"/>
      <c r="DK20" s="596"/>
      <c r="DL20" s="596"/>
      <c r="DM20" s="596"/>
      <c r="DN20" s="596"/>
      <c r="DO20" s="596"/>
      <c r="DP20" s="597"/>
      <c r="DQ20" s="601">
        <v>1690230</v>
      </c>
      <c r="DR20" s="596"/>
      <c r="DS20" s="596"/>
      <c r="DT20" s="596"/>
      <c r="DU20" s="596"/>
      <c r="DV20" s="596"/>
      <c r="DW20" s="596"/>
      <c r="DX20" s="596"/>
      <c r="DY20" s="596"/>
      <c r="DZ20" s="596"/>
      <c r="EA20" s="596"/>
      <c r="EB20" s="596"/>
      <c r="EC20" s="637"/>
    </row>
    <row r="21" spans="2:133" ht="11.25" customHeight="1" x14ac:dyDescent="0.15">
      <c r="B21" s="592" t="s">
        <v>210</v>
      </c>
      <c r="C21" s="593"/>
      <c r="D21" s="593"/>
      <c r="E21" s="593"/>
      <c r="F21" s="593"/>
      <c r="G21" s="593"/>
      <c r="H21" s="593"/>
      <c r="I21" s="593"/>
      <c r="J21" s="593"/>
      <c r="K21" s="593"/>
      <c r="L21" s="593"/>
      <c r="M21" s="593"/>
      <c r="N21" s="593"/>
      <c r="O21" s="593"/>
      <c r="P21" s="593"/>
      <c r="Q21" s="594"/>
      <c r="R21" s="595">
        <v>1479</v>
      </c>
      <c r="S21" s="596"/>
      <c r="T21" s="596"/>
      <c r="U21" s="596"/>
      <c r="V21" s="596"/>
      <c r="W21" s="596"/>
      <c r="X21" s="596"/>
      <c r="Y21" s="597"/>
      <c r="Z21" s="630">
        <v>0.1</v>
      </c>
      <c r="AA21" s="630"/>
      <c r="AB21" s="630"/>
      <c r="AC21" s="630"/>
      <c r="AD21" s="631">
        <v>1479</v>
      </c>
      <c r="AE21" s="631"/>
      <c r="AF21" s="631"/>
      <c r="AG21" s="631"/>
      <c r="AH21" s="631"/>
      <c r="AI21" s="631"/>
      <c r="AJ21" s="631"/>
      <c r="AK21" s="631"/>
      <c r="AL21" s="598">
        <v>0.1</v>
      </c>
      <c r="AM21" s="599"/>
      <c r="AN21" s="599"/>
      <c r="AO21" s="632"/>
      <c r="AP21" s="592" t="s">
        <v>211</v>
      </c>
      <c r="AQ21" s="671"/>
      <c r="AR21" s="671"/>
      <c r="AS21" s="671"/>
      <c r="AT21" s="671"/>
      <c r="AU21" s="671"/>
      <c r="AV21" s="671"/>
      <c r="AW21" s="671"/>
      <c r="AX21" s="671"/>
      <c r="AY21" s="671"/>
      <c r="AZ21" s="671"/>
      <c r="BA21" s="671"/>
      <c r="BB21" s="671"/>
      <c r="BC21" s="671"/>
      <c r="BD21" s="671"/>
      <c r="BE21" s="671"/>
      <c r="BF21" s="672"/>
      <c r="BG21" s="595" t="s">
        <v>67</v>
      </c>
      <c r="BH21" s="596"/>
      <c r="BI21" s="596"/>
      <c r="BJ21" s="596"/>
      <c r="BK21" s="596"/>
      <c r="BL21" s="596"/>
      <c r="BM21" s="596"/>
      <c r="BN21" s="597"/>
      <c r="BO21" s="630" t="s">
        <v>67</v>
      </c>
      <c r="BP21" s="630"/>
      <c r="BQ21" s="630"/>
      <c r="BR21" s="630"/>
      <c r="BS21" s="601" t="s">
        <v>67</v>
      </c>
      <c r="BT21" s="596"/>
      <c r="BU21" s="596"/>
      <c r="BV21" s="596"/>
      <c r="BW21" s="596"/>
      <c r="BX21" s="596"/>
      <c r="BY21" s="596"/>
      <c r="BZ21" s="596"/>
      <c r="CA21" s="596"/>
      <c r="CB21" s="637"/>
      <c r="CD21" s="576"/>
      <c r="CE21" s="577"/>
      <c r="CF21" s="577"/>
      <c r="CG21" s="577"/>
      <c r="CH21" s="577"/>
      <c r="CI21" s="577"/>
      <c r="CJ21" s="577"/>
      <c r="CK21" s="577"/>
      <c r="CL21" s="577"/>
      <c r="CM21" s="577"/>
      <c r="CN21" s="577"/>
      <c r="CO21" s="577"/>
      <c r="CP21" s="577"/>
      <c r="CQ21" s="578"/>
      <c r="CR21" s="684"/>
      <c r="CS21" s="682"/>
      <c r="CT21" s="682"/>
      <c r="CU21" s="682"/>
      <c r="CV21" s="682"/>
      <c r="CW21" s="682"/>
      <c r="CX21" s="682"/>
      <c r="CY21" s="685"/>
      <c r="CZ21" s="686"/>
      <c r="DA21" s="686"/>
      <c r="DB21" s="686"/>
      <c r="DC21" s="686"/>
      <c r="DD21" s="681"/>
      <c r="DE21" s="682"/>
      <c r="DF21" s="682"/>
      <c r="DG21" s="682"/>
      <c r="DH21" s="682"/>
      <c r="DI21" s="682"/>
      <c r="DJ21" s="682"/>
      <c r="DK21" s="682"/>
      <c r="DL21" s="682"/>
      <c r="DM21" s="682"/>
      <c r="DN21" s="682"/>
      <c r="DO21" s="682"/>
      <c r="DP21" s="685"/>
      <c r="DQ21" s="681"/>
      <c r="DR21" s="682"/>
      <c r="DS21" s="682"/>
      <c r="DT21" s="682"/>
      <c r="DU21" s="682"/>
      <c r="DV21" s="682"/>
      <c r="DW21" s="682"/>
      <c r="DX21" s="682"/>
      <c r="DY21" s="682"/>
      <c r="DZ21" s="682"/>
      <c r="EA21" s="682"/>
      <c r="EB21" s="682"/>
      <c r="EC21" s="683"/>
    </row>
    <row r="22" spans="2:133" ht="11.25" customHeight="1" x14ac:dyDescent="0.15">
      <c r="B22" s="592" t="s">
        <v>212</v>
      </c>
      <c r="C22" s="593"/>
      <c r="D22" s="593"/>
      <c r="E22" s="593"/>
      <c r="F22" s="593"/>
      <c r="G22" s="593"/>
      <c r="H22" s="593"/>
      <c r="I22" s="593"/>
      <c r="J22" s="593"/>
      <c r="K22" s="593"/>
      <c r="L22" s="593"/>
      <c r="M22" s="593"/>
      <c r="N22" s="593"/>
      <c r="O22" s="593"/>
      <c r="P22" s="593"/>
      <c r="Q22" s="594"/>
      <c r="R22" s="595">
        <v>1107984</v>
      </c>
      <c r="S22" s="596"/>
      <c r="T22" s="596"/>
      <c r="U22" s="596"/>
      <c r="V22" s="596"/>
      <c r="W22" s="596"/>
      <c r="X22" s="596"/>
      <c r="Y22" s="597"/>
      <c r="Z22" s="630">
        <v>39.6</v>
      </c>
      <c r="AA22" s="630"/>
      <c r="AB22" s="630"/>
      <c r="AC22" s="630"/>
      <c r="AD22" s="631">
        <v>901656</v>
      </c>
      <c r="AE22" s="631"/>
      <c r="AF22" s="631"/>
      <c r="AG22" s="631"/>
      <c r="AH22" s="631"/>
      <c r="AI22" s="631"/>
      <c r="AJ22" s="631"/>
      <c r="AK22" s="631"/>
      <c r="AL22" s="598">
        <v>85.1</v>
      </c>
      <c r="AM22" s="599"/>
      <c r="AN22" s="599"/>
      <c r="AO22" s="632"/>
      <c r="AP22" s="592" t="s">
        <v>213</v>
      </c>
      <c r="AQ22" s="671"/>
      <c r="AR22" s="671"/>
      <c r="AS22" s="671"/>
      <c r="AT22" s="671"/>
      <c r="AU22" s="671"/>
      <c r="AV22" s="671"/>
      <c r="AW22" s="671"/>
      <c r="AX22" s="671"/>
      <c r="AY22" s="671"/>
      <c r="AZ22" s="671"/>
      <c r="BA22" s="671"/>
      <c r="BB22" s="671"/>
      <c r="BC22" s="671"/>
      <c r="BD22" s="671"/>
      <c r="BE22" s="671"/>
      <c r="BF22" s="672"/>
      <c r="BG22" s="595" t="s">
        <v>67</v>
      </c>
      <c r="BH22" s="596"/>
      <c r="BI22" s="596"/>
      <c r="BJ22" s="596"/>
      <c r="BK22" s="596"/>
      <c r="BL22" s="596"/>
      <c r="BM22" s="596"/>
      <c r="BN22" s="597"/>
      <c r="BO22" s="630" t="s">
        <v>67</v>
      </c>
      <c r="BP22" s="630"/>
      <c r="BQ22" s="630"/>
      <c r="BR22" s="630"/>
      <c r="BS22" s="601" t="s">
        <v>67</v>
      </c>
      <c r="BT22" s="596"/>
      <c r="BU22" s="596"/>
      <c r="BV22" s="596"/>
      <c r="BW22" s="596"/>
      <c r="BX22" s="596"/>
      <c r="BY22" s="596"/>
      <c r="BZ22" s="596"/>
      <c r="CA22" s="596"/>
      <c r="CB22" s="637"/>
      <c r="CD22" s="651" t="s">
        <v>214</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15">
      <c r="B23" s="592" t="s">
        <v>215</v>
      </c>
      <c r="C23" s="593"/>
      <c r="D23" s="593"/>
      <c r="E23" s="593"/>
      <c r="F23" s="593"/>
      <c r="G23" s="593"/>
      <c r="H23" s="593"/>
      <c r="I23" s="593"/>
      <c r="J23" s="593"/>
      <c r="K23" s="593"/>
      <c r="L23" s="593"/>
      <c r="M23" s="593"/>
      <c r="N23" s="593"/>
      <c r="O23" s="593"/>
      <c r="P23" s="593"/>
      <c r="Q23" s="594"/>
      <c r="R23" s="595">
        <v>901656</v>
      </c>
      <c r="S23" s="596"/>
      <c r="T23" s="596"/>
      <c r="U23" s="596"/>
      <c r="V23" s="596"/>
      <c r="W23" s="596"/>
      <c r="X23" s="596"/>
      <c r="Y23" s="597"/>
      <c r="Z23" s="630">
        <v>32.200000000000003</v>
      </c>
      <c r="AA23" s="630"/>
      <c r="AB23" s="630"/>
      <c r="AC23" s="630"/>
      <c r="AD23" s="631">
        <v>901656</v>
      </c>
      <c r="AE23" s="631"/>
      <c r="AF23" s="631"/>
      <c r="AG23" s="631"/>
      <c r="AH23" s="631"/>
      <c r="AI23" s="631"/>
      <c r="AJ23" s="631"/>
      <c r="AK23" s="631"/>
      <c r="AL23" s="598">
        <v>85.1</v>
      </c>
      <c r="AM23" s="599"/>
      <c r="AN23" s="599"/>
      <c r="AO23" s="632"/>
      <c r="AP23" s="592" t="s">
        <v>216</v>
      </c>
      <c r="AQ23" s="671"/>
      <c r="AR23" s="671"/>
      <c r="AS23" s="671"/>
      <c r="AT23" s="671"/>
      <c r="AU23" s="671"/>
      <c r="AV23" s="671"/>
      <c r="AW23" s="671"/>
      <c r="AX23" s="671"/>
      <c r="AY23" s="671"/>
      <c r="AZ23" s="671"/>
      <c r="BA23" s="671"/>
      <c r="BB23" s="671"/>
      <c r="BC23" s="671"/>
      <c r="BD23" s="671"/>
      <c r="BE23" s="671"/>
      <c r="BF23" s="672"/>
      <c r="BG23" s="595" t="s">
        <v>67</v>
      </c>
      <c r="BH23" s="596"/>
      <c r="BI23" s="596"/>
      <c r="BJ23" s="596"/>
      <c r="BK23" s="596"/>
      <c r="BL23" s="596"/>
      <c r="BM23" s="596"/>
      <c r="BN23" s="597"/>
      <c r="BO23" s="630" t="s">
        <v>67</v>
      </c>
      <c r="BP23" s="630"/>
      <c r="BQ23" s="630"/>
      <c r="BR23" s="630"/>
      <c r="BS23" s="601" t="s">
        <v>67</v>
      </c>
      <c r="BT23" s="596"/>
      <c r="BU23" s="596"/>
      <c r="BV23" s="596"/>
      <c r="BW23" s="596"/>
      <c r="BX23" s="596"/>
      <c r="BY23" s="596"/>
      <c r="BZ23" s="596"/>
      <c r="CA23" s="596"/>
      <c r="CB23" s="637"/>
      <c r="CD23" s="651" t="s">
        <v>156</v>
      </c>
      <c r="CE23" s="652"/>
      <c r="CF23" s="652"/>
      <c r="CG23" s="652"/>
      <c r="CH23" s="652"/>
      <c r="CI23" s="652"/>
      <c r="CJ23" s="652"/>
      <c r="CK23" s="652"/>
      <c r="CL23" s="652"/>
      <c r="CM23" s="652"/>
      <c r="CN23" s="652"/>
      <c r="CO23" s="652"/>
      <c r="CP23" s="652"/>
      <c r="CQ23" s="653"/>
      <c r="CR23" s="651" t="s">
        <v>217</v>
      </c>
      <c r="CS23" s="652"/>
      <c r="CT23" s="652"/>
      <c r="CU23" s="652"/>
      <c r="CV23" s="652"/>
      <c r="CW23" s="652"/>
      <c r="CX23" s="652"/>
      <c r="CY23" s="653"/>
      <c r="CZ23" s="651" t="s">
        <v>218</v>
      </c>
      <c r="DA23" s="652"/>
      <c r="DB23" s="652"/>
      <c r="DC23" s="653"/>
      <c r="DD23" s="651" t="s">
        <v>219</v>
      </c>
      <c r="DE23" s="652"/>
      <c r="DF23" s="652"/>
      <c r="DG23" s="652"/>
      <c r="DH23" s="652"/>
      <c r="DI23" s="652"/>
      <c r="DJ23" s="652"/>
      <c r="DK23" s="653"/>
      <c r="DL23" s="678" t="s">
        <v>220</v>
      </c>
      <c r="DM23" s="679"/>
      <c r="DN23" s="679"/>
      <c r="DO23" s="679"/>
      <c r="DP23" s="679"/>
      <c r="DQ23" s="679"/>
      <c r="DR23" s="679"/>
      <c r="DS23" s="679"/>
      <c r="DT23" s="679"/>
      <c r="DU23" s="679"/>
      <c r="DV23" s="680"/>
      <c r="DW23" s="651" t="s">
        <v>221</v>
      </c>
      <c r="DX23" s="652"/>
      <c r="DY23" s="652"/>
      <c r="DZ23" s="652"/>
      <c r="EA23" s="652"/>
      <c r="EB23" s="652"/>
      <c r="EC23" s="653"/>
    </row>
    <row r="24" spans="2:133" ht="11.25" customHeight="1" x14ac:dyDescent="0.15">
      <c r="B24" s="592" t="s">
        <v>222</v>
      </c>
      <c r="C24" s="593"/>
      <c r="D24" s="593"/>
      <c r="E24" s="593"/>
      <c r="F24" s="593"/>
      <c r="G24" s="593"/>
      <c r="H24" s="593"/>
      <c r="I24" s="593"/>
      <c r="J24" s="593"/>
      <c r="K24" s="593"/>
      <c r="L24" s="593"/>
      <c r="M24" s="593"/>
      <c r="N24" s="593"/>
      <c r="O24" s="593"/>
      <c r="P24" s="593"/>
      <c r="Q24" s="594"/>
      <c r="R24" s="595">
        <v>206328</v>
      </c>
      <c r="S24" s="596"/>
      <c r="T24" s="596"/>
      <c r="U24" s="596"/>
      <c r="V24" s="596"/>
      <c r="W24" s="596"/>
      <c r="X24" s="596"/>
      <c r="Y24" s="597"/>
      <c r="Z24" s="630">
        <v>7.4</v>
      </c>
      <c r="AA24" s="630"/>
      <c r="AB24" s="630"/>
      <c r="AC24" s="630"/>
      <c r="AD24" s="631" t="s">
        <v>67</v>
      </c>
      <c r="AE24" s="631"/>
      <c r="AF24" s="631"/>
      <c r="AG24" s="631"/>
      <c r="AH24" s="631"/>
      <c r="AI24" s="631"/>
      <c r="AJ24" s="631"/>
      <c r="AK24" s="631"/>
      <c r="AL24" s="598" t="s">
        <v>67</v>
      </c>
      <c r="AM24" s="599"/>
      <c r="AN24" s="599"/>
      <c r="AO24" s="632"/>
      <c r="AP24" s="592" t="s">
        <v>223</v>
      </c>
      <c r="AQ24" s="671"/>
      <c r="AR24" s="671"/>
      <c r="AS24" s="671"/>
      <c r="AT24" s="671"/>
      <c r="AU24" s="671"/>
      <c r="AV24" s="671"/>
      <c r="AW24" s="671"/>
      <c r="AX24" s="671"/>
      <c r="AY24" s="671"/>
      <c r="AZ24" s="671"/>
      <c r="BA24" s="671"/>
      <c r="BB24" s="671"/>
      <c r="BC24" s="671"/>
      <c r="BD24" s="671"/>
      <c r="BE24" s="671"/>
      <c r="BF24" s="672"/>
      <c r="BG24" s="595" t="s">
        <v>67</v>
      </c>
      <c r="BH24" s="596"/>
      <c r="BI24" s="596"/>
      <c r="BJ24" s="596"/>
      <c r="BK24" s="596"/>
      <c r="BL24" s="596"/>
      <c r="BM24" s="596"/>
      <c r="BN24" s="597"/>
      <c r="BO24" s="630" t="s">
        <v>67</v>
      </c>
      <c r="BP24" s="630"/>
      <c r="BQ24" s="630"/>
      <c r="BR24" s="630"/>
      <c r="BS24" s="601" t="s">
        <v>67</v>
      </c>
      <c r="BT24" s="596"/>
      <c r="BU24" s="596"/>
      <c r="BV24" s="596"/>
      <c r="BW24" s="596"/>
      <c r="BX24" s="596"/>
      <c r="BY24" s="596"/>
      <c r="BZ24" s="596"/>
      <c r="CA24" s="596"/>
      <c r="CB24" s="637"/>
      <c r="CD24" s="648" t="s">
        <v>224</v>
      </c>
      <c r="CE24" s="649"/>
      <c r="CF24" s="649"/>
      <c r="CG24" s="649"/>
      <c r="CH24" s="649"/>
      <c r="CI24" s="649"/>
      <c r="CJ24" s="649"/>
      <c r="CK24" s="649"/>
      <c r="CL24" s="649"/>
      <c r="CM24" s="649"/>
      <c r="CN24" s="649"/>
      <c r="CO24" s="649"/>
      <c r="CP24" s="649"/>
      <c r="CQ24" s="650"/>
      <c r="CR24" s="645">
        <v>720336</v>
      </c>
      <c r="CS24" s="646"/>
      <c r="CT24" s="646"/>
      <c r="CU24" s="646"/>
      <c r="CV24" s="646"/>
      <c r="CW24" s="646"/>
      <c r="CX24" s="646"/>
      <c r="CY24" s="674"/>
      <c r="CZ24" s="675">
        <v>28.1</v>
      </c>
      <c r="DA24" s="661"/>
      <c r="DB24" s="661"/>
      <c r="DC24" s="677"/>
      <c r="DD24" s="673">
        <v>667228</v>
      </c>
      <c r="DE24" s="646"/>
      <c r="DF24" s="646"/>
      <c r="DG24" s="646"/>
      <c r="DH24" s="646"/>
      <c r="DI24" s="646"/>
      <c r="DJ24" s="646"/>
      <c r="DK24" s="674"/>
      <c r="DL24" s="673">
        <v>624882</v>
      </c>
      <c r="DM24" s="646"/>
      <c r="DN24" s="646"/>
      <c r="DO24" s="646"/>
      <c r="DP24" s="646"/>
      <c r="DQ24" s="646"/>
      <c r="DR24" s="646"/>
      <c r="DS24" s="646"/>
      <c r="DT24" s="646"/>
      <c r="DU24" s="646"/>
      <c r="DV24" s="674"/>
      <c r="DW24" s="675">
        <v>57.4</v>
      </c>
      <c r="DX24" s="661"/>
      <c r="DY24" s="661"/>
      <c r="DZ24" s="661"/>
      <c r="EA24" s="661"/>
      <c r="EB24" s="661"/>
      <c r="EC24" s="676"/>
    </row>
    <row r="25" spans="2:133" ht="11.25" customHeight="1" x14ac:dyDescent="0.15">
      <c r="B25" s="592" t="s">
        <v>225</v>
      </c>
      <c r="C25" s="593"/>
      <c r="D25" s="593"/>
      <c r="E25" s="593"/>
      <c r="F25" s="593"/>
      <c r="G25" s="593"/>
      <c r="H25" s="593"/>
      <c r="I25" s="593"/>
      <c r="J25" s="593"/>
      <c r="K25" s="593"/>
      <c r="L25" s="593"/>
      <c r="M25" s="593"/>
      <c r="N25" s="593"/>
      <c r="O25" s="593"/>
      <c r="P25" s="593"/>
      <c r="Q25" s="594"/>
      <c r="R25" s="595" t="s">
        <v>67</v>
      </c>
      <c r="S25" s="596"/>
      <c r="T25" s="596"/>
      <c r="U25" s="596"/>
      <c r="V25" s="596"/>
      <c r="W25" s="596"/>
      <c r="X25" s="596"/>
      <c r="Y25" s="597"/>
      <c r="Z25" s="630" t="s">
        <v>67</v>
      </c>
      <c r="AA25" s="630"/>
      <c r="AB25" s="630"/>
      <c r="AC25" s="630"/>
      <c r="AD25" s="631" t="s">
        <v>67</v>
      </c>
      <c r="AE25" s="631"/>
      <c r="AF25" s="631"/>
      <c r="AG25" s="631"/>
      <c r="AH25" s="631"/>
      <c r="AI25" s="631"/>
      <c r="AJ25" s="631"/>
      <c r="AK25" s="631"/>
      <c r="AL25" s="598" t="s">
        <v>67</v>
      </c>
      <c r="AM25" s="599"/>
      <c r="AN25" s="599"/>
      <c r="AO25" s="632"/>
      <c r="AP25" s="592" t="s">
        <v>226</v>
      </c>
      <c r="AQ25" s="671"/>
      <c r="AR25" s="671"/>
      <c r="AS25" s="671"/>
      <c r="AT25" s="671"/>
      <c r="AU25" s="671"/>
      <c r="AV25" s="671"/>
      <c r="AW25" s="671"/>
      <c r="AX25" s="671"/>
      <c r="AY25" s="671"/>
      <c r="AZ25" s="671"/>
      <c r="BA25" s="671"/>
      <c r="BB25" s="671"/>
      <c r="BC25" s="671"/>
      <c r="BD25" s="671"/>
      <c r="BE25" s="671"/>
      <c r="BF25" s="672"/>
      <c r="BG25" s="595" t="s">
        <v>67</v>
      </c>
      <c r="BH25" s="596"/>
      <c r="BI25" s="596"/>
      <c r="BJ25" s="596"/>
      <c r="BK25" s="596"/>
      <c r="BL25" s="596"/>
      <c r="BM25" s="596"/>
      <c r="BN25" s="597"/>
      <c r="BO25" s="630" t="s">
        <v>67</v>
      </c>
      <c r="BP25" s="630"/>
      <c r="BQ25" s="630"/>
      <c r="BR25" s="630"/>
      <c r="BS25" s="601" t="s">
        <v>67</v>
      </c>
      <c r="BT25" s="596"/>
      <c r="BU25" s="596"/>
      <c r="BV25" s="596"/>
      <c r="BW25" s="596"/>
      <c r="BX25" s="596"/>
      <c r="BY25" s="596"/>
      <c r="BZ25" s="596"/>
      <c r="CA25" s="596"/>
      <c r="CB25" s="637"/>
      <c r="CD25" s="592" t="s">
        <v>227</v>
      </c>
      <c r="CE25" s="593"/>
      <c r="CF25" s="593"/>
      <c r="CG25" s="593"/>
      <c r="CH25" s="593"/>
      <c r="CI25" s="593"/>
      <c r="CJ25" s="593"/>
      <c r="CK25" s="593"/>
      <c r="CL25" s="593"/>
      <c r="CM25" s="593"/>
      <c r="CN25" s="593"/>
      <c r="CO25" s="593"/>
      <c r="CP25" s="593"/>
      <c r="CQ25" s="594"/>
      <c r="CR25" s="595">
        <v>477516</v>
      </c>
      <c r="CS25" s="608"/>
      <c r="CT25" s="608"/>
      <c r="CU25" s="608"/>
      <c r="CV25" s="608"/>
      <c r="CW25" s="608"/>
      <c r="CX25" s="608"/>
      <c r="CY25" s="609"/>
      <c r="CZ25" s="598">
        <v>18.600000000000001</v>
      </c>
      <c r="DA25" s="610"/>
      <c r="DB25" s="610"/>
      <c r="DC25" s="611"/>
      <c r="DD25" s="601">
        <v>452569</v>
      </c>
      <c r="DE25" s="608"/>
      <c r="DF25" s="608"/>
      <c r="DG25" s="608"/>
      <c r="DH25" s="608"/>
      <c r="DI25" s="608"/>
      <c r="DJ25" s="608"/>
      <c r="DK25" s="609"/>
      <c r="DL25" s="601">
        <v>410370</v>
      </c>
      <c r="DM25" s="608"/>
      <c r="DN25" s="608"/>
      <c r="DO25" s="608"/>
      <c r="DP25" s="608"/>
      <c r="DQ25" s="608"/>
      <c r="DR25" s="608"/>
      <c r="DS25" s="608"/>
      <c r="DT25" s="608"/>
      <c r="DU25" s="608"/>
      <c r="DV25" s="609"/>
      <c r="DW25" s="598">
        <v>37.700000000000003</v>
      </c>
      <c r="DX25" s="610"/>
      <c r="DY25" s="610"/>
      <c r="DZ25" s="610"/>
      <c r="EA25" s="610"/>
      <c r="EB25" s="610"/>
      <c r="EC25" s="629"/>
    </row>
    <row r="26" spans="2:133" ht="11.25" customHeight="1" x14ac:dyDescent="0.15">
      <c r="B26" s="592" t="s">
        <v>228</v>
      </c>
      <c r="C26" s="593"/>
      <c r="D26" s="593"/>
      <c r="E26" s="593"/>
      <c r="F26" s="593"/>
      <c r="G26" s="593"/>
      <c r="H26" s="593"/>
      <c r="I26" s="593"/>
      <c r="J26" s="593"/>
      <c r="K26" s="593"/>
      <c r="L26" s="593"/>
      <c r="M26" s="593"/>
      <c r="N26" s="593"/>
      <c r="O26" s="593"/>
      <c r="P26" s="593"/>
      <c r="Q26" s="594"/>
      <c r="R26" s="595">
        <v>1264923</v>
      </c>
      <c r="S26" s="596"/>
      <c r="T26" s="596"/>
      <c r="U26" s="596"/>
      <c r="V26" s="596"/>
      <c r="W26" s="596"/>
      <c r="X26" s="596"/>
      <c r="Y26" s="597"/>
      <c r="Z26" s="630">
        <v>45.2</v>
      </c>
      <c r="AA26" s="630"/>
      <c r="AB26" s="630"/>
      <c r="AC26" s="630"/>
      <c r="AD26" s="631">
        <v>1058595</v>
      </c>
      <c r="AE26" s="631"/>
      <c r="AF26" s="631"/>
      <c r="AG26" s="631"/>
      <c r="AH26" s="631"/>
      <c r="AI26" s="631"/>
      <c r="AJ26" s="631"/>
      <c r="AK26" s="631"/>
      <c r="AL26" s="598">
        <v>99.9</v>
      </c>
      <c r="AM26" s="599"/>
      <c r="AN26" s="599"/>
      <c r="AO26" s="632"/>
      <c r="AP26" s="592" t="s">
        <v>229</v>
      </c>
      <c r="AQ26" s="671"/>
      <c r="AR26" s="671"/>
      <c r="AS26" s="671"/>
      <c r="AT26" s="671"/>
      <c r="AU26" s="671"/>
      <c r="AV26" s="671"/>
      <c r="AW26" s="671"/>
      <c r="AX26" s="671"/>
      <c r="AY26" s="671"/>
      <c r="AZ26" s="671"/>
      <c r="BA26" s="671"/>
      <c r="BB26" s="671"/>
      <c r="BC26" s="671"/>
      <c r="BD26" s="671"/>
      <c r="BE26" s="671"/>
      <c r="BF26" s="672"/>
      <c r="BG26" s="595" t="s">
        <v>67</v>
      </c>
      <c r="BH26" s="596"/>
      <c r="BI26" s="596"/>
      <c r="BJ26" s="596"/>
      <c r="BK26" s="596"/>
      <c r="BL26" s="596"/>
      <c r="BM26" s="596"/>
      <c r="BN26" s="597"/>
      <c r="BO26" s="630" t="s">
        <v>67</v>
      </c>
      <c r="BP26" s="630"/>
      <c r="BQ26" s="630"/>
      <c r="BR26" s="630"/>
      <c r="BS26" s="601" t="s">
        <v>67</v>
      </c>
      <c r="BT26" s="596"/>
      <c r="BU26" s="596"/>
      <c r="BV26" s="596"/>
      <c r="BW26" s="596"/>
      <c r="BX26" s="596"/>
      <c r="BY26" s="596"/>
      <c r="BZ26" s="596"/>
      <c r="CA26" s="596"/>
      <c r="CB26" s="637"/>
      <c r="CD26" s="592" t="s">
        <v>230</v>
      </c>
      <c r="CE26" s="593"/>
      <c r="CF26" s="593"/>
      <c r="CG26" s="593"/>
      <c r="CH26" s="593"/>
      <c r="CI26" s="593"/>
      <c r="CJ26" s="593"/>
      <c r="CK26" s="593"/>
      <c r="CL26" s="593"/>
      <c r="CM26" s="593"/>
      <c r="CN26" s="593"/>
      <c r="CO26" s="593"/>
      <c r="CP26" s="593"/>
      <c r="CQ26" s="594"/>
      <c r="CR26" s="595">
        <v>293929</v>
      </c>
      <c r="CS26" s="596"/>
      <c r="CT26" s="596"/>
      <c r="CU26" s="596"/>
      <c r="CV26" s="596"/>
      <c r="CW26" s="596"/>
      <c r="CX26" s="596"/>
      <c r="CY26" s="597"/>
      <c r="CZ26" s="598">
        <v>11.5</v>
      </c>
      <c r="DA26" s="610"/>
      <c r="DB26" s="610"/>
      <c r="DC26" s="611"/>
      <c r="DD26" s="601">
        <v>270521</v>
      </c>
      <c r="DE26" s="596"/>
      <c r="DF26" s="596"/>
      <c r="DG26" s="596"/>
      <c r="DH26" s="596"/>
      <c r="DI26" s="596"/>
      <c r="DJ26" s="596"/>
      <c r="DK26" s="597"/>
      <c r="DL26" s="601" t="s">
        <v>67</v>
      </c>
      <c r="DM26" s="596"/>
      <c r="DN26" s="596"/>
      <c r="DO26" s="596"/>
      <c r="DP26" s="596"/>
      <c r="DQ26" s="596"/>
      <c r="DR26" s="596"/>
      <c r="DS26" s="596"/>
      <c r="DT26" s="596"/>
      <c r="DU26" s="596"/>
      <c r="DV26" s="597"/>
      <c r="DW26" s="598" t="s">
        <v>67</v>
      </c>
      <c r="DX26" s="610"/>
      <c r="DY26" s="610"/>
      <c r="DZ26" s="610"/>
      <c r="EA26" s="610"/>
      <c r="EB26" s="610"/>
      <c r="EC26" s="629"/>
    </row>
    <row r="27" spans="2:133" ht="11.25" customHeight="1" x14ac:dyDescent="0.15">
      <c r="B27" s="592" t="s">
        <v>231</v>
      </c>
      <c r="C27" s="593"/>
      <c r="D27" s="593"/>
      <c r="E27" s="593"/>
      <c r="F27" s="593"/>
      <c r="G27" s="593"/>
      <c r="H27" s="593"/>
      <c r="I27" s="593"/>
      <c r="J27" s="593"/>
      <c r="K27" s="593"/>
      <c r="L27" s="593"/>
      <c r="M27" s="593"/>
      <c r="N27" s="593"/>
      <c r="O27" s="593"/>
      <c r="P27" s="593"/>
      <c r="Q27" s="594"/>
      <c r="R27" s="595" t="s">
        <v>67</v>
      </c>
      <c r="S27" s="596"/>
      <c r="T27" s="596"/>
      <c r="U27" s="596"/>
      <c r="V27" s="596"/>
      <c r="W27" s="596"/>
      <c r="X27" s="596"/>
      <c r="Y27" s="597"/>
      <c r="Z27" s="630" t="s">
        <v>67</v>
      </c>
      <c r="AA27" s="630"/>
      <c r="AB27" s="630"/>
      <c r="AC27" s="630"/>
      <c r="AD27" s="631" t="s">
        <v>67</v>
      </c>
      <c r="AE27" s="631"/>
      <c r="AF27" s="631"/>
      <c r="AG27" s="631"/>
      <c r="AH27" s="631"/>
      <c r="AI27" s="631"/>
      <c r="AJ27" s="631"/>
      <c r="AK27" s="631"/>
      <c r="AL27" s="598" t="s">
        <v>67</v>
      </c>
      <c r="AM27" s="599"/>
      <c r="AN27" s="599"/>
      <c r="AO27" s="632"/>
      <c r="AP27" s="592" t="s">
        <v>232</v>
      </c>
      <c r="AQ27" s="593"/>
      <c r="AR27" s="593"/>
      <c r="AS27" s="593"/>
      <c r="AT27" s="593"/>
      <c r="AU27" s="593"/>
      <c r="AV27" s="593"/>
      <c r="AW27" s="593"/>
      <c r="AX27" s="593"/>
      <c r="AY27" s="593"/>
      <c r="AZ27" s="593"/>
      <c r="BA27" s="593"/>
      <c r="BB27" s="593"/>
      <c r="BC27" s="593"/>
      <c r="BD27" s="593"/>
      <c r="BE27" s="593"/>
      <c r="BF27" s="594"/>
      <c r="BG27" s="595">
        <v>95983</v>
      </c>
      <c r="BH27" s="596"/>
      <c r="BI27" s="596"/>
      <c r="BJ27" s="596"/>
      <c r="BK27" s="596"/>
      <c r="BL27" s="596"/>
      <c r="BM27" s="596"/>
      <c r="BN27" s="597"/>
      <c r="BO27" s="630">
        <v>100</v>
      </c>
      <c r="BP27" s="630"/>
      <c r="BQ27" s="630"/>
      <c r="BR27" s="630"/>
      <c r="BS27" s="601" t="s">
        <v>67</v>
      </c>
      <c r="BT27" s="596"/>
      <c r="BU27" s="596"/>
      <c r="BV27" s="596"/>
      <c r="BW27" s="596"/>
      <c r="BX27" s="596"/>
      <c r="BY27" s="596"/>
      <c r="BZ27" s="596"/>
      <c r="CA27" s="596"/>
      <c r="CB27" s="637"/>
      <c r="CD27" s="592" t="s">
        <v>233</v>
      </c>
      <c r="CE27" s="593"/>
      <c r="CF27" s="593"/>
      <c r="CG27" s="593"/>
      <c r="CH27" s="593"/>
      <c r="CI27" s="593"/>
      <c r="CJ27" s="593"/>
      <c r="CK27" s="593"/>
      <c r="CL27" s="593"/>
      <c r="CM27" s="593"/>
      <c r="CN27" s="593"/>
      <c r="CO27" s="593"/>
      <c r="CP27" s="593"/>
      <c r="CQ27" s="594"/>
      <c r="CR27" s="595">
        <v>34529</v>
      </c>
      <c r="CS27" s="608"/>
      <c r="CT27" s="608"/>
      <c r="CU27" s="608"/>
      <c r="CV27" s="608"/>
      <c r="CW27" s="608"/>
      <c r="CX27" s="608"/>
      <c r="CY27" s="609"/>
      <c r="CZ27" s="598">
        <v>1.3</v>
      </c>
      <c r="DA27" s="610"/>
      <c r="DB27" s="610"/>
      <c r="DC27" s="611"/>
      <c r="DD27" s="601">
        <v>6368</v>
      </c>
      <c r="DE27" s="608"/>
      <c r="DF27" s="608"/>
      <c r="DG27" s="608"/>
      <c r="DH27" s="608"/>
      <c r="DI27" s="608"/>
      <c r="DJ27" s="608"/>
      <c r="DK27" s="609"/>
      <c r="DL27" s="601">
        <v>6221</v>
      </c>
      <c r="DM27" s="608"/>
      <c r="DN27" s="608"/>
      <c r="DO27" s="608"/>
      <c r="DP27" s="608"/>
      <c r="DQ27" s="608"/>
      <c r="DR27" s="608"/>
      <c r="DS27" s="608"/>
      <c r="DT27" s="608"/>
      <c r="DU27" s="608"/>
      <c r="DV27" s="609"/>
      <c r="DW27" s="598">
        <v>0.6</v>
      </c>
      <c r="DX27" s="610"/>
      <c r="DY27" s="610"/>
      <c r="DZ27" s="610"/>
      <c r="EA27" s="610"/>
      <c r="EB27" s="610"/>
      <c r="EC27" s="629"/>
    </row>
    <row r="28" spans="2:133" ht="11.25" customHeight="1" x14ac:dyDescent="0.15">
      <c r="B28" s="592" t="s">
        <v>234</v>
      </c>
      <c r="C28" s="593"/>
      <c r="D28" s="593"/>
      <c r="E28" s="593"/>
      <c r="F28" s="593"/>
      <c r="G28" s="593"/>
      <c r="H28" s="593"/>
      <c r="I28" s="593"/>
      <c r="J28" s="593"/>
      <c r="K28" s="593"/>
      <c r="L28" s="593"/>
      <c r="M28" s="593"/>
      <c r="N28" s="593"/>
      <c r="O28" s="593"/>
      <c r="P28" s="593"/>
      <c r="Q28" s="594"/>
      <c r="R28" s="595">
        <v>1921</v>
      </c>
      <c r="S28" s="596"/>
      <c r="T28" s="596"/>
      <c r="U28" s="596"/>
      <c r="V28" s="596"/>
      <c r="W28" s="596"/>
      <c r="X28" s="596"/>
      <c r="Y28" s="597"/>
      <c r="Z28" s="630">
        <v>0.1</v>
      </c>
      <c r="AA28" s="630"/>
      <c r="AB28" s="630"/>
      <c r="AC28" s="630"/>
      <c r="AD28" s="631" t="s">
        <v>67</v>
      </c>
      <c r="AE28" s="631"/>
      <c r="AF28" s="631"/>
      <c r="AG28" s="631"/>
      <c r="AH28" s="631"/>
      <c r="AI28" s="631"/>
      <c r="AJ28" s="631"/>
      <c r="AK28" s="631"/>
      <c r="AL28" s="598" t="s">
        <v>67</v>
      </c>
      <c r="AM28" s="599"/>
      <c r="AN28" s="599"/>
      <c r="AO28" s="63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630"/>
      <c r="BP28" s="630"/>
      <c r="BQ28" s="630"/>
      <c r="BR28" s="630"/>
      <c r="BS28" s="601"/>
      <c r="BT28" s="596"/>
      <c r="BU28" s="596"/>
      <c r="BV28" s="596"/>
      <c r="BW28" s="596"/>
      <c r="BX28" s="596"/>
      <c r="BY28" s="596"/>
      <c r="BZ28" s="596"/>
      <c r="CA28" s="596"/>
      <c r="CB28" s="637"/>
      <c r="CD28" s="592" t="s">
        <v>235</v>
      </c>
      <c r="CE28" s="593"/>
      <c r="CF28" s="593"/>
      <c r="CG28" s="593"/>
      <c r="CH28" s="593"/>
      <c r="CI28" s="593"/>
      <c r="CJ28" s="593"/>
      <c r="CK28" s="593"/>
      <c r="CL28" s="593"/>
      <c r="CM28" s="593"/>
      <c r="CN28" s="593"/>
      <c r="CO28" s="593"/>
      <c r="CP28" s="593"/>
      <c r="CQ28" s="594"/>
      <c r="CR28" s="595">
        <v>208291</v>
      </c>
      <c r="CS28" s="596"/>
      <c r="CT28" s="596"/>
      <c r="CU28" s="596"/>
      <c r="CV28" s="596"/>
      <c r="CW28" s="596"/>
      <c r="CX28" s="596"/>
      <c r="CY28" s="597"/>
      <c r="CZ28" s="598">
        <v>8.1</v>
      </c>
      <c r="DA28" s="610"/>
      <c r="DB28" s="610"/>
      <c r="DC28" s="611"/>
      <c r="DD28" s="601">
        <v>208291</v>
      </c>
      <c r="DE28" s="596"/>
      <c r="DF28" s="596"/>
      <c r="DG28" s="596"/>
      <c r="DH28" s="596"/>
      <c r="DI28" s="596"/>
      <c r="DJ28" s="596"/>
      <c r="DK28" s="597"/>
      <c r="DL28" s="601">
        <v>208291</v>
      </c>
      <c r="DM28" s="596"/>
      <c r="DN28" s="596"/>
      <c r="DO28" s="596"/>
      <c r="DP28" s="596"/>
      <c r="DQ28" s="596"/>
      <c r="DR28" s="596"/>
      <c r="DS28" s="596"/>
      <c r="DT28" s="596"/>
      <c r="DU28" s="596"/>
      <c r="DV28" s="597"/>
      <c r="DW28" s="598">
        <v>19.100000000000001</v>
      </c>
      <c r="DX28" s="610"/>
      <c r="DY28" s="610"/>
      <c r="DZ28" s="610"/>
      <c r="EA28" s="610"/>
      <c r="EB28" s="610"/>
      <c r="EC28" s="629"/>
    </row>
    <row r="29" spans="2:133" ht="11.25" customHeight="1" x14ac:dyDescent="0.15">
      <c r="B29" s="592" t="s">
        <v>236</v>
      </c>
      <c r="C29" s="593"/>
      <c r="D29" s="593"/>
      <c r="E29" s="593"/>
      <c r="F29" s="593"/>
      <c r="G29" s="593"/>
      <c r="H29" s="593"/>
      <c r="I29" s="593"/>
      <c r="J29" s="593"/>
      <c r="K29" s="593"/>
      <c r="L29" s="593"/>
      <c r="M29" s="593"/>
      <c r="N29" s="593"/>
      <c r="O29" s="593"/>
      <c r="P29" s="593"/>
      <c r="Q29" s="594"/>
      <c r="R29" s="595">
        <v>49089</v>
      </c>
      <c r="S29" s="596"/>
      <c r="T29" s="596"/>
      <c r="U29" s="596"/>
      <c r="V29" s="596"/>
      <c r="W29" s="596"/>
      <c r="X29" s="596"/>
      <c r="Y29" s="597"/>
      <c r="Z29" s="630">
        <v>1.8</v>
      </c>
      <c r="AA29" s="630"/>
      <c r="AB29" s="630"/>
      <c r="AC29" s="630"/>
      <c r="AD29" s="631" t="s">
        <v>67</v>
      </c>
      <c r="AE29" s="631"/>
      <c r="AF29" s="631"/>
      <c r="AG29" s="631"/>
      <c r="AH29" s="631"/>
      <c r="AI29" s="631"/>
      <c r="AJ29" s="631"/>
      <c r="AK29" s="631"/>
      <c r="AL29" s="598" t="s">
        <v>67</v>
      </c>
      <c r="AM29" s="599"/>
      <c r="AN29" s="599"/>
      <c r="AO29" s="632"/>
      <c r="AP29" s="576"/>
      <c r="AQ29" s="577"/>
      <c r="AR29" s="577"/>
      <c r="AS29" s="577"/>
      <c r="AT29" s="577"/>
      <c r="AU29" s="577"/>
      <c r="AV29" s="577"/>
      <c r="AW29" s="577"/>
      <c r="AX29" s="577"/>
      <c r="AY29" s="577"/>
      <c r="AZ29" s="577"/>
      <c r="BA29" s="577"/>
      <c r="BB29" s="577"/>
      <c r="BC29" s="577"/>
      <c r="BD29" s="577"/>
      <c r="BE29" s="577"/>
      <c r="BF29" s="578"/>
      <c r="BG29" s="595"/>
      <c r="BH29" s="596"/>
      <c r="BI29" s="596"/>
      <c r="BJ29" s="596"/>
      <c r="BK29" s="596"/>
      <c r="BL29" s="596"/>
      <c r="BM29" s="596"/>
      <c r="BN29" s="597"/>
      <c r="BO29" s="630"/>
      <c r="BP29" s="630"/>
      <c r="BQ29" s="630"/>
      <c r="BR29" s="630"/>
      <c r="BS29" s="631"/>
      <c r="BT29" s="631"/>
      <c r="BU29" s="631"/>
      <c r="BV29" s="631"/>
      <c r="BW29" s="631"/>
      <c r="BX29" s="631"/>
      <c r="BY29" s="631"/>
      <c r="BZ29" s="631"/>
      <c r="CA29" s="631"/>
      <c r="CB29" s="670"/>
      <c r="CD29" s="612" t="s">
        <v>237</v>
      </c>
      <c r="CE29" s="613"/>
      <c r="CF29" s="592" t="s">
        <v>238</v>
      </c>
      <c r="CG29" s="593"/>
      <c r="CH29" s="593"/>
      <c r="CI29" s="593"/>
      <c r="CJ29" s="593"/>
      <c r="CK29" s="593"/>
      <c r="CL29" s="593"/>
      <c r="CM29" s="593"/>
      <c r="CN29" s="593"/>
      <c r="CO29" s="593"/>
      <c r="CP29" s="593"/>
      <c r="CQ29" s="594"/>
      <c r="CR29" s="595">
        <v>208291</v>
      </c>
      <c r="CS29" s="608"/>
      <c r="CT29" s="608"/>
      <c r="CU29" s="608"/>
      <c r="CV29" s="608"/>
      <c r="CW29" s="608"/>
      <c r="CX29" s="608"/>
      <c r="CY29" s="609"/>
      <c r="CZ29" s="598">
        <v>8.1</v>
      </c>
      <c r="DA29" s="610"/>
      <c r="DB29" s="610"/>
      <c r="DC29" s="611"/>
      <c r="DD29" s="601">
        <v>208291</v>
      </c>
      <c r="DE29" s="608"/>
      <c r="DF29" s="608"/>
      <c r="DG29" s="608"/>
      <c r="DH29" s="608"/>
      <c r="DI29" s="608"/>
      <c r="DJ29" s="608"/>
      <c r="DK29" s="609"/>
      <c r="DL29" s="601">
        <v>208291</v>
      </c>
      <c r="DM29" s="608"/>
      <c r="DN29" s="608"/>
      <c r="DO29" s="608"/>
      <c r="DP29" s="608"/>
      <c r="DQ29" s="608"/>
      <c r="DR29" s="608"/>
      <c r="DS29" s="608"/>
      <c r="DT29" s="608"/>
      <c r="DU29" s="608"/>
      <c r="DV29" s="609"/>
      <c r="DW29" s="598">
        <v>19.100000000000001</v>
      </c>
      <c r="DX29" s="610"/>
      <c r="DY29" s="610"/>
      <c r="DZ29" s="610"/>
      <c r="EA29" s="610"/>
      <c r="EB29" s="610"/>
      <c r="EC29" s="629"/>
    </row>
    <row r="30" spans="2:133" ht="11.25" customHeight="1" x14ac:dyDescent="0.15">
      <c r="B30" s="592" t="s">
        <v>239</v>
      </c>
      <c r="C30" s="593"/>
      <c r="D30" s="593"/>
      <c r="E30" s="593"/>
      <c r="F30" s="593"/>
      <c r="G30" s="593"/>
      <c r="H30" s="593"/>
      <c r="I30" s="593"/>
      <c r="J30" s="593"/>
      <c r="K30" s="593"/>
      <c r="L30" s="593"/>
      <c r="M30" s="593"/>
      <c r="N30" s="593"/>
      <c r="O30" s="593"/>
      <c r="P30" s="593"/>
      <c r="Q30" s="594"/>
      <c r="R30" s="595">
        <v>1688</v>
      </c>
      <c r="S30" s="596"/>
      <c r="T30" s="596"/>
      <c r="U30" s="596"/>
      <c r="V30" s="596"/>
      <c r="W30" s="596"/>
      <c r="X30" s="596"/>
      <c r="Y30" s="597"/>
      <c r="Z30" s="630">
        <v>0.1</v>
      </c>
      <c r="AA30" s="630"/>
      <c r="AB30" s="630"/>
      <c r="AC30" s="630"/>
      <c r="AD30" s="631" t="s">
        <v>67</v>
      </c>
      <c r="AE30" s="631"/>
      <c r="AF30" s="631"/>
      <c r="AG30" s="631"/>
      <c r="AH30" s="631"/>
      <c r="AI30" s="631"/>
      <c r="AJ30" s="631"/>
      <c r="AK30" s="631"/>
      <c r="AL30" s="598" t="s">
        <v>67</v>
      </c>
      <c r="AM30" s="599"/>
      <c r="AN30" s="599"/>
      <c r="AO30" s="632"/>
      <c r="AP30" s="651" t="s">
        <v>156</v>
      </c>
      <c r="AQ30" s="652"/>
      <c r="AR30" s="652"/>
      <c r="AS30" s="652"/>
      <c r="AT30" s="652"/>
      <c r="AU30" s="652"/>
      <c r="AV30" s="652"/>
      <c r="AW30" s="652"/>
      <c r="AX30" s="652"/>
      <c r="AY30" s="652"/>
      <c r="AZ30" s="652"/>
      <c r="BA30" s="652"/>
      <c r="BB30" s="652"/>
      <c r="BC30" s="652"/>
      <c r="BD30" s="652"/>
      <c r="BE30" s="652"/>
      <c r="BF30" s="653"/>
      <c r="BG30" s="651" t="s">
        <v>240</v>
      </c>
      <c r="BH30" s="668"/>
      <c r="BI30" s="668"/>
      <c r="BJ30" s="668"/>
      <c r="BK30" s="668"/>
      <c r="BL30" s="668"/>
      <c r="BM30" s="668"/>
      <c r="BN30" s="668"/>
      <c r="BO30" s="668"/>
      <c r="BP30" s="668"/>
      <c r="BQ30" s="669"/>
      <c r="BR30" s="651" t="s">
        <v>241</v>
      </c>
      <c r="BS30" s="668"/>
      <c r="BT30" s="668"/>
      <c r="BU30" s="668"/>
      <c r="BV30" s="668"/>
      <c r="BW30" s="668"/>
      <c r="BX30" s="668"/>
      <c r="BY30" s="668"/>
      <c r="BZ30" s="668"/>
      <c r="CA30" s="668"/>
      <c r="CB30" s="669"/>
      <c r="CD30" s="614"/>
      <c r="CE30" s="615"/>
      <c r="CF30" s="592" t="s">
        <v>242</v>
      </c>
      <c r="CG30" s="593"/>
      <c r="CH30" s="593"/>
      <c r="CI30" s="593"/>
      <c r="CJ30" s="593"/>
      <c r="CK30" s="593"/>
      <c r="CL30" s="593"/>
      <c r="CM30" s="593"/>
      <c r="CN30" s="593"/>
      <c r="CO30" s="593"/>
      <c r="CP30" s="593"/>
      <c r="CQ30" s="594"/>
      <c r="CR30" s="595">
        <v>198900</v>
      </c>
      <c r="CS30" s="596"/>
      <c r="CT30" s="596"/>
      <c r="CU30" s="596"/>
      <c r="CV30" s="596"/>
      <c r="CW30" s="596"/>
      <c r="CX30" s="596"/>
      <c r="CY30" s="597"/>
      <c r="CZ30" s="598">
        <v>7.7</v>
      </c>
      <c r="DA30" s="610"/>
      <c r="DB30" s="610"/>
      <c r="DC30" s="611"/>
      <c r="DD30" s="601">
        <v>198900</v>
      </c>
      <c r="DE30" s="596"/>
      <c r="DF30" s="596"/>
      <c r="DG30" s="596"/>
      <c r="DH30" s="596"/>
      <c r="DI30" s="596"/>
      <c r="DJ30" s="596"/>
      <c r="DK30" s="597"/>
      <c r="DL30" s="601">
        <v>198900</v>
      </c>
      <c r="DM30" s="596"/>
      <c r="DN30" s="596"/>
      <c r="DO30" s="596"/>
      <c r="DP30" s="596"/>
      <c r="DQ30" s="596"/>
      <c r="DR30" s="596"/>
      <c r="DS30" s="596"/>
      <c r="DT30" s="596"/>
      <c r="DU30" s="596"/>
      <c r="DV30" s="597"/>
      <c r="DW30" s="598">
        <v>18.3</v>
      </c>
      <c r="DX30" s="610"/>
      <c r="DY30" s="610"/>
      <c r="DZ30" s="610"/>
      <c r="EA30" s="610"/>
      <c r="EB30" s="610"/>
      <c r="EC30" s="629"/>
    </row>
    <row r="31" spans="2:133" ht="11.25" customHeight="1" x14ac:dyDescent="0.15">
      <c r="B31" s="592" t="s">
        <v>243</v>
      </c>
      <c r="C31" s="593"/>
      <c r="D31" s="593"/>
      <c r="E31" s="593"/>
      <c r="F31" s="593"/>
      <c r="G31" s="593"/>
      <c r="H31" s="593"/>
      <c r="I31" s="593"/>
      <c r="J31" s="593"/>
      <c r="K31" s="593"/>
      <c r="L31" s="593"/>
      <c r="M31" s="593"/>
      <c r="N31" s="593"/>
      <c r="O31" s="593"/>
      <c r="P31" s="593"/>
      <c r="Q31" s="594"/>
      <c r="R31" s="595">
        <v>47604</v>
      </c>
      <c r="S31" s="596"/>
      <c r="T31" s="596"/>
      <c r="U31" s="596"/>
      <c r="V31" s="596"/>
      <c r="W31" s="596"/>
      <c r="X31" s="596"/>
      <c r="Y31" s="597"/>
      <c r="Z31" s="630">
        <v>1.7</v>
      </c>
      <c r="AA31" s="630"/>
      <c r="AB31" s="630"/>
      <c r="AC31" s="630"/>
      <c r="AD31" s="631" t="s">
        <v>67</v>
      </c>
      <c r="AE31" s="631"/>
      <c r="AF31" s="631"/>
      <c r="AG31" s="631"/>
      <c r="AH31" s="631"/>
      <c r="AI31" s="631"/>
      <c r="AJ31" s="631"/>
      <c r="AK31" s="631"/>
      <c r="AL31" s="598" t="s">
        <v>67</v>
      </c>
      <c r="AM31" s="599"/>
      <c r="AN31" s="599"/>
      <c r="AO31" s="632"/>
      <c r="AP31" s="663" t="s">
        <v>244</v>
      </c>
      <c r="AQ31" s="664"/>
      <c r="AR31" s="664"/>
      <c r="AS31" s="664"/>
      <c r="AT31" s="665" t="s">
        <v>245</v>
      </c>
      <c r="AU31" s="80"/>
      <c r="AV31" s="80"/>
      <c r="AW31" s="80"/>
      <c r="AX31" s="648" t="s">
        <v>122</v>
      </c>
      <c r="AY31" s="649"/>
      <c r="AZ31" s="649"/>
      <c r="BA31" s="649"/>
      <c r="BB31" s="649"/>
      <c r="BC31" s="649"/>
      <c r="BD31" s="649"/>
      <c r="BE31" s="649"/>
      <c r="BF31" s="650"/>
      <c r="BG31" s="659">
        <v>95.3</v>
      </c>
      <c r="BH31" s="660"/>
      <c r="BI31" s="660"/>
      <c r="BJ31" s="660"/>
      <c r="BK31" s="660"/>
      <c r="BL31" s="660"/>
      <c r="BM31" s="661">
        <v>82.3</v>
      </c>
      <c r="BN31" s="660"/>
      <c r="BO31" s="660"/>
      <c r="BP31" s="660"/>
      <c r="BQ31" s="662"/>
      <c r="BR31" s="659">
        <v>93.4</v>
      </c>
      <c r="BS31" s="660"/>
      <c r="BT31" s="660"/>
      <c r="BU31" s="660"/>
      <c r="BV31" s="660"/>
      <c r="BW31" s="660"/>
      <c r="BX31" s="661">
        <v>82.1</v>
      </c>
      <c r="BY31" s="660"/>
      <c r="BZ31" s="660"/>
      <c r="CA31" s="660"/>
      <c r="CB31" s="662"/>
      <c r="CD31" s="614"/>
      <c r="CE31" s="615"/>
      <c r="CF31" s="592" t="s">
        <v>246</v>
      </c>
      <c r="CG31" s="593"/>
      <c r="CH31" s="593"/>
      <c r="CI31" s="593"/>
      <c r="CJ31" s="593"/>
      <c r="CK31" s="593"/>
      <c r="CL31" s="593"/>
      <c r="CM31" s="593"/>
      <c r="CN31" s="593"/>
      <c r="CO31" s="593"/>
      <c r="CP31" s="593"/>
      <c r="CQ31" s="594"/>
      <c r="CR31" s="595">
        <v>9391</v>
      </c>
      <c r="CS31" s="608"/>
      <c r="CT31" s="608"/>
      <c r="CU31" s="608"/>
      <c r="CV31" s="608"/>
      <c r="CW31" s="608"/>
      <c r="CX31" s="608"/>
      <c r="CY31" s="609"/>
      <c r="CZ31" s="598">
        <v>0.4</v>
      </c>
      <c r="DA31" s="610"/>
      <c r="DB31" s="610"/>
      <c r="DC31" s="611"/>
      <c r="DD31" s="601">
        <v>9391</v>
      </c>
      <c r="DE31" s="608"/>
      <c r="DF31" s="608"/>
      <c r="DG31" s="608"/>
      <c r="DH31" s="608"/>
      <c r="DI31" s="608"/>
      <c r="DJ31" s="608"/>
      <c r="DK31" s="609"/>
      <c r="DL31" s="601">
        <v>9391</v>
      </c>
      <c r="DM31" s="608"/>
      <c r="DN31" s="608"/>
      <c r="DO31" s="608"/>
      <c r="DP31" s="608"/>
      <c r="DQ31" s="608"/>
      <c r="DR31" s="608"/>
      <c r="DS31" s="608"/>
      <c r="DT31" s="608"/>
      <c r="DU31" s="608"/>
      <c r="DV31" s="609"/>
      <c r="DW31" s="598">
        <v>0.9</v>
      </c>
      <c r="DX31" s="610"/>
      <c r="DY31" s="610"/>
      <c r="DZ31" s="610"/>
      <c r="EA31" s="610"/>
      <c r="EB31" s="610"/>
      <c r="EC31" s="629"/>
    </row>
    <row r="32" spans="2:133" ht="11.25" customHeight="1" x14ac:dyDescent="0.15">
      <c r="B32" s="656" t="s">
        <v>247</v>
      </c>
      <c r="C32" s="657"/>
      <c r="D32" s="657"/>
      <c r="E32" s="657"/>
      <c r="F32" s="657"/>
      <c r="G32" s="657"/>
      <c r="H32" s="657"/>
      <c r="I32" s="657"/>
      <c r="J32" s="657"/>
      <c r="K32" s="657"/>
      <c r="L32" s="657"/>
      <c r="M32" s="657"/>
      <c r="N32" s="657"/>
      <c r="O32" s="657"/>
      <c r="P32" s="657"/>
      <c r="Q32" s="658"/>
      <c r="R32" s="595" t="s">
        <v>67</v>
      </c>
      <c r="S32" s="596"/>
      <c r="T32" s="596"/>
      <c r="U32" s="596"/>
      <c r="V32" s="596"/>
      <c r="W32" s="596"/>
      <c r="X32" s="596"/>
      <c r="Y32" s="597"/>
      <c r="Z32" s="630" t="s">
        <v>67</v>
      </c>
      <c r="AA32" s="630"/>
      <c r="AB32" s="630"/>
      <c r="AC32" s="630"/>
      <c r="AD32" s="631" t="s">
        <v>67</v>
      </c>
      <c r="AE32" s="631"/>
      <c r="AF32" s="631"/>
      <c r="AG32" s="631"/>
      <c r="AH32" s="631"/>
      <c r="AI32" s="631"/>
      <c r="AJ32" s="631"/>
      <c r="AK32" s="631"/>
      <c r="AL32" s="598" t="s">
        <v>67</v>
      </c>
      <c r="AM32" s="599"/>
      <c r="AN32" s="599"/>
      <c r="AO32" s="632"/>
      <c r="AP32" s="638"/>
      <c r="AQ32" s="639"/>
      <c r="AR32" s="639"/>
      <c r="AS32" s="639"/>
      <c r="AT32" s="666"/>
      <c r="AU32" s="76" t="s">
        <v>248</v>
      </c>
      <c r="AX32" s="592" t="s">
        <v>249</v>
      </c>
      <c r="AY32" s="593"/>
      <c r="AZ32" s="593"/>
      <c r="BA32" s="593"/>
      <c r="BB32" s="593"/>
      <c r="BC32" s="593"/>
      <c r="BD32" s="593"/>
      <c r="BE32" s="593"/>
      <c r="BF32" s="594"/>
      <c r="BG32" s="655">
        <v>97.7</v>
      </c>
      <c r="BH32" s="608"/>
      <c r="BI32" s="608"/>
      <c r="BJ32" s="608"/>
      <c r="BK32" s="608"/>
      <c r="BL32" s="608"/>
      <c r="BM32" s="599">
        <v>90.5</v>
      </c>
      <c r="BN32" s="608"/>
      <c r="BO32" s="608"/>
      <c r="BP32" s="608"/>
      <c r="BQ32" s="636"/>
      <c r="BR32" s="655">
        <v>97.1</v>
      </c>
      <c r="BS32" s="608"/>
      <c r="BT32" s="608"/>
      <c r="BU32" s="608"/>
      <c r="BV32" s="608"/>
      <c r="BW32" s="608"/>
      <c r="BX32" s="599">
        <v>94.5</v>
      </c>
      <c r="BY32" s="608"/>
      <c r="BZ32" s="608"/>
      <c r="CA32" s="608"/>
      <c r="CB32" s="636"/>
      <c r="CD32" s="616"/>
      <c r="CE32" s="617"/>
      <c r="CF32" s="592" t="s">
        <v>250</v>
      </c>
      <c r="CG32" s="593"/>
      <c r="CH32" s="593"/>
      <c r="CI32" s="593"/>
      <c r="CJ32" s="593"/>
      <c r="CK32" s="593"/>
      <c r="CL32" s="593"/>
      <c r="CM32" s="593"/>
      <c r="CN32" s="593"/>
      <c r="CO32" s="593"/>
      <c r="CP32" s="593"/>
      <c r="CQ32" s="594"/>
      <c r="CR32" s="595" t="s">
        <v>67</v>
      </c>
      <c r="CS32" s="596"/>
      <c r="CT32" s="596"/>
      <c r="CU32" s="596"/>
      <c r="CV32" s="596"/>
      <c r="CW32" s="596"/>
      <c r="CX32" s="596"/>
      <c r="CY32" s="597"/>
      <c r="CZ32" s="598" t="s">
        <v>67</v>
      </c>
      <c r="DA32" s="610"/>
      <c r="DB32" s="610"/>
      <c r="DC32" s="611"/>
      <c r="DD32" s="601" t="s">
        <v>67</v>
      </c>
      <c r="DE32" s="596"/>
      <c r="DF32" s="596"/>
      <c r="DG32" s="596"/>
      <c r="DH32" s="596"/>
      <c r="DI32" s="596"/>
      <c r="DJ32" s="596"/>
      <c r="DK32" s="597"/>
      <c r="DL32" s="601" t="s">
        <v>67</v>
      </c>
      <c r="DM32" s="596"/>
      <c r="DN32" s="596"/>
      <c r="DO32" s="596"/>
      <c r="DP32" s="596"/>
      <c r="DQ32" s="596"/>
      <c r="DR32" s="596"/>
      <c r="DS32" s="596"/>
      <c r="DT32" s="596"/>
      <c r="DU32" s="596"/>
      <c r="DV32" s="597"/>
      <c r="DW32" s="598" t="s">
        <v>67</v>
      </c>
      <c r="DX32" s="610"/>
      <c r="DY32" s="610"/>
      <c r="DZ32" s="610"/>
      <c r="EA32" s="610"/>
      <c r="EB32" s="610"/>
      <c r="EC32" s="629"/>
    </row>
    <row r="33" spans="2:133" ht="11.25" customHeight="1" x14ac:dyDescent="0.15">
      <c r="B33" s="592" t="s">
        <v>251</v>
      </c>
      <c r="C33" s="593"/>
      <c r="D33" s="593"/>
      <c r="E33" s="593"/>
      <c r="F33" s="593"/>
      <c r="G33" s="593"/>
      <c r="H33" s="593"/>
      <c r="I33" s="593"/>
      <c r="J33" s="593"/>
      <c r="K33" s="593"/>
      <c r="L33" s="593"/>
      <c r="M33" s="593"/>
      <c r="N33" s="593"/>
      <c r="O33" s="593"/>
      <c r="P33" s="593"/>
      <c r="Q33" s="594"/>
      <c r="R33" s="595">
        <v>699757</v>
      </c>
      <c r="S33" s="596"/>
      <c r="T33" s="596"/>
      <c r="U33" s="596"/>
      <c r="V33" s="596"/>
      <c r="W33" s="596"/>
      <c r="X33" s="596"/>
      <c r="Y33" s="597"/>
      <c r="Z33" s="630">
        <v>25</v>
      </c>
      <c r="AA33" s="630"/>
      <c r="AB33" s="630"/>
      <c r="AC33" s="630"/>
      <c r="AD33" s="631" t="s">
        <v>67</v>
      </c>
      <c r="AE33" s="631"/>
      <c r="AF33" s="631"/>
      <c r="AG33" s="631"/>
      <c r="AH33" s="631"/>
      <c r="AI33" s="631"/>
      <c r="AJ33" s="631"/>
      <c r="AK33" s="631"/>
      <c r="AL33" s="598" t="s">
        <v>67</v>
      </c>
      <c r="AM33" s="599"/>
      <c r="AN33" s="599"/>
      <c r="AO33" s="632"/>
      <c r="AP33" s="640"/>
      <c r="AQ33" s="641"/>
      <c r="AR33" s="641"/>
      <c r="AS33" s="641"/>
      <c r="AT33" s="667"/>
      <c r="AU33" s="81"/>
      <c r="AV33" s="81"/>
      <c r="AW33" s="81"/>
      <c r="AX33" s="576" t="s">
        <v>252</v>
      </c>
      <c r="AY33" s="577"/>
      <c r="AZ33" s="577"/>
      <c r="BA33" s="577"/>
      <c r="BB33" s="577"/>
      <c r="BC33" s="577"/>
      <c r="BD33" s="577"/>
      <c r="BE33" s="577"/>
      <c r="BF33" s="578"/>
      <c r="BG33" s="654">
        <v>92.3</v>
      </c>
      <c r="BH33" s="580"/>
      <c r="BI33" s="580"/>
      <c r="BJ33" s="580"/>
      <c r="BK33" s="580"/>
      <c r="BL33" s="580"/>
      <c r="BM33" s="624">
        <v>74.2</v>
      </c>
      <c r="BN33" s="580"/>
      <c r="BO33" s="580"/>
      <c r="BP33" s="580"/>
      <c r="BQ33" s="619"/>
      <c r="BR33" s="654">
        <v>89.1</v>
      </c>
      <c r="BS33" s="580"/>
      <c r="BT33" s="580"/>
      <c r="BU33" s="580"/>
      <c r="BV33" s="580"/>
      <c r="BW33" s="580"/>
      <c r="BX33" s="624">
        <v>71.900000000000006</v>
      </c>
      <c r="BY33" s="580"/>
      <c r="BZ33" s="580"/>
      <c r="CA33" s="580"/>
      <c r="CB33" s="619"/>
      <c r="CD33" s="592" t="s">
        <v>253</v>
      </c>
      <c r="CE33" s="593"/>
      <c r="CF33" s="593"/>
      <c r="CG33" s="593"/>
      <c r="CH33" s="593"/>
      <c r="CI33" s="593"/>
      <c r="CJ33" s="593"/>
      <c r="CK33" s="593"/>
      <c r="CL33" s="593"/>
      <c r="CM33" s="593"/>
      <c r="CN33" s="593"/>
      <c r="CO33" s="593"/>
      <c r="CP33" s="593"/>
      <c r="CQ33" s="594"/>
      <c r="CR33" s="595">
        <v>1074571</v>
      </c>
      <c r="CS33" s="608"/>
      <c r="CT33" s="608"/>
      <c r="CU33" s="608"/>
      <c r="CV33" s="608"/>
      <c r="CW33" s="608"/>
      <c r="CX33" s="608"/>
      <c r="CY33" s="609"/>
      <c r="CZ33" s="598">
        <v>41.9</v>
      </c>
      <c r="DA33" s="610"/>
      <c r="DB33" s="610"/>
      <c r="DC33" s="611"/>
      <c r="DD33" s="601">
        <v>819077</v>
      </c>
      <c r="DE33" s="608"/>
      <c r="DF33" s="608"/>
      <c r="DG33" s="608"/>
      <c r="DH33" s="608"/>
      <c r="DI33" s="608"/>
      <c r="DJ33" s="608"/>
      <c r="DK33" s="609"/>
      <c r="DL33" s="601">
        <v>349964</v>
      </c>
      <c r="DM33" s="608"/>
      <c r="DN33" s="608"/>
      <c r="DO33" s="608"/>
      <c r="DP33" s="608"/>
      <c r="DQ33" s="608"/>
      <c r="DR33" s="608"/>
      <c r="DS33" s="608"/>
      <c r="DT33" s="608"/>
      <c r="DU33" s="608"/>
      <c r="DV33" s="609"/>
      <c r="DW33" s="598">
        <v>32.200000000000003</v>
      </c>
      <c r="DX33" s="610"/>
      <c r="DY33" s="610"/>
      <c r="DZ33" s="610"/>
      <c r="EA33" s="610"/>
      <c r="EB33" s="610"/>
      <c r="EC33" s="629"/>
    </row>
    <row r="34" spans="2:133" ht="11.25" customHeight="1" x14ac:dyDescent="0.15">
      <c r="B34" s="592" t="s">
        <v>254</v>
      </c>
      <c r="C34" s="593"/>
      <c r="D34" s="593"/>
      <c r="E34" s="593"/>
      <c r="F34" s="593"/>
      <c r="G34" s="593"/>
      <c r="H34" s="593"/>
      <c r="I34" s="593"/>
      <c r="J34" s="593"/>
      <c r="K34" s="593"/>
      <c r="L34" s="593"/>
      <c r="M34" s="593"/>
      <c r="N34" s="593"/>
      <c r="O34" s="593"/>
      <c r="P34" s="593"/>
      <c r="Q34" s="594"/>
      <c r="R34" s="595">
        <v>941</v>
      </c>
      <c r="S34" s="596"/>
      <c r="T34" s="596"/>
      <c r="U34" s="596"/>
      <c r="V34" s="596"/>
      <c r="W34" s="596"/>
      <c r="X34" s="596"/>
      <c r="Y34" s="597"/>
      <c r="Z34" s="630">
        <v>0</v>
      </c>
      <c r="AA34" s="630"/>
      <c r="AB34" s="630"/>
      <c r="AC34" s="630"/>
      <c r="AD34" s="631" t="s">
        <v>67</v>
      </c>
      <c r="AE34" s="631"/>
      <c r="AF34" s="631"/>
      <c r="AG34" s="631"/>
      <c r="AH34" s="631"/>
      <c r="AI34" s="631"/>
      <c r="AJ34" s="631"/>
      <c r="AK34" s="631"/>
      <c r="AL34" s="598" t="s">
        <v>67</v>
      </c>
      <c r="AM34" s="599"/>
      <c r="AN34" s="599"/>
      <c r="AO34" s="632"/>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255</v>
      </c>
      <c r="CE34" s="593"/>
      <c r="CF34" s="593"/>
      <c r="CG34" s="593"/>
      <c r="CH34" s="593"/>
      <c r="CI34" s="593"/>
      <c r="CJ34" s="593"/>
      <c r="CK34" s="593"/>
      <c r="CL34" s="593"/>
      <c r="CM34" s="593"/>
      <c r="CN34" s="593"/>
      <c r="CO34" s="593"/>
      <c r="CP34" s="593"/>
      <c r="CQ34" s="594"/>
      <c r="CR34" s="595">
        <v>456504</v>
      </c>
      <c r="CS34" s="596"/>
      <c r="CT34" s="596"/>
      <c r="CU34" s="596"/>
      <c r="CV34" s="596"/>
      <c r="CW34" s="596"/>
      <c r="CX34" s="596"/>
      <c r="CY34" s="597"/>
      <c r="CZ34" s="598">
        <v>17.8</v>
      </c>
      <c r="DA34" s="610"/>
      <c r="DB34" s="610"/>
      <c r="DC34" s="611"/>
      <c r="DD34" s="601">
        <v>283142</v>
      </c>
      <c r="DE34" s="596"/>
      <c r="DF34" s="596"/>
      <c r="DG34" s="596"/>
      <c r="DH34" s="596"/>
      <c r="DI34" s="596"/>
      <c r="DJ34" s="596"/>
      <c r="DK34" s="597"/>
      <c r="DL34" s="601">
        <v>206553</v>
      </c>
      <c r="DM34" s="596"/>
      <c r="DN34" s="596"/>
      <c r="DO34" s="596"/>
      <c r="DP34" s="596"/>
      <c r="DQ34" s="596"/>
      <c r="DR34" s="596"/>
      <c r="DS34" s="596"/>
      <c r="DT34" s="596"/>
      <c r="DU34" s="596"/>
      <c r="DV34" s="597"/>
      <c r="DW34" s="598">
        <v>19</v>
      </c>
      <c r="DX34" s="610"/>
      <c r="DY34" s="610"/>
      <c r="DZ34" s="610"/>
      <c r="EA34" s="610"/>
      <c r="EB34" s="610"/>
      <c r="EC34" s="629"/>
    </row>
    <row r="35" spans="2:133" ht="11.25" customHeight="1" x14ac:dyDescent="0.15">
      <c r="B35" s="592" t="s">
        <v>256</v>
      </c>
      <c r="C35" s="593"/>
      <c r="D35" s="593"/>
      <c r="E35" s="593"/>
      <c r="F35" s="593"/>
      <c r="G35" s="593"/>
      <c r="H35" s="593"/>
      <c r="I35" s="593"/>
      <c r="J35" s="593"/>
      <c r="K35" s="593"/>
      <c r="L35" s="593"/>
      <c r="M35" s="593"/>
      <c r="N35" s="593"/>
      <c r="O35" s="593"/>
      <c r="P35" s="593"/>
      <c r="Q35" s="594"/>
      <c r="R35" s="595">
        <v>14202</v>
      </c>
      <c r="S35" s="596"/>
      <c r="T35" s="596"/>
      <c r="U35" s="596"/>
      <c r="V35" s="596"/>
      <c r="W35" s="596"/>
      <c r="X35" s="596"/>
      <c r="Y35" s="597"/>
      <c r="Z35" s="630">
        <v>0.5</v>
      </c>
      <c r="AA35" s="630"/>
      <c r="AB35" s="630"/>
      <c r="AC35" s="630"/>
      <c r="AD35" s="631" t="s">
        <v>67</v>
      </c>
      <c r="AE35" s="631"/>
      <c r="AF35" s="631"/>
      <c r="AG35" s="631"/>
      <c r="AH35" s="631"/>
      <c r="AI35" s="631"/>
      <c r="AJ35" s="631"/>
      <c r="AK35" s="631"/>
      <c r="AL35" s="598" t="s">
        <v>67</v>
      </c>
      <c r="AM35" s="599"/>
      <c r="AN35" s="599"/>
      <c r="AO35" s="632"/>
      <c r="AP35" s="84"/>
      <c r="AQ35" s="651" t="s">
        <v>257</v>
      </c>
      <c r="AR35" s="652"/>
      <c r="AS35" s="652"/>
      <c r="AT35" s="652"/>
      <c r="AU35" s="652"/>
      <c r="AV35" s="652"/>
      <c r="AW35" s="652"/>
      <c r="AX35" s="652"/>
      <c r="AY35" s="652"/>
      <c r="AZ35" s="652"/>
      <c r="BA35" s="652"/>
      <c r="BB35" s="652"/>
      <c r="BC35" s="652"/>
      <c r="BD35" s="652"/>
      <c r="BE35" s="652"/>
      <c r="BF35" s="653"/>
      <c r="BG35" s="651" t="s">
        <v>258</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2" t="s">
        <v>259</v>
      </c>
      <c r="CE35" s="593"/>
      <c r="CF35" s="593"/>
      <c r="CG35" s="593"/>
      <c r="CH35" s="593"/>
      <c r="CI35" s="593"/>
      <c r="CJ35" s="593"/>
      <c r="CK35" s="593"/>
      <c r="CL35" s="593"/>
      <c r="CM35" s="593"/>
      <c r="CN35" s="593"/>
      <c r="CO35" s="593"/>
      <c r="CP35" s="593"/>
      <c r="CQ35" s="594"/>
      <c r="CR35" s="595">
        <v>768</v>
      </c>
      <c r="CS35" s="608"/>
      <c r="CT35" s="608"/>
      <c r="CU35" s="608"/>
      <c r="CV35" s="608"/>
      <c r="CW35" s="608"/>
      <c r="CX35" s="608"/>
      <c r="CY35" s="609"/>
      <c r="CZ35" s="598">
        <v>0</v>
      </c>
      <c r="DA35" s="610"/>
      <c r="DB35" s="610"/>
      <c r="DC35" s="611"/>
      <c r="DD35" s="601">
        <v>768</v>
      </c>
      <c r="DE35" s="608"/>
      <c r="DF35" s="608"/>
      <c r="DG35" s="608"/>
      <c r="DH35" s="608"/>
      <c r="DI35" s="608"/>
      <c r="DJ35" s="608"/>
      <c r="DK35" s="609"/>
      <c r="DL35" s="601">
        <v>768</v>
      </c>
      <c r="DM35" s="608"/>
      <c r="DN35" s="608"/>
      <c r="DO35" s="608"/>
      <c r="DP35" s="608"/>
      <c r="DQ35" s="608"/>
      <c r="DR35" s="608"/>
      <c r="DS35" s="608"/>
      <c r="DT35" s="608"/>
      <c r="DU35" s="608"/>
      <c r="DV35" s="609"/>
      <c r="DW35" s="598">
        <v>0.1</v>
      </c>
      <c r="DX35" s="610"/>
      <c r="DY35" s="610"/>
      <c r="DZ35" s="610"/>
      <c r="EA35" s="610"/>
      <c r="EB35" s="610"/>
      <c r="EC35" s="629"/>
    </row>
    <row r="36" spans="2:133" ht="11.25" customHeight="1" x14ac:dyDescent="0.15">
      <c r="B36" s="592" t="s">
        <v>260</v>
      </c>
      <c r="C36" s="593"/>
      <c r="D36" s="593"/>
      <c r="E36" s="593"/>
      <c r="F36" s="593"/>
      <c r="G36" s="593"/>
      <c r="H36" s="593"/>
      <c r="I36" s="593"/>
      <c r="J36" s="593"/>
      <c r="K36" s="593"/>
      <c r="L36" s="593"/>
      <c r="M36" s="593"/>
      <c r="N36" s="593"/>
      <c r="O36" s="593"/>
      <c r="P36" s="593"/>
      <c r="Q36" s="594"/>
      <c r="R36" s="595">
        <v>366300</v>
      </c>
      <c r="S36" s="596"/>
      <c r="T36" s="596"/>
      <c r="U36" s="596"/>
      <c r="V36" s="596"/>
      <c r="W36" s="596"/>
      <c r="X36" s="596"/>
      <c r="Y36" s="597"/>
      <c r="Z36" s="630">
        <v>13.1</v>
      </c>
      <c r="AA36" s="630"/>
      <c r="AB36" s="630"/>
      <c r="AC36" s="630"/>
      <c r="AD36" s="631" t="s">
        <v>67</v>
      </c>
      <c r="AE36" s="631"/>
      <c r="AF36" s="631"/>
      <c r="AG36" s="631"/>
      <c r="AH36" s="631"/>
      <c r="AI36" s="631"/>
      <c r="AJ36" s="631"/>
      <c r="AK36" s="631"/>
      <c r="AL36" s="598" t="s">
        <v>67</v>
      </c>
      <c r="AM36" s="599"/>
      <c r="AN36" s="599"/>
      <c r="AO36" s="632"/>
      <c r="AP36" s="84"/>
      <c r="AQ36" s="642" t="s">
        <v>261</v>
      </c>
      <c r="AR36" s="643"/>
      <c r="AS36" s="643"/>
      <c r="AT36" s="643"/>
      <c r="AU36" s="643"/>
      <c r="AV36" s="643"/>
      <c r="AW36" s="643"/>
      <c r="AX36" s="643"/>
      <c r="AY36" s="644"/>
      <c r="AZ36" s="645">
        <v>91059</v>
      </c>
      <c r="BA36" s="646"/>
      <c r="BB36" s="646"/>
      <c r="BC36" s="646"/>
      <c r="BD36" s="646"/>
      <c r="BE36" s="646"/>
      <c r="BF36" s="647"/>
      <c r="BG36" s="648" t="s">
        <v>262</v>
      </c>
      <c r="BH36" s="649"/>
      <c r="BI36" s="649"/>
      <c r="BJ36" s="649"/>
      <c r="BK36" s="649"/>
      <c r="BL36" s="649"/>
      <c r="BM36" s="649"/>
      <c r="BN36" s="649"/>
      <c r="BO36" s="649"/>
      <c r="BP36" s="649"/>
      <c r="BQ36" s="649"/>
      <c r="BR36" s="649"/>
      <c r="BS36" s="649"/>
      <c r="BT36" s="649"/>
      <c r="BU36" s="650"/>
      <c r="BV36" s="645">
        <v>12682</v>
      </c>
      <c r="BW36" s="646"/>
      <c r="BX36" s="646"/>
      <c r="BY36" s="646"/>
      <c r="BZ36" s="646"/>
      <c r="CA36" s="646"/>
      <c r="CB36" s="647"/>
      <c r="CD36" s="592" t="s">
        <v>263</v>
      </c>
      <c r="CE36" s="593"/>
      <c r="CF36" s="593"/>
      <c r="CG36" s="593"/>
      <c r="CH36" s="593"/>
      <c r="CI36" s="593"/>
      <c r="CJ36" s="593"/>
      <c r="CK36" s="593"/>
      <c r="CL36" s="593"/>
      <c r="CM36" s="593"/>
      <c r="CN36" s="593"/>
      <c r="CO36" s="593"/>
      <c r="CP36" s="593"/>
      <c r="CQ36" s="594"/>
      <c r="CR36" s="595">
        <v>240891</v>
      </c>
      <c r="CS36" s="596"/>
      <c r="CT36" s="596"/>
      <c r="CU36" s="596"/>
      <c r="CV36" s="596"/>
      <c r="CW36" s="596"/>
      <c r="CX36" s="596"/>
      <c r="CY36" s="597"/>
      <c r="CZ36" s="598">
        <v>9.4</v>
      </c>
      <c r="DA36" s="610"/>
      <c r="DB36" s="610"/>
      <c r="DC36" s="611"/>
      <c r="DD36" s="601">
        <v>168899</v>
      </c>
      <c r="DE36" s="596"/>
      <c r="DF36" s="596"/>
      <c r="DG36" s="596"/>
      <c r="DH36" s="596"/>
      <c r="DI36" s="596"/>
      <c r="DJ36" s="596"/>
      <c r="DK36" s="597"/>
      <c r="DL36" s="601">
        <v>59924</v>
      </c>
      <c r="DM36" s="596"/>
      <c r="DN36" s="596"/>
      <c r="DO36" s="596"/>
      <c r="DP36" s="596"/>
      <c r="DQ36" s="596"/>
      <c r="DR36" s="596"/>
      <c r="DS36" s="596"/>
      <c r="DT36" s="596"/>
      <c r="DU36" s="596"/>
      <c r="DV36" s="597"/>
      <c r="DW36" s="598">
        <v>5.5</v>
      </c>
      <c r="DX36" s="610"/>
      <c r="DY36" s="610"/>
      <c r="DZ36" s="610"/>
      <c r="EA36" s="610"/>
      <c r="EB36" s="610"/>
      <c r="EC36" s="629"/>
    </row>
    <row r="37" spans="2:133" ht="11.25" customHeight="1" x14ac:dyDescent="0.15">
      <c r="B37" s="592" t="s">
        <v>264</v>
      </c>
      <c r="C37" s="593"/>
      <c r="D37" s="593"/>
      <c r="E37" s="593"/>
      <c r="F37" s="593"/>
      <c r="G37" s="593"/>
      <c r="H37" s="593"/>
      <c r="I37" s="593"/>
      <c r="J37" s="593"/>
      <c r="K37" s="593"/>
      <c r="L37" s="593"/>
      <c r="M37" s="593"/>
      <c r="N37" s="593"/>
      <c r="O37" s="593"/>
      <c r="P37" s="593"/>
      <c r="Q37" s="594"/>
      <c r="R37" s="595">
        <v>261259</v>
      </c>
      <c r="S37" s="596"/>
      <c r="T37" s="596"/>
      <c r="U37" s="596"/>
      <c r="V37" s="596"/>
      <c r="W37" s="596"/>
      <c r="X37" s="596"/>
      <c r="Y37" s="597"/>
      <c r="Z37" s="630">
        <v>9.3000000000000007</v>
      </c>
      <c r="AA37" s="630"/>
      <c r="AB37" s="630"/>
      <c r="AC37" s="630"/>
      <c r="AD37" s="631" t="s">
        <v>67</v>
      </c>
      <c r="AE37" s="631"/>
      <c r="AF37" s="631"/>
      <c r="AG37" s="631"/>
      <c r="AH37" s="631"/>
      <c r="AI37" s="631"/>
      <c r="AJ37" s="631"/>
      <c r="AK37" s="631"/>
      <c r="AL37" s="598" t="s">
        <v>67</v>
      </c>
      <c r="AM37" s="599"/>
      <c r="AN37" s="599"/>
      <c r="AO37" s="632"/>
      <c r="AQ37" s="633" t="s">
        <v>265</v>
      </c>
      <c r="AR37" s="634"/>
      <c r="AS37" s="634"/>
      <c r="AT37" s="634"/>
      <c r="AU37" s="634"/>
      <c r="AV37" s="634"/>
      <c r="AW37" s="634"/>
      <c r="AX37" s="634"/>
      <c r="AY37" s="635"/>
      <c r="AZ37" s="595">
        <v>38616</v>
      </c>
      <c r="BA37" s="596"/>
      <c r="BB37" s="596"/>
      <c r="BC37" s="596"/>
      <c r="BD37" s="608"/>
      <c r="BE37" s="608"/>
      <c r="BF37" s="636"/>
      <c r="BG37" s="592" t="s">
        <v>266</v>
      </c>
      <c r="BH37" s="593"/>
      <c r="BI37" s="593"/>
      <c r="BJ37" s="593"/>
      <c r="BK37" s="593"/>
      <c r="BL37" s="593"/>
      <c r="BM37" s="593"/>
      <c r="BN37" s="593"/>
      <c r="BO37" s="593"/>
      <c r="BP37" s="593"/>
      <c r="BQ37" s="593"/>
      <c r="BR37" s="593"/>
      <c r="BS37" s="593"/>
      <c r="BT37" s="593"/>
      <c r="BU37" s="594"/>
      <c r="BV37" s="595">
        <v>19666</v>
      </c>
      <c r="BW37" s="596"/>
      <c r="BX37" s="596"/>
      <c r="BY37" s="596"/>
      <c r="BZ37" s="596"/>
      <c r="CA37" s="596"/>
      <c r="CB37" s="637"/>
      <c r="CD37" s="592" t="s">
        <v>267</v>
      </c>
      <c r="CE37" s="593"/>
      <c r="CF37" s="593"/>
      <c r="CG37" s="593"/>
      <c r="CH37" s="593"/>
      <c r="CI37" s="593"/>
      <c r="CJ37" s="593"/>
      <c r="CK37" s="593"/>
      <c r="CL37" s="593"/>
      <c r="CM37" s="593"/>
      <c r="CN37" s="593"/>
      <c r="CO37" s="593"/>
      <c r="CP37" s="593"/>
      <c r="CQ37" s="594"/>
      <c r="CR37" s="595">
        <v>3443</v>
      </c>
      <c r="CS37" s="608"/>
      <c r="CT37" s="608"/>
      <c r="CU37" s="608"/>
      <c r="CV37" s="608"/>
      <c r="CW37" s="608"/>
      <c r="CX37" s="608"/>
      <c r="CY37" s="609"/>
      <c r="CZ37" s="598">
        <v>0.1</v>
      </c>
      <c r="DA37" s="610"/>
      <c r="DB37" s="610"/>
      <c r="DC37" s="611"/>
      <c r="DD37" s="601">
        <v>3443</v>
      </c>
      <c r="DE37" s="608"/>
      <c r="DF37" s="608"/>
      <c r="DG37" s="608"/>
      <c r="DH37" s="608"/>
      <c r="DI37" s="608"/>
      <c r="DJ37" s="608"/>
      <c r="DK37" s="609"/>
      <c r="DL37" s="601">
        <v>3443</v>
      </c>
      <c r="DM37" s="608"/>
      <c r="DN37" s="608"/>
      <c r="DO37" s="608"/>
      <c r="DP37" s="608"/>
      <c r="DQ37" s="608"/>
      <c r="DR37" s="608"/>
      <c r="DS37" s="608"/>
      <c r="DT37" s="608"/>
      <c r="DU37" s="608"/>
      <c r="DV37" s="609"/>
      <c r="DW37" s="598">
        <v>0.3</v>
      </c>
      <c r="DX37" s="610"/>
      <c r="DY37" s="610"/>
      <c r="DZ37" s="610"/>
      <c r="EA37" s="610"/>
      <c r="EB37" s="610"/>
      <c r="EC37" s="629"/>
    </row>
    <row r="38" spans="2:133" ht="11.25" customHeight="1" x14ac:dyDescent="0.15">
      <c r="B38" s="592" t="s">
        <v>268</v>
      </c>
      <c r="C38" s="593"/>
      <c r="D38" s="593"/>
      <c r="E38" s="593"/>
      <c r="F38" s="593"/>
      <c r="G38" s="593"/>
      <c r="H38" s="593"/>
      <c r="I38" s="593"/>
      <c r="J38" s="593"/>
      <c r="K38" s="593"/>
      <c r="L38" s="593"/>
      <c r="M38" s="593"/>
      <c r="N38" s="593"/>
      <c r="O38" s="593"/>
      <c r="P38" s="593"/>
      <c r="Q38" s="594"/>
      <c r="R38" s="595">
        <v>25728</v>
      </c>
      <c r="S38" s="596"/>
      <c r="T38" s="596"/>
      <c r="U38" s="596"/>
      <c r="V38" s="596"/>
      <c r="W38" s="596"/>
      <c r="X38" s="596"/>
      <c r="Y38" s="597"/>
      <c r="Z38" s="630">
        <v>0.9</v>
      </c>
      <c r="AA38" s="630"/>
      <c r="AB38" s="630"/>
      <c r="AC38" s="630"/>
      <c r="AD38" s="631">
        <v>1175</v>
      </c>
      <c r="AE38" s="631"/>
      <c r="AF38" s="631"/>
      <c r="AG38" s="631"/>
      <c r="AH38" s="631"/>
      <c r="AI38" s="631"/>
      <c r="AJ38" s="631"/>
      <c r="AK38" s="631"/>
      <c r="AL38" s="598">
        <v>0.1</v>
      </c>
      <c r="AM38" s="599"/>
      <c r="AN38" s="599"/>
      <c r="AO38" s="632"/>
      <c r="AQ38" s="633" t="s">
        <v>269</v>
      </c>
      <c r="AR38" s="634"/>
      <c r="AS38" s="634"/>
      <c r="AT38" s="634"/>
      <c r="AU38" s="634"/>
      <c r="AV38" s="634"/>
      <c r="AW38" s="634"/>
      <c r="AX38" s="634"/>
      <c r="AY38" s="635"/>
      <c r="AZ38" s="595" t="s">
        <v>67</v>
      </c>
      <c r="BA38" s="596"/>
      <c r="BB38" s="596"/>
      <c r="BC38" s="596"/>
      <c r="BD38" s="608"/>
      <c r="BE38" s="608"/>
      <c r="BF38" s="636"/>
      <c r="BG38" s="592" t="s">
        <v>270</v>
      </c>
      <c r="BH38" s="593"/>
      <c r="BI38" s="593"/>
      <c r="BJ38" s="593"/>
      <c r="BK38" s="593"/>
      <c r="BL38" s="593"/>
      <c r="BM38" s="593"/>
      <c r="BN38" s="593"/>
      <c r="BO38" s="593"/>
      <c r="BP38" s="593"/>
      <c r="BQ38" s="593"/>
      <c r="BR38" s="593"/>
      <c r="BS38" s="593"/>
      <c r="BT38" s="593"/>
      <c r="BU38" s="594"/>
      <c r="BV38" s="595">
        <v>238</v>
      </c>
      <c r="BW38" s="596"/>
      <c r="BX38" s="596"/>
      <c r="BY38" s="596"/>
      <c r="BZ38" s="596"/>
      <c r="CA38" s="596"/>
      <c r="CB38" s="637"/>
      <c r="CD38" s="592" t="s">
        <v>271</v>
      </c>
      <c r="CE38" s="593"/>
      <c r="CF38" s="593"/>
      <c r="CG38" s="593"/>
      <c r="CH38" s="593"/>
      <c r="CI38" s="593"/>
      <c r="CJ38" s="593"/>
      <c r="CK38" s="593"/>
      <c r="CL38" s="593"/>
      <c r="CM38" s="593"/>
      <c r="CN38" s="593"/>
      <c r="CO38" s="593"/>
      <c r="CP38" s="593"/>
      <c r="CQ38" s="594"/>
      <c r="CR38" s="595">
        <v>91059</v>
      </c>
      <c r="CS38" s="596"/>
      <c r="CT38" s="596"/>
      <c r="CU38" s="596"/>
      <c r="CV38" s="596"/>
      <c r="CW38" s="596"/>
      <c r="CX38" s="596"/>
      <c r="CY38" s="597"/>
      <c r="CZ38" s="598">
        <v>3.5</v>
      </c>
      <c r="DA38" s="610"/>
      <c r="DB38" s="610"/>
      <c r="DC38" s="611"/>
      <c r="DD38" s="601">
        <v>80919</v>
      </c>
      <c r="DE38" s="596"/>
      <c r="DF38" s="596"/>
      <c r="DG38" s="596"/>
      <c r="DH38" s="596"/>
      <c r="DI38" s="596"/>
      <c r="DJ38" s="596"/>
      <c r="DK38" s="597"/>
      <c r="DL38" s="601">
        <v>80919</v>
      </c>
      <c r="DM38" s="596"/>
      <c r="DN38" s="596"/>
      <c r="DO38" s="596"/>
      <c r="DP38" s="596"/>
      <c r="DQ38" s="596"/>
      <c r="DR38" s="596"/>
      <c r="DS38" s="596"/>
      <c r="DT38" s="596"/>
      <c r="DU38" s="596"/>
      <c r="DV38" s="597"/>
      <c r="DW38" s="598">
        <v>7.4</v>
      </c>
      <c r="DX38" s="610"/>
      <c r="DY38" s="610"/>
      <c r="DZ38" s="610"/>
      <c r="EA38" s="610"/>
      <c r="EB38" s="610"/>
      <c r="EC38" s="629"/>
    </row>
    <row r="39" spans="2:133" ht="11.25" customHeight="1" x14ac:dyDescent="0.15">
      <c r="B39" s="592" t="s">
        <v>272</v>
      </c>
      <c r="C39" s="593"/>
      <c r="D39" s="593"/>
      <c r="E39" s="593"/>
      <c r="F39" s="593"/>
      <c r="G39" s="593"/>
      <c r="H39" s="593"/>
      <c r="I39" s="593"/>
      <c r="J39" s="593"/>
      <c r="K39" s="593"/>
      <c r="L39" s="593"/>
      <c r="M39" s="593"/>
      <c r="N39" s="593"/>
      <c r="O39" s="593"/>
      <c r="P39" s="593"/>
      <c r="Q39" s="594"/>
      <c r="R39" s="595">
        <v>64497</v>
      </c>
      <c r="S39" s="596"/>
      <c r="T39" s="596"/>
      <c r="U39" s="596"/>
      <c r="V39" s="596"/>
      <c r="W39" s="596"/>
      <c r="X39" s="596"/>
      <c r="Y39" s="597"/>
      <c r="Z39" s="630">
        <v>2.2999999999999998</v>
      </c>
      <c r="AA39" s="630"/>
      <c r="AB39" s="630"/>
      <c r="AC39" s="630"/>
      <c r="AD39" s="631" t="s">
        <v>67</v>
      </c>
      <c r="AE39" s="631"/>
      <c r="AF39" s="631"/>
      <c r="AG39" s="631"/>
      <c r="AH39" s="631"/>
      <c r="AI39" s="631"/>
      <c r="AJ39" s="631"/>
      <c r="AK39" s="631"/>
      <c r="AL39" s="598" t="s">
        <v>67</v>
      </c>
      <c r="AM39" s="599"/>
      <c r="AN39" s="599"/>
      <c r="AO39" s="632"/>
      <c r="AQ39" s="633" t="s">
        <v>273</v>
      </c>
      <c r="AR39" s="634"/>
      <c r="AS39" s="634"/>
      <c r="AT39" s="634"/>
      <c r="AU39" s="634"/>
      <c r="AV39" s="634"/>
      <c r="AW39" s="634"/>
      <c r="AX39" s="634"/>
      <c r="AY39" s="635"/>
      <c r="AZ39" s="595" t="s">
        <v>67</v>
      </c>
      <c r="BA39" s="596"/>
      <c r="BB39" s="596"/>
      <c r="BC39" s="596"/>
      <c r="BD39" s="608"/>
      <c r="BE39" s="608"/>
      <c r="BF39" s="636"/>
      <c r="BG39" s="592" t="s">
        <v>274</v>
      </c>
      <c r="BH39" s="593"/>
      <c r="BI39" s="593"/>
      <c r="BJ39" s="593"/>
      <c r="BK39" s="593"/>
      <c r="BL39" s="593"/>
      <c r="BM39" s="593"/>
      <c r="BN39" s="593"/>
      <c r="BO39" s="593"/>
      <c r="BP39" s="593"/>
      <c r="BQ39" s="593"/>
      <c r="BR39" s="593"/>
      <c r="BS39" s="593"/>
      <c r="BT39" s="593"/>
      <c r="BU39" s="594"/>
      <c r="BV39" s="595">
        <v>373</v>
      </c>
      <c r="BW39" s="596"/>
      <c r="BX39" s="596"/>
      <c r="BY39" s="596"/>
      <c r="BZ39" s="596"/>
      <c r="CA39" s="596"/>
      <c r="CB39" s="637"/>
      <c r="CD39" s="592" t="s">
        <v>275</v>
      </c>
      <c r="CE39" s="593"/>
      <c r="CF39" s="593"/>
      <c r="CG39" s="593"/>
      <c r="CH39" s="593"/>
      <c r="CI39" s="593"/>
      <c r="CJ39" s="593"/>
      <c r="CK39" s="593"/>
      <c r="CL39" s="593"/>
      <c r="CM39" s="593"/>
      <c r="CN39" s="593"/>
      <c r="CO39" s="593"/>
      <c r="CP39" s="593"/>
      <c r="CQ39" s="594"/>
      <c r="CR39" s="595">
        <v>283549</v>
      </c>
      <c r="CS39" s="608"/>
      <c r="CT39" s="608"/>
      <c r="CU39" s="608"/>
      <c r="CV39" s="608"/>
      <c r="CW39" s="608"/>
      <c r="CX39" s="608"/>
      <c r="CY39" s="609"/>
      <c r="CZ39" s="598">
        <v>11</v>
      </c>
      <c r="DA39" s="610"/>
      <c r="DB39" s="610"/>
      <c r="DC39" s="611"/>
      <c r="DD39" s="601">
        <v>283549</v>
      </c>
      <c r="DE39" s="608"/>
      <c r="DF39" s="608"/>
      <c r="DG39" s="608"/>
      <c r="DH39" s="608"/>
      <c r="DI39" s="608"/>
      <c r="DJ39" s="608"/>
      <c r="DK39" s="609"/>
      <c r="DL39" s="601" t="s">
        <v>67</v>
      </c>
      <c r="DM39" s="608"/>
      <c r="DN39" s="608"/>
      <c r="DO39" s="608"/>
      <c r="DP39" s="608"/>
      <c r="DQ39" s="608"/>
      <c r="DR39" s="608"/>
      <c r="DS39" s="608"/>
      <c r="DT39" s="608"/>
      <c r="DU39" s="608"/>
      <c r="DV39" s="609"/>
      <c r="DW39" s="598" t="s">
        <v>67</v>
      </c>
      <c r="DX39" s="610"/>
      <c r="DY39" s="610"/>
      <c r="DZ39" s="610"/>
      <c r="EA39" s="610"/>
      <c r="EB39" s="610"/>
      <c r="EC39" s="629"/>
    </row>
    <row r="40" spans="2:133" ht="11.25" customHeight="1" x14ac:dyDescent="0.15">
      <c r="B40" s="592" t="s">
        <v>276</v>
      </c>
      <c r="C40" s="593"/>
      <c r="D40" s="593"/>
      <c r="E40" s="593"/>
      <c r="F40" s="593"/>
      <c r="G40" s="593"/>
      <c r="H40" s="593"/>
      <c r="I40" s="593"/>
      <c r="J40" s="593"/>
      <c r="K40" s="593"/>
      <c r="L40" s="593"/>
      <c r="M40" s="593"/>
      <c r="N40" s="593"/>
      <c r="O40" s="593"/>
      <c r="P40" s="593"/>
      <c r="Q40" s="594"/>
      <c r="R40" s="595" t="s">
        <v>67</v>
      </c>
      <c r="S40" s="596"/>
      <c r="T40" s="596"/>
      <c r="U40" s="596"/>
      <c r="V40" s="596"/>
      <c r="W40" s="596"/>
      <c r="X40" s="596"/>
      <c r="Y40" s="597"/>
      <c r="Z40" s="630" t="s">
        <v>67</v>
      </c>
      <c r="AA40" s="630"/>
      <c r="AB40" s="630"/>
      <c r="AC40" s="630"/>
      <c r="AD40" s="631" t="s">
        <v>67</v>
      </c>
      <c r="AE40" s="631"/>
      <c r="AF40" s="631"/>
      <c r="AG40" s="631"/>
      <c r="AH40" s="631"/>
      <c r="AI40" s="631"/>
      <c r="AJ40" s="631"/>
      <c r="AK40" s="631"/>
      <c r="AL40" s="598" t="s">
        <v>67</v>
      </c>
      <c r="AM40" s="599"/>
      <c r="AN40" s="599"/>
      <c r="AO40" s="632"/>
      <c r="AQ40" s="633" t="s">
        <v>277</v>
      </c>
      <c r="AR40" s="634"/>
      <c r="AS40" s="634"/>
      <c r="AT40" s="634"/>
      <c r="AU40" s="634"/>
      <c r="AV40" s="634"/>
      <c r="AW40" s="634"/>
      <c r="AX40" s="634"/>
      <c r="AY40" s="635"/>
      <c r="AZ40" s="595" t="s">
        <v>67</v>
      </c>
      <c r="BA40" s="596"/>
      <c r="BB40" s="596"/>
      <c r="BC40" s="596"/>
      <c r="BD40" s="608"/>
      <c r="BE40" s="608"/>
      <c r="BF40" s="636"/>
      <c r="BG40" s="638" t="s">
        <v>278</v>
      </c>
      <c r="BH40" s="639"/>
      <c r="BI40" s="639"/>
      <c r="BJ40" s="639"/>
      <c r="BK40" s="639"/>
      <c r="BL40" s="85"/>
      <c r="BM40" s="593" t="s">
        <v>279</v>
      </c>
      <c r="BN40" s="593"/>
      <c r="BO40" s="593"/>
      <c r="BP40" s="593"/>
      <c r="BQ40" s="593"/>
      <c r="BR40" s="593"/>
      <c r="BS40" s="593"/>
      <c r="BT40" s="593"/>
      <c r="BU40" s="594"/>
      <c r="BV40" s="595">
        <v>94</v>
      </c>
      <c r="BW40" s="596"/>
      <c r="BX40" s="596"/>
      <c r="BY40" s="596"/>
      <c r="BZ40" s="596"/>
      <c r="CA40" s="596"/>
      <c r="CB40" s="637"/>
      <c r="CD40" s="592" t="s">
        <v>280</v>
      </c>
      <c r="CE40" s="593"/>
      <c r="CF40" s="593"/>
      <c r="CG40" s="593"/>
      <c r="CH40" s="593"/>
      <c r="CI40" s="593"/>
      <c r="CJ40" s="593"/>
      <c r="CK40" s="593"/>
      <c r="CL40" s="593"/>
      <c r="CM40" s="593"/>
      <c r="CN40" s="593"/>
      <c r="CO40" s="593"/>
      <c r="CP40" s="593"/>
      <c r="CQ40" s="594"/>
      <c r="CR40" s="595">
        <v>1800</v>
      </c>
      <c r="CS40" s="596"/>
      <c r="CT40" s="596"/>
      <c r="CU40" s="596"/>
      <c r="CV40" s="596"/>
      <c r="CW40" s="596"/>
      <c r="CX40" s="596"/>
      <c r="CY40" s="597"/>
      <c r="CZ40" s="598">
        <v>0.1</v>
      </c>
      <c r="DA40" s="610"/>
      <c r="DB40" s="610"/>
      <c r="DC40" s="611"/>
      <c r="DD40" s="601">
        <v>1800</v>
      </c>
      <c r="DE40" s="596"/>
      <c r="DF40" s="596"/>
      <c r="DG40" s="596"/>
      <c r="DH40" s="596"/>
      <c r="DI40" s="596"/>
      <c r="DJ40" s="596"/>
      <c r="DK40" s="597"/>
      <c r="DL40" s="601">
        <v>1800</v>
      </c>
      <c r="DM40" s="596"/>
      <c r="DN40" s="596"/>
      <c r="DO40" s="596"/>
      <c r="DP40" s="596"/>
      <c r="DQ40" s="596"/>
      <c r="DR40" s="596"/>
      <c r="DS40" s="596"/>
      <c r="DT40" s="596"/>
      <c r="DU40" s="596"/>
      <c r="DV40" s="597"/>
      <c r="DW40" s="598">
        <v>0.2</v>
      </c>
      <c r="DX40" s="610"/>
      <c r="DY40" s="610"/>
      <c r="DZ40" s="610"/>
      <c r="EA40" s="610"/>
      <c r="EB40" s="610"/>
      <c r="EC40" s="629"/>
    </row>
    <row r="41" spans="2:133" ht="11.25" customHeight="1" x14ac:dyDescent="0.15">
      <c r="B41" s="592" t="s">
        <v>281</v>
      </c>
      <c r="C41" s="593"/>
      <c r="D41" s="593"/>
      <c r="E41" s="593"/>
      <c r="F41" s="593"/>
      <c r="G41" s="593"/>
      <c r="H41" s="593"/>
      <c r="I41" s="593"/>
      <c r="J41" s="593"/>
      <c r="K41" s="593"/>
      <c r="L41" s="593"/>
      <c r="M41" s="593"/>
      <c r="N41" s="593"/>
      <c r="O41" s="593"/>
      <c r="P41" s="593"/>
      <c r="Q41" s="594"/>
      <c r="R41" s="595">
        <v>27997</v>
      </c>
      <c r="S41" s="596"/>
      <c r="T41" s="596"/>
      <c r="U41" s="596"/>
      <c r="V41" s="596"/>
      <c r="W41" s="596"/>
      <c r="X41" s="596"/>
      <c r="Y41" s="597"/>
      <c r="Z41" s="630">
        <v>1</v>
      </c>
      <c r="AA41" s="630"/>
      <c r="AB41" s="630"/>
      <c r="AC41" s="630"/>
      <c r="AD41" s="631" t="s">
        <v>67</v>
      </c>
      <c r="AE41" s="631"/>
      <c r="AF41" s="631"/>
      <c r="AG41" s="631"/>
      <c r="AH41" s="631"/>
      <c r="AI41" s="631"/>
      <c r="AJ41" s="631"/>
      <c r="AK41" s="631"/>
      <c r="AL41" s="598" t="s">
        <v>67</v>
      </c>
      <c r="AM41" s="599"/>
      <c r="AN41" s="599"/>
      <c r="AO41" s="632"/>
      <c r="AQ41" s="633" t="s">
        <v>282</v>
      </c>
      <c r="AR41" s="634"/>
      <c r="AS41" s="634"/>
      <c r="AT41" s="634"/>
      <c r="AU41" s="634"/>
      <c r="AV41" s="634"/>
      <c r="AW41" s="634"/>
      <c r="AX41" s="634"/>
      <c r="AY41" s="635"/>
      <c r="AZ41" s="595">
        <v>19432</v>
      </c>
      <c r="BA41" s="596"/>
      <c r="BB41" s="596"/>
      <c r="BC41" s="596"/>
      <c r="BD41" s="608"/>
      <c r="BE41" s="608"/>
      <c r="BF41" s="636"/>
      <c r="BG41" s="638"/>
      <c r="BH41" s="639"/>
      <c r="BI41" s="639"/>
      <c r="BJ41" s="639"/>
      <c r="BK41" s="639"/>
      <c r="BL41" s="85"/>
      <c r="BM41" s="593" t="s">
        <v>283</v>
      </c>
      <c r="BN41" s="593"/>
      <c r="BO41" s="593"/>
      <c r="BP41" s="593"/>
      <c r="BQ41" s="593"/>
      <c r="BR41" s="593"/>
      <c r="BS41" s="593"/>
      <c r="BT41" s="593"/>
      <c r="BU41" s="594"/>
      <c r="BV41" s="595" t="s">
        <v>67</v>
      </c>
      <c r="BW41" s="596"/>
      <c r="BX41" s="596"/>
      <c r="BY41" s="596"/>
      <c r="BZ41" s="596"/>
      <c r="CA41" s="596"/>
      <c r="CB41" s="637"/>
      <c r="CD41" s="592" t="s">
        <v>284</v>
      </c>
      <c r="CE41" s="593"/>
      <c r="CF41" s="593"/>
      <c r="CG41" s="593"/>
      <c r="CH41" s="593"/>
      <c r="CI41" s="593"/>
      <c r="CJ41" s="593"/>
      <c r="CK41" s="593"/>
      <c r="CL41" s="593"/>
      <c r="CM41" s="593"/>
      <c r="CN41" s="593"/>
      <c r="CO41" s="593"/>
      <c r="CP41" s="593"/>
      <c r="CQ41" s="594"/>
      <c r="CR41" s="595" t="s">
        <v>67</v>
      </c>
      <c r="CS41" s="608"/>
      <c r="CT41" s="608"/>
      <c r="CU41" s="608"/>
      <c r="CV41" s="608"/>
      <c r="CW41" s="608"/>
      <c r="CX41" s="608"/>
      <c r="CY41" s="609"/>
      <c r="CZ41" s="598" t="s">
        <v>67</v>
      </c>
      <c r="DA41" s="610"/>
      <c r="DB41" s="610"/>
      <c r="DC41" s="611"/>
      <c r="DD41" s="601" t="s">
        <v>67</v>
      </c>
      <c r="DE41" s="608"/>
      <c r="DF41" s="608"/>
      <c r="DG41" s="608"/>
      <c r="DH41" s="608"/>
      <c r="DI41" s="608"/>
      <c r="DJ41" s="608"/>
      <c r="DK41" s="609"/>
      <c r="DL41" s="602"/>
      <c r="DM41" s="603"/>
      <c r="DN41" s="603"/>
      <c r="DO41" s="603"/>
      <c r="DP41" s="603"/>
      <c r="DQ41" s="603"/>
      <c r="DR41" s="603"/>
      <c r="DS41" s="603"/>
      <c r="DT41" s="603"/>
      <c r="DU41" s="603"/>
      <c r="DV41" s="604"/>
      <c r="DW41" s="605"/>
      <c r="DX41" s="606"/>
      <c r="DY41" s="606"/>
      <c r="DZ41" s="606"/>
      <c r="EA41" s="606"/>
      <c r="EB41" s="606"/>
      <c r="EC41" s="607"/>
    </row>
    <row r="42" spans="2:133" ht="11.25" customHeight="1" x14ac:dyDescent="0.15">
      <c r="B42" s="576" t="s">
        <v>285</v>
      </c>
      <c r="C42" s="577"/>
      <c r="D42" s="577"/>
      <c r="E42" s="577"/>
      <c r="F42" s="577"/>
      <c r="G42" s="577"/>
      <c r="H42" s="577"/>
      <c r="I42" s="577"/>
      <c r="J42" s="577"/>
      <c r="K42" s="577"/>
      <c r="L42" s="577"/>
      <c r="M42" s="577"/>
      <c r="N42" s="577"/>
      <c r="O42" s="577"/>
      <c r="P42" s="577"/>
      <c r="Q42" s="578"/>
      <c r="R42" s="579">
        <v>2797909</v>
      </c>
      <c r="S42" s="618"/>
      <c r="T42" s="618"/>
      <c r="U42" s="618"/>
      <c r="V42" s="618"/>
      <c r="W42" s="618"/>
      <c r="X42" s="618"/>
      <c r="Y42" s="621"/>
      <c r="Z42" s="622">
        <v>100</v>
      </c>
      <c r="AA42" s="622"/>
      <c r="AB42" s="622"/>
      <c r="AC42" s="622"/>
      <c r="AD42" s="623">
        <v>1059770</v>
      </c>
      <c r="AE42" s="623"/>
      <c r="AF42" s="623"/>
      <c r="AG42" s="623"/>
      <c r="AH42" s="623"/>
      <c r="AI42" s="623"/>
      <c r="AJ42" s="623"/>
      <c r="AK42" s="623"/>
      <c r="AL42" s="582">
        <v>100</v>
      </c>
      <c r="AM42" s="624"/>
      <c r="AN42" s="624"/>
      <c r="AO42" s="625"/>
      <c r="AQ42" s="626" t="s">
        <v>286</v>
      </c>
      <c r="AR42" s="627"/>
      <c r="AS42" s="627"/>
      <c r="AT42" s="627"/>
      <c r="AU42" s="627"/>
      <c r="AV42" s="627"/>
      <c r="AW42" s="627"/>
      <c r="AX42" s="627"/>
      <c r="AY42" s="628"/>
      <c r="AZ42" s="579">
        <v>33011</v>
      </c>
      <c r="BA42" s="618"/>
      <c r="BB42" s="618"/>
      <c r="BC42" s="618"/>
      <c r="BD42" s="580"/>
      <c r="BE42" s="580"/>
      <c r="BF42" s="619"/>
      <c r="BG42" s="640"/>
      <c r="BH42" s="641"/>
      <c r="BI42" s="641"/>
      <c r="BJ42" s="641"/>
      <c r="BK42" s="641"/>
      <c r="BL42" s="86"/>
      <c r="BM42" s="577" t="s">
        <v>287</v>
      </c>
      <c r="BN42" s="577"/>
      <c r="BO42" s="577"/>
      <c r="BP42" s="577"/>
      <c r="BQ42" s="577"/>
      <c r="BR42" s="577"/>
      <c r="BS42" s="577"/>
      <c r="BT42" s="577"/>
      <c r="BU42" s="578"/>
      <c r="BV42" s="579">
        <v>234</v>
      </c>
      <c r="BW42" s="618"/>
      <c r="BX42" s="618"/>
      <c r="BY42" s="618"/>
      <c r="BZ42" s="618"/>
      <c r="CA42" s="618"/>
      <c r="CB42" s="620"/>
      <c r="CD42" s="592" t="s">
        <v>288</v>
      </c>
      <c r="CE42" s="593"/>
      <c r="CF42" s="593"/>
      <c r="CG42" s="593"/>
      <c r="CH42" s="593"/>
      <c r="CI42" s="593"/>
      <c r="CJ42" s="593"/>
      <c r="CK42" s="593"/>
      <c r="CL42" s="593"/>
      <c r="CM42" s="593"/>
      <c r="CN42" s="593"/>
      <c r="CO42" s="593"/>
      <c r="CP42" s="593"/>
      <c r="CQ42" s="594"/>
      <c r="CR42" s="595">
        <v>771578</v>
      </c>
      <c r="CS42" s="596"/>
      <c r="CT42" s="596"/>
      <c r="CU42" s="596"/>
      <c r="CV42" s="596"/>
      <c r="CW42" s="596"/>
      <c r="CX42" s="596"/>
      <c r="CY42" s="597"/>
      <c r="CZ42" s="598">
        <v>30.1</v>
      </c>
      <c r="DA42" s="599"/>
      <c r="DB42" s="599"/>
      <c r="DC42" s="600"/>
      <c r="DD42" s="601">
        <v>203925</v>
      </c>
      <c r="DE42" s="596"/>
      <c r="DF42" s="596"/>
      <c r="DG42" s="596"/>
      <c r="DH42" s="596"/>
      <c r="DI42" s="596"/>
      <c r="DJ42" s="596"/>
      <c r="DK42" s="597"/>
      <c r="DL42" s="602"/>
      <c r="DM42" s="603"/>
      <c r="DN42" s="603"/>
      <c r="DO42" s="603"/>
      <c r="DP42" s="603"/>
      <c r="DQ42" s="603"/>
      <c r="DR42" s="603"/>
      <c r="DS42" s="603"/>
      <c r="DT42" s="603"/>
      <c r="DU42" s="603"/>
      <c r="DV42" s="604"/>
      <c r="DW42" s="605"/>
      <c r="DX42" s="606"/>
      <c r="DY42" s="606"/>
      <c r="DZ42" s="606"/>
      <c r="EA42" s="606"/>
      <c r="EB42" s="606"/>
      <c r="EC42" s="607"/>
    </row>
    <row r="43" spans="2:133" ht="11.25" customHeight="1" x14ac:dyDescent="0.15">
      <c r="CD43" s="592" t="s">
        <v>289</v>
      </c>
      <c r="CE43" s="593"/>
      <c r="CF43" s="593"/>
      <c r="CG43" s="593"/>
      <c r="CH43" s="593"/>
      <c r="CI43" s="593"/>
      <c r="CJ43" s="593"/>
      <c r="CK43" s="593"/>
      <c r="CL43" s="593"/>
      <c r="CM43" s="593"/>
      <c r="CN43" s="593"/>
      <c r="CO43" s="593"/>
      <c r="CP43" s="593"/>
      <c r="CQ43" s="594"/>
      <c r="CR43" s="595" t="s">
        <v>67</v>
      </c>
      <c r="CS43" s="608"/>
      <c r="CT43" s="608"/>
      <c r="CU43" s="608"/>
      <c r="CV43" s="608"/>
      <c r="CW43" s="608"/>
      <c r="CX43" s="608"/>
      <c r="CY43" s="609"/>
      <c r="CZ43" s="598" t="s">
        <v>67</v>
      </c>
      <c r="DA43" s="610"/>
      <c r="DB43" s="610"/>
      <c r="DC43" s="611"/>
      <c r="DD43" s="601" t="s">
        <v>67</v>
      </c>
      <c r="DE43" s="608"/>
      <c r="DF43" s="608"/>
      <c r="DG43" s="608"/>
      <c r="DH43" s="608"/>
      <c r="DI43" s="608"/>
      <c r="DJ43" s="608"/>
      <c r="DK43" s="609"/>
      <c r="DL43" s="602"/>
      <c r="DM43" s="603"/>
      <c r="DN43" s="603"/>
      <c r="DO43" s="603"/>
      <c r="DP43" s="603"/>
      <c r="DQ43" s="603"/>
      <c r="DR43" s="603"/>
      <c r="DS43" s="603"/>
      <c r="DT43" s="603"/>
      <c r="DU43" s="603"/>
      <c r="DV43" s="604"/>
      <c r="DW43" s="605"/>
      <c r="DX43" s="606"/>
      <c r="DY43" s="606"/>
      <c r="DZ43" s="606"/>
      <c r="EA43" s="606"/>
      <c r="EB43" s="606"/>
      <c r="EC43" s="607"/>
    </row>
    <row r="44" spans="2:133" ht="11.25" customHeight="1" x14ac:dyDescent="0.15">
      <c r="CD44" s="612" t="s">
        <v>237</v>
      </c>
      <c r="CE44" s="613"/>
      <c r="CF44" s="592" t="s">
        <v>290</v>
      </c>
      <c r="CG44" s="593"/>
      <c r="CH44" s="593"/>
      <c r="CI44" s="593"/>
      <c r="CJ44" s="593"/>
      <c r="CK44" s="593"/>
      <c r="CL44" s="593"/>
      <c r="CM44" s="593"/>
      <c r="CN44" s="593"/>
      <c r="CO44" s="593"/>
      <c r="CP44" s="593"/>
      <c r="CQ44" s="594"/>
      <c r="CR44" s="595">
        <v>771578</v>
      </c>
      <c r="CS44" s="596"/>
      <c r="CT44" s="596"/>
      <c r="CU44" s="596"/>
      <c r="CV44" s="596"/>
      <c r="CW44" s="596"/>
      <c r="CX44" s="596"/>
      <c r="CY44" s="597"/>
      <c r="CZ44" s="598">
        <v>30.1</v>
      </c>
      <c r="DA44" s="599"/>
      <c r="DB44" s="599"/>
      <c r="DC44" s="600"/>
      <c r="DD44" s="601">
        <v>203925</v>
      </c>
      <c r="DE44" s="596"/>
      <c r="DF44" s="596"/>
      <c r="DG44" s="596"/>
      <c r="DH44" s="596"/>
      <c r="DI44" s="596"/>
      <c r="DJ44" s="596"/>
      <c r="DK44" s="597"/>
      <c r="DL44" s="602"/>
      <c r="DM44" s="603"/>
      <c r="DN44" s="603"/>
      <c r="DO44" s="603"/>
      <c r="DP44" s="603"/>
      <c r="DQ44" s="603"/>
      <c r="DR44" s="603"/>
      <c r="DS44" s="603"/>
      <c r="DT44" s="603"/>
      <c r="DU44" s="603"/>
      <c r="DV44" s="604"/>
      <c r="DW44" s="605"/>
      <c r="DX44" s="606"/>
      <c r="DY44" s="606"/>
      <c r="DZ44" s="606"/>
      <c r="EA44" s="606"/>
      <c r="EB44" s="606"/>
      <c r="EC44" s="607"/>
    </row>
    <row r="45" spans="2:133" ht="11.25" customHeight="1" x14ac:dyDescent="0.15">
      <c r="CD45" s="614"/>
      <c r="CE45" s="615"/>
      <c r="CF45" s="592" t="s">
        <v>291</v>
      </c>
      <c r="CG45" s="593"/>
      <c r="CH45" s="593"/>
      <c r="CI45" s="593"/>
      <c r="CJ45" s="593"/>
      <c r="CK45" s="593"/>
      <c r="CL45" s="593"/>
      <c r="CM45" s="593"/>
      <c r="CN45" s="593"/>
      <c r="CO45" s="593"/>
      <c r="CP45" s="593"/>
      <c r="CQ45" s="594"/>
      <c r="CR45" s="595">
        <v>663399</v>
      </c>
      <c r="CS45" s="608"/>
      <c r="CT45" s="608"/>
      <c r="CU45" s="608"/>
      <c r="CV45" s="608"/>
      <c r="CW45" s="608"/>
      <c r="CX45" s="608"/>
      <c r="CY45" s="609"/>
      <c r="CZ45" s="598">
        <v>25.8</v>
      </c>
      <c r="DA45" s="610"/>
      <c r="DB45" s="610"/>
      <c r="DC45" s="611"/>
      <c r="DD45" s="601">
        <v>95883</v>
      </c>
      <c r="DE45" s="608"/>
      <c r="DF45" s="608"/>
      <c r="DG45" s="608"/>
      <c r="DH45" s="608"/>
      <c r="DI45" s="608"/>
      <c r="DJ45" s="608"/>
      <c r="DK45" s="609"/>
      <c r="DL45" s="602"/>
      <c r="DM45" s="603"/>
      <c r="DN45" s="603"/>
      <c r="DO45" s="603"/>
      <c r="DP45" s="603"/>
      <c r="DQ45" s="603"/>
      <c r="DR45" s="603"/>
      <c r="DS45" s="603"/>
      <c r="DT45" s="603"/>
      <c r="DU45" s="603"/>
      <c r="DV45" s="604"/>
      <c r="DW45" s="605"/>
      <c r="DX45" s="606"/>
      <c r="DY45" s="606"/>
      <c r="DZ45" s="606"/>
      <c r="EA45" s="606"/>
      <c r="EB45" s="606"/>
      <c r="EC45" s="607"/>
    </row>
    <row r="46" spans="2:133" ht="11.25" customHeight="1" x14ac:dyDescent="0.15">
      <c r="B46" s="76" t="s">
        <v>292</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14"/>
      <c r="CE46" s="615"/>
      <c r="CF46" s="592" t="s">
        <v>293</v>
      </c>
      <c r="CG46" s="593"/>
      <c r="CH46" s="593"/>
      <c r="CI46" s="593"/>
      <c r="CJ46" s="593"/>
      <c r="CK46" s="593"/>
      <c r="CL46" s="593"/>
      <c r="CM46" s="593"/>
      <c r="CN46" s="593"/>
      <c r="CO46" s="593"/>
      <c r="CP46" s="593"/>
      <c r="CQ46" s="594"/>
      <c r="CR46" s="595">
        <v>108179</v>
      </c>
      <c r="CS46" s="596"/>
      <c r="CT46" s="596"/>
      <c r="CU46" s="596"/>
      <c r="CV46" s="596"/>
      <c r="CW46" s="596"/>
      <c r="CX46" s="596"/>
      <c r="CY46" s="597"/>
      <c r="CZ46" s="598">
        <v>4.2</v>
      </c>
      <c r="DA46" s="599"/>
      <c r="DB46" s="599"/>
      <c r="DC46" s="600"/>
      <c r="DD46" s="601">
        <v>108042</v>
      </c>
      <c r="DE46" s="596"/>
      <c r="DF46" s="596"/>
      <c r="DG46" s="596"/>
      <c r="DH46" s="596"/>
      <c r="DI46" s="596"/>
      <c r="DJ46" s="596"/>
      <c r="DK46" s="597"/>
      <c r="DL46" s="602"/>
      <c r="DM46" s="603"/>
      <c r="DN46" s="603"/>
      <c r="DO46" s="603"/>
      <c r="DP46" s="603"/>
      <c r="DQ46" s="603"/>
      <c r="DR46" s="603"/>
      <c r="DS46" s="603"/>
      <c r="DT46" s="603"/>
      <c r="DU46" s="603"/>
      <c r="DV46" s="604"/>
      <c r="DW46" s="605"/>
      <c r="DX46" s="606"/>
      <c r="DY46" s="606"/>
      <c r="DZ46" s="606"/>
      <c r="EA46" s="606"/>
      <c r="EB46" s="606"/>
      <c r="EC46" s="607"/>
    </row>
    <row r="47" spans="2:133" ht="11.25" customHeight="1" x14ac:dyDescent="0.15">
      <c r="B47" s="88" t="s">
        <v>294</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14"/>
      <c r="CE47" s="615"/>
      <c r="CF47" s="592" t="s">
        <v>295</v>
      </c>
      <c r="CG47" s="593"/>
      <c r="CH47" s="593"/>
      <c r="CI47" s="593"/>
      <c r="CJ47" s="593"/>
      <c r="CK47" s="593"/>
      <c r="CL47" s="593"/>
      <c r="CM47" s="593"/>
      <c r="CN47" s="593"/>
      <c r="CO47" s="593"/>
      <c r="CP47" s="593"/>
      <c r="CQ47" s="594"/>
      <c r="CR47" s="595" t="s">
        <v>67</v>
      </c>
      <c r="CS47" s="608"/>
      <c r="CT47" s="608"/>
      <c r="CU47" s="608"/>
      <c r="CV47" s="608"/>
      <c r="CW47" s="608"/>
      <c r="CX47" s="608"/>
      <c r="CY47" s="609"/>
      <c r="CZ47" s="598" t="s">
        <v>67</v>
      </c>
      <c r="DA47" s="610"/>
      <c r="DB47" s="610"/>
      <c r="DC47" s="611"/>
      <c r="DD47" s="601" t="s">
        <v>67</v>
      </c>
      <c r="DE47" s="608"/>
      <c r="DF47" s="608"/>
      <c r="DG47" s="608"/>
      <c r="DH47" s="608"/>
      <c r="DI47" s="608"/>
      <c r="DJ47" s="608"/>
      <c r="DK47" s="609"/>
      <c r="DL47" s="602"/>
      <c r="DM47" s="603"/>
      <c r="DN47" s="603"/>
      <c r="DO47" s="603"/>
      <c r="DP47" s="603"/>
      <c r="DQ47" s="603"/>
      <c r="DR47" s="603"/>
      <c r="DS47" s="603"/>
      <c r="DT47" s="603"/>
      <c r="DU47" s="603"/>
      <c r="DV47" s="604"/>
      <c r="DW47" s="605"/>
      <c r="DX47" s="606"/>
      <c r="DY47" s="606"/>
      <c r="DZ47" s="606"/>
      <c r="EA47" s="606"/>
      <c r="EB47" s="606"/>
      <c r="EC47" s="607"/>
    </row>
    <row r="48" spans="2:133" x14ac:dyDescent="0.15">
      <c r="B48" s="88" t="s">
        <v>296</v>
      </c>
      <c r="CD48" s="616"/>
      <c r="CE48" s="617"/>
      <c r="CF48" s="592" t="s">
        <v>297</v>
      </c>
      <c r="CG48" s="593"/>
      <c r="CH48" s="593"/>
      <c r="CI48" s="593"/>
      <c r="CJ48" s="593"/>
      <c r="CK48" s="593"/>
      <c r="CL48" s="593"/>
      <c r="CM48" s="593"/>
      <c r="CN48" s="593"/>
      <c r="CO48" s="593"/>
      <c r="CP48" s="593"/>
      <c r="CQ48" s="594"/>
      <c r="CR48" s="595" t="s">
        <v>67</v>
      </c>
      <c r="CS48" s="596"/>
      <c r="CT48" s="596"/>
      <c r="CU48" s="596"/>
      <c r="CV48" s="596"/>
      <c r="CW48" s="596"/>
      <c r="CX48" s="596"/>
      <c r="CY48" s="597"/>
      <c r="CZ48" s="598" t="s">
        <v>67</v>
      </c>
      <c r="DA48" s="599"/>
      <c r="DB48" s="599"/>
      <c r="DC48" s="600"/>
      <c r="DD48" s="601" t="s">
        <v>67</v>
      </c>
      <c r="DE48" s="596"/>
      <c r="DF48" s="596"/>
      <c r="DG48" s="596"/>
      <c r="DH48" s="596"/>
      <c r="DI48" s="596"/>
      <c r="DJ48" s="596"/>
      <c r="DK48" s="597"/>
      <c r="DL48" s="602"/>
      <c r="DM48" s="603"/>
      <c r="DN48" s="603"/>
      <c r="DO48" s="603"/>
      <c r="DP48" s="603"/>
      <c r="DQ48" s="603"/>
      <c r="DR48" s="603"/>
      <c r="DS48" s="603"/>
      <c r="DT48" s="603"/>
      <c r="DU48" s="603"/>
      <c r="DV48" s="604"/>
      <c r="DW48" s="605"/>
      <c r="DX48" s="606"/>
      <c r="DY48" s="606"/>
      <c r="DZ48" s="606"/>
      <c r="EA48" s="606"/>
      <c r="EB48" s="606"/>
      <c r="EC48" s="607"/>
    </row>
    <row r="49" spans="82:133" ht="11.25" customHeight="1" x14ac:dyDescent="0.15">
      <c r="CD49" s="576" t="s">
        <v>298</v>
      </c>
      <c r="CE49" s="577"/>
      <c r="CF49" s="577"/>
      <c r="CG49" s="577"/>
      <c r="CH49" s="577"/>
      <c r="CI49" s="577"/>
      <c r="CJ49" s="577"/>
      <c r="CK49" s="577"/>
      <c r="CL49" s="577"/>
      <c r="CM49" s="577"/>
      <c r="CN49" s="577"/>
      <c r="CO49" s="577"/>
      <c r="CP49" s="577"/>
      <c r="CQ49" s="578"/>
      <c r="CR49" s="579">
        <v>2566485</v>
      </c>
      <c r="CS49" s="580"/>
      <c r="CT49" s="580"/>
      <c r="CU49" s="580"/>
      <c r="CV49" s="580"/>
      <c r="CW49" s="580"/>
      <c r="CX49" s="580"/>
      <c r="CY49" s="581"/>
      <c r="CZ49" s="582">
        <v>100</v>
      </c>
      <c r="DA49" s="583"/>
      <c r="DB49" s="583"/>
      <c r="DC49" s="584"/>
      <c r="DD49" s="585">
        <v>1690230</v>
      </c>
      <c r="DE49" s="580"/>
      <c r="DF49" s="580"/>
      <c r="DG49" s="580"/>
      <c r="DH49" s="580"/>
      <c r="DI49" s="580"/>
      <c r="DJ49" s="580"/>
      <c r="DK49" s="581"/>
      <c r="DL49" s="586"/>
      <c r="DM49" s="587"/>
      <c r="DN49" s="587"/>
      <c r="DO49" s="587"/>
      <c r="DP49" s="587"/>
      <c r="DQ49" s="587"/>
      <c r="DR49" s="587"/>
      <c r="DS49" s="587"/>
      <c r="DT49" s="587"/>
      <c r="DU49" s="587"/>
      <c r="DV49" s="588"/>
      <c r="DW49" s="589"/>
      <c r="DX49" s="590"/>
      <c r="DY49" s="590"/>
      <c r="DZ49" s="590"/>
      <c r="EA49" s="590"/>
      <c r="EB49" s="590"/>
      <c r="EC49" s="591"/>
    </row>
  </sheetData>
  <sheetProtection algorithmName="SHA-512" hashValue="mJq6rB8RVzKs2NiAtiWkqj++xppbBSt///x7mU42wqFq+m2+xNqIhcCVnZQ0siu2F/9ANcHymWkDIfPkSlUUFg==" saltValue="+dRK4qMChlFfflIdfafGV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Y2" sqref="Y2"/>
    </sheetView>
  </sheetViews>
  <sheetFormatPr defaultColWidth="0" defaultRowHeight="13.5" zeroHeight="1" x14ac:dyDescent="0.15"/>
  <cols>
    <col min="1" max="130" width="2.625" style="94" customWidth="1"/>
    <col min="131" max="131" width="1.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6" t="s">
        <v>300</v>
      </c>
      <c r="DK2" s="1077"/>
      <c r="DL2" s="1077"/>
      <c r="DM2" s="1077"/>
      <c r="DN2" s="1077"/>
      <c r="DO2" s="1078"/>
      <c r="DP2" s="91"/>
      <c r="DQ2" s="1076" t="s">
        <v>301</v>
      </c>
      <c r="DR2" s="1077"/>
      <c r="DS2" s="1077"/>
      <c r="DT2" s="1077"/>
      <c r="DU2" s="1077"/>
      <c r="DV2" s="1077"/>
      <c r="DW2" s="1077"/>
      <c r="DX2" s="1077"/>
      <c r="DY2" s="1077"/>
      <c r="DZ2" s="1078"/>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8" t="s">
        <v>302</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96"/>
      <c r="BA4" s="96"/>
      <c r="BB4" s="96"/>
      <c r="BC4" s="96"/>
      <c r="BD4" s="96"/>
      <c r="BE4" s="97"/>
      <c r="BF4" s="97"/>
      <c r="BG4" s="97"/>
      <c r="BH4" s="97"/>
      <c r="BI4" s="97"/>
      <c r="BJ4" s="97"/>
      <c r="BK4" s="97"/>
      <c r="BL4" s="97"/>
      <c r="BM4" s="97"/>
      <c r="BN4" s="97"/>
      <c r="BO4" s="97"/>
      <c r="BP4" s="97"/>
      <c r="BQ4" s="96" t="s">
        <v>303</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72" t="s">
        <v>304</v>
      </c>
      <c r="B5" s="973"/>
      <c r="C5" s="973"/>
      <c r="D5" s="973"/>
      <c r="E5" s="973"/>
      <c r="F5" s="973"/>
      <c r="G5" s="973"/>
      <c r="H5" s="973"/>
      <c r="I5" s="973"/>
      <c r="J5" s="973"/>
      <c r="K5" s="973"/>
      <c r="L5" s="973"/>
      <c r="M5" s="973"/>
      <c r="N5" s="973"/>
      <c r="O5" s="973"/>
      <c r="P5" s="974"/>
      <c r="Q5" s="958" t="s">
        <v>305</v>
      </c>
      <c r="R5" s="959"/>
      <c r="S5" s="959"/>
      <c r="T5" s="959"/>
      <c r="U5" s="960"/>
      <c r="V5" s="958" t="s">
        <v>306</v>
      </c>
      <c r="W5" s="959"/>
      <c r="X5" s="959"/>
      <c r="Y5" s="959"/>
      <c r="Z5" s="960"/>
      <c r="AA5" s="958" t="s">
        <v>307</v>
      </c>
      <c r="AB5" s="959"/>
      <c r="AC5" s="959"/>
      <c r="AD5" s="959"/>
      <c r="AE5" s="959"/>
      <c r="AF5" s="1079" t="s">
        <v>308</v>
      </c>
      <c r="AG5" s="959"/>
      <c r="AH5" s="959"/>
      <c r="AI5" s="959"/>
      <c r="AJ5" s="964"/>
      <c r="AK5" s="959" t="s">
        <v>309</v>
      </c>
      <c r="AL5" s="959"/>
      <c r="AM5" s="959"/>
      <c r="AN5" s="959"/>
      <c r="AO5" s="960"/>
      <c r="AP5" s="958" t="s">
        <v>310</v>
      </c>
      <c r="AQ5" s="959"/>
      <c r="AR5" s="959"/>
      <c r="AS5" s="959"/>
      <c r="AT5" s="960"/>
      <c r="AU5" s="958" t="s">
        <v>311</v>
      </c>
      <c r="AV5" s="959"/>
      <c r="AW5" s="959"/>
      <c r="AX5" s="959"/>
      <c r="AY5" s="964"/>
      <c r="AZ5" s="96"/>
      <c r="BA5" s="96"/>
      <c r="BB5" s="96"/>
      <c r="BC5" s="96"/>
      <c r="BD5" s="96"/>
      <c r="BE5" s="97"/>
      <c r="BF5" s="97"/>
      <c r="BG5" s="97"/>
      <c r="BH5" s="97"/>
      <c r="BI5" s="97"/>
      <c r="BJ5" s="97"/>
      <c r="BK5" s="97"/>
      <c r="BL5" s="97"/>
      <c r="BM5" s="97"/>
      <c r="BN5" s="97"/>
      <c r="BO5" s="97"/>
      <c r="BP5" s="97"/>
      <c r="BQ5" s="972" t="s">
        <v>312</v>
      </c>
      <c r="BR5" s="973"/>
      <c r="BS5" s="973"/>
      <c r="BT5" s="973"/>
      <c r="BU5" s="973"/>
      <c r="BV5" s="973"/>
      <c r="BW5" s="973"/>
      <c r="BX5" s="973"/>
      <c r="BY5" s="973"/>
      <c r="BZ5" s="973"/>
      <c r="CA5" s="973"/>
      <c r="CB5" s="973"/>
      <c r="CC5" s="973"/>
      <c r="CD5" s="973"/>
      <c r="CE5" s="973"/>
      <c r="CF5" s="973"/>
      <c r="CG5" s="974"/>
      <c r="CH5" s="958" t="s">
        <v>313</v>
      </c>
      <c r="CI5" s="959"/>
      <c r="CJ5" s="959"/>
      <c r="CK5" s="959"/>
      <c r="CL5" s="960"/>
      <c r="CM5" s="958" t="s">
        <v>314</v>
      </c>
      <c r="CN5" s="959"/>
      <c r="CO5" s="959"/>
      <c r="CP5" s="959"/>
      <c r="CQ5" s="960"/>
      <c r="CR5" s="958" t="s">
        <v>315</v>
      </c>
      <c r="CS5" s="959"/>
      <c r="CT5" s="959"/>
      <c r="CU5" s="959"/>
      <c r="CV5" s="960"/>
      <c r="CW5" s="958" t="s">
        <v>316</v>
      </c>
      <c r="CX5" s="959"/>
      <c r="CY5" s="959"/>
      <c r="CZ5" s="959"/>
      <c r="DA5" s="960"/>
      <c r="DB5" s="958" t="s">
        <v>317</v>
      </c>
      <c r="DC5" s="959"/>
      <c r="DD5" s="959"/>
      <c r="DE5" s="959"/>
      <c r="DF5" s="960"/>
      <c r="DG5" s="1064" t="s">
        <v>318</v>
      </c>
      <c r="DH5" s="1065"/>
      <c r="DI5" s="1065"/>
      <c r="DJ5" s="1065"/>
      <c r="DK5" s="1066"/>
      <c r="DL5" s="1064" t="s">
        <v>319</v>
      </c>
      <c r="DM5" s="1065"/>
      <c r="DN5" s="1065"/>
      <c r="DO5" s="1065"/>
      <c r="DP5" s="1066"/>
      <c r="DQ5" s="958" t="s">
        <v>320</v>
      </c>
      <c r="DR5" s="959"/>
      <c r="DS5" s="959"/>
      <c r="DT5" s="959"/>
      <c r="DU5" s="960"/>
      <c r="DV5" s="958" t="s">
        <v>311</v>
      </c>
      <c r="DW5" s="959"/>
      <c r="DX5" s="959"/>
      <c r="DY5" s="959"/>
      <c r="DZ5" s="964"/>
      <c r="EA5" s="98"/>
    </row>
    <row r="6" spans="1:131" s="99" customFormat="1" ht="26.25" customHeight="1" thickBot="1" x14ac:dyDescent="0.2">
      <c r="A6" s="975"/>
      <c r="B6" s="976"/>
      <c r="C6" s="976"/>
      <c r="D6" s="976"/>
      <c r="E6" s="976"/>
      <c r="F6" s="976"/>
      <c r="G6" s="976"/>
      <c r="H6" s="976"/>
      <c r="I6" s="976"/>
      <c r="J6" s="976"/>
      <c r="K6" s="976"/>
      <c r="L6" s="976"/>
      <c r="M6" s="976"/>
      <c r="N6" s="976"/>
      <c r="O6" s="976"/>
      <c r="P6" s="977"/>
      <c r="Q6" s="961"/>
      <c r="R6" s="962"/>
      <c r="S6" s="962"/>
      <c r="T6" s="962"/>
      <c r="U6" s="963"/>
      <c r="V6" s="961"/>
      <c r="W6" s="962"/>
      <c r="X6" s="962"/>
      <c r="Y6" s="962"/>
      <c r="Z6" s="963"/>
      <c r="AA6" s="961"/>
      <c r="AB6" s="962"/>
      <c r="AC6" s="962"/>
      <c r="AD6" s="962"/>
      <c r="AE6" s="962"/>
      <c r="AF6" s="1080"/>
      <c r="AG6" s="962"/>
      <c r="AH6" s="962"/>
      <c r="AI6" s="962"/>
      <c r="AJ6" s="965"/>
      <c r="AK6" s="962"/>
      <c r="AL6" s="962"/>
      <c r="AM6" s="962"/>
      <c r="AN6" s="962"/>
      <c r="AO6" s="963"/>
      <c r="AP6" s="961"/>
      <c r="AQ6" s="962"/>
      <c r="AR6" s="962"/>
      <c r="AS6" s="962"/>
      <c r="AT6" s="963"/>
      <c r="AU6" s="961"/>
      <c r="AV6" s="962"/>
      <c r="AW6" s="962"/>
      <c r="AX6" s="962"/>
      <c r="AY6" s="965"/>
      <c r="AZ6" s="96"/>
      <c r="BA6" s="96"/>
      <c r="BB6" s="96"/>
      <c r="BC6" s="96"/>
      <c r="BD6" s="96"/>
      <c r="BE6" s="97"/>
      <c r="BF6" s="97"/>
      <c r="BG6" s="97"/>
      <c r="BH6" s="97"/>
      <c r="BI6" s="97"/>
      <c r="BJ6" s="97"/>
      <c r="BK6" s="97"/>
      <c r="BL6" s="97"/>
      <c r="BM6" s="97"/>
      <c r="BN6" s="97"/>
      <c r="BO6" s="97"/>
      <c r="BP6" s="97"/>
      <c r="BQ6" s="975"/>
      <c r="BR6" s="976"/>
      <c r="BS6" s="976"/>
      <c r="BT6" s="976"/>
      <c r="BU6" s="976"/>
      <c r="BV6" s="976"/>
      <c r="BW6" s="976"/>
      <c r="BX6" s="976"/>
      <c r="BY6" s="976"/>
      <c r="BZ6" s="976"/>
      <c r="CA6" s="976"/>
      <c r="CB6" s="976"/>
      <c r="CC6" s="976"/>
      <c r="CD6" s="976"/>
      <c r="CE6" s="976"/>
      <c r="CF6" s="976"/>
      <c r="CG6" s="97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67"/>
      <c r="DH6" s="1068"/>
      <c r="DI6" s="1068"/>
      <c r="DJ6" s="1068"/>
      <c r="DK6" s="1069"/>
      <c r="DL6" s="1067"/>
      <c r="DM6" s="1068"/>
      <c r="DN6" s="1068"/>
      <c r="DO6" s="1068"/>
      <c r="DP6" s="1069"/>
      <c r="DQ6" s="961"/>
      <c r="DR6" s="962"/>
      <c r="DS6" s="962"/>
      <c r="DT6" s="962"/>
      <c r="DU6" s="963"/>
      <c r="DV6" s="961"/>
      <c r="DW6" s="962"/>
      <c r="DX6" s="962"/>
      <c r="DY6" s="962"/>
      <c r="DZ6" s="965"/>
      <c r="EA6" s="98"/>
    </row>
    <row r="7" spans="1:131" s="99" customFormat="1" ht="26.25" customHeight="1" thickTop="1" x14ac:dyDescent="0.15">
      <c r="A7" s="100">
        <v>1</v>
      </c>
      <c r="B7" s="1015" t="s">
        <v>321</v>
      </c>
      <c r="C7" s="1016"/>
      <c r="D7" s="1016"/>
      <c r="E7" s="1016"/>
      <c r="F7" s="1016"/>
      <c r="G7" s="1016"/>
      <c r="H7" s="1016"/>
      <c r="I7" s="1016"/>
      <c r="J7" s="1016"/>
      <c r="K7" s="1016"/>
      <c r="L7" s="1016"/>
      <c r="M7" s="1016"/>
      <c r="N7" s="1016"/>
      <c r="O7" s="1016"/>
      <c r="P7" s="1017"/>
      <c r="Q7" s="1070">
        <v>2798</v>
      </c>
      <c r="R7" s="1071"/>
      <c r="S7" s="1071"/>
      <c r="T7" s="1071"/>
      <c r="U7" s="1071"/>
      <c r="V7" s="1071">
        <v>2566</v>
      </c>
      <c r="W7" s="1071"/>
      <c r="X7" s="1071"/>
      <c r="Y7" s="1071"/>
      <c r="Z7" s="1071"/>
      <c r="AA7" s="1071">
        <v>231</v>
      </c>
      <c r="AB7" s="1071"/>
      <c r="AC7" s="1071"/>
      <c r="AD7" s="1071"/>
      <c r="AE7" s="1072"/>
      <c r="AF7" s="1073">
        <v>205</v>
      </c>
      <c r="AG7" s="1074"/>
      <c r="AH7" s="1074"/>
      <c r="AI7" s="1074"/>
      <c r="AJ7" s="1075"/>
      <c r="AK7" s="1059">
        <v>22</v>
      </c>
      <c r="AL7" s="1060"/>
      <c r="AM7" s="1060"/>
      <c r="AN7" s="1060"/>
      <c r="AO7" s="1060"/>
      <c r="AP7" s="1060">
        <v>1943</v>
      </c>
      <c r="AQ7" s="1060"/>
      <c r="AR7" s="1060"/>
      <c r="AS7" s="1060"/>
      <c r="AT7" s="1060"/>
      <c r="AU7" s="1061"/>
      <c r="AV7" s="1061"/>
      <c r="AW7" s="1061"/>
      <c r="AX7" s="1061"/>
      <c r="AY7" s="1062"/>
      <c r="AZ7" s="96"/>
      <c r="BA7" s="96"/>
      <c r="BB7" s="96"/>
      <c r="BC7" s="96"/>
      <c r="BD7" s="96"/>
      <c r="BE7" s="97"/>
      <c r="BF7" s="97"/>
      <c r="BG7" s="97"/>
      <c r="BH7" s="97"/>
      <c r="BI7" s="97"/>
      <c r="BJ7" s="97"/>
      <c r="BK7" s="97"/>
      <c r="BL7" s="97"/>
      <c r="BM7" s="97"/>
      <c r="BN7" s="97"/>
      <c r="BO7" s="97"/>
      <c r="BP7" s="97"/>
      <c r="BQ7" s="100">
        <v>1</v>
      </c>
      <c r="BR7" s="101"/>
      <c r="BS7" s="1053"/>
      <c r="BT7" s="1054"/>
      <c r="BU7" s="1054"/>
      <c r="BV7" s="1054"/>
      <c r="BW7" s="1054"/>
      <c r="BX7" s="1054"/>
      <c r="BY7" s="1054"/>
      <c r="BZ7" s="1054"/>
      <c r="CA7" s="1054"/>
      <c r="CB7" s="1054"/>
      <c r="CC7" s="1054"/>
      <c r="CD7" s="1054"/>
      <c r="CE7" s="1054"/>
      <c r="CF7" s="1054"/>
      <c r="CG7" s="1063"/>
      <c r="CH7" s="1056"/>
      <c r="CI7" s="1057"/>
      <c r="CJ7" s="1057"/>
      <c r="CK7" s="1057"/>
      <c r="CL7" s="1058"/>
      <c r="CM7" s="1056"/>
      <c r="CN7" s="1057"/>
      <c r="CO7" s="1057"/>
      <c r="CP7" s="1057"/>
      <c r="CQ7" s="1058"/>
      <c r="CR7" s="1056"/>
      <c r="CS7" s="1057"/>
      <c r="CT7" s="1057"/>
      <c r="CU7" s="1057"/>
      <c r="CV7" s="1058"/>
      <c r="CW7" s="1056"/>
      <c r="CX7" s="1057"/>
      <c r="CY7" s="1057"/>
      <c r="CZ7" s="1057"/>
      <c r="DA7" s="1058"/>
      <c r="DB7" s="1056"/>
      <c r="DC7" s="1057"/>
      <c r="DD7" s="1057"/>
      <c r="DE7" s="1057"/>
      <c r="DF7" s="1058"/>
      <c r="DG7" s="1056"/>
      <c r="DH7" s="1057"/>
      <c r="DI7" s="1057"/>
      <c r="DJ7" s="1057"/>
      <c r="DK7" s="1058"/>
      <c r="DL7" s="1056"/>
      <c r="DM7" s="1057"/>
      <c r="DN7" s="1057"/>
      <c r="DO7" s="1057"/>
      <c r="DP7" s="1058"/>
      <c r="DQ7" s="1056"/>
      <c r="DR7" s="1057"/>
      <c r="DS7" s="1057"/>
      <c r="DT7" s="1057"/>
      <c r="DU7" s="1058"/>
      <c r="DV7" s="1053"/>
      <c r="DW7" s="1054"/>
      <c r="DX7" s="1054"/>
      <c r="DY7" s="1054"/>
      <c r="DZ7" s="1055"/>
      <c r="EA7" s="98"/>
    </row>
    <row r="8" spans="1:131" s="99" customFormat="1" ht="26.25" customHeight="1" x14ac:dyDescent="0.15">
      <c r="A8" s="102">
        <v>2</v>
      </c>
      <c r="B8" s="996"/>
      <c r="C8" s="997"/>
      <c r="D8" s="997"/>
      <c r="E8" s="997"/>
      <c r="F8" s="997"/>
      <c r="G8" s="997"/>
      <c r="H8" s="997"/>
      <c r="I8" s="997"/>
      <c r="J8" s="997"/>
      <c r="K8" s="997"/>
      <c r="L8" s="997"/>
      <c r="M8" s="997"/>
      <c r="N8" s="997"/>
      <c r="O8" s="997"/>
      <c r="P8" s="998"/>
      <c r="Q8" s="1008"/>
      <c r="R8" s="1009"/>
      <c r="S8" s="1009"/>
      <c r="T8" s="1009"/>
      <c r="U8" s="1009"/>
      <c r="V8" s="1009"/>
      <c r="W8" s="1009"/>
      <c r="X8" s="1009"/>
      <c r="Y8" s="1009"/>
      <c r="Z8" s="1009"/>
      <c r="AA8" s="1009"/>
      <c r="AB8" s="1009"/>
      <c r="AC8" s="1009"/>
      <c r="AD8" s="1009"/>
      <c r="AE8" s="1010"/>
      <c r="AF8" s="1002"/>
      <c r="AG8" s="1003"/>
      <c r="AH8" s="1003"/>
      <c r="AI8" s="1003"/>
      <c r="AJ8" s="1004"/>
      <c r="AK8" s="1051"/>
      <c r="AL8" s="1052"/>
      <c r="AM8" s="1052"/>
      <c r="AN8" s="1052"/>
      <c r="AO8" s="1052"/>
      <c r="AP8" s="1052"/>
      <c r="AQ8" s="1052"/>
      <c r="AR8" s="1052"/>
      <c r="AS8" s="1052"/>
      <c r="AT8" s="1052"/>
      <c r="AU8" s="1049"/>
      <c r="AV8" s="1049"/>
      <c r="AW8" s="1049"/>
      <c r="AX8" s="1049"/>
      <c r="AY8" s="1050"/>
      <c r="AZ8" s="96"/>
      <c r="BA8" s="96"/>
      <c r="BB8" s="96"/>
      <c r="BC8" s="96"/>
      <c r="BD8" s="96"/>
      <c r="BE8" s="97"/>
      <c r="BF8" s="97"/>
      <c r="BG8" s="97"/>
      <c r="BH8" s="97"/>
      <c r="BI8" s="97"/>
      <c r="BJ8" s="97"/>
      <c r="BK8" s="97"/>
      <c r="BL8" s="97"/>
      <c r="BM8" s="97"/>
      <c r="BN8" s="97"/>
      <c r="BO8" s="97"/>
      <c r="BP8" s="97"/>
      <c r="BQ8" s="102">
        <v>2</v>
      </c>
      <c r="BR8" s="103"/>
      <c r="BS8" s="969"/>
      <c r="BT8" s="970"/>
      <c r="BU8" s="970"/>
      <c r="BV8" s="970"/>
      <c r="BW8" s="970"/>
      <c r="BX8" s="970"/>
      <c r="BY8" s="970"/>
      <c r="BZ8" s="970"/>
      <c r="CA8" s="970"/>
      <c r="CB8" s="970"/>
      <c r="CC8" s="970"/>
      <c r="CD8" s="970"/>
      <c r="CE8" s="970"/>
      <c r="CF8" s="970"/>
      <c r="CG8" s="985"/>
      <c r="CH8" s="966"/>
      <c r="CI8" s="967"/>
      <c r="CJ8" s="967"/>
      <c r="CK8" s="967"/>
      <c r="CL8" s="968"/>
      <c r="CM8" s="966"/>
      <c r="CN8" s="967"/>
      <c r="CO8" s="967"/>
      <c r="CP8" s="967"/>
      <c r="CQ8" s="968"/>
      <c r="CR8" s="966"/>
      <c r="CS8" s="967"/>
      <c r="CT8" s="967"/>
      <c r="CU8" s="967"/>
      <c r="CV8" s="968"/>
      <c r="CW8" s="966"/>
      <c r="CX8" s="967"/>
      <c r="CY8" s="967"/>
      <c r="CZ8" s="967"/>
      <c r="DA8" s="968"/>
      <c r="DB8" s="966"/>
      <c r="DC8" s="967"/>
      <c r="DD8" s="967"/>
      <c r="DE8" s="967"/>
      <c r="DF8" s="968"/>
      <c r="DG8" s="966"/>
      <c r="DH8" s="967"/>
      <c r="DI8" s="967"/>
      <c r="DJ8" s="967"/>
      <c r="DK8" s="968"/>
      <c r="DL8" s="966"/>
      <c r="DM8" s="967"/>
      <c r="DN8" s="967"/>
      <c r="DO8" s="967"/>
      <c r="DP8" s="968"/>
      <c r="DQ8" s="966"/>
      <c r="DR8" s="967"/>
      <c r="DS8" s="967"/>
      <c r="DT8" s="967"/>
      <c r="DU8" s="968"/>
      <c r="DV8" s="969"/>
      <c r="DW8" s="970"/>
      <c r="DX8" s="970"/>
      <c r="DY8" s="970"/>
      <c r="DZ8" s="971"/>
      <c r="EA8" s="98"/>
    </row>
    <row r="9" spans="1:131" s="99" customFormat="1" ht="26.25" customHeight="1" x14ac:dyDescent="0.15">
      <c r="A9" s="102">
        <v>3</v>
      </c>
      <c r="B9" s="996"/>
      <c r="C9" s="997"/>
      <c r="D9" s="997"/>
      <c r="E9" s="997"/>
      <c r="F9" s="997"/>
      <c r="G9" s="997"/>
      <c r="H9" s="997"/>
      <c r="I9" s="997"/>
      <c r="J9" s="997"/>
      <c r="K9" s="997"/>
      <c r="L9" s="997"/>
      <c r="M9" s="997"/>
      <c r="N9" s="997"/>
      <c r="O9" s="997"/>
      <c r="P9" s="998"/>
      <c r="Q9" s="1008"/>
      <c r="R9" s="1009"/>
      <c r="S9" s="1009"/>
      <c r="T9" s="1009"/>
      <c r="U9" s="1009"/>
      <c r="V9" s="1009"/>
      <c r="W9" s="1009"/>
      <c r="X9" s="1009"/>
      <c r="Y9" s="1009"/>
      <c r="Z9" s="1009"/>
      <c r="AA9" s="1009"/>
      <c r="AB9" s="1009"/>
      <c r="AC9" s="1009"/>
      <c r="AD9" s="1009"/>
      <c r="AE9" s="1010"/>
      <c r="AF9" s="1002"/>
      <c r="AG9" s="1003"/>
      <c r="AH9" s="1003"/>
      <c r="AI9" s="1003"/>
      <c r="AJ9" s="1004"/>
      <c r="AK9" s="1051"/>
      <c r="AL9" s="1052"/>
      <c r="AM9" s="1052"/>
      <c r="AN9" s="1052"/>
      <c r="AO9" s="1052"/>
      <c r="AP9" s="1052"/>
      <c r="AQ9" s="1052"/>
      <c r="AR9" s="1052"/>
      <c r="AS9" s="1052"/>
      <c r="AT9" s="1052"/>
      <c r="AU9" s="1049"/>
      <c r="AV9" s="1049"/>
      <c r="AW9" s="1049"/>
      <c r="AX9" s="1049"/>
      <c r="AY9" s="1050"/>
      <c r="AZ9" s="96"/>
      <c r="BA9" s="96"/>
      <c r="BB9" s="96"/>
      <c r="BC9" s="96"/>
      <c r="BD9" s="96"/>
      <c r="BE9" s="97"/>
      <c r="BF9" s="97"/>
      <c r="BG9" s="97"/>
      <c r="BH9" s="97"/>
      <c r="BI9" s="97"/>
      <c r="BJ9" s="97"/>
      <c r="BK9" s="97"/>
      <c r="BL9" s="97"/>
      <c r="BM9" s="97"/>
      <c r="BN9" s="97"/>
      <c r="BO9" s="97"/>
      <c r="BP9" s="97"/>
      <c r="BQ9" s="102">
        <v>3</v>
      </c>
      <c r="BR9" s="103"/>
      <c r="BS9" s="969"/>
      <c r="BT9" s="970"/>
      <c r="BU9" s="970"/>
      <c r="BV9" s="970"/>
      <c r="BW9" s="970"/>
      <c r="BX9" s="970"/>
      <c r="BY9" s="970"/>
      <c r="BZ9" s="970"/>
      <c r="CA9" s="970"/>
      <c r="CB9" s="970"/>
      <c r="CC9" s="970"/>
      <c r="CD9" s="970"/>
      <c r="CE9" s="970"/>
      <c r="CF9" s="970"/>
      <c r="CG9" s="985"/>
      <c r="CH9" s="966"/>
      <c r="CI9" s="967"/>
      <c r="CJ9" s="967"/>
      <c r="CK9" s="967"/>
      <c r="CL9" s="968"/>
      <c r="CM9" s="966"/>
      <c r="CN9" s="967"/>
      <c r="CO9" s="967"/>
      <c r="CP9" s="967"/>
      <c r="CQ9" s="968"/>
      <c r="CR9" s="966"/>
      <c r="CS9" s="967"/>
      <c r="CT9" s="967"/>
      <c r="CU9" s="967"/>
      <c r="CV9" s="968"/>
      <c r="CW9" s="966"/>
      <c r="CX9" s="967"/>
      <c r="CY9" s="967"/>
      <c r="CZ9" s="967"/>
      <c r="DA9" s="968"/>
      <c r="DB9" s="966"/>
      <c r="DC9" s="967"/>
      <c r="DD9" s="967"/>
      <c r="DE9" s="967"/>
      <c r="DF9" s="968"/>
      <c r="DG9" s="966"/>
      <c r="DH9" s="967"/>
      <c r="DI9" s="967"/>
      <c r="DJ9" s="967"/>
      <c r="DK9" s="968"/>
      <c r="DL9" s="966"/>
      <c r="DM9" s="967"/>
      <c r="DN9" s="967"/>
      <c r="DO9" s="967"/>
      <c r="DP9" s="968"/>
      <c r="DQ9" s="966"/>
      <c r="DR9" s="967"/>
      <c r="DS9" s="967"/>
      <c r="DT9" s="967"/>
      <c r="DU9" s="968"/>
      <c r="DV9" s="969"/>
      <c r="DW9" s="970"/>
      <c r="DX9" s="970"/>
      <c r="DY9" s="970"/>
      <c r="DZ9" s="971"/>
      <c r="EA9" s="98"/>
    </row>
    <row r="10" spans="1:131" s="99" customFormat="1" ht="26.25" customHeight="1" x14ac:dyDescent="0.15">
      <c r="A10" s="102">
        <v>4</v>
      </c>
      <c r="B10" s="996"/>
      <c r="C10" s="997"/>
      <c r="D10" s="997"/>
      <c r="E10" s="997"/>
      <c r="F10" s="997"/>
      <c r="G10" s="997"/>
      <c r="H10" s="997"/>
      <c r="I10" s="997"/>
      <c r="J10" s="997"/>
      <c r="K10" s="997"/>
      <c r="L10" s="997"/>
      <c r="M10" s="997"/>
      <c r="N10" s="997"/>
      <c r="O10" s="997"/>
      <c r="P10" s="998"/>
      <c r="Q10" s="1008"/>
      <c r="R10" s="1009"/>
      <c r="S10" s="1009"/>
      <c r="T10" s="1009"/>
      <c r="U10" s="1009"/>
      <c r="V10" s="1009"/>
      <c r="W10" s="1009"/>
      <c r="X10" s="1009"/>
      <c r="Y10" s="1009"/>
      <c r="Z10" s="1009"/>
      <c r="AA10" s="1009"/>
      <c r="AB10" s="1009"/>
      <c r="AC10" s="1009"/>
      <c r="AD10" s="1009"/>
      <c r="AE10" s="1010"/>
      <c r="AF10" s="1002"/>
      <c r="AG10" s="1003"/>
      <c r="AH10" s="1003"/>
      <c r="AI10" s="1003"/>
      <c r="AJ10" s="1004"/>
      <c r="AK10" s="1051"/>
      <c r="AL10" s="1052"/>
      <c r="AM10" s="1052"/>
      <c r="AN10" s="1052"/>
      <c r="AO10" s="1052"/>
      <c r="AP10" s="1052"/>
      <c r="AQ10" s="1052"/>
      <c r="AR10" s="1052"/>
      <c r="AS10" s="1052"/>
      <c r="AT10" s="1052"/>
      <c r="AU10" s="1049"/>
      <c r="AV10" s="1049"/>
      <c r="AW10" s="1049"/>
      <c r="AX10" s="1049"/>
      <c r="AY10" s="1050"/>
      <c r="AZ10" s="96"/>
      <c r="BA10" s="96"/>
      <c r="BB10" s="96"/>
      <c r="BC10" s="96"/>
      <c r="BD10" s="96"/>
      <c r="BE10" s="97"/>
      <c r="BF10" s="97"/>
      <c r="BG10" s="97"/>
      <c r="BH10" s="97"/>
      <c r="BI10" s="97"/>
      <c r="BJ10" s="97"/>
      <c r="BK10" s="97"/>
      <c r="BL10" s="97"/>
      <c r="BM10" s="97"/>
      <c r="BN10" s="97"/>
      <c r="BO10" s="97"/>
      <c r="BP10" s="97"/>
      <c r="BQ10" s="102">
        <v>4</v>
      </c>
      <c r="BR10" s="103"/>
      <c r="BS10" s="969"/>
      <c r="BT10" s="970"/>
      <c r="BU10" s="970"/>
      <c r="BV10" s="970"/>
      <c r="BW10" s="970"/>
      <c r="BX10" s="970"/>
      <c r="BY10" s="970"/>
      <c r="BZ10" s="970"/>
      <c r="CA10" s="970"/>
      <c r="CB10" s="970"/>
      <c r="CC10" s="970"/>
      <c r="CD10" s="970"/>
      <c r="CE10" s="970"/>
      <c r="CF10" s="970"/>
      <c r="CG10" s="985"/>
      <c r="CH10" s="966"/>
      <c r="CI10" s="967"/>
      <c r="CJ10" s="967"/>
      <c r="CK10" s="967"/>
      <c r="CL10" s="968"/>
      <c r="CM10" s="966"/>
      <c r="CN10" s="967"/>
      <c r="CO10" s="967"/>
      <c r="CP10" s="967"/>
      <c r="CQ10" s="968"/>
      <c r="CR10" s="966"/>
      <c r="CS10" s="967"/>
      <c r="CT10" s="967"/>
      <c r="CU10" s="967"/>
      <c r="CV10" s="968"/>
      <c r="CW10" s="966"/>
      <c r="CX10" s="967"/>
      <c r="CY10" s="967"/>
      <c r="CZ10" s="967"/>
      <c r="DA10" s="968"/>
      <c r="DB10" s="966"/>
      <c r="DC10" s="967"/>
      <c r="DD10" s="967"/>
      <c r="DE10" s="967"/>
      <c r="DF10" s="968"/>
      <c r="DG10" s="966"/>
      <c r="DH10" s="967"/>
      <c r="DI10" s="967"/>
      <c r="DJ10" s="967"/>
      <c r="DK10" s="968"/>
      <c r="DL10" s="966"/>
      <c r="DM10" s="967"/>
      <c r="DN10" s="967"/>
      <c r="DO10" s="967"/>
      <c r="DP10" s="968"/>
      <c r="DQ10" s="966"/>
      <c r="DR10" s="967"/>
      <c r="DS10" s="967"/>
      <c r="DT10" s="967"/>
      <c r="DU10" s="968"/>
      <c r="DV10" s="969"/>
      <c r="DW10" s="970"/>
      <c r="DX10" s="970"/>
      <c r="DY10" s="970"/>
      <c r="DZ10" s="971"/>
      <c r="EA10" s="98"/>
    </row>
    <row r="11" spans="1:131" s="99" customFormat="1" ht="26.25" customHeight="1" x14ac:dyDescent="0.15">
      <c r="A11" s="102">
        <v>5</v>
      </c>
      <c r="B11" s="996"/>
      <c r="C11" s="997"/>
      <c r="D11" s="997"/>
      <c r="E11" s="997"/>
      <c r="F11" s="997"/>
      <c r="G11" s="997"/>
      <c r="H11" s="997"/>
      <c r="I11" s="997"/>
      <c r="J11" s="997"/>
      <c r="K11" s="997"/>
      <c r="L11" s="997"/>
      <c r="M11" s="997"/>
      <c r="N11" s="997"/>
      <c r="O11" s="997"/>
      <c r="P11" s="998"/>
      <c r="Q11" s="1008"/>
      <c r="R11" s="1009"/>
      <c r="S11" s="1009"/>
      <c r="T11" s="1009"/>
      <c r="U11" s="1009"/>
      <c r="V11" s="1009"/>
      <c r="W11" s="1009"/>
      <c r="X11" s="1009"/>
      <c r="Y11" s="1009"/>
      <c r="Z11" s="1009"/>
      <c r="AA11" s="1009"/>
      <c r="AB11" s="1009"/>
      <c r="AC11" s="1009"/>
      <c r="AD11" s="1009"/>
      <c r="AE11" s="1010"/>
      <c r="AF11" s="1002"/>
      <c r="AG11" s="1003"/>
      <c r="AH11" s="1003"/>
      <c r="AI11" s="1003"/>
      <c r="AJ11" s="1004"/>
      <c r="AK11" s="1051"/>
      <c r="AL11" s="1052"/>
      <c r="AM11" s="1052"/>
      <c r="AN11" s="1052"/>
      <c r="AO11" s="1052"/>
      <c r="AP11" s="1052"/>
      <c r="AQ11" s="1052"/>
      <c r="AR11" s="1052"/>
      <c r="AS11" s="1052"/>
      <c r="AT11" s="1052"/>
      <c r="AU11" s="1049"/>
      <c r="AV11" s="1049"/>
      <c r="AW11" s="1049"/>
      <c r="AX11" s="1049"/>
      <c r="AY11" s="1050"/>
      <c r="AZ11" s="96"/>
      <c r="BA11" s="96"/>
      <c r="BB11" s="96"/>
      <c r="BC11" s="96"/>
      <c r="BD11" s="96"/>
      <c r="BE11" s="97"/>
      <c r="BF11" s="97"/>
      <c r="BG11" s="97"/>
      <c r="BH11" s="97"/>
      <c r="BI11" s="97"/>
      <c r="BJ11" s="97"/>
      <c r="BK11" s="97"/>
      <c r="BL11" s="97"/>
      <c r="BM11" s="97"/>
      <c r="BN11" s="97"/>
      <c r="BO11" s="97"/>
      <c r="BP11" s="97"/>
      <c r="BQ11" s="102">
        <v>5</v>
      </c>
      <c r="BR11" s="103"/>
      <c r="BS11" s="969"/>
      <c r="BT11" s="970"/>
      <c r="BU11" s="970"/>
      <c r="BV11" s="970"/>
      <c r="BW11" s="970"/>
      <c r="BX11" s="970"/>
      <c r="BY11" s="970"/>
      <c r="BZ11" s="970"/>
      <c r="CA11" s="970"/>
      <c r="CB11" s="970"/>
      <c r="CC11" s="970"/>
      <c r="CD11" s="970"/>
      <c r="CE11" s="970"/>
      <c r="CF11" s="970"/>
      <c r="CG11" s="985"/>
      <c r="CH11" s="966"/>
      <c r="CI11" s="967"/>
      <c r="CJ11" s="967"/>
      <c r="CK11" s="967"/>
      <c r="CL11" s="968"/>
      <c r="CM11" s="966"/>
      <c r="CN11" s="967"/>
      <c r="CO11" s="967"/>
      <c r="CP11" s="967"/>
      <c r="CQ11" s="968"/>
      <c r="CR11" s="966"/>
      <c r="CS11" s="967"/>
      <c r="CT11" s="967"/>
      <c r="CU11" s="967"/>
      <c r="CV11" s="968"/>
      <c r="CW11" s="966"/>
      <c r="CX11" s="967"/>
      <c r="CY11" s="967"/>
      <c r="CZ11" s="967"/>
      <c r="DA11" s="968"/>
      <c r="DB11" s="966"/>
      <c r="DC11" s="967"/>
      <c r="DD11" s="967"/>
      <c r="DE11" s="967"/>
      <c r="DF11" s="968"/>
      <c r="DG11" s="966"/>
      <c r="DH11" s="967"/>
      <c r="DI11" s="967"/>
      <c r="DJ11" s="967"/>
      <c r="DK11" s="968"/>
      <c r="DL11" s="966"/>
      <c r="DM11" s="967"/>
      <c r="DN11" s="967"/>
      <c r="DO11" s="967"/>
      <c r="DP11" s="968"/>
      <c r="DQ11" s="966"/>
      <c r="DR11" s="967"/>
      <c r="DS11" s="967"/>
      <c r="DT11" s="967"/>
      <c r="DU11" s="968"/>
      <c r="DV11" s="969"/>
      <c r="DW11" s="970"/>
      <c r="DX11" s="970"/>
      <c r="DY11" s="970"/>
      <c r="DZ11" s="971"/>
      <c r="EA11" s="98"/>
    </row>
    <row r="12" spans="1:131" s="99" customFormat="1" ht="26.25" customHeight="1" x14ac:dyDescent="0.15">
      <c r="A12" s="102">
        <v>6</v>
      </c>
      <c r="B12" s="996"/>
      <c r="C12" s="997"/>
      <c r="D12" s="997"/>
      <c r="E12" s="997"/>
      <c r="F12" s="997"/>
      <c r="G12" s="997"/>
      <c r="H12" s="997"/>
      <c r="I12" s="997"/>
      <c r="J12" s="997"/>
      <c r="K12" s="997"/>
      <c r="L12" s="997"/>
      <c r="M12" s="997"/>
      <c r="N12" s="997"/>
      <c r="O12" s="997"/>
      <c r="P12" s="998"/>
      <c r="Q12" s="1008"/>
      <c r="R12" s="1009"/>
      <c r="S12" s="1009"/>
      <c r="T12" s="1009"/>
      <c r="U12" s="1009"/>
      <c r="V12" s="1009"/>
      <c r="W12" s="1009"/>
      <c r="X12" s="1009"/>
      <c r="Y12" s="1009"/>
      <c r="Z12" s="1009"/>
      <c r="AA12" s="1009"/>
      <c r="AB12" s="1009"/>
      <c r="AC12" s="1009"/>
      <c r="AD12" s="1009"/>
      <c r="AE12" s="1010"/>
      <c r="AF12" s="1002"/>
      <c r="AG12" s="1003"/>
      <c r="AH12" s="1003"/>
      <c r="AI12" s="1003"/>
      <c r="AJ12" s="1004"/>
      <c r="AK12" s="1051"/>
      <c r="AL12" s="1052"/>
      <c r="AM12" s="1052"/>
      <c r="AN12" s="1052"/>
      <c r="AO12" s="1052"/>
      <c r="AP12" s="1052"/>
      <c r="AQ12" s="1052"/>
      <c r="AR12" s="1052"/>
      <c r="AS12" s="1052"/>
      <c r="AT12" s="1052"/>
      <c r="AU12" s="1049"/>
      <c r="AV12" s="1049"/>
      <c r="AW12" s="1049"/>
      <c r="AX12" s="1049"/>
      <c r="AY12" s="1050"/>
      <c r="AZ12" s="96"/>
      <c r="BA12" s="96"/>
      <c r="BB12" s="96"/>
      <c r="BC12" s="96"/>
      <c r="BD12" s="96"/>
      <c r="BE12" s="97"/>
      <c r="BF12" s="97"/>
      <c r="BG12" s="97"/>
      <c r="BH12" s="97"/>
      <c r="BI12" s="97"/>
      <c r="BJ12" s="97"/>
      <c r="BK12" s="97"/>
      <c r="BL12" s="97"/>
      <c r="BM12" s="97"/>
      <c r="BN12" s="97"/>
      <c r="BO12" s="97"/>
      <c r="BP12" s="97"/>
      <c r="BQ12" s="102">
        <v>6</v>
      </c>
      <c r="BR12" s="103"/>
      <c r="BS12" s="969"/>
      <c r="BT12" s="970"/>
      <c r="BU12" s="970"/>
      <c r="BV12" s="970"/>
      <c r="BW12" s="970"/>
      <c r="BX12" s="970"/>
      <c r="BY12" s="970"/>
      <c r="BZ12" s="970"/>
      <c r="CA12" s="970"/>
      <c r="CB12" s="970"/>
      <c r="CC12" s="970"/>
      <c r="CD12" s="970"/>
      <c r="CE12" s="970"/>
      <c r="CF12" s="970"/>
      <c r="CG12" s="985"/>
      <c r="CH12" s="966"/>
      <c r="CI12" s="967"/>
      <c r="CJ12" s="967"/>
      <c r="CK12" s="967"/>
      <c r="CL12" s="968"/>
      <c r="CM12" s="966"/>
      <c r="CN12" s="967"/>
      <c r="CO12" s="967"/>
      <c r="CP12" s="967"/>
      <c r="CQ12" s="968"/>
      <c r="CR12" s="966"/>
      <c r="CS12" s="967"/>
      <c r="CT12" s="967"/>
      <c r="CU12" s="967"/>
      <c r="CV12" s="968"/>
      <c r="CW12" s="966"/>
      <c r="CX12" s="967"/>
      <c r="CY12" s="967"/>
      <c r="CZ12" s="967"/>
      <c r="DA12" s="968"/>
      <c r="DB12" s="966"/>
      <c r="DC12" s="967"/>
      <c r="DD12" s="967"/>
      <c r="DE12" s="967"/>
      <c r="DF12" s="968"/>
      <c r="DG12" s="966"/>
      <c r="DH12" s="967"/>
      <c r="DI12" s="967"/>
      <c r="DJ12" s="967"/>
      <c r="DK12" s="968"/>
      <c r="DL12" s="966"/>
      <c r="DM12" s="967"/>
      <c r="DN12" s="967"/>
      <c r="DO12" s="967"/>
      <c r="DP12" s="968"/>
      <c r="DQ12" s="966"/>
      <c r="DR12" s="967"/>
      <c r="DS12" s="967"/>
      <c r="DT12" s="967"/>
      <c r="DU12" s="968"/>
      <c r="DV12" s="969"/>
      <c r="DW12" s="970"/>
      <c r="DX12" s="970"/>
      <c r="DY12" s="970"/>
      <c r="DZ12" s="971"/>
      <c r="EA12" s="98"/>
    </row>
    <row r="13" spans="1:131" s="99" customFormat="1" ht="26.25" customHeight="1" x14ac:dyDescent="0.15">
      <c r="A13" s="102">
        <v>7</v>
      </c>
      <c r="B13" s="996"/>
      <c r="C13" s="997"/>
      <c r="D13" s="997"/>
      <c r="E13" s="997"/>
      <c r="F13" s="997"/>
      <c r="G13" s="997"/>
      <c r="H13" s="997"/>
      <c r="I13" s="997"/>
      <c r="J13" s="997"/>
      <c r="K13" s="997"/>
      <c r="L13" s="997"/>
      <c r="M13" s="997"/>
      <c r="N13" s="997"/>
      <c r="O13" s="997"/>
      <c r="P13" s="998"/>
      <c r="Q13" s="1008"/>
      <c r="R13" s="1009"/>
      <c r="S13" s="1009"/>
      <c r="T13" s="1009"/>
      <c r="U13" s="1009"/>
      <c r="V13" s="1009"/>
      <c r="W13" s="1009"/>
      <c r="X13" s="1009"/>
      <c r="Y13" s="1009"/>
      <c r="Z13" s="1009"/>
      <c r="AA13" s="1009"/>
      <c r="AB13" s="1009"/>
      <c r="AC13" s="1009"/>
      <c r="AD13" s="1009"/>
      <c r="AE13" s="1010"/>
      <c r="AF13" s="1002"/>
      <c r="AG13" s="1003"/>
      <c r="AH13" s="1003"/>
      <c r="AI13" s="1003"/>
      <c r="AJ13" s="1004"/>
      <c r="AK13" s="1051"/>
      <c r="AL13" s="1052"/>
      <c r="AM13" s="1052"/>
      <c r="AN13" s="1052"/>
      <c r="AO13" s="1052"/>
      <c r="AP13" s="1052"/>
      <c r="AQ13" s="1052"/>
      <c r="AR13" s="1052"/>
      <c r="AS13" s="1052"/>
      <c r="AT13" s="1052"/>
      <c r="AU13" s="1049"/>
      <c r="AV13" s="1049"/>
      <c r="AW13" s="1049"/>
      <c r="AX13" s="1049"/>
      <c r="AY13" s="1050"/>
      <c r="AZ13" s="96"/>
      <c r="BA13" s="96"/>
      <c r="BB13" s="96"/>
      <c r="BC13" s="96"/>
      <c r="BD13" s="96"/>
      <c r="BE13" s="97"/>
      <c r="BF13" s="97"/>
      <c r="BG13" s="97"/>
      <c r="BH13" s="97"/>
      <c r="BI13" s="97"/>
      <c r="BJ13" s="97"/>
      <c r="BK13" s="97"/>
      <c r="BL13" s="97"/>
      <c r="BM13" s="97"/>
      <c r="BN13" s="97"/>
      <c r="BO13" s="97"/>
      <c r="BP13" s="97"/>
      <c r="BQ13" s="102">
        <v>7</v>
      </c>
      <c r="BR13" s="103"/>
      <c r="BS13" s="969"/>
      <c r="BT13" s="970"/>
      <c r="BU13" s="970"/>
      <c r="BV13" s="970"/>
      <c r="BW13" s="970"/>
      <c r="BX13" s="970"/>
      <c r="BY13" s="970"/>
      <c r="BZ13" s="970"/>
      <c r="CA13" s="970"/>
      <c r="CB13" s="970"/>
      <c r="CC13" s="970"/>
      <c r="CD13" s="970"/>
      <c r="CE13" s="970"/>
      <c r="CF13" s="970"/>
      <c r="CG13" s="985"/>
      <c r="CH13" s="966"/>
      <c r="CI13" s="967"/>
      <c r="CJ13" s="967"/>
      <c r="CK13" s="967"/>
      <c r="CL13" s="968"/>
      <c r="CM13" s="966"/>
      <c r="CN13" s="967"/>
      <c r="CO13" s="967"/>
      <c r="CP13" s="967"/>
      <c r="CQ13" s="968"/>
      <c r="CR13" s="966"/>
      <c r="CS13" s="967"/>
      <c r="CT13" s="967"/>
      <c r="CU13" s="967"/>
      <c r="CV13" s="968"/>
      <c r="CW13" s="966"/>
      <c r="CX13" s="967"/>
      <c r="CY13" s="967"/>
      <c r="CZ13" s="967"/>
      <c r="DA13" s="968"/>
      <c r="DB13" s="966"/>
      <c r="DC13" s="967"/>
      <c r="DD13" s="967"/>
      <c r="DE13" s="967"/>
      <c r="DF13" s="968"/>
      <c r="DG13" s="966"/>
      <c r="DH13" s="967"/>
      <c r="DI13" s="967"/>
      <c r="DJ13" s="967"/>
      <c r="DK13" s="968"/>
      <c r="DL13" s="966"/>
      <c r="DM13" s="967"/>
      <c r="DN13" s="967"/>
      <c r="DO13" s="967"/>
      <c r="DP13" s="968"/>
      <c r="DQ13" s="966"/>
      <c r="DR13" s="967"/>
      <c r="DS13" s="967"/>
      <c r="DT13" s="967"/>
      <c r="DU13" s="968"/>
      <c r="DV13" s="969"/>
      <c r="DW13" s="970"/>
      <c r="DX13" s="970"/>
      <c r="DY13" s="970"/>
      <c r="DZ13" s="971"/>
      <c r="EA13" s="98"/>
    </row>
    <row r="14" spans="1:131" s="99" customFormat="1" ht="26.25" customHeight="1" x14ac:dyDescent="0.15">
      <c r="A14" s="102">
        <v>8</v>
      </c>
      <c r="B14" s="996"/>
      <c r="C14" s="997"/>
      <c r="D14" s="997"/>
      <c r="E14" s="997"/>
      <c r="F14" s="997"/>
      <c r="G14" s="997"/>
      <c r="H14" s="997"/>
      <c r="I14" s="997"/>
      <c r="J14" s="997"/>
      <c r="K14" s="997"/>
      <c r="L14" s="997"/>
      <c r="M14" s="997"/>
      <c r="N14" s="997"/>
      <c r="O14" s="997"/>
      <c r="P14" s="998"/>
      <c r="Q14" s="1008"/>
      <c r="R14" s="1009"/>
      <c r="S14" s="1009"/>
      <c r="T14" s="1009"/>
      <c r="U14" s="1009"/>
      <c r="V14" s="1009"/>
      <c r="W14" s="1009"/>
      <c r="X14" s="1009"/>
      <c r="Y14" s="1009"/>
      <c r="Z14" s="1009"/>
      <c r="AA14" s="1009"/>
      <c r="AB14" s="1009"/>
      <c r="AC14" s="1009"/>
      <c r="AD14" s="1009"/>
      <c r="AE14" s="1010"/>
      <c r="AF14" s="1002"/>
      <c r="AG14" s="1003"/>
      <c r="AH14" s="1003"/>
      <c r="AI14" s="1003"/>
      <c r="AJ14" s="1004"/>
      <c r="AK14" s="1051"/>
      <c r="AL14" s="1052"/>
      <c r="AM14" s="1052"/>
      <c r="AN14" s="1052"/>
      <c r="AO14" s="1052"/>
      <c r="AP14" s="1052"/>
      <c r="AQ14" s="1052"/>
      <c r="AR14" s="1052"/>
      <c r="AS14" s="1052"/>
      <c r="AT14" s="1052"/>
      <c r="AU14" s="1049"/>
      <c r="AV14" s="1049"/>
      <c r="AW14" s="1049"/>
      <c r="AX14" s="1049"/>
      <c r="AY14" s="1050"/>
      <c r="AZ14" s="96"/>
      <c r="BA14" s="96"/>
      <c r="BB14" s="96"/>
      <c r="BC14" s="96"/>
      <c r="BD14" s="96"/>
      <c r="BE14" s="97"/>
      <c r="BF14" s="97"/>
      <c r="BG14" s="97"/>
      <c r="BH14" s="97"/>
      <c r="BI14" s="97"/>
      <c r="BJ14" s="97"/>
      <c r="BK14" s="97"/>
      <c r="BL14" s="97"/>
      <c r="BM14" s="97"/>
      <c r="BN14" s="97"/>
      <c r="BO14" s="97"/>
      <c r="BP14" s="97"/>
      <c r="BQ14" s="102">
        <v>8</v>
      </c>
      <c r="BR14" s="103"/>
      <c r="BS14" s="969"/>
      <c r="BT14" s="970"/>
      <c r="BU14" s="970"/>
      <c r="BV14" s="970"/>
      <c r="BW14" s="970"/>
      <c r="BX14" s="970"/>
      <c r="BY14" s="970"/>
      <c r="BZ14" s="970"/>
      <c r="CA14" s="970"/>
      <c r="CB14" s="970"/>
      <c r="CC14" s="970"/>
      <c r="CD14" s="970"/>
      <c r="CE14" s="970"/>
      <c r="CF14" s="970"/>
      <c r="CG14" s="985"/>
      <c r="CH14" s="966"/>
      <c r="CI14" s="967"/>
      <c r="CJ14" s="967"/>
      <c r="CK14" s="967"/>
      <c r="CL14" s="968"/>
      <c r="CM14" s="966"/>
      <c r="CN14" s="967"/>
      <c r="CO14" s="967"/>
      <c r="CP14" s="967"/>
      <c r="CQ14" s="968"/>
      <c r="CR14" s="966"/>
      <c r="CS14" s="967"/>
      <c r="CT14" s="967"/>
      <c r="CU14" s="967"/>
      <c r="CV14" s="968"/>
      <c r="CW14" s="966"/>
      <c r="CX14" s="967"/>
      <c r="CY14" s="967"/>
      <c r="CZ14" s="967"/>
      <c r="DA14" s="968"/>
      <c r="DB14" s="966"/>
      <c r="DC14" s="967"/>
      <c r="DD14" s="967"/>
      <c r="DE14" s="967"/>
      <c r="DF14" s="968"/>
      <c r="DG14" s="966"/>
      <c r="DH14" s="967"/>
      <c r="DI14" s="967"/>
      <c r="DJ14" s="967"/>
      <c r="DK14" s="968"/>
      <c r="DL14" s="966"/>
      <c r="DM14" s="967"/>
      <c r="DN14" s="967"/>
      <c r="DO14" s="967"/>
      <c r="DP14" s="968"/>
      <c r="DQ14" s="966"/>
      <c r="DR14" s="967"/>
      <c r="DS14" s="967"/>
      <c r="DT14" s="967"/>
      <c r="DU14" s="968"/>
      <c r="DV14" s="969"/>
      <c r="DW14" s="970"/>
      <c r="DX14" s="970"/>
      <c r="DY14" s="970"/>
      <c r="DZ14" s="971"/>
      <c r="EA14" s="98"/>
    </row>
    <row r="15" spans="1:131" s="99" customFormat="1" ht="26.25" customHeight="1" x14ac:dyDescent="0.15">
      <c r="A15" s="102">
        <v>9</v>
      </c>
      <c r="B15" s="996"/>
      <c r="C15" s="997"/>
      <c r="D15" s="997"/>
      <c r="E15" s="997"/>
      <c r="F15" s="997"/>
      <c r="G15" s="997"/>
      <c r="H15" s="997"/>
      <c r="I15" s="997"/>
      <c r="J15" s="997"/>
      <c r="K15" s="997"/>
      <c r="L15" s="997"/>
      <c r="M15" s="997"/>
      <c r="N15" s="997"/>
      <c r="O15" s="997"/>
      <c r="P15" s="998"/>
      <c r="Q15" s="1008"/>
      <c r="R15" s="1009"/>
      <c r="S15" s="1009"/>
      <c r="T15" s="1009"/>
      <c r="U15" s="1009"/>
      <c r="V15" s="1009"/>
      <c r="W15" s="1009"/>
      <c r="X15" s="1009"/>
      <c r="Y15" s="1009"/>
      <c r="Z15" s="1009"/>
      <c r="AA15" s="1009"/>
      <c r="AB15" s="1009"/>
      <c r="AC15" s="1009"/>
      <c r="AD15" s="1009"/>
      <c r="AE15" s="1010"/>
      <c r="AF15" s="1002"/>
      <c r="AG15" s="1003"/>
      <c r="AH15" s="1003"/>
      <c r="AI15" s="1003"/>
      <c r="AJ15" s="1004"/>
      <c r="AK15" s="1051"/>
      <c r="AL15" s="1052"/>
      <c r="AM15" s="1052"/>
      <c r="AN15" s="1052"/>
      <c r="AO15" s="1052"/>
      <c r="AP15" s="1052"/>
      <c r="AQ15" s="1052"/>
      <c r="AR15" s="1052"/>
      <c r="AS15" s="1052"/>
      <c r="AT15" s="1052"/>
      <c r="AU15" s="1049"/>
      <c r="AV15" s="1049"/>
      <c r="AW15" s="1049"/>
      <c r="AX15" s="1049"/>
      <c r="AY15" s="1050"/>
      <c r="AZ15" s="96"/>
      <c r="BA15" s="96"/>
      <c r="BB15" s="96"/>
      <c r="BC15" s="96"/>
      <c r="BD15" s="96"/>
      <c r="BE15" s="97"/>
      <c r="BF15" s="97"/>
      <c r="BG15" s="97"/>
      <c r="BH15" s="97"/>
      <c r="BI15" s="97"/>
      <c r="BJ15" s="97"/>
      <c r="BK15" s="97"/>
      <c r="BL15" s="97"/>
      <c r="BM15" s="97"/>
      <c r="BN15" s="97"/>
      <c r="BO15" s="97"/>
      <c r="BP15" s="97"/>
      <c r="BQ15" s="102">
        <v>9</v>
      </c>
      <c r="BR15" s="103"/>
      <c r="BS15" s="969"/>
      <c r="BT15" s="970"/>
      <c r="BU15" s="970"/>
      <c r="BV15" s="970"/>
      <c r="BW15" s="970"/>
      <c r="BX15" s="970"/>
      <c r="BY15" s="970"/>
      <c r="BZ15" s="970"/>
      <c r="CA15" s="970"/>
      <c r="CB15" s="970"/>
      <c r="CC15" s="970"/>
      <c r="CD15" s="970"/>
      <c r="CE15" s="970"/>
      <c r="CF15" s="970"/>
      <c r="CG15" s="985"/>
      <c r="CH15" s="966"/>
      <c r="CI15" s="967"/>
      <c r="CJ15" s="967"/>
      <c r="CK15" s="967"/>
      <c r="CL15" s="968"/>
      <c r="CM15" s="966"/>
      <c r="CN15" s="967"/>
      <c r="CO15" s="967"/>
      <c r="CP15" s="967"/>
      <c r="CQ15" s="968"/>
      <c r="CR15" s="966"/>
      <c r="CS15" s="967"/>
      <c r="CT15" s="967"/>
      <c r="CU15" s="967"/>
      <c r="CV15" s="968"/>
      <c r="CW15" s="966"/>
      <c r="CX15" s="967"/>
      <c r="CY15" s="967"/>
      <c r="CZ15" s="967"/>
      <c r="DA15" s="968"/>
      <c r="DB15" s="966"/>
      <c r="DC15" s="967"/>
      <c r="DD15" s="967"/>
      <c r="DE15" s="967"/>
      <c r="DF15" s="968"/>
      <c r="DG15" s="966"/>
      <c r="DH15" s="967"/>
      <c r="DI15" s="967"/>
      <c r="DJ15" s="967"/>
      <c r="DK15" s="968"/>
      <c r="DL15" s="966"/>
      <c r="DM15" s="967"/>
      <c r="DN15" s="967"/>
      <c r="DO15" s="967"/>
      <c r="DP15" s="968"/>
      <c r="DQ15" s="966"/>
      <c r="DR15" s="967"/>
      <c r="DS15" s="967"/>
      <c r="DT15" s="967"/>
      <c r="DU15" s="968"/>
      <c r="DV15" s="969"/>
      <c r="DW15" s="970"/>
      <c r="DX15" s="970"/>
      <c r="DY15" s="970"/>
      <c r="DZ15" s="971"/>
      <c r="EA15" s="98"/>
    </row>
    <row r="16" spans="1:131" s="99" customFormat="1" ht="26.25" customHeight="1" x14ac:dyDescent="0.15">
      <c r="A16" s="102">
        <v>10</v>
      </c>
      <c r="B16" s="996"/>
      <c r="C16" s="997"/>
      <c r="D16" s="997"/>
      <c r="E16" s="997"/>
      <c r="F16" s="997"/>
      <c r="G16" s="997"/>
      <c r="H16" s="997"/>
      <c r="I16" s="997"/>
      <c r="J16" s="997"/>
      <c r="K16" s="997"/>
      <c r="L16" s="997"/>
      <c r="M16" s="997"/>
      <c r="N16" s="997"/>
      <c r="O16" s="997"/>
      <c r="P16" s="998"/>
      <c r="Q16" s="1008"/>
      <c r="R16" s="1009"/>
      <c r="S16" s="1009"/>
      <c r="T16" s="1009"/>
      <c r="U16" s="1009"/>
      <c r="V16" s="1009"/>
      <c r="W16" s="1009"/>
      <c r="X16" s="1009"/>
      <c r="Y16" s="1009"/>
      <c r="Z16" s="1009"/>
      <c r="AA16" s="1009"/>
      <c r="AB16" s="1009"/>
      <c r="AC16" s="1009"/>
      <c r="AD16" s="1009"/>
      <c r="AE16" s="1010"/>
      <c r="AF16" s="1002"/>
      <c r="AG16" s="1003"/>
      <c r="AH16" s="1003"/>
      <c r="AI16" s="1003"/>
      <c r="AJ16" s="1004"/>
      <c r="AK16" s="1051"/>
      <c r="AL16" s="1052"/>
      <c r="AM16" s="1052"/>
      <c r="AN16" s="1052"/>
      <c r="AO16" s="1052"/>
      <c r="AP16" s="1052"/>
      <c r="AQ16" s="1052"/>
      <c r="AR16" s="1052"/>
      <c r="AS16" s="1052"/>
      <c r="AT16" s="1052"/>
      <c r="AU16" s="1049"/>
      <c r="AV16" s="1049"/>
      <c r="AW16" s="1049"/>
      <c r="AX16" s="1049"/>
      <c r="AY16" s="1050"/>
      <c r="AZ16" s="96"/>
      <c r="BA16" s="96"/>
      <c r="BB16" s="96"/>
      <c r="BC16" s="96"/>
      <c r="BD16" s="96"/>
      <c r="BE16" s="97"/>
      <c r="BF16" s="97"/>
      <c r="BG16" s="97"/>
      <c r="BH16" s="97"/>
      <c r="BI16" s="97"/>
      <c r="BJ16" s="97"/>
      <c r="BK16" s="97"/>
      <c r="BL16" s="97"/>
      <c r="BM16" s="97"/>
      <c r="BN16" s="97"/>
      <c r="BO16" s="97"/>
      <c r="BP16" s="97"/>
      <c r="BQ16" s="102">
        <v>10</v>
      </c>
      <c r="BR16" s="103"/>
      <c r="BS16" s="969"/>
      <c r="BT16" s="970"/>
      <c r="BU16" s="970"/>
      <c r="BV16" s="970"/>
      <c r="BW16" s="970"/>
      <c r="BX16" s="970"/>
      <c r="BY16" s="970"/>
      <c r="BZ16" s="970"/>
      <c r="CA16" s="970"/>
      <c r="CB16" s="970"/>
      <c r="CC16" s="970"/>
      <c r="CD16" s="970"/>
      <c r="CE16" s="970"/>
      <c r="CF16" s="970"/>
      <c r="CG16" s="985"/>
      <c r="CH16" s="966"/>
      <c r="CI16" s="967"/>
      <c r="CJ16" s="967"/>
      <c r="CK16" s="967"/>
      <c r="CL16" s="968"/>
      <c r="CM16" s="966"/>
      <c r="CN16" s="967"/>
      <c r="CO16" s="967"/>
      <c r="CP16" s="967"/>
      <c r="CQ16" s="968"/>
      <c r="CR16" s="966"/>
      <c r="CS16" s="967"/>
      <c r="CT16" s="967"/>
      <c r="CU16" s="967"/>
      <c r="CV16" s="968"/>
      <c r="CW16" s="966"/>
      <c r="CX16" s="967"/>
      <c r="CY16" s="967"/>
      <c r="CZ16" s="967"/>
      <c r="DA16" s="968"/>
      <c r="DB16" s="966"/>
      <c r="DC16" s="967"/>
      <c r="DD16" s="967"/>
      <c r="DE16" s="967"/>
      <c r="DF16" s="968"/>
      <c r="DG16" s="966"/>
      <c r="DH16" s="967"/>
      <c r="DI16" s="967"/>
      <c r="DJ16" s="967"/>
      <c r="DK16" s="968"/>
      <c r="DL16" s="966"/>
      <c r="DM16" s="967"/>
      <c r="DN16" s="967"/>
      <c r="DO16" s="967"/>
      <c r="DP16" s="968"/>
      <c r="DQ16" s="966"/>
      <c r="DR16" s="967"/>
      <c r="DS16" s="967"/>
      <c r="DT16" s="967"/>
      <c r="DU16" s="968"/>
      <c r="DV16" s="969"/>
      <c r="DW16" s="970"/>
      <c r="DX16" s="970"/>
      <c r="DY16" s="970"/>
      <c r="DZ16" s="971"/>
      <c r="EA16" s="98"/>
    </row>
    <row r="17" spans="1:131" s="99" customFormat="1" ht="26.25" customHeight="1" x14ac:dyDescent="0.15">
      <c r="A17" s="102">
        <v>11</v>
      </c>
      <c r="B17" s="996"/>
      <c r="C17" s="997"/>
      <c r="D17" s="997"/>
      <c r="E17" s="997"/>
      <c r="F17" s="997"/>
      <c r="G17" s="997"/>
      <c r="H17" s="997"/>
      <c r="I17" s="997"/>
      <c r="J17" s="997"/>
      <c r="K17" s="997"/>
      <c r="L17" s="997"/>
      <c r="M17" s="997"/>
      <c r="N17" s="997"/>
      <c r="O17" s="997"/>
      <c r="P17" s="998"/>
      <c r="Q17" s="1008"/>
      <c r="R17" s="1009"/>
      <c r="S17" s="1009"/>
      <c r="T17" s="1009"/>
      <c r="U17" s="1009"/>
      <c r="V17" s="1009"/>
      <c r="W17" s="1009"/>
      <c r="X17" s="1009"/>
      <c r="Y17" s="1009"/>
      <c r="Z17" s="1009"/>
      <c r="AA17" s="1009"/>
      <c r="AB17" s="1009"/>
      <c r="AC17" s="1009"/>
      <c r="AD17" s="1009"/>
      <c r="AE17" s="1010"/>
      <c r="AF17" s="1002"/>
      <c r="AG17" s="1003"/>
      <c r="AH17" s="1003"/>
      <c r="AI17" s="1003"/>
      <c r="AJ17" s="1004"/>
      <c r="AK17" s="1051"/>
      <c r="AL17" s="1052"/>
      <c r="AM17" s="1052"/>
      <c r="AN17" s="1052"/>
      <c r="AO17" s="1052"/>
      <c r="AP17" s="1052"/>
      <c r="AQ17" s="1052"/>
      <c r="AR17" s="1052"/>
      <c r="AS17" s="1052"/>
      <c r="AT17" s="1052"/>
      <c r="AU17" s="1049"/>
      <c r="AV17" s="1049"/>
      <c r="AW17" s="1049"/>
      <c r="AX17" s="1049"/>
      <c r="AY17" s="1050"/>
      <c r="AZ17" s="96"/>
      <c r="BA17" s="96"/>
      <c r="BB17" s="96"/>
      <c r="BC17" s="96"/>
      <c r="BD17" s="96"/>
      <c r="BE17" s="97"/>
      <c r="BF17" s="97"/>
      <c r="BG17" s="97"/>
      <c r="BH17" s="97"/>
      <c r="BI17" s="97"/>
      <c r="BJ17" s="97"/>
      <c r="BK17" s="97"/>
      <c r="BL17" s="97"/>
      <c r="BM17" s="97"/>
      <c r="BN17" s="97"/>
      <c r="BO17" s="97"/>
      <c r="BP17" s="97"/>
      <c r="BQ17" s="102">
        <v>11</v>
      </c>
      <c r="BR17" s="103"/>
      <c r="BS17" s="969"/>
      <c r="BT17" s="970"/>
      <c r="BU17" s="970"/>
      <c r="BV17" s="970"/>
      <c r="BW17" s="970"/>
      <c r="BX17" s="970"/>
      <c r="BY17" s="970"/>
      <c r="BZ17" s="970"/>
      <c r="CA17" s="970"/>
      <c r="CB17" s="970"/>
      <c r="CC17" s="970"/>
      <c r="CD17" s="970"/>
      <c r="CE17" s="970"/>
      <c r="CF17" s="970"/>
      <c r="CG17" s="985"/>
      <c r="CH17" s="966"/>
      <c r="CI17" s="967"/>
      <c r="CJ17" s="967"/>
      <c r="CK17" s="967"/>
      <c r="CL17" s="968"/>
      <c r="CM17" s="966"/>
      <c r="CN17" s="967"/>
      <c r="CO17" s="967"/>
      <c r="CP17" s="967"/>
      <c r="CQ17" s="968"/>
      <c r="CR17" s="966"/>
      <c r="CS17" s="967"/>
      <c r="CT17" s="967"/>
      <c r="CU17" s="967"/>
      <c r="CV17" s="968"/>
      <c r="CW17" s="966"/>
      <c r="CX17" s="967"/>
      <c r="CY17" s="967"/>
      <c r="CZ17" s="967"/>
      <c r="DA17" s="968"/>
      <c r="DB17" s="966"/>
      <c r="DC17" s="967"/>
      <c r="DD17" s="967"/>
      <c r="DE17" s="967"/>
      <c r="DF17" s="968"/>
      <c r="DG17" s="966"/>
      <c r="DH17" s="967"/>
      <c r="DI17" s="967"/>
      <c r="DJ17" s="967"/>
      <c r="DK17" s="968"/>
      <c r="DL17" s="966"/>
      <c r="DM17" s="967"/>
      <c r="DN17" s="967"/>
      <c r="DO17" s="967"/>
      <c r="DP17" s="968"/>
      <c r="DQ17" s="966"/>
      <c r="DR17" s="967"/>
      <c r="DS17" s="967"/>
      <c r="DT17" s="967"/>
      <c r="DU17" s="968"/>
      <c r="DV17" s="969"/>
      <c r="DW17" s="970"/>
      <c r="DX17" s="970"/>
      <c r="DY17" s="970"/>
      <c r="DZ17" s="971"/>
      <c r="EA17" s="98"/>
    </row>
    <row r="18" spans="1:131" s="99" customFormat="1" ht="26.25" customHeight="1" x14ac:dyDescent="0.15">
      <c r="A18" s="102">
        <v>12</v>
      </c>
      <c r="B18" s="996"/>
      <c r="C18" s="997"/>
      <c r="D18" s="997"/>
      <c r="E18" s="997"/>
      <c r="F18" s="997"/>
      <c r="G18" s="997"/>
      <c r="H18" s="997"/>
      <c r="I18" s="997"/>
      <c r="J18" s="997"/>
      <c r="K18" s="997"/>
      <c r="L18" s="997"/>
      <c r="M18" s="997"/>
      <c r="N18" s="997"/>
      <c r="O18" s="997"/>
      <c r="P18" s="998"/>
      <c r="Q18" s="1008"/>
      <c r="R18" s="1009"/>
      <c r="S18" s="1009"/>
      <c r="T18" s="1009"/>
      <c r="U18" s="1009"/>
      <c r="V18" s="1009"/>
      <c r="W18" s="1009"/>
      <c r="X18" s="1009"/>
      <c r="Y18" s="1009"/>
      <c r="Z18" s="1009"/>
      <c r="AA18" s="1009"/>
      <c r="AB18" s="1009"/>
      <c r="AC18" s="1009"/>
      <c r="AD18" s="1009"/>
      <c r="AE18" s="1010"/>
      <c r="AF18" s="1002"/>
      <c r="AG18" s="1003"/>
      <c r="AH18" s="1003"/>
      <c r="AI18" s="1003"/>
      <c r="AJ18" s="1004"/>
      <c r="AK18" s="1051"/>
      <c r="AL18" s="1052"/>
      <c r="AM18" s="1052"/>
      <c r="AN18" s="1052"/>
      <c r="AO18" s="1052"/>
      <c r="AP18" s="1052"/>
      <c r="AQ18" s="1052"/>
      <c r="AR18" s="1052"/>
      <c r="AS18" s="1052"/>
      <c r="AT18" s="1052"/>
      <c r="AU18" s="1049"/>
      <c r="AV18" s="1049"/>
      <c r="AW18" s="1049"/>
      <c r="AX18" s="1049"/>
      <c r="AY18" s="1050"/>
      <c r="AZ18" s="96"/>
      <c r="BA18" s="96"/>
      <c r="BB18" s="96"/>
      <c r="BC18" s="96"/>
      <c r="BD18" s="96"/>
      <c r="BE18" s="97"/>
      <c r="BF18" s="97"/>
      <c r="BG18" s="97"/>
      <c r="BH18" s="97"/>
      <c r="BI18" s="97"/>
      <c r="BJ18" s="97"/>
      <c r="BK18" s="97"/>
      <c r="BL18" s="97"/>
      <c r="BM18" s="97"/>
      <c r="BN18" s="97"/>
      <c r="BO18" s="97"/>
      <c r="BP18" s="97"/>
      <c r="BQ18" s="102">
        <v>12</v>
      </c>
      <c r="BR18" s="103"/>
      <c r="BS18" s="969"/>
      <c r="BT18" s="970"/>
      <c r="BU18" s="970"/>
      <c r="BV18" s="970"/>
      <c r="BW18" s="970"/>
      <c r="BX18" s="970"/>
      <c r="BY18" s="970"/>
      <c r="BZ18" s="970"/>
      <c r="CA18" s="970"/>
      <c r="CB18" s="970"/>
      <c r="CC18" s="970"/>
      <c r="CD18" s="970"/>
      <c r="CE18" s="970"/>
      <c r="CF18" s="970"/>
      <c r="CG18" s="985"/>
      <c r="CH18" s="966"/>
      <c r="CI18" s="967"/>
      <c r="CJ18" s="967"/>
      <c r="CK18" s="967"/>
      <c r="CL18" s="968"/>
      <c r="CM18" s="966"/>
      <c r="CN18" s="967"/>
      <c r="CO18" s="967"/>
      <c r="CP18" s="967"/>
      <c r="CQ18" s="968"/>
      <c r="CR18" s="966"/>
      <c r="CS18" s="967"/>
      <c r="CT18" s="967"/>
      <c r="CU18" s="967"/>
      <c r="CV18" s="968"/>
      <c r="CW18" s="966"/>
      <c r="CX18" s="967"/>
      <c r="CY18" s="967"/>
      <c r="CZ18" s="967"/>
      <c r="DA18" s="968"/>
      <c r="DB18" s="966"/>
      <c r="DC18" s="967"/>
      <c r="DD18" s="967"/>
      <c r="DE18" s="967"/>
      <c r="DF18" s="968"/>
      <c r="DG18" s="966"/>
      <c r="DH18" s="967"/>
      <c r="DI18" s="967"/>
      <c r="DJ18" s="967"/>
      <c r="DK18" s="968"/>
      <c r="DL18" s="966"/>
      <c r="DM18" s="967"/>
      <c r="DN18" s="967"/>
      <c r="DO18" s="967"/>
      <c r="DP18" s="968"/>
      <c r="DQ18" s="966"/>
      <c r="DR18" s="967"/>
      <c r="DS18" s="967"/>
      <c r="DT18" s="967"/>
      <c r="DU18" s="968"/>
      <c r="DV18" s="969"/>
      <c r="DW18" s="970"/>
      <c r="DX18" s="970"/>
      <c r="DY18" s="970"/>
      <c r="DZ18" s="971"/>
      <c r="EA18" s="98"/>
    </row>
    <row r="19" spans="1:131" s="99" customFormat="1" ht="26.25" customHeight="1" x14ac:dyDescent="0.15">
      <c r="A19" s="102">
        <v>13</v>
      </c>
      <c r="B19" s="996"/>
      <c r="C19" s="997"/>
      <c r="D19" s="997"/>
      <c r="E19" s="997"/>
      <c r="F19" s="997"/>
      <c r="G19" s="997"/>
      <c r="H19" s="997"/>
      <c r="I19" s="997"/>
      <c r="J19" s="997"/>
      <c r="K19" s="997"/>
      <c r="L19" s="997"/>
      <c r="M19" s="997"/>
      <c r="N19" s="997"/>
      <c r="O19" s="997"/>
      <c r="P19" s="998"/>
      <c r="Q19" s="1008"/>
      <c r="R19" s="1009"/>
      <c r="S19" s="1009"/>
      <c r="T19" s="1009"/>
      <c r="U19" s="1009"/>
      <c r="V19" s="1009"/>
      <c r="W19" s="1009"/>
      <c r="X19" s="1009"/>
      <c r="Y19" s="1009"/>
      <c r="Z19" s="1009"/>
      <c r="AA19" s="1009"/>
      <c r="AB19" s="1009"/>
      <c r="AC19" s="1009"/>
      <c r="AD19" s="1009"/>
      <c r="AE19" s="1010"/>
      <c r="AF19" s="1002"/>
      <c r="AG19" s="1003"/>
      <c r="AH19" s="1003"/>
      <c r="AI19" s="1003"/>
      <c r="AJ19" s="1004"/>
      <c r="AK19" s="1051"/>
      <c r="AL19" s="1052"/>
      <c r="AM19" s="1052"/>
      <c r="AN19" s="1052"/>
      <c r="AO19" s="1052"/>
      <c r="AP19" s="1052"/>
      <c r="AQ19" s="1052"/>
      <c r="AR19" s="1052"/>
      <c r="AS19" s="1052"/>
      <c r="AT19" s="1052"/>
      <c r="AU19" s="1049"/>
      <c r="AV19" s="1049"/>
      <c r="AW19" s="1049"/>
      <c r="AX19" s="1049"/>
      <c r="AY19" s="1050"/>
      <c r="AZ19" s="96"/>
      <c r="BA19" s="96"/>
      <c r="BB19" s="96"/>
      <c r="BC19" s="96"/>
      <c r="BD19" s="96"/>
      <c r="BE19" s="97"/>
      <c r="BF19" s="97"/>
      <c r="BG19" s="97"/>
      <c r="BH19" s="97"/>
      <c r="BI19" s="97"/>
      <c r="BJ19" s="97"/>
      <c r="BK19" s="97"/>
      <c r="BL19" s="97"/>
      <c r="BM19" s="97"/>
      <c r="BN19" s="97"/>
      <c r="BO19" s="97"/>
      <c r="BP19" s="97"/>
      <c r="BQ19" s="102">
        <v>13</v>
      </c>
      <c r="BR19" s="103"/>
      <c r="BS19" s="969"/>
      <c r="BT19" s="970"/>
      <c r="BU19" s="970"/>
      <c r="BV19" s="970"/>
      <c r="BW19" s="970"/>
      <c r="BX19" s="970"/>
      <c r="BY19" s="970"/>
      <c r="BZ19" s="970"/>
      <c r="CA19" s="970"/>
      <c r="CB19" s="970"/>
      <c r="CC19" s="970"/>
      <c r="CD19" s="970"/>
      <c r="CE19" s="970"/>
      <c r="CF19" s="970"/>
      <c r="CG19" s="985"/>
      <c r="CH19" s="966"/>
      <c r="CI19" s="967"/>
      <c r="CJ19" s="967"/>
      <c r="CK19" s="967"/>
      <c r="CL19" s="968"/>
      <c r="CM19" s="966"/>
      <c r="CN19" s="967"/>
      <c r="CO19" s="967"/>
      <c r="CP19" s="967"/>
      <c r="CQ19" s="968"/>
      <c r="CR19" s="966"/>
      <c r="CS19" s="967"/>
      <c r="CT19" s="967"/>
      <c r="CU19" s="967"/>
      <c r="CV19" s="968"/>
      <c r="CW19" s="966"/>
      <c r="CX19" s="967"/>
      <c r="CY19" s="967"/>
      <c r="CZ19" s="967"/>
      <c r="DA19" s="968"/>
      <c r="DB19" s="966"/>
      <c r="DC19" s="967"/>
      <c r="DD19" s="967"/>
      <c r="DE19" s="967"/>
      <c r="DF19" s="968"/>
      <c r="DG19" s="966"/>
      <c r="DH19" s="967"/>
      <c r="DI19" s="967"/>
      <c r="DJ19" s="967"/>
      <c r="DK19" s="968"/>
      <c r="DL19" s="966"/>
      <c r="DM19" s="967"/>
      <c r="DN19" s="967"/>
      <c r="DO19" s="967"/>
      <c r="DP19" s="968"/>
      <c r="DQ19" s="966"/>
      <c r="DR19" s="967"/>
      <c r="DS19" s="967"/>
      <c r="DT19" s="967"/>
      <c r="DU19" s="968"/>
      <c r="DV19" s="969"/>
      <c r="DW19" s="970"/>
      <c r="DX19" s="970"/>
      <c r="DY19" s="970"/>
      <c r="DZ19" s="971"/>
      <c r="EA19" s="98"/>
    </row>
    <row r="20" spans="1:131" s="99" customFormat="1" ht="26.25" customHeight="1" x14ac:dyDescent="0.15">
      <c r="A20" s="102">
        <v>14</v>
      </c>
      <c r="B20" s="996"/>
      <c r="C20" s="997"/>
      <c r="D20" s="997"/>
      <c r="E20" s="997"/>
      <c r="F20" s="997"/>
      <c r="G20" s="997"/>
      <c r="H20" s="997"/>
      <c r="I20" s="997"/>
      <c r="J20" s="997"/>
      <c r="K20" s="997"/>
      <c r="L20" s="997"/>
      <c r="M20" s="997"/>
      <c r="N20" s="997"/>
      <c r="O20" s="997"/>
      <c r="P20" s="998"/>
      <c r="Q20" s="1008"/>
      <c r="R20" s="1009"/>
      <c r="S20" s="1009"/>
      <c r="T20" s="1009"/>
      <c r="U20" s="1009"/>
      <c r="V20" s="1009"/>
      <c r="W20" s="1009"/>
      <c r="X20" s="1009"/>
      <c r="Y20" s="1009"/>
      <c r="Z20" s="1009"/>
      <c r="AA20" s="1009"/>
      <c r="AB20" s="1009"/>
      <c r="AC20" s="1009"/>
      <c r="AD20" s="1009"/>
      <c r="AE20" s="1010"/>
      <c r="AF20" s="1002"/>
      <c r="AG20" s="1003"/>
      <c r="AH20" s="1003"/>
      <c r="AI20" s="1003"/>
      <c r="AJ20" s="1004"/>
      <c r="AK20" s="1051"/>
      <c r="AL20" s="1052"/>
      <c r="AM20" s="1052"/>
      <c r="AN20" s="1052"/>
      <c r="AO20" s="1052"/>
      <c r="AP20" s="1052"/>
      <c r="AQ20" s="1052"/>
      <c r="AR20" s="1052"/>
      <c r="AS20" s="1052"/>
      <c r="AT20" s="1052"/>
      <c r="AU20" s="1049"/>
      <c r="AV20" s="1049"/>
      <c r="AW20" s="1049"/>
      <c r="AX20" s="1049"/>
      <c r="AY20" s="1050"/>
      <c r="AZ20" s="96"/>
      <c r="BA20" s="96"/>
      <c r="BB20" s="96"/>
      <c r="BC20" s="96"/>
      <c r="BD20" s="96"/>
      <c r="BE20" s="97"/>
      <c r="BF20" s="97"/>
      <c r="BG20" s="97"/>
      <c r="BH20" s="97"/>
      <c r="BI20" s="97"/>
      <c r="BJ20" s="97"/>
      <c r="BK20" s="97"/>
      <c r="BL20" s="97"/>
      <c r="BM20" s="97"/>
      <c r="BN20" s="97"/>
      <c r="BO20" s="97"/>
      <c r="BP20" s="97"/>
      <c r="BQ20" s="102">
        <v>14</v>
      </c>
      <c r="BR20" s="103"/>
      <c r="BS20" s="969"/>
      <c r="BT20" s="970"/>
      <c r="BU20" s="970"/>
      <c r="BV20" s="970"/>
      <c r="BW20" s="970"/>
      <c r="BX20" s="970"/>
      <c r="BY20" s="970"/>
      <c r="BZ20" s="970"/>
      <c r="CA20" s="970"/>
      <c r="CB20" s="970"/>
      <c r="CC20" s="970"/>
      <c r="CD20" s="970"/>
      <c r="CE20" s="970"/>
      <c r="CF20" s="970"/>
      <c r="CG20" s="985"/>
      <c r="CH20" s="966"/>
      <c r="CI20" s="967"/>
      <c r="CJ20" s="967"/>
      <c r="CK20" s="967"/>
      <c r="CL20" s="968"/>
      <c r="CM20" s="966"/>
      <c r="CN20" s="967"/>
      <c r="CO20" s="967"/>
      <c r="CP20" s="967"/>
      <c r="CQ20" s="968"/>
      <c r="CR20" s="966"/>
      <c r="CS20" s="967"/>
      <c r="CT20" s="967"/>
      <c r="CU20" s="967"/>
      <c r="CV20" s="968"/>
      <c r="CW20" s="966"/>
      <c r="CX20" s="967"/>
      <c r="CY20" s="967"/>
      <c r="CZ20" s="967"/>
      <c r="DA20" s="968"/>
      <c r="DB20" s="966"/>
      <c r="DC20" s="967"/>
      <c r="DD20" s="967"/>
      <c r="DE20" s="967"/>
      <c r="DF20" s="968"/>
      <c r="DG20" s="966"/>
      <c r="DH20" s="967"/>
      <c r="DI20" s="967"/>
      <c r="DJ20" s="967"/>
      <c r="DK20" s="968"/>
      <c r="DL20" s="966"/>
      <c r="DM20" s="967"/>
      <c r="DN20" s="967"/>
      <c r="DO20" s="967"/>
      <c r="DP20" s="968"/>
      <c r="DQ20" s="966"/>
      <c r="DR20" s="967"/>
      <c r="DS20" s="967"/>
      <c r="DT20" s="967"/>
      <c r="DU20" s="968"/>
      <c r="DV20" s="969"/>
      <c r="DW20" s="970"/>
      <c r="DX20" s="970"/>
      <c r="DY20" s="970"/>
      <c r="DZ20" s="971"/>
      <c r="EA20" s="98"/>
    </row>
    <row r="21" spans="1:131" s="99" customFormat="1" ht="26.25" customHeight="1" thickBot="1" x14ac:dyDescent="0.2">
      <c r="A21" s="102">
        <v>15</v>
      </c>
      <c r="B21" s="996"/>
      <c r="C21" s="997"/>
      <c r="D21" s="997"/>
      <c r="E21" s="997"/>
      <c r="F21" s="997"/>
      <c r="G21" s="997"/>
      <c r="H21" s="997"/>
      <c r="I21" s="997"/>
      <c r="J21" s="997"/>
      <c r="K21" s="997"/>
      <c r="L21" s="997"/>
      <c r="M21" s="997"/>
      <c r="N21" s="997"/>
      <c r="O21" s="997"/>
      <c r="P21" s="998"/>
      <c r="Q21" s="1008"/>
      <c r="R21" s="1009"/>
      <c r="S21" s="1009"/>
      <c r="T21" s="1009"/>
      <c r="U21" s="1009"/>
      <c r="V21" s="1009"/>
      <c r="W21" s="1009"/>
      <c r="X21" s="1009"/>
      <c r="Y21" s="1009"/>
      <c r="Z21" s="1009"/>
      <c r="AA21" s="1009"/>
      <c r="AB21" s="1009"/>
      <c r="AC21" s="1009"/>
      <c r="AD21" s="1009"/>
      <c r="AE21" s="1010"/>
      <c r="AF21" s="1002"/>
      <c r="AG21" s="1003"/>
      <c r="AH21" s="1003"/>
      <c r="AI21" s="1003"/>
      <c r="AJ21" s="1004"/>
      <c r="AK21" s="1051"/>
      <c r="AL21" s="1052"/>
      <c r="AM21" s="1052"/>
      <c r="AN21" s="1052"/>
      <c r="AO21" s="1052"/>
      <c r="AP21" s="1052"/>
      <c r="AQ21" s="1052"/>
      <c r="AR21" s="1052"/>
      <c r="AS21" s="1052"/>
      <c r="AT21" s="1052"/>
      <c r="AU21" s="1049"/>
      <c r="AV21" s="1049"/>
      <c r="AW21" s="1049"/>
      <c r="AX21" s="1049"/>
      <c r="AY21" s="1050"/>
      <c r="AZ21" s="96"/>
      <c r="BA21" s="96"/>
      <c r="BB21" s="96"/>
      <c r="BC21" s="96"/>
      <c r="BD21" s="96"/>
      <c r="BE21" s="97"/>
      <c r="BF21" s="97"/>
      <c r="BG21" s="97"/>
      <c r="BH21" s="97"/>
      <c r="BI21" s="97"/>
      <c r="BJ21" s="97"/>
      <c r="BK21" s="97"/>
      <c r="BL21" s="97"/>
      <c r="BM21" s="97"/>
      <c r="BN21" s="97"/>
      <c r="BO21" s="97"/>
      <c r="BP21" s="97"/>
      <c r="BQ21" s="102">
        <v>15</v>
      </c>
      <c r="BR21" s="103"/>
      <c r="BS21" s="969"/>
      <c r="BT21" s="970"/>
      <c r="BU21" s="970"/>
      <c r="BV21" s="970"/>
      <c r="BW21" s="970"/>
      <c r="BX21" s="970"/>
      <c r="BY21" s="970"/>
      <c r="BZ21" s="970"/>
      <c r="CA21" s="970"/>
      <c r="CB21" s="970"/>
      <c r="CC21" s="970"/>
      <c r="CD21" s="970"/>
      <c r="CE21" s="970"/>
      <c r="CF21" s="970"/>
      <c r="CG21" s="985"/>
      <c r="CH21" s="966"/>
      <c r="CI21" s="967"/>
      <c r="CJ21" s="967"/>
      <c r="CK21" s="967"/>
      <c r="CL21" s="968"/>
      <c r="CM21" s="966"/>
      <c r="CN21" s="967"/>
      <c r="CO21" s="967"/>
      <c r="CP21" s="967"/>
      <c r="CQ21" s="968"/>
      <c r="CR21" s="966"/>
      <c r="CS21" s="967"/>
      <c r="CT21" s="967"/>
      <c r="CU21" s="967"/>
      <c r="CV21" s="968"/>
      <c r="CW21" s="966"/>
      <c r="CX21" s="967"/>
      <c r="CY21" s="967"/>
      <c r="CZ21" s="967"/>
      <c r="DA21" s="968"/>
      <c r="DB21" s="966"/>
      <c r="DC21" s="967"/>
      <c r="DD21" s="967"/>
      <c r="DE21" s="967"/>
      <c r="DF21" s="968"/>
      <c r="DG21" s="966"/>
      <c r="DH21" s="967"/>
      <c r="DI21" s="967"/>
      <c r="DJ21" s="967"/>
      <c r="DK21" s="968"/>
      <c r="DL21" s="966"/>
      <c r="DM21" s="967"/>
      <c r="DN21" s="967"/>
      <c r="DO21" s="967"/>
      <c r="DP21" s="968"/>
      <c r="DQ21" s="966"/>
      <c r="DR21" s="967"/>
      <c r="DS21" s="967"/>
      <c r="DT21" s="967"/>
      <c r="DU21" s="968"/>
      <c r="DV21" s="969"/>
      <c r="DW21" s="970"/>
      <c r="DX21" s="970"/>
      <c r="DY21" s="970"/>
      <c r="DZ21" s="971"/>
      <c r="EA21" s="98"/>
    </row>
    <row r="22" spans="1:131" s="99" customFormat="1" ht="26.25" customHeight="1" x14ac:dyDescent="0.15">
      <c r="A22" s="102">
        <v>16</v>
      </c>
      <c r="B22" s="996"/>
      <c r="C22" s="997"/>
      <c r="D22" s="997"/>
      <c r="E22" s="997"/>
      <c r="F22" s="997"/>
      <c r="G22" s="997"/>
      <c r="H22" s="997"/>
      <c r="I22" s="997"/>
      <c r="J22" s="997"/>
      <c r="K22" s="997"/>
      <c r="L22" s="997"/>
      <c r="M22" s="997"/>
      <c r="N22" s="997"/>
      <c r="O22" s="997"/>
      <c r="P22" s="998"/>
      <c r="Q22" s="1046"/>
      <c r="R22" s="1047"/>
      <c r="S22" s="1047"/>
      <c r="T22" s="1047"/>
      <c r="U22" s="1047"/>
      <c r="V22" s="1047"/>
      <c r="W22" s="1047"/>
      <c r="X22" s="1047"/>
      <c r="Y22" s="1047"/>
      <c r="Z22" s="1047"/>
      <c r="AA22" s="1047"/>
      <c r="AB22" s="1047"/>
      <c r="AC22" s="1047"/>
      <c r="AD22" s="1047"/>
      <c r="AE22" s="1048"/>
      <c r="AF22" s="1002"/>
      <c r="AG22" s="1003"/>
      <c r="AH22" s="1003"/>
      <c r="AI22" s="1003"/>
      <c r="AJ22" s="1004"/>
      <c r="AK22" s="1042"/>
      <c r="AL22" s="1043"/>
      <c r="AM22" s="1043"/>
      <c r="AN22" s="1043"/>
      <c r="AO22" s="1043"/>
      <c r="AP22" s="1043"/>
      <c r="AQ22" s="1043"/>
      <c r="AR22" s="1043"/>
      <c r="AS22" s="1043"/>
      <c r="AT22" s="1043"/>
      <c r="AU22" s="1044"/>
      <c r="AV22" s="1044"/>
      <c r="AW22" s="1044"/>
      <c r="AX22" s="1044"/>
      <c r="AY22" s="1045"/>
      <c r="AZ22" s="994" t="s">
        <v>322</v>
      </c>
      <c r="BA22" s="994"/>
      <c r="BB22" s="994"/>
      <c r="BC22" s="994"/>
      <c r="BD22" s="995"/>
      <c r="BE22" s="97"/>
      <c r="BF22" s="97"/>
      <c r="BG22" s="97"/>
      <c r="BH22" s="97"/>
      <c r="BI22" s="97"/>
      <c r="BJ22" s="97"/>
      <c r="BK22" s="97"/>
      <c r="BL22" s="97"/>
      <c r="BM22" s="97"/>
      <c r="BN22" s="97"/>
      <c r="BO22" s="97"/>
      <c r="BP22" s="97"/>
      <c r="BQ22" s="102">
        <v>16</v>
      </c>
      <c r="BR22" s="103"/>
      <c r="BS22" s="969"/>
      <c r="BT22" s="970"/>
      <c r="BU22" s="970"/>
      <c r="BV22" s="970"/>
      <c r="BW22" s="970"/>
      <c r="BX22" s="970"/>
      <c r="BY22" s="970"/>
      <c r="BZ22" s="970"/>
      <c r="CA22" s="970"/>
      <c r="CB22" s="970"/>
      <c r="CC22" s="970"/>
      <c r="CD22" s="970"/>
      <c r="CE22" s="970"/>
      <c r="CF22" s="970"/>
      <c r="CG22" s="985"/>
      <c r="CH22" s="966"/>
      <c r="CI22" s="967"/>
      <c r="CJ22" s="967"/>
      <c r="CK22" s="967"/>
      <c r="CL22" s="968"/>
      <c r="CM22" s="966"/>
      <c r="CN22" s="967"/>
      <c r="CO22" s="967"/>
      <c r="CP22" s="967"/>
      <c r="CQ22" s="968"/>
      <c r="CR22" s="966"/>
      <c r="CS22" s="967"/>
      <c r="CT22" s="967"/>
      <c r="CU22" s="967"/>
      <c r="CV22" s="968"/>
      <c r="CW22" s="966"/>
      <c r="CX22" s="967"/>
      <c r="CY22" s="967"/>
      <c r="CZ22" s="967"/>
      <c r="DA22" s="968"/>
      <c r="DB22" s="966"/>
      <c r="DC22" s="967"/>
      <c r="DD22" s="967"/>
      <c r="DE22" s="967"/>
      <c r="DF22" s="968"/>
      <c r="DG22" s="966"/>
      <c r="DH22" s="967"/>
      <c r="DI22" s="967"/>
      <c r="DJ22" s="967"/>
      <c r="DK22" s="968"/>
      <c r="DL22" s="966"/>
      <c r="DM22" s="967"/>
      <c r="DN22" s="967"/>
      <c r="DO22" s="967"/>
      <c r="DP22" s="968"/>
      <c r="DQ22" s="966"/>
      <c r="DR22" s="967"/>
      <c r="DS22" s="967"/>
      <c r="DT22" s="967"/>
      <c r="DU22" s="968"/>
      <c r="DV22" s="969"/>
      <c r="DW22" s="970"/>
      <c r="DX22" s="970"/>
      <c r="DY22" s="970"/>
      <c r="DZ22" s="971"/>
      <c r="EA22" s="98"/>
    </row>
    <row r="23" spans="1:131" s="99" customFormat="1" ht="26.25" customHeight="1" thickBot="1" x14ac:dyDescent="0.2">
      <c r="A23" s="104" t="s">
        <v>323</v>
      </c>
      <c r="B23" s="906" t="s">
        <v>324</v>
      </c>
      <c r="C23" s="907"/>
      <c r="D23" s="907"/>
      <c r="E23" s="907"/>
      <c r="F23" s="907"/>
      <c r="G23" s="907"/>
      <c r="H23" s="907"/>
      <c r="I23" s="907"/>
      <c r="J23" s="907"/>
      <c r="K23" s="907"/>
      <c r="L23" s="907"/>
      <c r="M23" s="907"/>
      <c r="N23" s="907"/>
      <c r="O23" s="907"/>
      <c r="P23" s="917"/>
      <c r="Q23" s="1033">
        <v>2798</v>
      </c>
      <c r="R23" s="1034"/>
      <c r="S23" s="1034"/>
      <c r="T23" s="1034"/>
      <c r="U23" s="1034"/>
      <c r="V23" s="1034">
        <v>2566</v>
      </c>
      <c r="W23" s="1034"/>
      <c r="X23" s="1034"/>
      <c r="Y23" s="1034"/>
      <c r="Z23" s="1034"/>
      <c r="AA23" s="1034">
        <v>231</v>
      </c>
      <c r="AB23" s="1034"/>
      <c r="AC23" s="1034"/>
      <c r="AD23" s="1034"/>
      <c r="AE23" s="1035"/>
      <c r="AF23" s="1036">
        <v>205</v>
      </c>
      <c r="AG23" s="1034"/>
      <c r="AH23" s="1034"/>
      <c r="AI23" s="1034"/>
      <c r="AJ23" s="1037"/>
      <c r="AK23" s="1038"/>
      <c r="AL23" s="1039"/>
      <c r="AM23" s="1039"/>
      <c r="AN23" s="1039"/>
      <c r="AO23" s="1039"/>
      <c r="AP23" s="1034">
        <v>1943</v>
      </c>
      <c r="AQ23" s="1034"/>
      <c r="AR23" s="1034"/>
      <c r="AS23" s="1034"/>
      <c r="AT23" s="1034"/>
      <c r="AU23" s="1040"/>
      <c r="AV23" s="1040"/>
      <c r="AW23" s="1040"/>
      <c r="AX23" s="1040"/>
      <c r="AY23" s="1041"/>
      <c r="AZ23" s="1030" t="s">
        <v>67</v>
      </c>
      <c r="BA23" s="1031"/>
      <c r="BB23" s="1031"/>
      <c r="BC23" s="1031"/>
      <c r="BD23" s="1032"/>
      <c r="BE23" s="97"/>
      <c r="BF23" s="97"/>
      <c r="BG23" s="97"/>
      <c r="BH23" s="97"/>
      <c r="BI23" s="97"/>
      <c r="BJ23" s="97"/>
      <c r="BK23" s="97"/>
      <c r="BL23" s="97"/>
      <c r="BM23" s="97"/>
      <c r="BN23" s="97"/>
      <c r="BO23" s="97"/>
      <c r="BP23" s="97"/>
      <c r="BQ23" s="102">
        <v>17</v>
      </c>
      <c r="BR23" s="103"/>
      <c r="BS23" s="969"/>
      <c r="BT23" s="970"/>
      <c r="BU23" s="970"/>
      <c r="BV23" s="970"/>
      <c r="BW23" s="970"/>
      <c r="BX23" s="970"/>
      <c r="BY23" s="970"/>
      <c r="BZ23" s="970"/>
      <c r="CA23" s="970"/>
      <c r="CB23" s="970"/>
      <c r="CC23" s="970"/>
      <c r="CD23" s="970"/>
      <c r="CE23" s="970"/>
      <c r="CF23" s="970"/>
      <c r="CG23" s="985"/>
      <c r="CH23" s="966"/>
      <c r="CI23" s="967"/>
      <c r="CJ23" s="967"/>
      <c r="CK23" s="967"/>
      <c r="CL23" s="968"/>
      <c r="CM23" s="966"/>
      <c r="CN23" s="967"/>
      <c r="CO23" s="967"/>
      <c r="CP23" s="967"/>
      <c r="CQ23" s="968"/>
      <c r="CR23" s="966"/>
      <c r="CS23" s="967"/>
      <c r="CT23" s="967"/>
      <c r="CU23" s="967"/>
      <c r="CV23" s="968"/>
      <c r="CW23" s="966"/>
      <c r="CX23" s="967"/>
      <c r="CY23" s="967"/>
      <c r="CZ23" s="967"/>
      <c r="DA23" s="968"/>
      <c r="DB23" s="966"/>
      <c r="DC23" s="967"/>
      <c r="DD23" s="967"/>
      <c r="DE23" s="967"/>
      <c r="DF23" s="968"/>
      <c r="DG23" s="966"/>
      <c r="DH23" s="967"/>
      <c r="DI23" s="967"/>
      <c r="DJ23" s="967"/>
      <c r="DK23" s="968"/>
      <c r="DL23" s="966"/>
      <c r="DM23" s="967"/>
      <c r="DN23" s="967"/>
      <c r="DO23" s="967"/>
      <c r="DP23" s="968"/>
      <c r="DQ23" s="966"/>
      <c r="DR23" s="967"/>
      <c r="DS23" s="967"/>
      <c r="DT23" s="967"/>
      <c r="DU23" s="968"/>
      <c r="DV23" s="969"/>
      <c r="DW23" s="970"/>
      <c r="DX23" s="970"/>
      <c r="DY23" s="970"/>
      <c r="DZ23" s="971"/>
      <c r="EA23" s="98"/>
    </row>
    <row r="24" spans="1:131" s="99" customFormat="1" ht="26.25" customHeight="1" x14ac:dyDescent="0.15">
      <c r="A24" s="1029" t="s">
        <v>325</v>
      </c>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96"/>
      <c r="BA24" s="96"/>
      <c r="BB24" s="96"/>
      <c r="BC24" s="96"/>
      <c r="BD24" s="96"/>
      <c r="BE24" s="97"/>
      <c r="BF24" s="97"/>
      <c r="BG24" s="97"/>
      <c r="BH24" s="97"/>
      <c r="BI24" s="97"/>
      <c r="BJ24" s="97"/>
      <c r="BK24" s="97"/>
      <c r="BL24" s="97"/>
      <c r="BM24" s="97"/>
      <c r="BN24" s="97"/>
      <c r="BO24" s="97"/>
      <c r="BP24" s="97"/>
      <c r="BQ24" s="102">
        <v>18</v>
      </c>
      <c r="BR24" s="103"/>
      <c r="BS24" s="969"/>
      <c r="BT24" s="970"/>
      <c r="BU24" s="970"/>
      <c r="BV24" s="970"/>
      <c r="BW24" s="970"/>
      <c r="BX24" s="970"/>
      <c r="BY24" s="970"/>
      <c r="BZ24" s="970"/>
      <c r="CA24" s="970"/>
      <c r="CB24" s="970"/>
      <c r="CC24" s="970"/>
      <c r="CD24" s="970"/>
      <c r="CE24" s="970"/>
      <c r="CF24" s="970"/>
      <c r="CG24" s="985"/>
      <c r="CH24" s="966"/>
      <c r="CI24" s="967"/>
      <c r="CJ24" s="967"/>
      <c r="CK24" s="967"/>
      <c r="CL24" s="968"/>
      <c r="CM24" s="966"/>
      <c r="CN24" s="967"/>
      <c r="CO24" s="967"/>
      <c r="CP24" s="967"/>
      <c r="CQ24" s="968"/>
      <c r="CR24" s="966"/>
      <c r="CS24" s="967"/>
      <c r="CT24" s="967"/>
      <c r="CU24" s="967"/>
      <c r="CV24" s="968"/>
      <c r="CW24" s="966"/>
      <c r="CX24" s="967"/>
      <c r="CY24" s="967"/>
      <c r="CZ24" s="967"/>
      <c r="DA24" s="968"/>
      <c r="DB24" s="966"/>
      <c r="DC24" s="967"/>
      <c r="DD24" s="967"/>
      <c r="DE24" s="967"/>
      <c r="DF24" s="968"/>
      <c r="DG24" s="966"/>
      <c r="DH24" s="967"/>
      <c r="DI24" s="967"/>
      <c r="DJ24" s="967"/>
      <c r="DK24" s="968"/>
      <c r="DL24" s="966"/>
      <c r="DM24" s="967"/>
      <c r="DN24" s="967"/>
      <c r="DO24" s="967"/>
      <c r="DP24" s="968"/>
      <c r="DQ24" s="966"/>
      <c r="DR24" s="967"/>
      <c r="DS24" s="967"/>
      <c r="DT24" s="967"/>
      <c r="DU24" s="968"/>
      <c r="DV24" s="969"/>
      <c r="DW24" s="970"/>
      <c r="DX24" s="970"/>
      <c r="DY24" s="970"/>
      <c r="DZ24" s="971"/>
      <c r="EA24" s="98"/>
    </row>
    <row r="25" spans="1:131" ht="26.25" customHeight="1" thickBot="1" x14ac:dyDescent="0.2">
      <c r="A25" s="1028" t="s">
        <v>326</v>
      </c>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8"/>
      <c r="BC25" s="1028"/>
      <c r="BD25" s="1028"/>
      <c r="BE25" s="1028"/>
      <c r="BF25" s="1028"/>
      <c r="BG25" s="1028"/>
      <c r="BH25" s="1028"/>
      <c r="BI25" s="1028"/>
      <c r="BJ25" s="96"/>
      <c r="BK25" s="96"/>
      <c r="BL25" s="96"/>
      <c r="BM25" s="96"/>
      <c r="BN25" s="96"/>
      <c r="BO25" s="105"/>
      <c r="BP25" s="105"/>
      <c r="BQ25" s="102">
        <v>19</v>
      </c>
      <c r="BR25" s="103"/>
      <c r="BS25" s="969"/>
      <c r="BT25" s="970"/>
      <c r="BU25" s="970"/>
      <c r="BV25" s="970"/>
      <c r="BW25" s="970"/>
      <c r="BX25" s="970"/>
      <c r="BY25" s="970"/>
      <c r="BZ25" s="970"/>
      <c r="CA25" s="970"/>
      <c r="CB25" s="970"/>
      <c r="CC25" s="970"/>
      <c r="CD25" s="970"/>
      <c r="CE25" s="970"/>
      <c r="CF25" s="970"/>
      <c r="CG25" s="985"/>
      <c r="CH25" s="966"/>
      <c r="CI25" s="967"/>
      <c r="CJ25" s="967"/>
      <c r="CK25" s="967"/>
      <c r="CL25" s="968"/>
      <c r="CM25" s="966"/>
      <c r="CN25" s="967"/>
      <c r="CO25" s="967"/>
      <c r="CP25" s="967"/>
      <c r="CQ25" s="968"/>
      <c r="CR25" s="966"/>
      <c r="CS25" s="967"/>
      <c r="CT25" s="967"/>
      <c r="CU25" s="967"/>
      <c r="CV25" s="968"/>
      <c r="CW25" s="966"/>
      <c r="CX25" s="967"/>
      <c r="CY25" s="967"/>
      <c r="CZ25" s="967"/>
      <c r="DA25" s="968"/>
      <c r="DB25" s="966"/>
      <c r="DC25" s="967"/>
      <c r="DD25" s="967"/>
      <c r="DE25" s="967"/>
      <c r="DF25" s="968"/>
      <c r="DG25" s="966"/>
      <c r="DH25" s="967"/>
      <c r="DI25" s="967"/>
      <c r="DJ25" s="967"/>
      <c r="DK25" s="968"/>
      <c r="DL25" s="966"/>
      <c r="DM25" s="967"/>
      <c r="DN25" s="967"/>
      <c r="DO25" s="967"/>
      <c r="DP25" s="968"/>
      <c r="DQ25" s="966"/>
      <c r="DR25" s="967"/>
      <c r="DS25" s="967"/>
      <c r="DT25" s="967"/>
      <c r="DU25" s="968"/>
      <c r="DV25" s="969"/>
      <c r="DW25" s="970"/>
      <c r="DX25" s="970"/>
      <c r="DY25" s="970"/>
      <c r="DZ25" s="971"/>
      <c r="EA25" s="93"/>
    </row>
    <row r="26" spans="1:131" ht="26.25" customHeight="1" x14ac:dyDescent="0.15">
      <c r="A26" s="972" t="s">
        <v>304</v>
      </c>
      <c r="B26" s="973"/>
      <c r="C26" s="973"/>
      <c r="D26" s="973"/>
      <c r="E26" s="973"/>
      <c r="F26" s="973"/>
      <c r="G26" s="973"/>
      <c r="H26" s="973"/>
      <c r="I26" s="973"/>
      <c r="J26" s="973"/>
      <c r="K26" s="973"/>
      <c r="L26" s="973"/>
      <c r="M26" s="973"/>
      <c r="N26" s="973"/>
      <c r="O26" s="973"/>
      <c r="P26" s="974"/>
      <c r="Q26" s="958" t="s">
        <v>327</v>
      </c>
      <c r="R26" s="959"/>
      <c r="S26" s="959"/>
      <c r="T26" s="959"/>
      <c r="U26" s="960"/>
      <c r="V26" s="958" t="s">
        <v>328</v>
      </c>
      <c r="W26" s="959"/>
      <c r="X26" s="959"/>
      <c r="Y26" s="959"/>
      <c r="Z26" s="960"/>
      <c r="AA26" s="958" t="s">
        <v>329</v>
      </c>
      <c r="AB26" s="959"/>
      <c r="AC26" s="959"/>
      <c r="AD26" s="959"/>
      <c r="AE26" s="959"/>
      <c r="AF26" s="1024" t="s">
        <v>330</v>
      </c>
      <c r="AG26" s="979"/>
      <c r="AH26" s="979"/>
      <c r="AI26" s="979"/>
      <c r="AJ26" s="1025"/>
      <c r="AK26" s="959" t="s">
        <v>331</v>
      </c>
      <c r="AL26" s="959"/>
      <c r="AM26" s="959"/>
      <c r="AN26" s="959"/>
      <c r="AO26" s="960"/>
      <c r="AP26" s="958" t="s">
        <v>332</v>
      </c>
      <c r="AQ26" s="959"/>
      <c r="AR26" s="959"/>
      <c r="AS26" s="959"/>
      <c r="AT26" s="960"/>
      <c r="AU26" s="958" t="s">
        <v>333</v>
      </c>
      <c r="AV26" s="959"/>
      <c r="AW26" s="959"/>
      <c r="AX26" s="959"/>
      <c r="AY26" s="960"/>
      <c r="AZ26" s="958" t="s">
        <v>334</v>
      </c>
      <c r="BA26" s="959"/>
      <c r="BB26" s="959"/>
      <c r="BC26" s="959"/>
      <c r="BD26" s="960"/>
      <c r="BE26" s="958" t="s">
        <v>311</v>
      </c>
      <c r="BF26" s="959"/>
      <c r="BG26" s="959"/>
      <c r="BH26" s="959"/>
      <c r="BI26" s="964"/>
      <c r="BJ26" s="96"/>
      <c r="BK26" s="96"/>
      <c r="BL26" s="96"/>
      <c r="BM26" s="96"/>
      <c r="BN26" s="96"/>
      <c r="BO26" s="105"/>
      <c r="BP26" s="105"/>
      <c r="BQ26" s="102">
        <v>20</v>
      </c>
      <c r="BR26" s="103"/>
      <c r="BS26" s="969"/>
      <c r="BT26" s="970"/>
      <c r="BU26" s="970"/>
      <c r="BV26" s="970"/>
      <c r="BW26" s="970"/>
      <c r="BX26" s="970"/>
      <c r="BY26" s="970"/>
      <c r="BZ26" s="970"/>
      <c r="CA26" s="970"/>
      <c r="CB26" s="970"/>
      <c r="CC26" s="970"/>
      <c r="CD26" s="970"/>
      <c r="CE26" s="970"/>
      <c r="CF26" s="970"/>
      <c r="CG26" s="985"/>
      <c r="CH26" s="966"/>
      <c r="CI26" s="967"/>
      <c r="CJ26" s="967"/>
      <c r="CK26" s="967"/>
      <c r="CL26" s="968"/>
      <c r="CM26" s="966"/>
      <c r="CN26" s="967"/>
      <c r="CO26" s="967"/>
      <c r="CP26" s="967"/>
      <c r="CQ26" s="968"/>
      <c r="CR26" s="966"/>
      <c r="CS26" s="967"/>
      <c r="CT26" s="967"/>
      <c r="CU26" s="967"/>
      <c r="CV26" s="968"/>
      <c r="CW26" s="966"/>
      <c r="CX26" s="967"/>
      <c r="CY26" s="967"/>
      <c r="CZ26" s="967"/>
      <c r="DA26" s="968"/>
      <c r="DB26" s="966"/>
      <c r="DC26" s="967"/>
      <c r="DD26" s="967"/>
      <c r="DE26" s="967"/>
      <c r="DF26" s="968"/>
      <c r="DG26" s="966"/>
      <c r="DH26" s="967"/>
      <c r="DI26" s="967"/>
      <c r="DJ26" s="967"/>
      <c r="DK26" s="968"/>
      <c r="DL26" s="966"/>
      <c r="DM26" s="967"/>
      <c r="DN26" s="967"/>
      <c r="DO26" s="967"/>
      <c r="DP26" s="968"/>
      <c r="DQ26" s="966"/>
      <c r="DR26" s="967"/>
      <c r="DS26" s="967"/>
      <c r="DT26" s="967"/>
      <c r="DU26" s="968"/>
      <c r="DV26" s="969"/>
      <c r="DW26" s="970"/>
      <c r="DX26" s="970"/>
      <c r="DY26" s="970"/>
      <c r="DZ26" s="971"/>
      <c r="EA26" s="93"/>
    </row>
    <row r="27" spans="1:131" ht="26.25" customHeight="1" thickBot="1" x14ac:dyDescent="0.2">
      <c r="A27" s="975"/>
      <c r="B27" s="976"/>
      <c r="C27" s="976"/>
      <c r="D27" s="976"/>
      <c r="E27" s="976"/>
      <c r="F27" s="976"/>
      <c r="G27" s="976"/>
      <c r="H27" s="976"/>
      <c r="I27" s="976"/>
      <c r="J27" s="976"/>
      <c r="K27" s="976"/>
      <c r="L27" s="976"/>
      <c r="M27" s="976"/>
      <c r="N27" s="976"/>
      <c r="O27" s="976"/>
      <c r="P27" s="977"/>
      <c r="Q27" s="961"/>
      <c r="R27" s="962"/>
      <c r="S27" s="962"/>
      <c r="T27" s="962"/>
      <c r="U27" s="963"/>
      <c r="V27" s="961"/>
      <c r="W27" s="962"/>
      <c r="X27" s="962"/>
      <c r="Y27" s="962"/>
      <c r="Z27" s="963"/>
      <c r="AA27" s="961"/>
      <c r="AB27" s="962"/>
      <c r="AC27" s="962"/>
      <c r="AD27" s="962"/>
      <c r="AE27" s="962"/>
      <c r="AF27" s="1026"/>
      <c r="AG27" s="982"/>
      <c r="AH27" s="982"/>
      <c r="AI27" s="982"/>
      <c r="AJ27" s="1027"/>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5"/>
      <c r="BJ27" s="96"/>
      <c r="BK27" s="96"/>
      <c r="BL27" s="96"/>
      <c r="BM27" s="96"/>
      <c r="BN27" s="96"/>
      <c r="BO27" s="105"/>
      <c r="BP27" s="105"/>
      <c r="BQ27" s="102">
        <v>21</v>
      </c>
      <c r="BR27" s="103"/>
      <c r="BS27" s="969"/>
      <c r="BT27" s="970"/>
      <c r="BU27" s="970"/>
      <c r="BV27" s="970"/>
      <c r="BW27" s="970"/>
      <c r="BX27" s="970"/>
      <c r="BY27" s="970"/>
      <c r="BZ27" s="970"/>
      <c r="CA27" s="970"/>
      <c r="CB27" s="970"/>
      <c r="CC27" s="970"/>
      <c r="CD27" s="970"/>
      <c r="CE27" s="970"/>
      <c r="CF27" s="970"/>
      <c r="CG27" s="985"/>
      <c r="CH27" s="966"/>
      <c r="CI27" s="967"/>
      <c r="CJ27" s="967"/>
      <c r="CK27" s="967"/>
      <c r="CL27" s="968"/>
      <c r="CM27" s="966"/>
      <c r="CN27" s="967"/>
      <c r="CO27" s="967"/>
      <c r="CP27" s="967"/>
      <c r="CQ27" s="968"/>
      <c r="CR27" s="966"/>
      <c r="CS27" s="967"/>
      <c r="CT27" s="967"/>
      <c r="CU27" s="967"/>
      <c r="CV27" s="968"/>
      <c r="CW27" s="966"/>
      <c r="CX27" s="967"/>
      <c r="CY27" s="967"/>
      <c r="CZ27" s="967"/>
      <c r="DA27" s="968"/>
      <c r="DB27" s="966"/>
      <c r="DC27" s="967"/>
      <c r="DD27" s="967"/>
      <c r="DE27" s="967"/>
      <c r="DF27" s="968"/>
      <c r="DG27" s="966"/>
      <c r="DH27" s="967"/>
      <c r="DI27" s="967"/>
      <c r="DJ27" s="967"/>
      <c r="DK27" s="968"/>
      <c r="DL27" s="966"/>
      <c r="DM27" s="967"/>
      <c r="DN27" s="967"/>
      <c r="DO27" s="967"/>
      <c r="DP27" s="968"/>
      <c r="DQ27" s="966"/>
      <c r="DR27" s="967"/>
      <c r="DS27" s="967"/>
      <c r="DT27" s="967"/>
      <c r="DU27" s="968"/>
      <c r="DV27" s="969"/>
      <c r="DW27" s="970"/>
      <c r="DX27" s="970"/>
      <c r="DY27" s="970"/>
      <c r="DZ27" s="971"/>
      <c r="EA27" s="93"/>
    </row>
    <row r="28" spans="1:131" ht="26.25" customHeight="1" thickTop="1" x14ac:dyDescent="0.15">
      <c r="A28" s="106">
        <v>1</v>
      </c>
      <c r="B28" s="1015" t="s">
        <v>335</v>
      </c>
      <c r="C28" s="1016"/>
      <c r="D28" s="1016"/>
      <c r="E28" s="1016"/>
      <c r="F28" s="1016"/>
      <c r="G28" s="1016"/>
      <c r="H28" s="1016"/>
      <c r="I28" s="1016"/>
      <c r="J28" s="1016"/>
      <c r="K28" s="1016"/>
      <c r="L28" s="1016"/>
      <c r="M28" s="1016"/>
      <c r="N28" s="1016"/>
      <c r="O28" s="1016"/>
      <c r="P28" s="1017"/>
      <c r="Q28" s="1018">
        <v>192</v>
      </c>
      <c r="R28" s="1019"/>
      <c r="S28" s="1019"/>
      <c r="T28" s="1019"/>
      <c r="U28" s="1019"/>
      <c r="V28" s="1019">
        <v>179</v>
      </c>
      <c r="W28" s="1019"/>
      <c r="X28" s="1019"/>
      <c r="Y28" s="1019"/>
      <c r="Z28" s="1019"/>
      <c r="AA28" s="1019">
        <v>13</v>
      </c>
      <c r="AB28" s="1019"/>
      <c r="AC28" s="1019"/>
      <c r="AD28" s="1019"/>
      <c r="AE28" s="1020"/>
      <c r="AF28" s="1021">
        <v>13</v>
      </c>
      <c r="AG28" s="1019"/>
      <c r="AH28" s="1019"/>
      <c r="AI28" s="1019"/>
      <c r="AJ28" s="1022"/>
      <c r="AK28" s="1023">
        <v>19</v>
      </c>
      <c r="AL28" s="1011"/>
      <c r="AM28" s="1011"/>
      <c r="AN28" s="1011"/>
      <c r="AO28" s="1011"/>
      <c r="AP28" s="1011" t="s">
        <v>336</v>
      </c>
      <c r="AQ28" s="1011"/>
      <c r="AR28" s="1011"/>
      <c r="AS28" s="1011"/>
      <c r="AT28" s="1011"/>
      <c r="AU28" s="1011" t="s">
        <v>337</v>
      </c>
      <c r="AV28" s="1011"/>
      <c r="AW28" s="1011"/>
      <c r="AX28" s="1011"/>
      <c r="AY28" s="1011"/>
      <c r="AZ28" s="1012"/>
      <c r="BA28" s="1012"/>
      <c r="BB28" s="1012"/>
      <c r="BC28" s="1012"/>
      <c r="BD28" s="1012"/>
      <c r="BE28" s="1013"/>
      <c r="BF28" s="1013"/>
      <c r="BG28" s="1013"/>
      <c r="BH28" s="1013"/>
      <c r="BI28" s="1014"/>
      <c r="BJ28" s="96"/>
      <c r="BK28" s="96"/>
      <c r="BL28" s="96"/>
      <c r="BM28" s="96"/>
      <c r="BN28" s="96"/>
      <c r="BO28" s="105"/>
      <c r="BP28" s="105"/>
      <c r="BQ28" s="102">
        <v>22</v>
      </c>
      <c r="BR28" s="103"/>
      <c r="BS28" s="969"/>
      <c r="BT28" s="970"/>
      <c r="BU28" s="970"/>
      <c r="BV28" s="970"/>
      <c r="BW28" s="970"/>
      <c r="BX28" s="970"/>
      <c r="BY28" s="970"/>
      <c r="BZ28" s="970"/>
      <c r="CA28" s="970"/>
      <c r="CB28" s="970"/>
      <c r="CC28" s="970"/>
      <c r="CD28" s="970"/>
      <c r="CE28" s="970"/>
      <c r="CF28" s="970"/>
      <c r="CG28" s="985"/>
      <c r="CH28" s="966"/>
      <c r="CI28" s="967"/>
      <c r="CJ28" s="967"/>
      <c r="CK28" s="967"/>
      <c r="CL28" s="968"/>
      <c r="CM28" s="966"/>
      <c r="CN28" s="967"/>
      <c r="CO28" s="967"/>
      <c r="CP28" s="967"/>
      <c r="CQ28" s="968"/>
      <c r="CR28" s="966"/>
      <c r="CS28" s="967"/>
      <c r="CT28" s="967"/>
      <c r="CU28" s="967"/>
      <c r="CV28" s="968"/>
      <c r="CW28" s="966"/>
      <c r="CX28" s="967"/>
      <c r="CY28" s="967"/>
      <c r="CZ28" s="967"/>
      <c r="DA28" s="968"/>
      <c r="DB28" s="966"/>
      <c r="DC28" s="967"/>
      <c r="DD28" s="967"/>
      <c r="DE28" s="967"/>
      <c r="DF28" s="968"/>
      <c r="DG28" s="966"/>
      <c r="DH28" s="967"/>
      <c r="DI28" s="967"/>
      <c r="DJ28" s="967"/>
      <c r="DK28" s="968"/>
      <c r="DL28" s="966"/>
      <c r="DM28" s="967"/>
      <c r="DN28" s="967"/>
      <c r="DO28" s="967"/>
      <c r="DP28" s="968"/>
      <c r="DQ28" s="966"/>
      <c r="DR28" s="967"/>
      <c r="DS28" s="967"/>
      <c r="DT28" s="967"/>
      <c r="DU28" s="968"/>
      <c r="DV28" s="969"/>
      <c r="DW28" s="970"/>
      <c r="DX28" s="970"/>
      <c r="DY28" s="970"/>
      <c r="DZ28" s="971"/>
      <c r="EA28" s="93"/>
    </row>
    <row r="29" spans="1:131" ht="26.25" customHeight="1" x14ac:dyDescent="0.15">
      <c r="A29" s="106">
        <v>2</v>
      </c>
      <c r="B29" s="996" t="s">
        <v>338</v>
      </c>
      <c r="C29" s="997"/>
      <c r="D29" s="997"/>
      <c r="E29" s="997"/>
      <c r="F29" s="997"/>
      <c r="G29" s="997"/>
      <c r="H29" s="997"/>
      <c r="I29" s="997"/>
      <c r="J29" s="997"/>
      <c r="K29" s="997"/>
      <c r="L29" s="997"/>
      <c r="M29" s="997"/>
      <c r="N29" s="997"/>
      <c r="O29" s="997"/>
      <c r="P29" s="998"/>
      <c r="Q29" s="1008">
        <v>133</v>
      </c>
      <c r="R29" s="1009"/>
      <c r="S29" s="1009"/>
      <c r="T29" s="1009"/>
      <c r="U29" s="1009"/>
      <c r="V29" s="1009">
        <v>118</v>
      </c>
      <c r="W29" s="1009"/>
      <c r="X29" s="1009"/>
      <c r="Y29" s="1009"/>
      <c r="Z29" s="1009"/>
      <c r="AA29" s="1010">
        <v>15</v>
      </c>
      <c r="AB29" s="1003"/>
      <c r="AC29" s="1003"/>
      <c r="AD29" s="1003"/>
      <c r="AE29" s="1004"/>
      <c r="AF29" s="1002">
        <v>15</v>
      </c>
      <c r="AG29" s="1003"/>
      <c r="AH29" s="1003"/>
      <c r="AI29" s="1003"/>
      <c r="AJ29" s="1004"/>
      <c r="AK29" s="949">
        <v>26</v>
      </c>
      <c r="AL29" s="940"/>
      <c r="AM29" s="940"/>
      <c r="AN29" s="940"/>
      <c r="AO29" s="940"/>
      <c r="AP29" s="940" t="s">
        <v>337</v>
      </c>
      <c r="AQ29" s="940"/>
      <c r="AR29" s="940"/>
      <c r="AS29" s="940"/>
      <c r="AT29" s="940"/>
      <c r="AU29" s="940" t="s">
        <v>337</v>
      </c>
      <c r="AV29" s="940"/>
      <c r="AW29" s="940"/>
      <c r="AX29" s="940"/>
      <c r="AY29" s="940"/>
      <c r="AZ29" s="1007"/>
      <c r="BA29" s="1007"/>
      <c r="BB29" s="1007"/>
      <c r="BC29" s="1007"/>
      <c r="BD29" s="1007"/>
      <c r="BE29" s="941"/>
      <c r="BF29" s="941"/>
      <c r="BG29" s="941"/>
      <c r="BH29" s="941"/>
      <c r="BI29" s="942"/>
      <c r="BJ29" s="96"/>
      <c r="BK29" s="96"/>
      <c r="BL29" s="96"/>
      <c r="BM29" s="96"/>
      <c r="BN29" s="96"/>
      <c r="BO29" s="105"/>
      <c r="BP29" s="105"/>
      <c r="BQ29" s="102">
        <v>23</v>
      </c>
      <c r="BR29" s="103"/>
      <c r="BS29" s="969"/>
      <c r="BT29" s="970"/>
      <c r="BU29" s="970"/>
      <c r="BV29" s="970"/>
      <c r="BW29" s="970"/>
      <c r="BX29" s="970"/>
      <c r="BY29" s="970"/>
      <c r="BZ29" s="970"/>
      <c r="CA29" s="970"/>
      <c r="CB29" s="970"/>
      <c r="CC29" s="970"/>
      <c r="CD29" s="970"/>
      <c r="CE29" s="970"/>
      <c r="CF29" s="970"/>
      <c r="CG29" s="985"/>
      <c r="CH29" s="966"/>
      <c r="CI29" s="967"/>
      <c r="CJ29" s="967"/>
      <c r="CK29" s="967"/>
      <c r="CL29" s="968"/>
      <c r="CM29" s="966"/>
      <c r="CN29" s="967"/>
      <c r="CO29" s="967"/>
      <c r="CP29" s="967"/>
      <c r="CQ29" s="968"/>
      <c r="CR29" s="966"/>
      <c r="CS29" s="967"/>
      <c r="CT29" s="967"/>
      <c r="CU29" s="967"/>
      <c r="CV29" s="968"/>
      <c r="CW29" s="966"/>
      <c r="CX29" s="967"/>
      <c r="CY29" s="967"/>
      <c r="CZ29" s="967"/>
      <c r="DA29" s="968"/>
      <c r="DB29" s="966"/>
      <c r="DC29" s="967"/>
      <c r="DD29" s="967"/>
      <c r="DE29" s="967"/>
      <c r="DF29" s="968"/>
      <c r="DG29" s="966"/>
      <c r="DH29" s="967"/>
      <c r="DI29" s="967"/>
      <c r="DJ29" s="967"/>
      <c r="DK29" s="968"/>
      <c r="DL29" s="966"/>
      <c r="DM29" s="967"/>
      <c r="DN29" s="967"/>
      <c r="DO29" s="967"/>
      <c r="DP29" s="968"/>
      <c r="DQ29" s="966"/>
      <c r="DR29" s="967"/>
      <c r="DS29" s="967"/>
      <c r="DT29" s="967"/>
      <c r="DU29" s="968"/>
      <c r="DV29" s="969"/>
      <c r="DW29" s="970"/>
      <c r="DX29" s="970"/>
      <c r="DY29" s="970"/>
      <c r="DZ29" s="971"/>
      <c r="EA29" s="93"/>
    </row>
    <row r="30" spans="1:131" ht="26.25" customHeight="1" x14ac:dyDescent="0.15">
      <c r="A30" s="106">
        <v>3</v>
      </c>
      <c r="B30" s="996" t="s">
        <v>339</v>
      </c>
      <c r="C30" s="997"/>
      <c r="D30" s="997"/>
      <c r="E30" s="997"/>
      <c r="F30" s="997"/>
      <c r="G30" s="997"/>
      <c r="H30" s="997"/>
      <c r="I30" s="997"/>
      <c r="J30" s="997"/>
      <c r="K30" s="997"/>
      <c r="L30" s="997"/>
      <c r="M30" s="997"/>
      <c r="N30" s="997"/>
      <c r="O30" s="997"/>
      <c r="P30" s="998"/>
      <c r="Q30" s="1008">
        <v>11</v>
      </c>
      <c r="R30" s="1009"/>
      <c r="S30" s="1009"/>
      <c r="T30" s="1009"/>
      <c r="U30" s="1009"/>
      <c r="V30" s="1009">
        <v>10</v>
      </c>
      <c r="W30" s="1009"/>
      <c r="X30" s="1009"/>
      <c r="Y30" s="1009"/>
      <c r="Z30" s="1009"/>
      <c r="AA30" s="1010">
        <v>1</v>
      </c>
      <c r="AB30" s="1003"/>
      <c r="AC30" s="1003"/>
      <c r="AD30" s="1003"/>
      <c r="AE30" s="1004"/>
      <c r="AF30" s="1002">
        <v>0</v>
      </c>
      <c r="AG30" s="1003"/>
      <c r="AH30" s="1003"/>
      <c r="AI30" s="1003"/>
      <c r="AJ30" s="1004"/>
      <c r="AK30" s="949">
        <v>7</v>
      </c>
      <c r="AL30" s="940"/>
      <c r="AM30" s="940"/>
      <c r="AN30" s="940"/>
      <c r="AO30" s="940"/>
      <c r="AP30" s="940" t="s">
        <v>337</v>
      </c>
      <c r="AQ30" s="940"/>
      <c r="AR30" s="940"/>
      <c r="AS30" s="940"/>
      <c r="AT30" s="940"/>
      <c r="AU30" s="940" t="s">
        <v>337</v>
      </c>
      <c r="AV30" s="940"/>
      <c r="AW30" s="940"/>
      <c r="AX30" s="940"/>
      <c r="AY30" s="940"/>
      <c r="AZ30" s="1007"/>
      <c r="BA30" s="1007"/>
      <c r="BB30" s="1007"/>
      <c r="BC30" s="1007"/>
      <c r="BD30" s="1007"/>
      <c r="BE30" s="941"/>
      <c r="BF30" s="941"/>
      <c r="BG30" s="941"/>
      <c r="BH30" s="941"/>
      <c r="BI30" s="942"/>
      <c r="BJ30" s="96"/>
      <c r="BK30" s="96"/>
      <c r="BL30" s="96"/>
      <c r="BM30" s="96"/>
      <c r="BN30" s="96"/>
      <c r="BO30" s="105"/>
      <c r="BP30" s="105"/>
      <c r="BQ30" s="102">
        <v>24</v>
      </c>
      <c r="BR30" s="103"/>
      <c r="BS30" s="969"/>
      <c r="BT30" s="970"/>
      <c r="BU30" s="970"/>
      <c r="BV30" s="970"/>
      <c r="BW30" s="970"/>
      <c r="BX30" s="970"/>
      <c r="BY30" s="970"/>
      <c r="BZ30" s="970"/>
      <c r="CA30" s="970"/>
      <c r="CB30" s="970"/>
      <c r="CC30" s="970"/>
      <c r="CD30" s="970"/>
      <c r="CE30" s="970"/>
      <c r="CF30" s="970"/>
      <c r="CG30" s="985"/>
      <c r="CH30" s="966"/>
      <c r="CI30" s="967"/>
      <c r="CJ30" s="967"/>
      <c r="CK30" s="967"/>
      <c r="CL30" s="968"/>
      <c r="CM30" s="966"/>
      <c r="CN30" s="967"/>
      <c r="CO30" s="967"/>
      <c r="CP30" s="967"/>
      <c r="CQ30" s="968"/>
      <c r="CR30" s="966"/>
      <c r="CS30" s="967"/>
      <c r="CT30" s="967"/>
      <c r="CU30" s="967"/>
      <c r="CV30" s="968"/>
      <c r="CW30" s="966"/>
      <c r="CX30" s="967"/>
      <c r="CY30" s="967"/>
      <c r="CZ30" s="967"/>
      <c r="DA30" s="968"/>
      <c r="DB30" s="966"/>
      <c r="DC30" s="967"/>
      <c r="DD30" s="967"/>
      <c r="DE30" s="967"/>
      <c r="DF30" s="968"/>
      <c r="DG30" s="966"/>
      <c r="DH30" s="967"/>
      <c r="DI30" s="967"/>
      <c r="DJ30" s="967"/>
      <c r="DK30" s="968"/>
      <c r="DL30" s="966"/>
      <c r="DM30" s="967"/>
      <c r="DN30" s="967"/>
      <c r="DO30" s="967"/>
      <c r="DP30" s="968"/>
      <c r="DQ30" s="966"/>
      <c r="DR30" s="967"/>
      <c r="DS30" s="967"/>
      <c r="DT30" s="967"/>
      <c r="DU30" s="968"/>
      <c r="DV30" s="969"/>
      <c r="DW30" s="970"/>
      <c r="DX30" s="970"/>
      <c r="DY30" s="970"/>
      <c r="DZ30" s="971"/>
      <c r="EA30" s="93"/>
    </row>
    <row r="31" spans="1:131" ht="26.25" customHeight="1" x14ac:dyDescent="0.15">
      <c r="A31" s="106">
        <v>4</v>
      </c>
      <c r="B31" s="996" t="s">
        <v>340</v>
      </c>
      <c r="C31" s="997"/>
      <c r="D31" s="997"/>
      <c r="E31" s="997"/>
      <c r="F31" s="997"/>
      <c r="G31" s="997"/>
      <c r="H31" s="997"/>
      <c r="I31" s="997"/>
      <c r="J31" s="997"/>
      <c r="K31" s="997"/>
      <c r="L31" s="997"/>
      <c r="M31" s="997"/>
      <c r="N31" s="997"/>
      <c r="O31" s="997"/>
      <c r="P31" s="998"/>
      <c r="Q31" s="1008">
        <v>88</v>
      </c>
      <c r="R31" s="1009"/>
      <c r="S31" s="1009"/>
      <c r="T31" s="1009"/>
      <c r="U31" s="1009"/>
      <c r="V31" s="1009">
        <v>81</v>
      </c>
      <c r="W31" s="1009"/>
      <c r="X31" s="1009"/>
      <c r="Y31" s="1009"/>
      <c r="Z31" s="1009"/>
      <c r="AA31" s="1010">
        <v>7</v>
      </c>
      <c r="AB31" s="1003"/>
      <c r="AC31" s="1003"/>
      <c r="AD31" s="1003"/>
      <c r="AE31" s="1004"/>
      <c r="AF31" s="1002">
        <v>11</v>
      </c>
      <c r="AG31" s="1003"/>
      <c r="AH31" s="1003"/>
      <c r="AI31" s="1003"/>
      <c r="AJ31" s="1004"/>
      <c r="AK31" s="949">
        <v>39</v>
      </c>
      <c r="AL31" s="940"/>
      <c r="AM31" s="940"/>
      <c r="AN31" s="940"/>
      <c r="AO31" s="940"/>
      <c r="AP31" s="940">
        <v>91</v>
      </c>
      <c r="AQ31" s="940"/>
      <c r="AR31" s="940"/>
      <c r="AS31" s="940"/>
      <c r="AT31" s="940"/>
      <c r="AU31" s="940"/>
      <c r="AV31" s="940"/>
      <c r="AW31" s="940"/>
      <c r="AX31" s="940"/>
      <c r="AY31" s="940"/>
      <c r="AZ31" s="1007"/>
      <c r="BA31" s="1007"/>
      <c r="BB31" s="1007"/>
      <c r="BC31" s="1007"/>
      <c r="BD31" s="1007"/>
      <c r="BE31" s="941" t="s">
        <v>341</v>
      </c>
      <c r="BF31" s="941"/>
      <c r="BG31" s="941"/>
      <c r="BH31" s="941"/>
      <c r="BI31" s="942"/>
      <c r="BJ31" s="96"/>
      <c r="BK31" s="96"/>
      <c r="BL31" s="96"/>
      <c r="BM31" s="96"/>
      <c r="BN31" s="96"/>
      <c r="BO31" s="105"/>
      <c r="BP31" s="105"/>
      <c r="BQ31" s="102">
        <v>25</v>
      </c>
      <c r="BR31" s="103"/>
      <c r="BS31" s="969"/>
      <c r="BT31" s="970"/>
      <c r="BU31" s="970"/>
      <c r="BV31" s="970"/>
      <c r="BW31" s="970"/>
      <c r="BX31" s="970"/>
      <c r="BY31" s="970"/>
      <c r="BZ31" s="970"/>
      <c r="CA31" s="970"/>
      <c r="CB31" s="970"/>
      <c r="CC31" s="970"/>
      <c r="CD31" s="970"/>
      <c r="CE31" s="970"/>
      <c r="CF31" s="970"/>
      <c r="CG31" s="985"/>
      <c r="CH31" s="966"/>
      <c r="CI31" s="967"/>
      <c r="CJ31" s="967"/>
      <c r="CK31" s="967"/>
      <c r="CL31" s="968"/>
      <c r="CM31" s="966"/>
      <c r="CN31" s="967"/>
      <c r="CO31" s="967"/>
      <c r="CP31" s="967"/>
      <c r="CQ31" s="968"/>
      <c r="CR31" s="966"/>
      <c r="CS31" s="967"/>
      <c r="CT31" s="967"/>
      <c r="CU31" s="967"/>
      <c r="CV31" s="968"/>
      <c r="CW31" s="966"/>
      <c r="CX31" s="967"/>
      <c r="CY31" s="967"/>
      <c r="CZ31" s="967"/>
      <c r="DA31" s="968"/>
      <c r="DB31" s="966"/>
      <c r="DC31" s="967"/>
      <c r="DD31" s="967"/>
      <c r="DE31" s="967"/>
      <c r="DF31" s="968"/>
      <c r="DG31" s="966"/>
      <c r="DH31" s="967"/>
      <c r="DI31" s="967"/>
      <c r="DJ31" s="967"/>
      <c r="DK31" s="968"/>
      <c r="DL31" s="966"/>
      <c r="DM31" s="967"/>
      <c r="DN31" s="967"/>
      <c r="DO31" s="967"/>
      <c r="DP31" s="968"/>
      <c r="DQ31" s="966"/>
      <c r="DR31" s="967"/>
      <c r="DS31" s="967"/>
      <c r="DT31" s="967"/>
      <c r="DU31" s="968"/>
      <c r="DV31" s="969"/>
      <c r="DW31" s="970"/>
      <c r="DX31" s="970"/>
      <c r="DY31" s="970"/>
      <c r="DZ31" s="971"/>
      <c r="EA31" s="93"/>
    </row>
    <row r="32" spans="1:131" ht="26.25" customHeight="1" x14ac:dyDescent="0.15">
      <c r="A32" s="106">
        <v>5</v>
      </c>
      <c r="B32" s="996"/>
      <c r="C32" s="997"/>
      <c r="D32" s="997"/>
      <c r="E32" s="997"/>
      <c r="F32" s="997"/>
      <c r="G32" s="997"/>
      <c r="H32" s="997"/>
      <c r="I32" s="997"/>
      <c r="J32" s="997"/>
      <c r="K32" s="997"/>
      <c r="L32" s="997"/>
      <c r="M32" s="997"/>
      <c r="N32" s="997"/>
      <c r="O32" s="997"/>
      <c r="P32" s="998"/>
      <c r="Q32" s="1008"/>
      <c r="R32" s="1009"/>
      <c r="S32" s="1009"/>
      <c r="T32" s="1009"/>
      <c r="U32" s="1009"/>
      <c r="V32" s="1009"/>
      <c r="W32" s="1009"/>
      <c r="X32" s="1009"/>
      <c r="Y32" s="1009"/>
      <c r="Z32" s="1009"/>
      <c r="AA32" s="1009"/>
      <c r="AB32" s="1009"/>
      <c r="AC32" s="1009"/>
      <c r="AD32" s="1009"/>
      <c r="AE32" s="1010"/>
      <c r="AF32" s="1002"/>
      <c r="AG32" s="1003"/>
      <c r="AH32" s="1003"/>
      <c r="AI32" s="1003"/>
      <c r="AJ32" s="1004"/>
      <c r="AK32" s="949"/>
      <c r="AL32" s="940"/>
      <c r="AM32" s="940"/>
      <c r="AN32" s="940"/>
      <c r="AO32" s="940"/>
      <c r="AP32" s="940"/>
      <c r="AQ32" s="940"/>
      <c r="AR32" s="940"/>
      <c r="AS32" s="940"/>
      <c r="AT32" s="940"/>
      <c r="AU32" s="940"/>
      <c r="AV32" s="940"/>
      <c r="AW32" s="940"/>
      <c r="AX32" s="940"/>
      <c r="AY32" s="940"/>
      <c r="AZ32" s="1007"/>
      <c r="BA32" s="1007"/>
      <c r="BB32" s="1007"/>
      <c r="BC32" s="1007"/>
      <c r="BD32" s="1007"/>
      <c r="BE32" s="941"/>
      <c r="BF32" s="941"/>
      <c r="BG32" s="941"/>
      <c r="BH32" s="941"/>
      <c r="BI32" s="942"/>
      <c r="BJ32" s="96"/>
      <c r="BK32" s="96"/>
      <c r="BL32" s="96"/>
      <c r="BM32" s="96"/>
      <c r="BN32" s="96"/>
      <c r="BO32" s="105"/>
      <c r="BP32" s="105"/>
      <c r="BQ32" s="102">
        <v>26</v>
      </c>
      <c r="BR32" s="103"/>
      <c r="BS32" s="969"/>
      <c r="BT32" s="970"/>
      <c r="BU32" s="970"/>
      <c r="BV32" s="970"/>
      <c r="BW32" s="970"/>
      <c r="BX32" s="970"/>
      <c r="BY32" s="970"/>
      <c r="BZ32" s="970"/>
      <c r="CA32" s="970"/>
      <c r="CB32" s="970"/>
      <c r="CC32" s="970"/>
      <c r="CD32" s="970"/>
      <c r="CE32" s="970"/>
      <c r="CF32" s="970"/>
      <c r="CG32" s="985"/>
      <c r="CH32" s="966"/>
      <c r="CI32" s="967"/>
      <c r="CJ32" s="967"/>
      <c r="CK32" s="967"/>
      <c r="CL32" s="968"/>
      <c r="CM32" s="966"/>
      <c r="CN32" s="967"/>
      <c r="CO32" s="967"/>
      <c r="CP32" s="967"/>
      <c r="CQ32" s="968"/>
      <c r="CR32" s="966"/>
      <c r="CS32" s="967"/>
      <c r="CT32" s="967"/>
      <c r="CU32" s="967"/>
      <c r="CV32" s="968"/>
      <c r="CW32" s="966"/>
      <c r="CX32" s="967"/>
      <c r="CY32" s="967"/>
      <c r="CZ32" s="967"/>
      <c r="DA32" s="968"/>
      <c r="DB32" s="966"/>
      <c r="DC32" s="967"/>
      <c r="DD32" s="967"/>
      <c r="DE32" s="967"/>
      <c r="DF32" s="968"/>
      <c r="DG32" s="966"/>
      <c r="DH32" s="967"/>
      <c r="DI32" s="967"/>
      <c r="DJ32" s="967"/>
      <c r="DK32" s="968"/>
      <c r="DL32" s="966"/>
      <c r="DM32" s="967"/>
      <c r="DN32" s="967"/>
      <c r="DO32" s="967"/>
      <c r="DP32" s="968"/>
      <c r="DQ32" s="966"/>
      <c r="DR32" s="967"/>
      <c r="DS32" s="967"/>
      <c r="DT32" s="967"/>
      <c r="DU32" s="968"/>
      <c r="DV32" s="969"/>
      <c r="DW32" s="970"/>
      <c r="DX32" s="970"/>
      <c r="DY32" s="970"/>
      <c r="DZ32" s="971"/>
      <c r="EA32" s="93"/>
    </row>
    <row r="33" spans="1:131" ht="26.25" customHeight="1" x14ac:dyDescent="0.15">
      <c r="A33" s="106">
        <v>6</v>
      </c>
      <c r="B33" s="996"/>
      <c r="C33" s="997"/>
      <c r="D33" s="997"/>
      <c r="E33" s="997"/>
      <c r="F33" s="997"/>
      <c r="G33" s="997"/>
      <c r="H33" s="997"/>
      <c r="I33" s="997"/>
      <c r="J33" s="997"/>
      <c r="K33" s="997"/>
      <c r="L33" s="997"/>
      <c r="M33" s="997"/>
      <c r="N33" s="997"/>
      <c r="O33" s="997"/>
      <c r="P33" s="998"/>
      <c r="Q33" s="1008"/>
      <c r="R33" s="1009"/>
      <c r="S33" s="1009"/>
      <c r="T33" s="1009"/>
      <c r="U33" s="1009"/>
      <c r="V33" s="1009"/>
      <c r="W33" s="1009"/>
      <c r="X33" s="1009"/>
      <c r="Y33" s="1009"/>
      <c r="Z33" s="1009"/>
      <c r="AA33" s="1009"/>
      <c r="AB33" s="1009"/>
      <c r="AC33" s="1009"/>
      <c r="AD33" s="1009"/>
      <c r="AE33" s="1010"/>
      <c r="AF33" s="1002"/>
      <c r="AG33" s="1003"/>
      <c r="AH33" s="1003"/>
      <c r="AI33" s="1003"/>
      <c r="AJ33" s="1004"/>
      <c r="AK33" s="949"/>
      <c r="AL33" s="940"/>
      <c r="AM33" s="940"/>
      <c r="AN33" s="940"/>
      <c r="AO33" s="940"/>
      <c r="AP33" s="940"/>
      <c r="AQ33" s="940"/>
      <c r="AR33" s="940"/>
      <c r="AS33" s="940"/>
      <c r="AT33" s="940"/>
      <c r="AU33" s="940"/>
      <c r="AV33" s="940"/>
      <c r="AW33" s="940"/>
      <c r="AX33" s="940"/>
      <c r="AY33" s="940"/>
      <c r="AZ33" s="1007"/>
      <c r="BA33" s="1007"/>
      <c r="BB33" s="1007"/>
      <c r="BC33" s="1007"/>
      <c r="BD33" s="1007"/>
      <c r="BE33" s="941"/>
      <c r="BF33" s="941"/>
      <c r="BG33" s="941"/>
      <c r="BH33" s="941"/>
      <c r="BI33" s="942"/>
      <c r="BJ33" s="96"/>
      <c r="BK33" s="96"/>
      <c r="BL33" s="96"/>
      <c r="BM33" s="96"/>
      <c r="BN33" s="96"/>
      <c r="BO33" s="105"/>
      <c r="BP33" s="105"/>
      <c r="BQ33" s="102">
        <v>27</v>
      </c>
      <c r="BR33" s="103"/>
      <c r="BS33" s="969"/>
      <c r="BT33" s="970"/>
      <c r="BU33" s="970"/>
      <c r="BV33" s="970"/>
      <c r="BW33" s="970"/>
      <c r="BX33" s="970"/>
      <c r="BY33" s="970"/>
      <c r="BZ33" s="970"/>
      <c r="CA33" s="970"/>
      <c r="CB33" s="970"/>
      <c r="CC33" s="970"/>
      <c r="CD33" s="970"/>
      <c r="CE33" s="970"/>
      <c r="CF33" s="970"/>
      <c r="CG33" s="985"/>
      <c r="CH33" s="966"/>
      <c r="CI33" s="967"/>
      <c r="CJ33" s="967"/>
      <c r="CK33" s="967"/>
      <c r="CL33" s="968"/>
      <c r="CM33" s="966"/>
      <c r="CN33" s="967"/>
      <c r="CO33" s="967"/>
      <c r="CP33" s="967"/>
      <c r="CQ33" s="968"/>
      <c r="CR33" s="966"/>
      <c r="CS33" s="967"/>
      <c r="CT33" s="967"/>
      <c r="CU33" s="967"/>
      <c r="CV33" s="968"/>
      <c r="CW33" s="966"/>
      <c r="CX33" s="967"/>
      <c r="CY33" s="967"/>
      <c r="CZ33" s="967"/>
      <c r="DA33" s="968"/>
      <c r="DB33" s="966"/>
      <c r="DC33" s="967"/>
      <c r="DD33" s="967"/>
      <c r="DE33" s="967"/>
      <c r="DF33" s="968"/>
      <c r="DG33" s="966"/>
      <c r="DH33" s="967"/>
      <c r="DI33" s="967"/>
      <c r="DJ33" s="967"/>
      <c r="DK33" s="968"/>
      <c r="DL33" s="966"/>
      <c r="DM33" s="967"/>
      <c r="DN33" s="967"/>
      <c r="DO33" s="967"/>
      <c r="DP33" s="968"/>
      <c r="DQ33" s="966"/>
      <c r="DR33" s="967"/>
      <c r="DS33" s="967"/>
      <c r="DT33" s="967"/>
      <c r="DU33" s="968"/>
      <c r="DV33" s="969"/>
      <c r="DW33" s="970"/>
      <c r="DX33" s="970"/>
      <c r="DY33" s="970"/>
      <c r="DZ33" s="971"/>
      <c r="EA33" s="93"/>
    </row>
    <row r="34" spans="1:131" ht="26.25" customHeight="1" x14ac:dyDescent="0.15">
      <c r="A34" s="106">
        <v>7</v>
      </c>
      <c r="B34" s="996"/>
      <c r="C34" s="997"/>
      <c r="D34" s="997"/>
      <c r="E34" s="997"/>
      <c r="F34" s="997"/>
      <c r="G34" s="997"/>
      <c r="H34" s="997"/>
      <c r="I34" s="997"/>
      <c r="J34" s="997"/>
      <c r="K34" s="997"/>
      <c r="L34" s="997"/>
      <c r="M34" s="997"/>
      <c r="N34" s="997"/>
      <c r="O34" s="997"/>
      <c r="P34" s="998"/>
      <c r="Q34" s="1008"/>
      <c r="R34" s="1009"/>
      <c r="S34" s="1009"/>
      <c r="T34" s="1009"/>
      <c r="U34" s="1009"/>
      <c r="V34" s="1009"/>
      <c r="W34" s="1009"/>
      <c r="X34" s="1009"/>
      <c r="Y34" s="1009"/>
      <c r="Z34" s="1009"/>
      <c r="AA34" s="1009"/>
      <c r="AB34" s="1009"/>
      <c r="AC34" s="1009"/>
      <c r="AD34" s="1009"/>
      <c r="AE34" s="1010"/>
      <c r="AF34" s="1002"/>
      <c r="AG34" s="1003"/>
      <c r="AH34" s="1003"/>
      <c r="AI34" s="1003"/>
      <c r="AJ34" s="1004"/>
      <c r="AK34" s="949"/>
      <c r="AL34" s="940"/>
      <c r="AM34" s="940"/>
      <c r="AN34" s="940"/>
      <c r="AO34" s="940"/>
      <c r="AP34" s="940"/>
      <c r="AQ34" s="940"/>
      <c r="AR34" s="940"/>
      <c r="AS34" s="940"/>
      <c r="AT34" s="940"/>
      <c r="AU34" s="940"/>
      <c r="AV34" s="940"/>
      <c r="AW34" s="940"/>
      <c r="AX34" s="940"/>
      <c r="AY34" s="940"/>
      <c r="AZ34" s="1007"/>
      <c r="BA34" s="1007"/>
      <c r="BB34" s="1007"/>
      <c r="BC34" s="1007"/>
      <c r="BD34" s="1007"/>
      <c r="BE34" s="941"/>
      <c r="BF34" s="941"/>
      <c r="BG34" s="941"/>
      <c r="BH34" s="941"/>
      <c r="BI34" s="942"/>
      <c r="BJ34" s="96"/>
      <c r="BK34" s="96"/>
      <c r="BL34" s="96"/>
      <c r="BM34" s="96"/>
      <c r="BN34" s="96"/>
      <c r="BO34" s="105"/>
      <c r="BP34" s="105"/>
      <c r="BQ34" s="102">
        <v>28</v>
      </c>
      <c r="BR34" s="103"/>
      <c r="BS34" s="969"/>
      <c r="BT34" s="970"/>
      <c r="BU34" s="970"/>
      <c r="BV34" s="970"/>
      <c r="BW34" s="970"/>
      <c r="BX34" s="970"/>
      <c r="BY34" s="970"/>
      <c r="BZ34" s="970"/>
      <c r="CA34" s="970"/>
      <c r="CB34" s="970"/>
      <c r="CC34" s="970"/>
      <c r="CD34" s="970"/>
      <c r="CE34" s="970"/>
      <c r="CF34" s="970"/>
      <c r="CG34" s="985"/>
      <c r="CH34" s="966"/>
      <c r="CI34" s="967"/>
      <c r="CJ34" s="967"/>
      <c r="CK34" s="967"/>
      <c r="CL34" s="968"/>
      <c r="CM34" s="966"/>
      <c r="CN34" s="967"/>
      <c r="CO34" s="967"/>
      <c r="CP34" s="967"/>
      <c r="CQ34" s="968"/>
      <c r="CR34" s="966"/>
      <c r="CS34" s="967"/>
      <c r="CT34" s="967"/>
      <c r="CU34" s="967"/>
      <c r="CV34" s="968"/>
      <c r="CW34" s="966"/>
      <c r="CX34" s="967"/>
      <c r="CY34" s="967"/>
      <c r="CZ34" s="967"/>
      <c r="DA34" s="968"/>
      <c r="DB34" s="966"/>
      <c r="DC34" s="967"/>
      <c r="DD34" s="967"/>
      <c r="DE34" s="967"/>
      <c r="DF34" s="968"/>
      <c r="DG34" s="966"/>
      <c r="DH34" s="967"/>
      <c r="DI34" s="967"/>
      <c r="DJ34" s="967"/>
      <c r="DK34" s="968"/>
      <c r="DL34" s="966"/>
      <c r="DM34" s="967"/>
      <c r="DN34" s="967"/>
      <c r="DO34" s="967"/>
      <c r="DP34" s="968"/>
      <c r="DQ34" s="966"/>
      <c r="DR34" s="967"/>
      <c r="DS34" s="967"/>
      <c r="DT34" s="967"/>
      <c r="DU34" s="968"/>
      <c r="DV34" s="969"/>
      <c r="DW34" s="970"/>
      <c r="DX34" s="970"/>
      <c r="DY34" s="970"/>
      <c r="DZ34" s="971"/>
      <c r="EA34" s="93"/>
    </row>
    <row r="35" spans="1:131" ht="26.25" customHeight="1" x14ac:dyDescent="0.15">
      <c r="A35" s="106">
        <v>8</v>
      </c>
      <c r="B35" s="996"/>
      <c r="C35" s="997"/>
      <c r="D35" s="997"/>
      <c r="E35" s="997"/>
      <c r="F35" s="997"/>
      <c r="G35" s="997"/>
      <c r="H35" s="997"/>
      <c r="I35" s="997"/>
      <c r="J35" s="997"/>
      <c r="K35" s="997"/>
      <c r="L35" s="997"/>
      <c r="M35" s="997"/>
      <c r="N35" s="997"/>
      <c r="O35" s="997"/>
      <c r="P35" s="998"/>
      <c r="Q35" s="1008"/>
      <c r="R35" s="1009"/>
      <c r="S35" s="1009"/>
      <c r="T35" s="1009"/>
      <c r="U35" s="1009"/>
      <c r="V35" s="1009"/>
      <c r="W35" s="1009"/>
      <c r="X35" s="1009"/>
      <c r="Y35" s="1009"/>
      <c r="Z35" s="1009"/>
      <c r="AA35" s="1009"/>
      <c r="AB35" s="1009"/>
      <c r="AC35" s="1009"/>
      <c r="AD35" s="1009"/>
      <c r="AE35" s="1010"/>
      <c r="AF35" s="1002"/>
      <c r="AG35" s="1003"/>
      <c r="AH35" s="1003"/>
      <c r="AI35" s="1003"/>
      <c r="AJ35" s="1004"/>
      <c r="AK35" s="949"/>
      <c r="AL35" s="940"/>
      <c r="AM35" s="940"/>
      <c r="AN35" s="940"/>
      <c r="AO35" s="940"/>
      <c r="AP35" s="940"/>
      <c r="AQ35" s="940"/>
      <c r="AR35" s="940"/>
      <c r="AS35" s="940"/>
      <c r="AT35" s="940"/>
      <c r="AU35" s="940"/>
      <c r="AV35" s="940"/>
      <c r="AW35" s="940"/>
      <c r="AX35" s="940"/>
      <c r="AY35" s="940"/>
      <c r="AZ35" s="1007"/>
      <c r="BA35" s="1007"/>
      <c r="BB35" s="1007"/>
      <c r="BC35" s="1007"/>
      <c r="BD35" s="1007"/>
      <c r="BE35" s="941"/>
      <c r="BF35" s="941"/>
      <c r="BG35" s="941"/>
      <c r="BH35" s="941"/>
      <c r="BI35" s="942"/>
      <c r="BJ35" s="96"/>
      <c r="BK35" s="96"/>
      <c r="BL35" s="96"/>
      <c r="BM35" s="96"/>
      <c r="BN35" s="96"/>
      <c r="BO35" s="105"/>
      <c r="BP35" s="105"/>
      <c r="BQ35" s="102">
        <v>29</v>
      </c>
      <c r="BR35" s="103"/>
      <c r="BS35" s="969"/>
      <c r="BT35" s="970"/>
      <c r="BU35" s="970"/>
      <c r="BV35" s="970"/>
      <c r="BW35" s="970"/>
      <c r="BX35" s="970"/>
      <c r="BY35" s="970"/>
      <c r="BZ35" s="970"/>
      <c r="CA35" s="970"/>
      <c r="CB35" s="970"/>
      <c r="CC35" s="970"/>
      <c r="CD35" s="970"/>
      <c r="CE35" s="970"/>
      <c r="CF35" s="970"/>
      <c r="CG35" s="985"/>
      <c r="CH35" s="966"/>
      <c r="CI35" s="967"/>
      <c r="CJ35" s="967"/>
      <c r="CK35" s="967"/>
      <c r="CL35" s="968"/>
      <c r="CM35" s="966"/>
      <c r="CN35" s="967"/>
      <c r="CO35" s="967"/>
      <c r="CP35" s="967"/>
      <c r="CQ35" s="968"/>
      <c r="CR35" s="966"/>
      <c r="CS35" s="967"/>
      <c r="CT35" s="967"/>
      <c r="CU35" s="967"/>
      <c r="CV35" s="968"/>
      <c r="CW35" s="966"/>
      <c r="CX35" s="967"/>
      <c r="CY35" s="967"/>
      <c r="CZ35" s="967"/>
      <c r="DA35" s="968"/>
      <c r="DB35" s="966"/>
      <c r="DC35" s="967"/>
      <c r="DD35" s="967"/>
      <c r="DE35" s="967"/>
      <c r="DF35" s="968"/>
      <c r="DG35" s="966"/>
      <c r="DH35" s="967"/>
      <c r="DI35" s="967"/>
      <c r="DJ35" s="967"/>
      <c r="DK35" s="968"/>
      <c r="DL35" s="966"/>
      <c r="DM35" s="967"/>
      <c r="DN35" s="967"/>
      <c r="DO35" s="967"/>
      <c r="DP35" s="968"/>
      <c r="DQ35" s="966"/>
      <c r="DR35" s="967"/>
      <c r="DS35" s="967"/>
      <c r="DT35" s="967"/>
      <c r="DU35" s="968"/>
      <c r="DV35" s="969"/>
      <c r="DW35" s="970"/>
      <c r="DX35" s="970"/>
      <c r="DY35" s="970"/>
      <c r="DZ35" s="971"/>
      <c r="EA35" s="93"/>
    </row>
    <row r="36" spans="1:131" ht="26.25" customHeight="1" x14ac:dyDescent="0.15">
      <c r="A36" s="106">
        <v>9</v>
      </c>
      <c r="B36" s="996"/>
      <c r="C36" s="997"/>
      <c r="D36" s="997"/>
      <c r="E36" s="997"/>
      <c r="F36" s="997"/>
      <c r="G36" s="997"/>
      <c r="H36" s="997"/>
      <c r="I36" s="997"/>
      <c r="J36" s="997"/>
      <c r="K36" s="997"/>
      <c r="L36" s="997"/>
      <c r="M36" s="997"/>
      <c r="N36" s="997"/>
      <c r="O36" s="997"/>
      <c r="P36" s="998"/>
      <c r="Q36" s="1008"/>
      <c r="R36" s="1009"/>
      <c r="S36" s="1009"/>
      <c r="T36" s="1009"/>
      <c r="U36" s="1009"/>
      <c r="V36" s="1009"/>
      <c r="W36" s="1009"/>
      <c r="X36" s="1009"/>
      <c r="Y36" s="1009"/>
      <c r="Z36" s="1009"/>
      <c r="AA36" s="1009"/>
      <c r="AB36" s="1009"/>
      <c r="AC36" s="1009"/>
      <c r="AD36" s="1009"/>
      <c r="AE36" s="1010"/>
      <c r="AF36" s="1002"/>
      <c r="AG36" s="1003"/>
      <c r="AH36" s="1003"/>
      <c r="AI36" s="1003"/>
      <c r="AJ36" s="1004"/>
      <c r="AK36" s="949"/>
      <c r="AL36" s="940"/>
      <c r="AM36" s="940"/>
      <c r="AN36" s="940"/>
      <c r="AO36" s="940"/>
      <c r="AP36" s="940"/>
      <c r="AQ36" s="940"/>
      <c r="AR36" s="940"/>
      <c r="AS36" s="940"/>
      <c r="AT36" s="940"/>
      <c r="AU36" s="940"/>
      <c r="AV36" s="940"/>
      <c r="AW36" s="940"/>
      <c r="AX36" s="940"/>
      <c r="AY36" s="940"/>
      <c r="AZ36" s="1007"/>
      <c r="BA36" s="1007"/>
      <c r="BB36" s="1007"/>
      <c r="BC36" s="1007"/>
      <c r="BD36" s="1007"/>
      <c r="BE36" s="941"/>
      <c r="BF36" s="941"/>
      <c r="BG36" s="941"/>
      <c r="BH36" s="941"/>
      <c r="BI36" s="942"/>
      <c r="BJ36" s="96"/>
      <c r="BK36" s="96"/>
      <c r="BL36" s="96"/>
      <c r="BM36" s="96"/>
      <c r="BN36" s="96"/>
      <c r="BO36" s="105"/>
      <c r="BP36" s="105"/>
      <c r="BQ36" s="102">
        <v>30</v>
      </c>
      <c r="BR36" s="103"/>
      <c r="BS36" s="969"/>
      <c r="BT36" s="970"/>
      <c r="BU36" s="970"/>
      <c r="BV36" s="970"/>
      <c r="BW36" s="970"/>
      <c r="BX36" s="970"/>
      <c r="BY36" s="970"/>
      <c r="BZ36" s="970"/>
      <c r="CA36" s="970"/>
      <c r="CB36" s="970"/>
      <c r="CC36" s="970"/>
      <c r="CD36" s="970"/>
      <c r="CE36" s="970"/>
      <c r="CF36" s="970"/>
      <c r="CG36" s="985"/>
      <c r="CH36" s="966"/>
      <c r="CI36" s="967"/>
      <c r="CJ36" s="967"/>
      <c r="CK36" s="967"/>
      <c r="CL36" s="968"/>
      <c r="CM36" s="966"/>
      <c r="CN36" s="967"/>
      <c r="CO36" s="967"/>
      <c r="CP36" s="967"/>
      <c r="CQ36" s="968"/>
      <c r="CR36" s="966"/>
      <c r="CS36" s="967"/>
      <c r="CT36" s="967"/>
      <c r="CU36" s="967"/>
      <c r="CV36" s="968"/>
      <c r="CW36" s="966"/>
      <c r="CX36" s="967"/>
      <c r="CY36" s="967"/>
      <c r="CZ36" s="967"/>
      <c r="DA36" s="968"/>
      <c r="DB36" s="966"/>
      <c r="DC36" s="967"/>
      <c r="DD36" s="967"/>
      <c r="DE36" s="967"/>
      <c r="DF36" s="968"/>
      <c r="DG36" s="966"/>
      <c r="DH36" s="967"/>
      <c r="DI36" s="967"/>
      <c r="DJ36" s="967"/>
      <c r="DK36" s="968"/>
      <c r="DL36" s="966"/>
      <c r="DM36" s="967"/>
      <c r="DN36" s="967"/>
      <c r="DO36" s="967"/>
      <c r="DP36" s="968"/>
      <c r="DQ36" s="966"/>
      <c r="DR36" s="967"/>
      <c r="DS36" s="967"/>
      <c r="DT36" s="967"/>
      <c r="DU36" s="968"/>
      <c r="DV36" s="969"/>
      <c r="DW36" s="970"/>
      <c r="DX36" s="970"/>
      <c r="DY36" s="970"/>
      <c r="DZ36" s="971"/>
      <c r="EA36" s="93"/>
    </row>
    <row r="37" spans="1:131" ht="26.25" customHeight="1" x14ac:dyDescent="0.15">
      <c r="A37" s="106">
        <v>10</v>
      </c>
      <c r="B37" s="996"/>
      <c r="C37" s="997"/>
      <c r="D37" s="997"/>
      <c r="E37" s="997"/>
      <c r="F37" s="997"/>
      <c r="G37" s="997"/>
      <c r="H37" s="997"/>
      <c r="I37" s="997"/>
      <c r="J37" s="997"/>
      <c r="K37" s="997"/>
      <c r="L37" s="997"/>
      <c r="M37" s="997"/>
      <c r="N37" s="997"/>
      <c r="O37" s="997"/>
      <c r="P37" s="998"/>
      <c r="Q37" s="1008"/>
      <c r="R37" s="1009"/>
      <c r="S37" s="1009"/>
      <c r="T37" s="1009"/>
      <c r="U37" s="1009"/>
      <c r="V37" s="1009"/>
      <c r="W37" s="1009"/>
      <c r="X37" s="1009"/>
      <c r="Y37" s="1009"/>
      <c r="Z37" s="1009"/>
      <c r="AA37" s="1009"/>
      <c r="AB37" s="1009"/>
      <c r="AC37" s="1009"/>
      <c r="AD37" s="1009"/>
      <c r="AE37" s="1010"/>
      <c r="AF37" s="1002"/>
      <c r="AG37" s="1003"/>
      <c r="AH37" s="1003"/>
      <c r="AI37" s="1003"/>
      <c r="AJ37" s="1004"/>
      <c r="AK37" s="949"/>
      <c r="AL37" s="940"/>
      <c r="AM37" s="940"/>
      <c r="AN37" s="940"/>
      <c r="AO37" s="940"/>
      <c r="AP37" s="940"/>
      <c r="AQ37" s="940"/>
      <c r="AR37" s="940"/>
      <c r="AS37" s="940"/>
      <c r="AT37" s="940"/>
      <c r="AU37" s="940"/>
      <c r="AV37" s="940"/>
      <c r="AW37" s="940"/>
      <c r="AX37" s="940"/>
      <c r="AY37" s="940"/>
      <c r="AZ37" s="1007"/>
      <c r="BA37" s="1007"/>
      <c r="BB37" s="1007"/>
      <c r="BC37" s="1007"/>
      <c r="BD37" s="1007"/>
      <c r="BE37" s="941"/>
      <c r="BF37" s="941"/>
      <c r="BG37" s="941"/>
      <c r="BH37" s="941"/>
      <c r="BI37" s="942"/>
      <c r="BJ37" s="96"/>
      <c r="BK37" s="96"/>
      <c r="BL37" s="96"/>
      <c r="BM37" s="96"/>
      <c r="BN37" s="96"/>
      <c r="BO37" s="105"/>
      <c r="BP37" s="105"/>
      <c r="BQ37" s="102">
        <v>31</v>
      </c>
      <c r="BR37" s="103"/>
      <c r="BS37" s="969"/>
      <c r="BT37" s="970"/>
      <c r="BU37" s="970"/>
      <c r="BV37" s="970"/>
      <c r="BW37" s="970"/>
      <c r="BX37" s="970"/>
      <c r="BY37" s="970"/>
      <c r="BZ37" s="970"/>
      <c r="CA37" s="970"/>
      <c r="CB37" s="970"/>
      <c r="CC37" s="970"/>
      <c r="CD37" s="970"/>
      <c r="CE37" s="970"/>
      <c r="CF37" s="970"/>
      <c r="CG37" s="985"/>
      <c r="CH37" s="966"/>
      <c r="CI37" s="967"/>
      <c r="CJ37" s="967"/>
      <c r="CK37" s="967"/>
      <c r="CL37" s="968"/>
      <c r="CM37" s="966"/>
      <c r="CN37" s="967"/>
      <c r="CO37" s="967"/>
      <c r="CP37" s="967"/>
      <c r="CQ37" s="968"/>
      <c r="CR37" s="966"/>
      <c r="CS37" s="967"/>
      <c r="CT37" s="967"/>
      <c r="CU37" s="967"/>
      <c r="CV37" s="968"/>
      <c r="CW37" s="966"/>
      <c r="CX37" s="967"/>
      <c r="CY37" s="967"/>
      <c r="CZ37" s="967"/>
      <c r="DA37" s="968"/>
      <c r="DB37" s="966"/>
      <c r="DC37" s="967"/>
      <c r="DD37" s="967"/>
      <c r="DE37" s="967"/>
      <c r="DF37" s="968"/>
      <c r="DG37" s="966"/>
      <c r="DH37" s="967"/>
      <c r="DI37" s="967"/>
      <c r="DJ37" s="967"/>
      <c r="DK37" s="968"/>
      <c r="DL37" s="966"/>
      <c r="DM37" s="967"/>
      <c r="DN37" s="967"/>
      <c r="DO37" s="967"/>
      <c r="DP37" s="968"/>
      <c r="DQ37" s="966"/>
      <c r="DR37" s="967"/>
      <c r="DS37" s="967"/>
      <c r="DT37" s="967"/>
      <c r="DU37" s="968"/>
      <c r="DV37" s="969"/>
      <c r="DW37" s="970"/>
      <c r="DX37" s="970"/>
      <c r="DY37" s="970"/>
      <c r="DZ37" s="971"/>
      <c r="EA37" s="93"/>
    </row>
    <row r="38" spans="1:131" ht="26.25" customHeight="1" x14ac:dyDescent="0.15">
      <c r="A38" s="106">
        <v>11</v>
      </c>
      <c r="B38" s="996"/>
      <c r="C38" s="997"/>
      <c r="D38" s="997"/>
      <c r="E38" s="997"/>
      <c r="F38" s="997"/>
      <c r="G38" s="997"/>
      <c r="H38" s="997"/>
      <c r="I38" s="997"/>
      <c r="J38" s="997"/>
      <c r="K38" s="997"/>
      <c r="L38" s="997"/>
      <c r="M38" s="997"/>
      <c r="N38" s="997"/>
      <c r="O38" s="997"/>
      <c r="P38" s="998"/>
      <c r="Q38" s="1008"/>
      <c r="R38" s="1009"/>
      <c r="S38" s="1009"/>
      <c r="T38" s="1009"/>
      <c r="U38" s="1009"/>
      <c r="V38" s="1009"/>
      <c r="W38" s="1009"/>
      <c r="X38" s="1009"/>
      <c r="Y38" s="1009"/>
      <c r="Z38" s="1009"/>
      <c r="AA38" s="1009"/>
      <c r="AB38" s="1009"/>
      <c r="AC38" s="1009"/>
      <c r="AD38" s="1009"/>
      <c r="AE38" s="1010"/>
      <c r="AF38" s="1002"/>
      <c r="AG38" s="1003"/>
      <c r="AH38" s="1003"/>
      <c r="AI38" s="1003"/>
      <c r="AJ38" s="1004"/>
      <c r="AK38" s="949"/>
      <c r="AL38" s="940"/>
      <c r="AM38" s="940"/>
      <c r="AN38" s="940"/>
      <c r="AO38" s="940"/>
      <c r="AP38" s="940"/>
      <c r="AQ38" s="940"/>
      <c r="AR38" s="940"/>
      <c r="AS38" s="940"/>
      <c r="AT38" s="940"/>
      <c r="AU38" s="940"/>
      <c r="AV38" s="940"/>
      <c r="AW38" s="940"/>
      <c r="AX38" s="940"/>
      <c r="AY38" s="940"/>
      <c r="AZ38" s="1007"/>
      <c r="BA38" s="1007"/>
      <c r="BB38" s="1007"/>
      <c r="BC38" s="1007"/>
      <c r="BD38" s="1007"/>
      <c r="BE38" s="941"/>
      <c r="BF38" s="941"/>
      <c r="BG38" s="941"/>
      <c r="BH38" s="941"/>
      <c r="BI38" s="942"/>
      <c r="BJ38" s="96"/>
      <c r="BK38" s="96"/>
      <c r="BL38" s="96"/>
      <c r="BM38" s="96"/>
      <c r="BN38" s="96"/>
      <c r="BO38" s="105"/>
      <c r="BP38" s="105"/>
      <c r="BQ38" s="102">
        <v>32</v>
      </c>
      <c r="BR38" s="103"/>
      <c r="BS38" s="969"/>
      <c r="BT38" s="970"/>
      <c r="BU38" s="970"/>
      <c r="BV38" s="970"/>
      <c r="BW38" s="970"/>
      <c r="BX38" s="970"/>
      <c r="BY38" s="970"/>
      <c r="BZ38" s="970"/>
      <c r="CA38" s="970"/>
      <c r="CB38" s="970"/>
      <c r="CC38" s="970"/>
      <c r="CD38" s="970"/>
      <c r="CE38" s="970"/>
      <c r="CF38" s="970"/>
      <c r="CG38" s="985"/>
      <c r="CH38" s="966"/>
      <c r="CI38" s="967"/>
      <c r="CJ38" s="967"/>
      <c r="CK38" s="967"/>
      <c r="CL38" s="968"/>
      <c r="CM38" s="966"/>
      <c r="CN38" s="967"/>
      <c r="CO38" s="967"/>
      <c r="CP38" s="967"/>
      <c r="CQ38" s="968"/>
      <c r="CR38" s="966"/>
      <c r="CS38" s="967"/>
      <c r="CT38" s="967"/>
      <c r="CU38" s="967"/>
      <c r="CV38" s="968"/>
      <c r="CW38" s="966"/>
      <c r="CX38" s="967"/>
      <c r="CY38" s="967"/>
      <c r="CZ38" s="967"/>
      <c r="DA38" s="968"/>
      <c r="DB38" s="966"/>
      <c r="DC38" s="967"/>
      <c r="DD38" s="967"/>
      <c r="DE38" s="967"/>
      <c r="DF38" s="968"/>
      <c r="DG38" s="966"/>
      <c r="DH38" s="967"/>
      <c r="DI38" s="967"/>
      <c r="DJ38" s="967"/>
      <c r="DK38" s="968"/>
      <c r="DL38" s="966"/>
      <c r="DM38" s="967"/>
      <c r="DN38" s="967"/>
      <c r="DO38" s="967"/>
      <c r="DP38" s="968"/>
      <c r="DQ38" s="966"/>
      <c r="DR38" s="967"/>
      <c r="DS38" s="967"/>
      <c r="DT38" s="967"/>
      <c r="DU38" s="968"/>
      <c r="DV38" s="969"/>
      <c r="DW38" s="970"/>
      <c r="DX38" s="970"/>
      <c r="DY38" s="970"/>
      <c r="DZ38" s="971"/>
      <c r="EA38" s="93"/>
    </row>
    <row r="39" spans="1:131" ht="26.25" customHeight="1" x14ac:dyDescent="0.15">
      <c r="A39" s="106">
        <v>12</v>
      </c>
      <c r="B39" s="996"/>
      <c r="C39" s="997"/>
      <c r="D39" s="997"/>
      <c r="E39" s="997"/>
      <c r="F39" s="997"/>
      <c r="G39" s="997"/>
      <c r="H39" s="997"/>
      <c r="I39" s="997"/>
      <c r="J39" s="997"/>
      <c r="K39" s="997"/>
      <c r="L39" s="997"/>
      <c r="M39" s="997"/>
      <c r="N39" s="997"/>
      <c r="O39" s="997"/>
      <c r="P39" s="998"/>
      <c r="Q39" s="1008"/>
      <c r="R39" s="1009"/>
      <c r="S39" s="1009"/>
      <c r="T39" s="1009"/>
      <c r="U39" s="1009"/>
      <c r="V39" s="1009"/>
      <c r="W39" s="1009"/>
      <c r="X39" s="1009"/>
      <c r="Y39" s="1009"/>
      <c r="Z39" s="1009"/>
      <c r="AA39" s="1009"/>
      <c r="AB39" s="1009"/>
      <c r="AC39" s="1009"/>
      <c r="AD39" s="1009"/>
      <c r="AE39" s="1010"/>
      <c r="AF39" s="1002"/>
      <c r="AG39" s="1003"/>
      <c r="AH39" s="1003"/>
      <c r="AI39" s="1003"/>
      <c r="AJ39" s="1004"/>
      <c r="AK39" s="949"/>
      <c r="AL39" s="940"/>
      <c r="AM39" s="940"/>
      <c r="AN39" s="940"/>
      <c r="AO39" s="940"/>
      <c r="AP39" s="940"/>
      <c r="AQ39" s="940"/>
      <c r="AR39" s="940"/>
      <c r="AS39" s="940"/>
      <c r="AT39" s="940"/>
      <c r="AU39" s="940"/>
      <c r="AV39" s="940"/>
      <c r="AW39" s="940"/>
      <c r="AX39" s="940"/>
      <c r="AY39" s="940"/>
      <c r="AZ39" s="1007"/>
      <c r="BA39" s="1007"/>
      <c r="BB39" s="1007"/>
      <c r="BC39" s="1007"/>
      <c r="BD39" s="1007"/>
      <c r="BE39" s="941"/>
      <c r="BF39" s="941"/>
      <c r="BG39" s="941"/>
      <c r="BH39" s="941"/>
      <c r="BI39" s="942"/>
      <c r="BJ39" s="96"/>
      <c r="BK39" s="96"/>
      <c r="BL39" s="96"/>
      <c r="BM39" s="96"/>
      <c r="BN39" s="96"/>
      <c r="BO39" s="105"/>
      <c r="BP39" s="105"/>
      <c r="BQ39" s="102">
        <v>33</v>
      </c>
      <c r="BR39" s="103"/>
      <c r="BS39" s="969"/>
      <c r="BT39" s="970"/>
      <c r="BU39" s="970"/>
      <c r="BV39" s="970"/>
      <c r="BW39" s="970"/>
      <c r="BX39" s="970"/>
      <c r="BY39" s="970"/>
      <c r="BZ39" s="970"/>
      <c r="CA39" s="970"/>
      <c r="CB39" s="970"/>
      <c r="CC39" s="970"/>
      <c r="CD39" s="970"/>
      <c r="CE39" s="970"/>
      <c r="CF39" s="970"/>
      <c r="CG39" s="985"/>
      <c r="CH39" s="966"/>
      <c r="CI39" s="967"/>
      <c r="CJ39" s="967"/>
      <c r="CK39" s="967"/>
      <c r="CL39" s="968"/>
      <c r="CM39" s="966"/>
      <c r="CN39" s="967"/>
      <c r="CO39" s="967"/>
      <c r="CP39" s="967"/>
      <c r="CQ39" s="968"/>
      <c r="CR39" s="966"/>
      <c r="CS39" s="967"/>
      <c r="CT39" s="967"/>
      <c r="CU39" s="967"/>
      <c r="CV39" s="968"/>
      <c r="CW39" s="966"/>
      <c r="CX39" s="967"/>
      <c r="CY39" s="967"/>
      <c r="CZ39" s="967"/>
      <c r="DA39" s="968"/>
      <c r="DB39" s="966"/>
      <c r="DC39" s="967"/>
      <c r="DD39" s="967"/>
      <c r="DE39" s="967"/>
      <c r="DF39" s="968"/>
      <c r="DG39" s="966"/>
      <c r="DH39" s="967"/>
      <c r="DI39" s="967"/>
      <c r="DJ39" s="967"/>
      <c r="DK39" s="968"/>
      <c r="DL39" s="966"/>
      <c r="DM39" s="967"/>
      <c r="DN39" s="967"/>
      <c r="DO39" s="967"/>
      <c r="DP39" s="968"/>
      <c r="DQ39" s="966"/>
      <c r="DR39" s="967"/>
      <c r="DS39" s="967"/>
      <c r="DT39" s="967"/>
      <c r="DU39" s="968"/>
      <c r="DV39" s="969"/>
      <c r="DW39" s="970"/>
      <c r="DX39" s="970"/>
      <c r="DY39" s="970"/>
      <c r="DZ39" s="971"/>
      <c r="EA39" s="93"/>
    </row>
    <row r="40" spans="1:131" ht="26.25" customHeight="1" x14ac:dyDescent="0.15">
      <c r="A40" s="102">
        <v>13</v>
      </c>
      <c r="B40" s="996"/>
      <c r="C40" s="997"/>
      <c r="D40" s="997"/>
      <c r="E40" s="997"/>
      <c r="F40" s="997"/>
      <c r="G40" s="997"/>
      <c r="H40" s="997"/>
      <c r="I40" s="997"/>
      <c r="J40" s="997"/>
      <c r="K40" s="997"/>
      <c r="L40" s="997"/>
      <c r="M40" s="997"/>
      <c r="N40" s="997"/>
      <c r="O40" s="997"/>
      <c r="P40" s="998"/>
      <c r="Q40" s="1008"/>
      <c r="R40" s="1009"/>
      <c r="S40" s="1009"/>
      <c r="T40" s="1009"/>
      <c r="U40" s="1009"/>
      <c r="V40" s="1009"/>
      <c r="W40" s="1009"/>
      <c r="X40" s="1009"/>
      <c r="Y40" s="1009"/>
      <c r="Z40" s="1009"/>
      <c r="AA40" s="1009"/>
      <c r="AB40" s="1009"/>
      <c r="AC40" s="1009"/>
      <c r="AD40" s="1009"/>
      <c r="AE40" s="1010"/>
      <c r="AF40" s="1002"/>
      <c r="AG40" s="1003"/>
      <c r="AH40" s="1003"/>
      <c r="AI40" s="1003"/>
      <c r="AJ40" s="1004"/>
      <c r="AK40" s="949"/>
      <c r="AL40" s="940"/>
      <c r="AM40" s="940"/>
      <c r="AN40" s="940"/>
      <c r="AO40" s="940"/>
      <c r="AP40" s="940"/>
      <c r="AQ40" s="940"/>
      <c r="AR40" s="940"/>
      <c r="AS40" s="940"/>
      <c r="AT40" s="940"/>
      <c r="AU40" s="940"/>
      <c r="AV40" s="940"/>
      <c r="AW40" s="940"/>
      <c r="AX40" s="940"/>
      <c r="AY40" s="940"/>
      <c r="AZ40" s="1007"/>
      <c r="BA40" s="1007"/>
      <c r="BB40" s="1007"/>
      <c r="BC40" s="1007"/>
      <c r="BD40" s="1007"/>
      <c r="BE40" s="941"/>
      <c r="BF40" s="941"/>
      <c r="BG40" s="941"/>
      <c r="BH40" s="941"/>
      <c r="BI40" s="942"/>
      <c r="BJ40" s="96"/>
      <c r="BK40" s="96"/>
      <c r="BL40" s="96"/>
      <c r="BM40" s="96"/>
      <c r="BN40" s="96"/>
      <c r="BO40" s="105"/>
      <c r="BP40" s="105"/>
      <c r="BQ40" s="102">
        <v>34</v>
      </c>
      <c r="BR40" s="103"/>
      <c r="BS40" s="969"/>
      <c r="BT40" s="970"/>
      <c r="BU40" s="970"/>
      <c r="BV40" s="970"/>
      <c r="BW40" s="970"/>
      <c r="BX40" s="970"/>
      <c r="BY40" s="970"/>
      <c r="BZ40" s="970"/>
      <c r="CA40" s="970"/>
      <c r="CB40" s="970"/>
      <c r="CC40" s="970"/>
      <c r="CD40" s="970"/>
      <c r="CE40" s="970"/>
      <c r="CF40" s="970"/>
      <c r="CG40" s="985"/>
      <c r="CH40" s="966"/>
      <c r="CI40" s="967"/>
      <c r="CJ40" s="967"/>
      <c r="CK40" s="967"/>
      <c r="CL40" s="968"/>
      <c r="CM40" s="966"/>
      <c r="CN40" s="967"/>
      <c r="CO40" s="967"/>
      <c r="CP40" s="967"/>
      <c r="CQ40" s="968"/>
      <c r="CR40" s="966"/>
      <c r="CS40" s="967"/>
      <c r="CT40" s="967"/>
      <c r="CU40" s="967"/>
      <c r="CV40" s="968"/>
      <c r="CW40" s="966"/>
      <c r="CX40" s="967"/>
      <c r="CY40" s="967"/>
      <c r="CZ40" s="967"/>
      <c r="DA40" s="968"/>
      <c r="DB40" s="966"/>
      <c r="DC40" s="967"/>
      <c r="DD40" s="967"/>
      <c r="DE40" s="967"/>
      <c r="DF40" s="968"/>
      <c r="DG40" s="966"/>
      <c r="DH40" s="967"/>
      <c r="DI40" s="967"/>
      <c r="DJ40" s="967"/>
      <c r="DK40" s="968"/>
      <c r="DL40" s="966"/>
      <c r="DM40" s="967"/>
      <c r="DN40" s="967"/>
      <c r="DO40" s="967"/>
      <c r="DP40" s="968"/>
      <c r="DQ40" s="966"/>
      <c r="DR40" s="967"/>
      <c r="DS40" s="967"/>
      <c r="DT40" s="967"/>
      <c r="DU40" s="968"/>
      <c r="DV40" s="969"/>
      <c r="DW40" s="970"/>
      <c r="DX40" s="970"/>
      <c r="DY40" s="970"/>
      <c r="DZ40" s="971"/>
      <c r="EA40" s="93"/>
    </row>
    <row r="41" spans="1:131" ht="26.25" customHeight="1" x14ac:dyDescent="0.15">
      <c r="A41" s="102">
        <v>14</v>
      </c>
      <c r="B41" s="996"/>
      <c r="C41" s="997"/>
      <c r="D41" s="997"/>
      <c r="E41" s="997"/>
      <c r="F41" s="997"/>
      <c r="G41" s="997"/>
      <c r="H41" s="997"/>
      <c r="I41" s="997"/>
      <c r="J41" s="997"/>
      <c r="K41" s="997"/>
      <c r="L41" s="997"/>
      <c r="M41" s="997"/>
      <c r="N41" s="997"/>
      <c r="O41" s="997"/>
      <c r="P41" s="998"/>
      <c r="Q41" s="1008"/>
      <c r="R41" s="1009"/>
      <c r="S41" s="1009"/>
      <c r="T41" s="1009"/>
      <c r="U41" s="1009"/>
      <c r="V41" s="1009"/>
      <c r="W41" s="1009"/>
      <c r="X41" s="1009"/>
      <c r="Y41" s="1009"/>
      <c r="Z41" s="1009"/>
      <c r="AA41" s="1009"/>
      <c r="AB41" s="1009"/>
      <c r="AC41" s="1009"/>
      <c r="AD41" s="1009"/>
      <c r="AE41" s="1010"/>
      <c r="AF41" s="1002"/>
      <c r="AG41" s="1003"/>
      <c r="AH41" s="1003"/>
      <c r="AI41" s="1003"/>
      <c r="AJ41" s="1004"/>
      <c r="AK41" s="949"/>
      <c r="AL41" s="940"/>
      <c r="AM41" s="940"/>
      <c r="AN41" s="940"/>
      <c r="AO41" s="940"/>
      <c r="AP41" s="940"/>
      <c r="AQ41" s="940"/>
      <c r="AR41" s="940"/>
      <c r="AS41" s="940"/>
      <c r="AT41" s="940"/>
      <c r="AU41" s="940"/>
      <c r="AV41" s="940"/>
      <c r="AW41" s="940"/>
      <c r="AX41" s="940"/>
      <c r="AY41" s="940"/>
      <c r="AZ41" s="1007"/>
      <c r="BA41" s="1007"/>
      <c r="BB41" s="1007"/>
      <c r="BC41" s="1007"/>
      <c r="BD41" s="1007"/>
      <c r="BE41" s="941"/>
      <c r="BF41" s="941"/>
      <c r="BG41" s="941"/>
      <c r="BH41" s="941"/>
      <c r="BI41" s="942"/>
      <c r="BJ41" s="96"/>
      <c r="BK41" s="96"/>
      <c r="BL41" s="96"/>
      <c r="BM41" s="96"/>
      <c r="BN41" s="96"/>
      <c r="BO41" s="105"/>
      <c r="BP41" s="105"/>
      <c r="BQ41" s="102">
        <v>35</v>
      </c>
      <c r="BR41" s="103"/>
      <c r="BS41" s="969"/>
      <c r="BT41" s="970"/>
      <c r="BU41" s="970"/>
      <c r="BV41" s="970"/>
      <c r="BW41" s="970"/>
      <c r="BX41" s="970"/>
      <c r="BY41" s="970"/>
      <c r="BZ41" s="970"/>
      <c r="CA41" s="970"/>
      <c r="CB41" s="970"/>
      <c r="CC41" s="970"/>
      <c r="CD41" s="970"/>
      <c r="CE41" s="970"/>
      <c r="CF41" s="970"/>
      <c r="CG41" s="985"/>
      <c r="CH41" s="966"/>
      <c r="CI41" s="967"/>
      <c r="CJ41" s="967"/>
      <c r="CK41" s="967"/>
      <c r="CL41" s="968"/>
      <c r="CM41" s="966"/>
      <c r="CN41" s="967"/>
      <c r="CO41" s="967"/>
      <c r="CP41" s="967"/>
      <c r="CQ41" s="968"/>
      <c r="CR41" s="966"/>
      <c r="CS41" s="967"/>
      <c r="CT41" s="967"/>
      <c r="CU41" s="967"/>
      <c r="CV41" s="968"/>
      <c r="CW41" s="966"/>
      <c r="CX41" s="967"/>
      <c r="CY41" s="967"/>
      <c r="CZ41" s="967"/>
      <c r="DA41" s="968"/>
      <c r="DB41" s="966"/>
      <c r="DC41" s="967"/>
      <c r="DD41" s="967"/>
      <c r="DE41" s="967"/>
      <c r="DF41" s="968"/>
      <c r="DG41" s="966"/>
      <c r="DH41" s="967"/>
      <c r="DI41" s="967"/>
      <c r="DJ41" s="967"/>
      <c r="DK41" s="968"/>
      <c r="DL41" s="966"/>
      <c r="DM41" s="967"/>
      <c r="DN41" s="967"/>
      <c r="DO41" s="967"/>
      <c r="DP41" s="968"/>
      <c r="DQ41" s="966"/>
      <c r="DR41" s="967"/>
      <c r="DS41" s="967"/>
      <c r="DT41" s="967"/>
      <c r="DU41" s="968"/>
      <c r="DV41" s="969"/>
      <c r="DW41" s="970"/>
      <c r="DX41" s="970"/>
      <c r="DY41" s="970"/>
      <c r="DZ41" s="971"/>
      <c r="EA41" s="93"/>
    </row>
    <row r="42" spans="1:131" ht="26.25" customHeight="1" x14ac:dyDescent="0.15">
      <c r="A42" s="102">
        <v>15</v>
      </c>
      <c r="B42" s="996"/>
      <c r="C42" s="997"/>
      <c r="D42" s="997"/>
      <c r="E42" s="997"/>
      <c r="F42" s="997"/>
      <c r="G42" s="997"/>
      <c r="H42" s="997"/>
      <c r="I42" s="997"/>
      <c r="J42" s="997"/>
      <c r="K42" s="997"/>
      <c r="L42" s="997"/>
      <c r="M42" s="997"/>
      <c r="N42" s="997"/>
      <c r="O42" s="997"/>
      <c r="P42" s="998"/>
      <c r="Q42" s="1008"/>
      <c r="R42" s="1009"/>
      <c r="S42" s="1009"/>
      <c r="T42" s="1009"/>
      <c r="U42" s="1009"/>
      <c r="V42" s="1009"/>
      <c r="W42" s="1009"/>
      <c r="X42" s="1009"/>
      <c r="Y42" s="1009"/>
      <c r="Z42" s="1009"/>
      <c r="AA42" s="1009"/>
      <c r="AB42" s="1009"/>
      <c r="AC42" s="1009"/>
      <c r="AD42" s="1009"/>
      <c r="AE42" s="1010"/>
      <c r="AF42" s="1002"/>
      <c r="AG42" s="1003"/>
      <c r="AH42" s="1003"/>
      <c r="AI42" s="1003"/>
      <c r="AJ42" s="1004"/>
      <c r="AK42" s="949"/>
      <c r="AL42" s="940"/>
      <c r="AM42" s="940"/>
      <c r="AN42" s="940"/>
      <c r="AO42" s="940"/>
      <c r="AP42" s="940"/>
      <c r="AQ42" s="940"/>
      <c r="AR42" s="940"/>
      <c r="AS42" s="940"/>
      <c r="AT42" s="940"/>
      <c r="AU42" s="940"/>
      <c r="AV42" s="940"/>
      <c r="AW42" s="940"/>
      <c r="AX42" s="940"/>
      <c r="AY42" s="940"/>
      <c r="AZ42" s="1007"/>
      <c r="BA42" s="1007"/>
      <c r="BB42" s="1007"/>
      <c r="BC42" s="1007"/>
      <c r="BD42" s="1007"/>
      <c r="BE42" s="941"/>
      <c r="BF42" s="941"/>
      <c r="BG42" s="941"/>
      <c r="BH42" s="941"/>
      <c r="BI42" s="942"/>
      <c r="BJ42" s="96"/>
      <c r="BK42" s="96"/>
      <c r="BL42" s="96"/>
      <c r="BM42" s="96"/>
      <c r="BN42" s="96"/>
      <c r="BO42" s="105"/>
      <c r="BP42" s="105"/>
      <c r="BQ42" s="102">
        <v>36</v>
      </c>
      <c r="BR42" s="103"/>
      <c r="BS42" s="969"/>
      <c r="BT42" s="970"/>
      <c r="BU42" s="970"/>
      <c r="BV42" s="970"/>
      <c r="BW42" s="970"/>
      <c r="BX42" s="970"/>
      <c r="BY42" s="970"/>
      <c r="BZ42" s="970"/>
      <c r="CA42" s="970"/>
      <c r="CB42" s="970"/>
      <c r="CC42" s="970"/>
      <c r="CD42" s="970"/>
      <c r="CE42" s="970"/>
      <c r="CF42" s="970"/>
      <c r="CG42" s="985"/>
      <c r="CH42" s="966"/>
      <c r="CI42" s="967"/>
      <c r="CJ42" s="967"/>
      <c r="CK42" s="967"/>
      <c r="CL42" s="968"/>
      <c r="CM42" s="966"/>
      <c r="CN42" s="967"/>
      <c r="CO42" s="967"/>
      <c r="CP42" s="967"/>
      <c r="CQ42" s="968"/>
      <c r="CR42" s="966"/>
      <c r="CS42" s="967"/>
      <c r="CT42" s="967"/>
      <c r="CU42" s="967"/>
      <c r="CV42" s="968"/>
      <c r="CW42" s="966"/>
      <c r="CX42" s="967"/>
      <c r="CY42" s="967"/>
      <c r="CZ42" s="967"/>
      <c r="DA42" s="968"/>
      <c r="DB42" s="966"/>
      <c r="DC42" s="967"/>
      <c r="DD42" s="967"/>
      <c r="DE42" s="967"/>
      <c r="DF42" s="968"/>
      <c r="DG42" s="966"/>
      <c r="DH42" s="967"/>
      <c r="DI42" s="967"/>
      <c r="DJ42" s="967"/>
      <c r="DK42" s="968"/>
      <c r="DL42" s="966"/>
      <c r="DM42" s="967"/>
      <c r="DN42" s="967"/>
      <c r="DO42" s="967"/>
      <c r="DP42" s="968"/>
      <c r="DQ42" s="966"/>
      <c r="DR42" s="967"/>
      <c r="DS42" s="967"/>
      <c r="DT42" s="967"/>
      <c r="DU42" s="968"/>
      <c r="DV42" s="969"/>
      <c r="DW42" s="970"/>
      <c r="DX42" s="970"/>
      <c r="DY42" s="970"/>
      <c r="DZ42" s="971"/>
      <c r="EA42" s="93"/>
    </row>
    <row r="43" spans="1:131" ht="26.25" customHeight="1" x14ac:dyDescent="0.15">
      <c r="A43" s="102">
        <v>16</v>
      </c>
      <c r="B43" s="996"/>
      <c r="C43" s="997"/>
      <c r="D43" s="997"/>
      <c r="E43" s="997"/>
      <c r="F43" s="997"/>
      <c r="G43" s="997"/>
      <c r="H43" s="997"/>
      <c r="I43" s="997"/>
      <c r="J43" s="997"/>
      <c r="K43" s="997"/>
      <c r="L43" s="997"/>
      <c r="M43" s="997"/>
      <c r="N43" s="997"/>
      <c r="O43" s="997"/>
      <c r="P43" s="998"/>
      <c r="Q43" s="1008"/>
      <c r="R43" s="1009"/>
      <c r="S43" s="1009"/>
      <c r="T43" s="1009"/>
      <c r="U43" s="1009"/>
      <c r="V43" s="1009"/>
      <c r="W43" s="1009"/>
      <c r="X43" s="1009"/>
      <c r="Y43" s="1009"/>
      <c r="Z43" s="1009"/>
      <c r="AA43" s="1009"/>
      <c r="AB43" s="1009"/>
      <c r="AC43" s="1009"/>
      <c r="AD43" s="1009"/>
      <c r="AE43" s="1010"/>
      <c r="AF43" s="1002"/>
      <c r="AG43" s="1003"/>
      <c r="AH43" s="1003"/>
      <c r="AI43" s="1003"/>
      <c r="AJ43" s="1004"/>
      <c r="AK43" s="949"/>
      <c r="AL43" s="940"/>
      <c r="AM43" s="940"/>
      <c r="AN43" s="940"/>
      <c r="AO43" s="940"/>
      <c r="AP43" s="940"/>
      <c r="AQ43" s="940"/>
      <c r="AR43" s="940"/>
      <c r="AS43" s="940"/>
      <c r="AT43" s="940"/>
      <c r="AU43" s="940"/>
      <c r="AV43" s="940"/>
      <c r="AW43" s="940"/>
      <c r="AX43" s="940"/>
      <c r="AY43" s="940"/>
      <c r="AZ43" s="1007"/>
      <c r="BA43" s="1007"/>
      <c r="BB43" s="1007"/>
      <c r="BC43" s="1007"/>
      <c r="BD43" s="1007"/>
      <c r="BE43" s="941"/>
      <c r="BF43" s="941"/>
      <c r="BG43" s="941"/>
      <c r="BH43" s="941"/>
      <c r="BI43" s="942"/>
      <c r="BJ43" s="96"/>
      <c r="BK43" s="96"/>
      <c r="BL43" s="96"/>
      <c r="BM43" s="96"/>
      <c r="BN43" s="96"/>
      <c r="BO43" s="105"/>
      <c r="BP43" s="105"/>
      <c r="BQ43" s="102">
        <v>37</v>
      </c>
      <c r="BR43" s="103"/>
      <c r="BS43" s="969"/>
      <c r="BT43" s="970"/>
      <c r="BU43" s="970"/>
      <c r="BV43" s="970"/>
      <c r="BW43" s="970"/>
      <c r="BX43" s="970"/>
      <c r="BY43" s="970"/>
      <c r="BZ43" s="970"/>
      <c r="CA43" s="970"/>
      <c r="CB43" s="970"/>
      <c r="CC43" s="970"/>
      <c r="CD43" s="970"/>
      <c r="CE43" s="970"/>
      <c r="CF43" s="970"/>
      <c r="CG43" s="985"/>
      <c r="CH43" s="966"/>
      <c r="CI43" s="967"/>
      <c r="CJ43" s="967"/>
      <c r="CK43" s="967"/>
      <c r="CL43" s="968"/>
      <c r="CM43" s="966"/>
      <c r="CN43" s="967"/>
      <c r="CO43" s="967"/>
      <c r="CP43" s="967"/>
      <c r="CQ43" s="968"/>
      <c r="CR43" s="966"/>
      <c r="CS43" s="967"/>
      <c r="CT43" s="967"/>
      <c r="CU43" s="967"/>
      <c r="CV43" s="968"/>
      <c r="CW43" s="966"/>
      <c r="CX43" s="967"/>
      <c r="CY43" s="967"/>
      <c r="CZ43" s="967"/>
      <c r="DA43" s="968"/>
      <c r="DB43" s="966"/>
      <c r="DC43" s="967"/>
      <c r="DD43" s="967"/>
      <c r="DE43" s="967"/>
      <c r="DF43" s="968"/>
      <c r="DG43" s="966"/>
      <c r="DH43" s="967"/>
      <c r="DI43" s="967"/>
      <c r="DJ43" s="967"/>
      <c r="DK43" s="968"/>
      <c r="DL43" s="966"/>
      <c r="DM43" s="967"/>
      <c r="DN43" s="967"/>
      <c r="DO43" s="967"/>
      <c r="DP43" s="968"/>
      <c r="DQ43" s="966"/>
      <c r="DR43" s="967"/>
      <c r="DS43" s="967"/>
      <c r="DT43" s="967"/>
      <c r="DU43" s="968"/>
      <c r="DV43" s="969"/>
      <c r="DW43" s="970"/>
      <c r="DX43" s="970"/>
      <c r="DY43" s="970"/>
      <c r="DZ43" s="971"/>
      <c r="EA43" s="93"/>
    </row>
    <row r="44" spans="1:131" ht="26.25" customHeight="1" x14ac:dyDescent="0.15">
      <c r="A44" s="102">
        <v>17</v>
      </c>
      <c r="B44" s="996"/>
      <c r="C44" s="997"/>
      <c r="D44" s="997"/>
      <c r="E44" s="997"/>
      <c r="F44" s="997"/>
      <c r="G44" s="997"/>
      <c r="H44" s="997"/>
      <c r="I44" s="997"/>
      <c r="J44" s="997"/>
      <c r="K44" s="997"/>
      <c r="L44" s="997"/>
      <c r="M44" s="997"/>
      <c r="N44" s="997"/>
      <c r="O44" s="997"/>
      <c r="P44" s="998"/>
      <c r="Q44" s="1008"/>
      <c r="R44" s="1009"/>
      <c r="S44" s="1009"/>
      <c r="T44" s="1009"/>
      <c r="U44" s="1009"/>
      <c r="V44" s="1009"/>
      <c r="W44" s="1009"/>
      <c r="X44" s="1009"/>
      <c r="Y44" s="1009"/>
      <c r="Z44" s="1009"/>
      <c r="AA44" s="1009"/>
      <c r="AB44" s="1009"/>
      <c r="AC44" s="1009"/>
      <c r="AD44" s="1009"/>
      <c r="AE44" s="1010"/>
      <c r="AF44" s="1002"/>
      <c r="AG44" s="1003"/>
      <c r="AH44" s="1003"/>
      <c r="AI44" s="1003"/>
      <c r="AJ44" s="1004"/>
      <c r="AK44" s="949"/>
      <c r="AL44" s="940"/>
      <c r="AM44" s="940"/>
      <c r="AN44" s="940"/>
      <c r="AO44" s="940"/>
      <c r="AP44" s="940"/>
      <c r="AQ44" s="940"/>
      <c r="AR44" s="940"/>
      <c r="AS44" s="940"/>
      <c r="AT44" s="940"/>
      <c r="AU44" s="940"/>
      <c r="AV44" s="940"/>
      <c r="AW44" s="940"/>
      <c r="AX44" s="940"/>
      <c r="AY44" s="940"/>
      <c r="AZ44" s="1007"/>
      <c r="BA44" s="1007"/>
      <c r="BB44" s="1007"/>
      <c r="BC44" s="1007"/>
      <c r="BD44" s="1007"/>
      <c r="BE44" s="941"/>
      <c r="BF44" s="941"/>
      <c r="BG44" s="941"/>
      <c r="BH44" s="941"/>
      <c r="BI44" s="942"/>
      <c r="BJ44" s="96"/>
      <c r="BK44" s="96"/>
      <c r="BL44" s="96"/>
      <c r="BM44" s="96"/>
      <c r="BN44" s="96"/>
      <c r="BO44" s="105"/>
      <c r="BP44" s="105"/>
      <c r="BQ44" s="102">
        <v>38</v>
      </c>
      <c r="BR44" s="103"/>
      <c r="BS44" s="969"/>
      <c r="BT44" s="970"/>
      <c r="BU44" s="970"/>
      <c r="BV44" s="970"/>
      <c r="BW44" s="970"/>
      <c r="BX44" s="970"/>
      <c r="BY44" s="970"/>
      <c r="BZ44" s="970"/>
      <c r="CA44" s="970"/>
      <c r="CB44" s="970"/>
      <c r="CC44" s="970"/>
      <c r="CD44" s="970"/>
      <c r="CE44" s="970"/>
      <c r="CF44" s="970"/>
      <c r="CG44" s="985"/>
      <c r="CH44" s="966"/>
      <c r="CI44" s="967"/>
      <c r="CJ44" s="967"/>
      <c r="CK44" s="967"/>
      <c r="CL44" s="968"/>
      <c r="CM44" s="966"/>
      <c r="CN44" s="967"/>
      <c r="CO44" s="967"/>
      <c r="CP44" s="967"/>
      <c r="CQ44" s="968"/>
      <c r="CR44" s="966"/>
      <c r="CS44" s="967"/>
      <c r="CT44" s="967"/>
      <c r="CU44" s="967"/>
      <c r="CV44" s="968"/>
      <c r="CW44" s="966"/>
      <c r="CX44" s="967"/>
      <c r="CY44" s="967"/>
      <c r="CZ44" s="967"/>
      <c r="DA44" s="968"/>
      <c r="DB44" s="966"/>
      <c r="DC44" s="967"/>
      <c r="DD44" s="967"/>
      <c r="DE44" s="967"/>
      <c r="DF44" s="968"/>
      <c r="DG44" s="966"/>
      <c r="DH44" s="967"/>
      <c r="DI44" s="967"/>
      <c r="DJ44" s="967"/>
      <c r="DK44" s="968"/>
      <c r="DL44" s="966"/>
      <c r="DM44" s="967"/>
      <c r="DN44" s="967"/>
      <c r="DO44" s="967"/>
      <c r="DP44" s="968"/>
      <c r="DQ44" s="966"/>
      <c r="DR44" s="967"/>
      <c r="DS44" s="967"/>
      <c r="DT44" s="967"/>
      <c r="DU44" s="968"/>
      <c r="DV44" s="969"/>
      <c r="DW44" s="970"/>
      <c r="DX44" s="970"/>
      <c r="DY44" s="970"/>
      <c r="DZ44" s="971"/>
      <c r="EA44" s="93"/>
    </row>
    <row r="45" spans="1:131" ht="26.25" customHeight="1" x14ac:dyDescent="0.15">
      <c r="A45" s="102">
        <v>18</v>
      </c>
      <c r="B45" s="996"/>
      <c r="C45" s="997"/>
      <c r="D45" s="997"/>
      <c r="E45" s="997"/>
      <c r="F45" s="997"/>
      <c r="G45" s="997"/>
      <c r="H45" s="997"/>
      <c r="I45" s="997"/>
      <c r="J45" s="997"/>
      <c r="K45" s="997"/>
      <c r="L45" s="997"/>
      <c r="M45" s="997"/>
      <c r="N45" s="997"/>
      <c r="O45" s="997"/>
      <c r="P45" s="998"/>
      <c r="Q45" s="1008"/>
      <c r="R45" s="1009"/>
      <c r="S45" s="1009"/>
      <c r="T45" s="1009"/>
      <c r="U45" s="1009"/>
      <c r="V45" s="1009"/>
      <c r="W45" s="1009"/>
      <c r="X45" s="1009"/>
      <c r="Y45" s="1009"/>
      <c r="Z45" s="1009"/>
      <c r="AA45" s="1009"/>
      <c r="AB45" s="1009"/>
      <c r="AC45" s="1009"/>
      <c r="AD45" s="1009"/>
      <c r="AE45" s="1010"/>
      <c r="AF45" s="1002"/>
      <c r="AG45" s="1003"/>
      <c r="AH45" s="1003"/>
      <c r="AI45" s="1003"/>
      <c r="AJ45" s="1004"/>
      <c r="AK45" s="949"/>
      <c r="AL45" s="940"/>
      <c r="AM45" s="940"/>
      <c r="AN45" s="940"/>
      <c r="AO45" s="940"/>
      <c r="AP45" s="940"/>
      <c r="AQ45" s="940"/>
      <c r="AR45" s="940"/>
      <c r="AS45" s="940"/>
      <c r="AT45" s="940"/>
      <c r="AU45" s="940"/>
      <c r="AV45" s="940"/>
      <c r="AW45" s="940"/>
      <c r="AX45" s="940"/>
      <c r="AY45" s="940"/>
      <c r="AZ45" s="1007"/>
      <c r="BA45" s="1007"/>
      <c r="BB45" s="1007"/>
      <c r="BC45" s="1007"/>
      <c r="BD45" s="1007"/>
      <c r="BE45" s="941"/>
      <c r="BF45" s="941"/>
      <c r="BG45" s="941"/>
      <c r="BH45" s="941"/>
      <c r="BI45" s="942"/>
      <c r="BJ45" s="96"/>
      <c r="BK45" s="96"/>
      <c r="BL45" s="96"/>
      <c r="BM45" s="96"/>
      <c r="BN45" s="96"/>
      <c r="BO45" s="105"/>
      <c r="BP45" s="105"/>
      <c r="BQ45" s="102">
        <v>39</v>
      </c>
      <c r="BR45" s="103"/>
      <c r="BS45" s="969"/>
      <c r="BT45" s="970"/>
      <c r="BU45" s="970"/>
      <c r="BV45" s="970"/>
      <c r="BW45" s="970"/>
      <c r="BX45" s="970"/>
      <c r="BY45" s="970"/>
      <c r="BZ45" s="970"/>
      <c r="CA45" s="970"/>
      <c r="CB45" s="970"/>
      <c r="CC45" s="970"/>
      <c r="CD45" s="970"/>
      <c r="CE45" s="970"/>
      <c r="CF45" s="970"/>
      <c r="CG45" s="985"/>
      <c r="CH45" s="966"/>
      <c r="CI45" s="967"/>
      <c r="CJ45" s="967"/>
      <c r="CK45" s="967"/>
      <c r="CL45" s="968"/>
      <c r="CM45" s="966"/>
      <c r="CN45" s="967"/>
      <c r="CO45" s="967"/>
      <c r="CP45" s="967"/>
      <c r="CQ45" s="968"/>
      <c r="CR45" s="966"/>
      <c r="CS45" s="967"/>
      <c r="CT45" s="967"/>
      <c r="CU45" s="967"/>
      <c r="CV45" s="968"/>
      <c r="CW45" s="966"/>
      <c r="CX45" s="967"/>
      <c r="CY45" s="967"/>
      <c r="CZ45" s="967"/>
      <c r="DA45" s="968"/>
      <c r="DB45" s="966"/>
      <c r="DC45" s="967"/>
      <c r="DD45" s="967"/>
      <c r="DE45" s="967"/>
      <c r="DF45" s="968"/>
      <c r="DG45" s="966"/>
      <c r="DH45" s="967"/>
      <c r="DI45" s="967"/>
      <c r="DJ45" s="967"/>
      <c r="DK45" s="968"/>
      <c r="DL45" s="966"/>
      <c r="DM45" s="967"/>
      <c r="DN45" s="967"/>
      <c r="DO45" s="967"/>
      <c r="DP45" s="968"/>
      <c r="DQ45" s="966"/>
      <c r="DR45" s="967"/>
      <c r="DS45" s="967"/>
      <c r="DT45" s="967"/>
      <c r="DU45" s="968"/>
      <c r="DV45" s="969"/>
      <c r="DW45" s="970"/>
      <c r="DX45" s="970"/>
      <c r="DY45" s="970"/>
      <c r="DZ45" s="971"/>
      <c r="EA45" s="93"/>
    </row>
    <row r="46" spans="1:131" ht="26.25" customHeight="1" x14ac:dyDescent="0.15">
      <c r="A46" s="102">
        <v>19</v>
      </c>
      <c r="B46" s="996"/>
      <c r="C46" s="997"/>
      <c r="D46" s="997"/>
      <c r="E46" s="997"/>
      <c r="F46" s="997"/>
      <c r="G46" s="997"/>
      <c r="H46" s="997"/>
      <c r="I46" s="997"/>
      <c r="J46" s="997"/>
      <c r="K46" s="997"/>
      <c r="L46" s="997"/>
      <c r="M46" s="997"/>
      <c r="N46" s="997"/>
      <c r="O46" s="997"/>
      <c r="P46" s="998"/>
      <c r="Q46" s="1008"/>
      <c r="R46" s="1009"/>
      <c r="S46" s="1009"/>
      <c r="T46" s="1009"/>
      <c r="U46" s="1009"/>
      <c r="V46" s="1009"/>
      <c r="W46" s="1009"/>
      <c r="X46" s="1009"/>
      <c r="Y46" s="1009"/>
      <c r="Z46" s="1009"/>
      <c r="AA46" s="1009"/>
      <c r="AB46" s="1009"/>
      <c r="AC46" s="1009"/>
      <c r="AD46" s="1009"/>
      <c r="AE46" s="1010"/>
      <c r="AF46" s="1002"/>
      <c r="AG46" s="1003"/>
      <c r="AH46" s="1003"/>
      <c r="AI46" s="1003"/>
      <c r="AJ46" s="1004"/>
      <c r="AK46" s="949"/>
      <c r="AL46" s="940"/>
      <c r="AM46" s="940"/>
      <c r="AN46" s="940"/>
      <c r="AO46" s="940"/>
      <c r="AP46" s="940"/>
      <c r="AQ46" s="940"/>
      <c r="AR46" s="940"/>
      <c r="AS46" s="940"/>
      <c r="AT46" s="940"/>
      <c r="AU46" s="940"/>
      <c r="AV46" s="940"/>
      <c r="AW46" s="940"/>
      <c r="AX46" s="940"/>
      <c r="AY46" s="940"/>
      <c r="AZ46" s="1007"/>
      <c r="BA46" s="1007"/>
      <c r="BB46" s="1007"/>
      <c r="BC46" s="1007"/>
      <c r="BD46" s="1007"/>
      <c r="BE46" s="941"/>
      <c r="BF46" s="941"/>
      <c r="BG46" s="941"/>
      <c r="BH46" s="941"/>
      <c r="BI46" s="942"/>
      <c r="BJ46" s="96"/>
      <c r="BK46" s="96"/>
      <c r="BL46" s="96"/>
      <c r="BM46" s="96"/>
      <c r="BN46" s="96"/>
      <c r="BO46" s="105"/>
      <c r="BP46" s="105"/>
      <c r="BQ46" s="102">
        <v>40</v>
      </c>
      <c r="BR46" s="103"/>
      <c r="BS46" s="969"/>
      <c r="BT46" s="970"/>
      <c r="BU46" s="970"/>
      <c r="BV46" s="970"/>
      <c r="BW46" s="970"/>
      <c r="BX46" s="970"/>
      <c r="BY46" s="970"/>
      <c r="BZ46" s="970"/>
      <c r="CA46" s="970"/>
      <c r="CB46" s="970"/>
      <c r="CC46" s="970"/>
      <c r="CD46" s="970"/>
      <c r="CE46" s="970"/>
      <c r="CF46" s="970"/>
      <c r="CG46" s="985"/>
      <c r="CH46" s="966"/>
      <c r="CI46" s="967"/>
      <c r="CJ46" s="967"/>
      <c r="CK46" s="967"/>
      <c r="CL46" s="968"/>
      <c r="CM46" s="966"/>
      <c r="CN46" s="967"/>
      <c r="CO46" s="967"/>
      <c r="CP46" s="967"/>
      <c r="CQ46" s="968"/>
      <c r="CR46" s="966"/>
      <c r="CS46" s="967"/>
      <c r="CT46" s="967"/>
      <c r="CU46" s="967"/>
      <c r="CV46" s="968"/>
      <c r="CW46" s="966"/>
      <c r="CX46" s="967"/>
      <c r="CY46" s="967"/>
      <c r="CZ46" s="967"/>
      <c r="DA46" s="968"/>
      <c r="DB46" s="966"/>
      <c r="DC46" s="967"/>
      <c r="DD46" s="967"/>
      <c r="DE46" s="967"/>
      <c r="DF46" s="968"/>
      <c r="DG46" s="966"/>
      <c r="DH46" s="967"/>
      <c r="DI46" s="967"/>
      <c r="DJ46" s="967"/>
      <c r="DK46" s="968"/>
      <c r="DL46" s="966"/>
      <c r="DM46" s="967"/>
      <c r="DN46" s="967"/>
      <c r="DO46" s="967"/>
      <c r="DP46" s="968"/>
      <c r="DQ46" s="966"/>
      <c r="DR46" s="967"/>
      <c r="DS46" s="967"/>
      <c r="DT46" s="967"/>
      <c r="DU46" s="968"/>
      <c r="DV46" s="969"/>
      <c r="DW46" s="970"/>
      <c r="DX46" s="970"/>
      <c r="DY46" s="970"/>
      <c r="DZ46" s="971"/>
      <c r="EA46" s="93"/>
    </row>
    <row r="47" spans="1:131" ht="26.25" customHeight="1" x14ac:dyDescent="0.15">
      <c r="A47" s="102">
        <v>20</v>
      </c>
      <c r="B47" s="996"/>
      <c r="C47" s="997"/>
      <c r="D47" s="997"/>
      <c r="E47" s="997"/>
      <c r="F47" s="997"/>
      <c r="G47" s="997"/>
      <c r="H47" s="997"/>
      <c r="I47" s="997"/>
      <c r="J47" s="997"/>
      <c r="K47" s="997"/>
      <c r="L47" s="997"/>
      <c r="M47" s="997"/>
      <c r="N47" s="997"/>
      <c r="O47" s="997"/>
      <c r="P47" s="998"/>
      <c r="Q47" s="1008"/>
      <c r="R47" s="1009"/>
      <c r="S47" s="1009"/>
      <c r="T47" s="1009"/>
      <c r="U47" s="1009"/>
      <c r="V47" s="1009"/>
      <c r="W47" s="1009"/>
      <c r="X47" s="1009"/>
      <c r="Y47" s="1009"/>
      <c r="Z47" s="1009"/>
      <c r="AA47" s="1009"/>
      <c r="AB47" s="1009"/>
      <c r="AC47" s="1009"/>
      <c r="AD47" s="1009"/>
      <c r="AE47" s="1010"/>
      <c r="AF47" s="1002"/>
      <c r="AG47" s="1003"/>
      <c r="AH47" s="1003"/>
      <c r="AI47" s="1003"/>
      <c r="AJ47" s="1004"/>
      <c r="AK47" s="949"/>
      <c r="AL47" s="940"/>
      <c r="AM47" s="940"/>
      <c r="AN47" s="940"/>
      <c r="AO47" s="940"/>
      <c r="AP47" s="940"/>
      <c r="AQ47" s="940"/>
      <c r="AR47" s="940"/>
      <c r="AS47" s="940"/>
      <c r="AT47" s="940"/>
      <c r="AU47" s="940"/>
      <c r="AV47" s="940"/>
      <c r="AW47" s="940"/>
      <c r="AX47" s="940"/>
      <c r="AY47" s="940"/>
      <c r="AZ47" s="1007"/>
      <c r="BA47" s="1007"/>
      <c r="BB47" s="1007"/>
      <c r="BC47" s="1007"/>
      <c r="BD47" s="1007"/>
      <c r="BE47" s="941"/>
      <c r="BF47" s="941"/>
      <c r="BG47" s="941"/>
      <c r="BH47" s="941"/>
      <c r="BI47" s="942"/>
      <c r="BJ47" s="96"/>
      <c r="BK47" s="96"/>
      <c r="BL47" s="96"/>
      <c r="BM47" s="96"/>
      <c r="BN47" s="96"/>
      <c r="BO47" s="105"/>
      <c r="BP47" s="105"/>
      <c r="BQ47" s="102">
        <v>41</v>
      </c>
      <c r="BR47" s="103"/>
      <c r="BS47" s="969"/>
      <c r="BT47" s="970"/>
      <c r="BU47" s="970"/>
      <c r="BV47" s="970"/>
      <c r="BW47" s="970"/>
      <c r="BX47" s="970"/>
      <c r="BY47" s="970"/>
      <c r="BZ47" s="970"/>
      <c r="CA47" s="970"/>
      <c r="CB47" s="970"/>
      <c r="CC47" s="970"/>
      <c r="CD47" s="970"/>
      <c r="CE47" s="970"/>
      <c r="CF47" s="970"/>
      <c r="CG47" s="985"/>
      <c r="CH47" s="966"/>
      <c r="CI47" s="967"/>
      <c r="CJ47" s="967"/>
      <c r="CK47" s="967"/>
      <c r="CL47" s="968"/>
      <c r="CM47" s="966"/>
      <c r="CN47" s="967"/>
      <c r="CO47" s="967"/>
      <c r="CP47" s="967"/>
      <c r="CQ47" s="968"/>
      <c r="CR47" s="966"/>
      <c r="CS47" s="967"/>
      <c r="CT47" s="967"/>
      <c r="CU47" s="967"/>
      <c r="CV47" s="968"/>
      <c r="CW47" s="966"/>
      <c r="CX47" s="967"/>
      <c r="CY47" s="967"/>
      <c r="CZ47" s="967"/>
      <c r="DA47" s="968"/>
      <c r="DB47" s="966"/>
      <c r="DC47" s="967"/>
      <c r="DD47" s="967"/>
      <c r="DE47" s="967"/>
      <c r="DF47" s="968"/>
      <c r="DG47" s="966"/>
      <c r="DH47" s="967"/>
      <c r="DI47" s="967"/>
      <c r="DJ47" s="967"/>
      <c r="DK47" s="968"/>
      <c r="DL47" s="966"/>
      <c r="DM47" s="967"/>
      <c r="DN47" s="967"/>
      <c r="DO47" s="967"/>
      <c r="DP47" s="968"/>
      <c r="DQ47" s="966"/>
      <c r="DR47" s="967"/>
      <c r="DS47" s="967"/>
      <c r="DT47" s="967"/>
      <c r="DU47" s="968"/>
      <c r="DV47" s="969"/>
      <c r="DW47" s="970"/>
      <c r="DX47" s="970"/>
      <c r="DY47" s="970"/>
      <c r="DZ47" s="971"/>
      <c r="EA47" s="93"/>
    </row>
    <row r="48" spans="1:131" ht="26.25" customHeight="1" x14ac:dyDescent="0.15">
      <c r="A48" s="102">
        <v>21</v>
      </c>
      <c r="B48" s="996"/>
      <c r="C48" s="997"/>
      <c r="D48" s="997"/>
      <c r="E48" s="997"/>
      <c r="F48" s="997"/>
      <c r="G48" s="997"/>
      <c r="H48" s="997"/>
      <c r="I48" s="997"/>
      <c r="J48" s="997"/>
      <c r="K48" s="997"/>
      <c r="L48" s="997"/>
      <c r="M48" s="997"/>
      <c r="N48" s="997"/>
      <c r="O48" s="997"/>
      <c r="P48" s="998"/>
      <c r="Q48" s="1008"/>
      <c r="R48" s="1009"/>
      <c r="S48" s="1009"/>
      <c r="T48" s="1009"/>
      <c r="U48" s="1009"/>
      <c r="V48" s="1009"/>
      <c r="W48" s="1009"/>
      <c r="X48" s="1009"/>
      <c r="Y48" s="1009"/>
      <c r="Z48" s="1009"/>
      <c r="AA48" s="1009"/>
      <c r="AB48" s="1009"/>
      <c r="AC48" s="1009"/>
      <c r="AD48" s="1009"/>
      <c r="AE48" s="1010"/>
      <c r="AF48" s="1002"/>
      <c r="AG48" s="1003"/>
      <c r="AH48" s="1003"/>
      <c r="AI48" s="1003"/>
      <c r="AJ48" s="1004"/>
      <c r="AK48" s="949"/>
      <c r="AL48" s="940"/>
      <c r="AM48" s="940"/>
      <c r="AN48" s="940"/>
      <c r="AO48" s="940"/>
      <c r="AP48" s="940"/>
      <c r="AQ48" s="940"/>
      <c r="AR48" s="940"/>
      <c r="AS48" s="940"/>
      <c r="AT48" s="940"/>
      <c r="AU48" s="940"/>
      <c r="AV48" s="940"/>
      <c r="AW48" s="940"/>
      <c r="AX48" s="940"/>
      <c r="AY48" s="940"/>
      <c r="AZ48" s="1007"/>
      <c r="BA48" s="1007"/>
      <c r="BB48" s="1007"/>
      <c r="BC48" s="1007"/>
      <c r="BD48" s="1007"/>
      <c r="BE48" s="941"/>
      <c r="BF48" s="941"/>
      <c r="BG48" s="941"/>
      <c r="BH48" s="941"/>
      <c r="BI48" s="942"/>
      <c r="BJ48" s="96"/>
      <c r="BK48" s="96"/>
      <c r="BL48" s="96"/>
      <c r="BM48" s="96"/>
      <c r="BN48" s="96"/>
      <c r="BO48" s="105"/>
      <c r="BP48" s="105"/>
      <c r="BQ48" s="102">
        <v>42</v>
      </c>
      <c r="BR48" s="103"/>
      <c r="BS48" s="969"/>
      <c r="BT48" s="970"/>
      <c r="BU48" s="970"/>
      <c r="BV48" s="970"/>
      <c r="BW48" s="970"/>
      <c r="BX48" s="970"/>
      <c r="BY48" s="970"/>
      <c r="BZ48" s="970"/>
      <c r="CA48" s="970"/>
      <c r="CB48" s="970"/>
      <c r="CC48" s="970"/>
      <c r="CD48" s="970"/>
      <c r="CE48" s="970"/>
      <c r="CF48" s="970"/>
      <c r="CG48" s="985"/>
      <c r="CH48" s="966"/>
      <c r="CI48" s="967"/>
      <c r="CJ48" s="967"/>
      <c r="CK48" s="967"/>
      <c r="CL48" s="968"/>
      <c r="CM48" s="966"/>
      <c r="CN48" s="967"/>
      <c r="CO48" s="967"/>
      <c r="CP48" s="967"/>
      <c r="CQ48" s="968"/>
      <c r="CR48" s="966"/>
      <c r="CS48" s="967"/>
      <c r="CT48" s="967"/>
      <c r="CU48" s="967"/>
      <c r="CV48" s="968"/>
      <c r="CW48" s="966"/>
      <c r="CX48" s="967"/>
      <c r="CY48" s="967"/>
      <c r="CZ48" s="967"/>
      <c r="DA48" s="968"/>
      <c r="DB48" s="966"/>
      <c r="DC48" s="967"/>
      <c r="DD48" s="967"/>
      <c r="DE48" s="967"/>
      <c r="DF48" s="968"/>
      <c r="DG48" s="966"/>
      <c r="DH48" s="967"/>
      <c r="DI48" s="967"/>
      <c r="DJ48" s="967"/>
      <c r="DK48" s="968"/>
      <c r="DL48" s="966"/>
      <c r="DM48" s="967"/>
      <c r="DN48" s="967"/>
      <c r="DO48" s="967"/>
      <c r="DP48" s="968"/>
      <c r="DQ48" s="966"/>
      <c r="DR48" s="967"/>
      <c r="DS48" s="967"/>
      <c r="DT48" s="967"/>
      <c r="DU48" s="968"/>
      <c r="DV48" s="969"/>
      <c r="DW48" s="970"/>
      <c r="DX48" s="970"/>
      <c r="DY48" s="970"/>
      <c r="DZ48" s="971"/>
      <c r="EA48" s="93"/>
    </row>
    <row r="49" spans="1:131" ht="26.25" customHeight="1" x14ac:dyDescent="0.15">
      <c r="A49" s="102">
        <v>22</v>
      </c>
      <c r="B49" s="996"/>
      <c r="C49" s="997"/>
      <c r="D49" s="997"/>
      <c r="E49" s="997"/>
      <c r="F49" s="997"/>
      <c r="G49" s="997"/>
      <c r="H49" s="997"/>
      <c r="I49" s="997"/>
      <c r="J49" s="997"/>
      <c r="K49" s="997"/>
      <c r="L49" s="997"/>
      <c r="M49" s="997"/>
      <c r="N49" s="997"/>
      <c r="O49" s="997"/>
      <c r="P49" s="998"/>
      <c r="Q49" s="1008"/>
      <c r="R49" s="1009"/>
      <c r="S49" s="1009"/>
      <c r="T49" s="1009"/>
      <c r="U49" s="1009"/>
      <c r="V49" s="1009"/>
      <c r="W49" s="1009"/>
      <c r="X49" s="1009"/>
      <c r="Y49" s="1009"/>
      <c r="Z49" s="1009"/>
      <c r="AA49" s="1009"/>
      <c r="AB49" s="1009"/>
      <c r="AC49" s="1009"/>
      <c r="AD49" s="1009"/>
      <c r="AE49" s="1010"/>
      <c r="AF49" s="1002"/>
      <c r="AG49" s="1003"/>
      <c r="AH49" s="1003"/>
      <c r="AI49" s="1003"/>
      <c r="AJ49" s="1004"/>
      <c r="AK49" s="949"/>
      <c r="AL49" s="940"/>
      <c r="AM49" s="940"/>
      <c r="AN49" s="940"/>
      <c r="AO49" s="940"/>
      <c r="AP49" s="940"/>
      <c r="AQ49" s="940"/>
      <c r="AR49" s="940"/>
      <c r="AS49" s="940"/>
      <c r="AT49" s="940"/>
      <c r="AU49" s="940"/>
      <c r="AV49" s="940"/>
      <c r="AW49" s="940"/>
      <c r="AX49" s="940"/>
      <c r="AY49" s="940"/>
      <c r="AZ49" s="1007"/>
      <c r="BA49" s="1007"/>
      <c r="BB49" s="1007"/>
      <c r="BC49" s="1007"/>
      <c r="BD49" s="1007"/>
      <c r="BE49" s="941"/>
      <c r="BF49" s="941"/>
      <c r="BG49" s="941"/>
      <c r="BH49" s="941"/>
      <c r="BI49" s="942"/>
      <c r="BJ49" s="96"/>
      <c r="BK49" s="96"/>
      <c r="BL49" s="96"/>
      <c r="BM49" s="96"/>
      <c r="BN49" s="96"/>
      <c r="BO49" s="105"/>
      <c r="BP49" s="105"/>
      <c r="BQ49" s="102">
        <v>43</v>
      </c>
      <c r="BR49" s="103"/>
      <c r="BS49" s="969"/>
      <c r="BT49" s="970"/>
      <c r="BU49" s="970"/>
      <c r="BV49" s="970"/>
      <c r="BW49" s="970"/>
      <c r="BX49" s="970"/>
      <c r="BY49" s="970"/>
      <c r="BZ49" s="970"/>
      <c r="CA49" s="970"/>
      <c r="CB49" s="970"/>
      <c r="CC49" s="970"/>
      <c r="CD49" s="970"/>
      <c r="CE49" s="970"/>
      <c r="CF49" s="970"/>
      <c r="CG49" s="985"/>
      <c r="CH49" s="966"/>
      <c r="CI49" s="967"/>
      <c r="CJ49" s="967"/>
      <c r="CK49" s="967"/>
      <c r="CL49" s="968"/>
      <c r="CM49" s="966"/>
      <c r="CN49" s="967"/>
      <c r="CO49" s="967"/>
      <c r="CP49" s="967"/>
      <c r="CQ49" s="968"/>
      <c r="CR49" s="966"/>
      <c r="CS49" s="967"/>
      <c r="CT49" s="967"/>
      <c r="CU49" s="967"/>
      <c r="CV49" s="968"/>
      <c r="CW49" s="966"/>
      <c r="CX49" s="967"/>
      <c r="CY49" s="967"/>
      <c r="CZ49" s="967"/>
      <c r="DA49" s="968"/>
      <c r="DB49" s="966"/>
      <c r="DC49" s="967"/>
      <c r="DD49" s="967"/>
      <c r="DE49" s="967"/>
      <c r="DF49" s="968"/>
      <c r="DG49" s="966"/>
      <c r="DH49" s="967"/>
      <c r="DI49" s="967"/>
      <c r="DJ49" s="967"/>
      <c r="DK49" s="968"/>
      <c r="DL49" s="966"/>
      <c r="DM49" s="967"/>
      <c r="DN49" s="967"/>
      <c r="DO49" s="967"/>
      <c r="DP49" s="968"/>
      <c r="DQ49" s="966"/>
      <c r="DR49" s="967"/>
      <c r="DS49" s="967"/>
      <c r="DT49" s="967"/>
      <c r="DU49" s="968"/>
      <c r="DV49" s="969"/>
      <c r="DW49" s="970"/>
      <c r="DX49" s="970"/>
      <c r="DY49" s="970"/>
      <c r="DZ49" s="971"/>
      <c r="EA49" s="93"/>
    </row>
    <row r="50" spans="1:131" ht="26.25" customHeight="1" x14ac:dyDescent="0.15">
      <c r="A50" s="102">
        <v>23</v>
      </c>
      <c r="B50" s="996"/>
      <c r="C50" s="997"/>
      <c r="D50" s="997"/>
      <c r="E50" s="997"/>
      <c r="F50" s="997"/>
      <c r="G50" s="997"/>
      <c r="H50" s="997"/>
      <c r="I50" s="997"/>
      <c r="J50" s="997"/>
      <c r="K50" s="997"/>
      <c r="L50" s="997"/>
      <c r="M50" s="997"/>
      <c r="N50" s="997"/>
      <c r="O50" s="997"/>
      <c r="P50" s="998"/>
      <c r="Q50" s="999"/>
      <c r="R50" s="1000"/>
      <c r="S50" s="1000"/>
      <c r="T50" s="1000"/>
      <c r="U50" s="1000"/>
      <c r="V50" s="1000"/>
      <c r="W50" s="1000"/>
      <c r="X50" s="1000"/>
      <c r="Y50" s="1000"/>
      <c r="Z50" s="1000"/>
      <c r="AA50" s="1000"/>
      <c r="AB50" s="1000"/>
      <c r="AC50" s="1000"/>
      <c r="AD50" s="1000"/>
      <c r="AE50" s="1001"/>
      <c r="AF50" s="1002"/>
      <c r="AG50" s="1003"/>
      <c r="AH50" s="1003"/>
      <c r="AI50" s="1003"/>
      <c r="AJ50" s="1004"/>
      <c r="AK50" s="1005"/>
      <c r="AL50" s="1000"/>
      <c r="AM50" s="1000"/>
      <c r="AN50" s="1000"/>
      <c r="AO50" s="1000"/>
      <c r="AP50" s="1000"/>
      <c r="AQ50" s="1000"/>
      <c r="AR50" s="1000"/>
      <c r="AS50" s="1000"/>
      <c r="AT50" s="1000"/>
      <c r="AU50" s="1000"/>
      <c r="AV50" s="1000"/>
      <c r="AW50" s="1000"/>
      <c r="AX50" s="1000"/>
      <c r="AY50" s="1000"/>
      <c r="AZ50" s="1006"/>
      <c r="BA50" s="1006"/>
      <c r="BB50" s="1006"/>
      <c r="BC50" s="1006"/>
      <c r="BD50" s="1006"/>
      <c r="BE50" s="941"/>
      <c r="BF50" s="941"/>
      <c r="BG50" s="941"/>
      <c r="BH50" s="941"/>
      <c r="BI50" s="942"/>
      <c r="BJ50" s="96"/>
      <c r="BK50" s="96"/>
      <c r="BL50" s="96"/>
      <c r="BM50" s="96"/>
      <c r="BN50" s="96"/>
      <c r="BO50" s="105"/>
      <c r="BP50" s="105"/>
      <c r="BQ50" s="102">
        <v>44</v>
      </c>
      <c r="BR50" s="103"/>
      <c r="BS50" s="969"/>
      <c r="BT50" s="970"/>
      <c r="BU50" s="970"/>
      <c r="BV50" s="970"/>
      <c r="BW50" s="970"/>
      <c r="BX50" s="970"/>
      <c r="BY50" s="970"/>
      <c r="BZ50" s="970"/>
      <c r="CA50" s="970"/>
      <c r="CB50" s="970"/>
      <c r="CC50" s="970"/>
      <c r="CD50" s="970"/>
      <c r="CE50" s="970"/>
      <c r="CF50" s="970"/>
      <c r="CG50" s="985"/>
      <c r="CH50" s="966"/>
      <c r="CI50" s="967"/>
      <c r="CJ50" s="967"/>
      <c r="CK50" s="967"/>
      <c r="CL50" s="968"/>
      <c r="CM50" s="966"/>
      <c r="CN50" s="967"/>
      <c r="CO50" s="967"/>
      <c r="CP50" s="967"/>
      <c r="CQ50" s="968"/>
      <c r="CR50" s="966"/>
      <c r="CS50" s="967"/>
      <c r="CT50" s="967"/>
      <c r="CU50" s="967"/>
      <c r="CV50" s="968"/>
      <c r="CW50" s="966"/>
      <c r="CX50" s="967"/>
      <c r="CY50" s="967"/>
      <c r="CZ50" s="967"/>
      <c r="DA50" s="968"/>
      <c r="DB50" s="966"/>
      <c r="DC50" s="967"/>
      <c r="DD50" s="967"/>
      <c r="DE50" s="967"/>
      <c r="DF50" s="968"/>
      <c r="DG50" s="966"/>
      <c r="DH50" s="967"/>
      <c r="DI50" s="967"/>
      <c r="DJ50" s="967"/>
      <c r="DK50" s="968"/>
      <c r="DL50" s="966"/>
      <c r="DM50" s="967"/>
      <c r="DN50" s="967"/>
      <c r="DO50" s="967"/>
      <c r="DP50" s="968"/>
      <c r="DQ50" s="966"/>
      <c r="DR50" s="967"/>
      <c r="DS50" s="967"/>
      <c r="DT50" s="967"/>
      <c r="DU50" s="968"/>
      <c r="DV50" s="969"/>
      <c r="DW50" s="970"/>
      <c r="DX50" s="970"/>
      <c r="DY50" s="970"/>
      <c r="DZ50" s="971"/>
      <c r="EA50" s="93"/>
    </row>
    <row r="51" spans="1:131" ht="26.25" customHeight="1" x14ac:dyDescent="0.15">
      <c r="A51" s="102">
        <v>24</v>
      </c>
      <c r="B51" s="996"/>
      <c r="C51" s="997"/>
      <c r="D51" s="997"/>
      <c r="E51" s="997"/>
      <c r="F51" s="997"/>
      <c r="G51" s="997"/>
      <c r="H51" s="997"/>
      <c r="I51" s="997"/>
      <c r="J51" s="997"/>
      <c r="K51" s="997"/>
      <c r="L51" s="997"/>
      <c r="M51" s="997"/>
      <c r="N51" s="997"/>
      <c r="O51" s="997"/>
      <c r="P51" s="998"/>
      <c r="Q51" s="999"/>
      <c r="R51" s="1000"/>
      <c r="S51" s="1000"/>
      <c r="T51" s="1000"/>
      <c r="U51" s="1000"/>
      <c r="V51" s="1000"/>
      <c r="W51" s="1000"/>
      <c r="X51" s="1000"/>
      <c r="Y51" s="1000"/>
      <c r="Z51" s="1000"/>
      <c r="AA51" s="1000"/>
      <c r="AB51" s="1000"/>
      <c r="AC51" s="1000"/>
      <c r="AD51" s="1000"/>
      <c r="AE51" s="1001"/>
      <c r="AF51" s="1002"/>
      <c r="AG51" s="1003"/>
      <c r="AH51" s="1003"/>
      <c r="AI51" s="1003"/>
      <c r="AJ51" s="1004"/>
      <c r="AK51" s="1005"/>
      <c r="AL51" s="1000"/>
      <c r="AM51" s="1000"/>
      <c r="AN51" s="1000"/>
      <c r="AO51" s="1000"/>
      <c r="AP51" s="1000"/>
      <c r="AQ51" s="1000"/>
      <c r="AR51" s="1000"/>
      <c r="AS51" s="1000"/>
      <c r="AT51" s="1000"/>
      <c r="AU51" s="1000"/>
      <c r="AV51" s="1000"/>
      <c r="AW51" s="1000"/>
      <c r="AX51" s="1000"/>
      <c r="AY51" s="1000"/>
      <c r="AZ51" s="1006"/>
      <c r="BA51" s="1006"/>
      <c r="BB51" s="1006"/>
      <c r="BC51" s="1006"/>
      <c r="BD51" s="1006"/>
      <c r="BE51" s="941"/>
      <c r="BF51" s="941"/>
      <c r="BG51" s="941"/>
      <c r="BH51" s="941"/>
      <c r="BI51" s="942"/>
      <c r="BJ51" s="96"/>
      <c r="BK51" s="96"/>
      <c r="BL51" s="96"/>
      <c r="BM51" s="96"/>
      <c r="BN51" s="96"/>
      <c r="BO51" s="105"/>
      <c r="BP51" s="105"/>
      <c r="BQ51" s="102">
        <v>45</v>
      </c>
      <c r="BR51" s="103"/>
      <c r="BS51" s="969"/>
      <c r="BT51" s="970"/>
      <c r="BU51" s="970"/>
      <c r="BV51" s="970"/>
      <c r="BW51" s="970"/>
      <c r="BX51" s="970"/>
      <c r="BY51" s="970"/>
      <c r="BZ51" s="970"/>
      <c r="CA51" s="970"/>
      <c r="CB51" s="970"/>
      <c r="CC51" s="970"/>
      <c r="CD51" s="970"/>
      <c r="CE51" s="970"/>
      <c r="CF51" s="970"/>
      <c r="CG51" s="985"/>
      <c r="CH51" s="966"/>
      <c r="CI51" s="967"/>
      <c r="CJ51" s="967"/>
      <c r="CK51" s="967"/>
      <c r="CL51" s="968"/>
      <c r="CM51" s="966"/>
      <c r="CN51" s="967"/>
      <c r="CO51" s="967"/>
      <c r="CP51" s="967"/>
      <c r="CQ51" s="968"/>
      <c r="CR51" s="966"/>
      <c r="CS51" s="967"/>
      <c r="CT51" s="967"/>
      <c r="CU51" s="967"/>
      <c r="CV51" s="968"/>
      <c r="CW51" s="966"/>
      <c r="CX51" s="967"/>
      <c r="CY51" s="967"/>
      <c r="CZ51" s="967"/>
      <c r="DA51" s="968"/>
      <c r="DB51" s="966"/>
      <c r="DC51" s="967"/>
      <c r="DD51" s="967"/>
      <c r="DE51" s="967"/>
      <c r="DF51" s="968"/>
      <c r="DG51" s="966"/>
      <c r="DH51" s="967"/>
      <c r="DI51" s="967"/>
      <c r="DJ51" s="967"/>
      <c r="DK51" s="968"/>
      <c r="DL51" s="966"/>
      <c r="DM51" s="967"/>
      <c r="DN51" s="967"/>
      <c r="DO51" s="967"/>
      <c r="DP51" s="968"/>
      <c r="DQ51" s="966"/>
      <c r="DR51" s="967"/>
      <c r="DS51" s="967"/>
      <c r="DT51" s="967"/>
      <c r="DU51" s="968"/>
      <c r="DV51" s="969"/>
      <c r="DW51" s="970"/>
      <c r="DX51" s="970"/>
      <c r="DY51" s="970"/>
      <c r="DZ51" s="971"/>
      <c r="EA51" s="93"/>
    </row>
    <row r="52" spans="1:131" ht="26.25" customHeight="1" x14ac:dyDescent="0.15">
      <c r="A52" s="102">
        <v>25</v>
      </c>
      <c r="B52" s="996"/>
      <c r="C52" s="997"/>
      <c r="D52" s="997"/>
      <c r="E52" s="997"/>
      <c r="F52" s="997"/>
      <c r="G52" s="997"/>
      <c r="H52" s="997"/>
      <c r="I52" s="997"/>
      <c r="J52" s="997"/>
      <c r="K52" s="997"/>
      <c r="L52" s="997"/>
      <c r="M52" s="997"/>
      <c r="N52" s="997"/>
      <c r="O52" s="997"/>
      <c r="P52" s="998"/>
      <c r="Q52" s="999"/>
      <c r="R52" s="1000"/>
      <c r="S52" s="1000"/>
      <c r="T52" s="1000"/>
      <c r="U52" s="1000"/>
      <c r="V52" s="1000"/>
      <c r="W52" s="1000"/>
      <c r="X52" s="1000"/>
      <c r="Y52" s="1000"/>
      <c r="Z52" s="1000"/>
      <c r="AA52" s="1000"/>
      <c r="AB52" s="1000"/>
      <c r="AC52" s="1000"/>
      <c r="AD52" s="1000"/>
      <c r="AE52" s="1001"/>
      <c r="AF52" s="1002"/>
      <c r="AG52" s="1003"/>
      <c r="AH52" s="1003"/>
      <c r="AI52" s="1003"/>
      <c r="AJ52" s="1004"/>
      <c r="AK52" s="1005"/>
      <c r="AL52" s="1000"/>
      <c r="AM52" s="1000"/>
      <c r="AN52" s="1000"/>
      <c r="AO52" s="1000"/>
      <c r="AP52" s="1000"/>
      <c r="AQ52" s="1000"/>
      <c r="AR52" s="1000"/>
      <c r="AS52" s="1000"/>
      <c r="AT52" s="1000"/>
      <c r="AU52" s="1000"/>
      <c r="AV52" s="1000"/>
      <c r="AW52" s="1000"/>
      <c r="AX52" s="1000"/>
      <c r="AY52" s="1000"/>
      <c r="AZ52" s="1006"/>
      <c r="BA52" s="1006"/>
      <c r="BB52" s="1006"/>
      <c r="BC52" s="1006"/>
      <c r="BD52" s="1006"/>
      <c r="BE52" s="941"/>
      <c r="BF52" s="941"/>
      <c r="BG52" s="941"/>
      <c r="BH52" s="941"/>
      <c r="BI52" s="942"/>
      <c r="BJ52" s="96"/>
      <c r="BK52" s="96"/>
      <c r="BL52" s="96"/>
      <c r="BM52" s="96"/>
      <c r="BN52" s="96"/>
      <c r="BO52" s="105"/>
      <c r="BP52" s="105"/>
      <c r="BQ52" s="102">
        <v>46</v>
      </c>
      <c r="BR52" s="103"/>
      <c r="BS52" s="969"/>
      <c r="BT52" s="970"/>
      <c r="BU52" s="970"/>
      <c r="BV52" s="970"/>
      <c r="BW52" s="970"/>
      <c r="BX52" s="970"/>
      <c r="BY52" s="970"/>
      <c r="BZ52" s="970"/>
      <c r="CA52" s="970"/>
      <c r="CB52" s="970"/>
      <c r="CC52" s="970"/>
      <c r="CD52" s="970"/>
      <c r="CE52" s="970"/>
      <c r="CF52" s="970"/>
      <c r="CG52" s="985"/>
      <c r="CH52" s="966"/>
      <c r="CI52" s="967"/>
      <c r="CJ52" s="967"/>
      <c r="CK52" s="967"/>
      <c r="CL52" s="968"/>
      <c r="CM52" s="966"/>
      <c r="CN52" s="967"/>
      <c r="CO52" s="967"/>
      <c r="CP52" s="967"/>
      <c r="CQ52" s="968"/>
      <c r="CR52" s="966"/>
      <c r="CS52" s="967"/>
      <c r="CT52" s="967"/>
      <c r="CU52" s="967"/>
      <c r="CV52" s="968"/>
      <c r="CW52" s="966"/>
      <c r="CX52" s="967"/>
      <c r="CY52" s="967"/>
      <c r="CZ52" s="967"/>
      <c r="DA52" s="968"/>
      <c r="DB52" s="966"/>
      <c r="DC52" s="967"/>
      <c r="DD52" s="967"/>
      <c r="DE52" s="967"/>
      <c r="DF52" s="968"/>
      <c r="DG52" s="966"/>
      <c r="DH52" s="967"/>
      <c r="DI52" s="967"/>
      <c r="DJ52" s="967"/>
      <c r="DK52" s="968"/>
      <c r="DL52" s="966"/>
      <c r="DM52" s="967"/>
      <c r="DN52" s="967"/>
      <c r="DO52" s="967"/>
      <c r="DP52" s="968"/>
      <c r="DQ52" s="966"/>
      <c r="DR52" s="967"/>
      <c r="DS52" s="967"/>
      <c r="DT52" s="967"/>
      <c r="DU52" s="968"/>
      <c r="DV52" s="969"/>
      <c r="DW52" s="970"/>
      <c r="DX52" s="970"/>
      <c r="DY52" s="970"/>
      <c r="DZ52" s="971"/>
      <c r="EA52" s="93"/>
    </row>
    <row r="53" spans="1:131" ht="26.25" customHeight="1" x14ac:dyDescent="0.15">
      <c r="A53" s="102">
        <v>26</v>
      </c>
      <c r="B53" s="996"/>
      <c r="C53" s="997"/>
      <c r="D53" s="997"/>
      <c r="E53" s="997"/>
      <c r="F53" s="997"/>
      <c r="G53" s="997"/>
      <c r="H53" s="997"/>
      <c r="I53" s="997"/>
      <c r="J53" s="997"/>
      <c r="K53" s="997"/>
      <c r="L53" s="997"/>
      <c r="M53" s="997"/>
      <c r="N53" s="997"/>
      <c r="O53" s="997"/>
      <c r="P53" s="998"/>
      <c r="Q53" s="999"/>
      <c r="R53" s="1000"/>
      <c r="S53" s="1000"/>
      <c r="T53" s="1000"/>
      <c r="U53" s="1000"/>
      <c r="V53" s="1000"/>
      <c r="W53" s="1000"/>
      <c r="X53" s="1000"/>
      <c r="Y53" s="1000"/>
      <c r="Z53" s="1000"/>
      <c r="AA53" s="1000"/>
      <c r="AB53" s="1000"/>
      <c r="AC53" s="1000"/>
      <c r="AD53" s="1000"/>
      <c r="AE53" s="1001"/>
      <c r="AF53" s="1002"/>
      <c r="AG53" s="1003"/>
      <c r="AH53" s="1003"/>
      <c r="AI53" s="1003"/>
      <c r="AJ53" s="1004"/>
      <c r="AK53" s="1005"/>
      <c r="AL53" s="1000"/>
      <c r="AM53" s="1000"/>
      <c r="AN53" s="1000"/>
      <c r="AO53" s="1000"/>
      <c r="AP53" s="1000"/>
      <c r="AQ53" s="1000"/>
      <c r="AR53" s="1000"/>
      <c r="AS53" s="1000"/>
      <c r="AT53" s="1000"/>
      <c r="AU53" s="1000"/>
      <c r="AV53" s="1000"/>
      <c r="AW53" s="1000"/>
      <c r="AX53" s="1000"/>
      <c r="AY53" s="1000"/>
      <c r="AZ53" s="1006"/>
      <c r="BA53" s="1006"/>
      <c r="BB53" s="1006"/>
      <c r="BC53" s="1006"/>
      <c r="BD53" s="1006"/>
      <c r="BE53" s="941"/>
      <c r="BF53" s="941"/>
      <c r="BG53" s="941"/>
      <c r="BH53" s="941"/>
      <c r="BI53" s="942"/>
      <c r="BJ53" s="96"/>
      <c r="BK53" s="96"/>
      <c r="BL53" s="96"/>
      <c r="BM53" s="96"/>
      <c r="BN53" s="96"/>
      <c r="BO53" s="105"/>
      <c r="BP53" s="105"/>
      <c r="BQ53" s="102">
        <v>47</v>
      </c>
      <c r="BR53" s="103"/>
      <c r="BS53" s="969"/>
      <c r="BT53" s="970"/>
      <c r="BU53" s="970"/>
      <c r="BV53" s="970"/>
      <c r="BW53" s="970"/>
      <c r="BX53" s="970"/>
      <c r="BY53" s="970"/>
      <c r="BZ53" s="970"/>
      <c r="CA53" s="970"/>
      <c r="CB53" s="970"/>
      <c r="CC53" s="970"/>
      <c r="CD53" s="970"/>
      <c r="CE53" s="970"/>
      <c r="CF53" s="970"/>
      <c r="CG53" s="985"/>
      <c r="CH53" s="966"/>
      <c r="CI53" s="967"/>
      <c r="CJ53" s="967"/>
      <c r="CK53" s="967"/>
      <c r="CL53" s="968"/>
      <c r="CM53" s="966"/>
      <c r="CN53" s="967"/>
      <c r="CO53" s="967"/>
      <c r="CP53" s="967"/>
      <c r="CQ53" s="968"/>
      <c r="CR53" s="966"/>
      <c r="CS53" s="967"/>
      <c r="CT53" s="967"/>
      <c r="CU53" s="967"/>
      <c r="CV53" s="968"/>
      <c r="CW53" s="966"/>
      <c r="CX53" s="967"/>
      <c r="CY53" s="967"/>
      <c r="CZ53" s="967"/>
      <c r="DA53" s="968"/>
      <c r="DB53" s="966"/>
      <c r="DC53" s="967"/>
      <c r="DD53" s="967"/>
      <c r="DE53" s="967"/>
      <c r="DF53" s="968"/>
      <c r="DG53" s="966"/>
      <c r="DH53" s="967"/>
      <c r="DI53" s="967"/>
      <c r="DJ53" s="967"/>
      <c r="DK53" s="968"/>
      <c r="DL53" s="966"/>
      <c r="DM53" s="967"/>
      <c r="DN53" s="967"/>
      <c r="DO53" s="967"/>
      <c r="DP53" s="968"/>
      <c r="DQ53" s="966"/>
      <c r="DR53" s="967"/>
      <c r="DS53" s="967"/>
      <c r="DT53" s="967"/>
      <c r="DU53" s="968"/>
      <c r="DV53" s="969"/>
      <c r="DW53" s="970"/>
      <c r="DX53" s="970"/>
      <c r="DY53" s="970"/>
      <c r="DZ53" s="971"/>
      <c r="EA53" s="93"/>
    </row>
    <row r="54" spans="1:131" ht="26.25" customHeight="1" x14ac:dyDescent="0.15">
      <c r="A54" s="102">
        <v>27</v>
      </c>
      <c r="B54" s="996"/>
      <c r="C54" s="997"/>
      <c r="D54" s="997"/>
      <c r="E54" s="997"/>
      <c r="F54" s="997"/>
      <c r="G54" s="997"/>
      <c r="H54" s="997"/>
      <c r="I54" s="997"/>
      <c r="J54" s="997"/>
      <c r="K54" s="997"/>
      <c r="L54" s="997"/>
      <c r="M54" s="997"/>
      <c r="N54" s="997"/>
      <c r="O54" s="997"/>
      <c r="P54" s="998"/>
      <c r="Q54" s="999"/>
      <c r="R54" s="1000"/>
      <c r="S54" s="1000"/>
      <c r="T54" s="1000"/>
      <c r="U54" s="1000"/>
      <c r="V54" s="1000"/>
      <c r="W54" s="1000"/>
      <c r="X54" s="1000"/>
      <c r="Y54" s="1000"/>
      <c r="Z54" s="1000"/>
      <c r="AA54" s="1000"/>
      <c r="AB54" s="1000"/>
      <c r="AC54" s="1000"/>
      <c r="AD54" s="1000"/>
      <c r="AE54" s="1001"/>
      <c r="AF54" s="1002"/>
      <c r="AG54" s="1003"/>
      <c r="AH54" s="1003"/>
      <c r="AI54" s="1003"/>
      <c r="AJ54" s="1004"/>
      <c r="AK54" s="1005"/>
      <c r="AL54" s="1000"/>
      <c r="AM54" s="1000"/>
      <c r="AN54" s="1000"/>
      <c r="AO54" s="1000"/>
      <c r="AP54" s="1000"/>
      <c r="AQ54" s="1000"/>
      <c r="AR54" s="1000"/>
      <c r="AS54" s="1000"/>
      <c r="AT54" s="1000"/>
      <c r="AU54" s="1000"/>
      <c r="AV54" s="1000"/>
      <c r="AW54" s="1000"/>
      <c r="AX54" s="1000"/>
      <c r="AY54" s="1000"/>
      <c r="AZ54" s="1006"/>
      <c r="BA54" s="1006"/>
      <c r="BB54" s="1006"/>
      <c r="BC54" s="1006"/>
      <c r="BD54" s="1006"/>
      <c r="BE54" s="941"/>
      <c r="BF54" s="941"/>
      <c r="BG54" s="941"/>
      <c r="BH54" s="941"/>
      <c r="BI54" s="942"/>
      <c r="BJ54" s="96"/>
      <c r="BK54" s="96"/>
      <c r="BL54" s="96"/>
      <c r="BM54" s="96"/>
      <c r="BN54" s="96"/>
      <c r="BO54" s="105"/>
      <c r="BP54" s="105"/>
      <c r="BQ54" s="102">
        <v>48</v>
      </c>
      <c r="BR54" s="103"/>
      <c r="BS54" s="969"/>
      <c r="BT54" s="970"/>
      <c r="BU54" s="970"/>
      <c r="BV54" s="970"/>
      <c r="BW54" s="970"/>
      <c r="BX54" s="970"/>
      <c r="BY54" s="970"/>
      <c r="BZ54" s="970"/>
      <c r="CA54" s="970"/>
      <c r="CB54" s="970"/>
      <c r="CC54" s="970"/>
      <c r="CD54" s="970"/>
      <c r="CE54" s="970"/>
      <c r="CF54" s="970"/>
      <c r="CG54" s="985"/>
      <c r="CH54" s="966"/>
      <c r="CI54" s="967"/>
      <c r="CJ54" s="967"/>
      <c r="CK54" s="967"/>
      <c r="CL54" s="968"/>
      <c r="CM54" s="966"/>
      <c r="CN54" s="967"/>
      <c r="CO54" s="967"/>
      <c r="CP54" s="967"/>
      <c r="CQ54" s="968"/>
      <c r="CR54" s="966"/>
      <c r="CS54" s="967"/>
      <c r="CT54" s="967"/>
      <c r="CU54" s="967"/>
      <c r="CV54" s="968"/>
      <c r="CW54" s="966"/>
      <c r="CX54" s="967"/>
      <c r="CY54" s="967"/>
      <c r="CZ54" s="967"/>
      <c r="DA54" s="968"/>
      <c r="DB54" s="966"/>
      <c r="DC54" s="967"/>
      <c r="DD54" s="967"/>
      <c r="DE54" s="967"/>
      <c r="DF54" s="968"/>
      <c r="DG54" s="966"/>
      <c r="DH54" s="967"/>
      <c r="DI54" s="967"/>
      <c r="DJ54" s="967"/>
      <c r="DK54" s="968"/>
      <c r="DL54" s="966"/>
      <c r="DM54" s="967"/>
      <c r="DN54" s="967"/>
      <c r="DO54" s="967"/>
      <c r="DP54" s="968"/>
      <c r="DQ54" s="966"/>
      <c r="DR54" s="967"/>
      <c r="DS54" s="967"/>
      <c r="DT54" s="967"/>
      <c r="DU54" s="968"/>
      <c r="DV54" s="969"/>
      <c r="DW54" s="970"/>
      <c r="DX54" s="970"/>
      <c r="DY54" s="970"/>
      <c r="DZ54" s="971"/>
      <c r="EA54" s="93"/>
    </row>
    <row r="55" spans="1:131" ht="26.25" customHeight="1" x14ac:dyDescent="0.15">
      <c r="A55" s="102">
        <v>28</v>
      </c>
      <c r="B55" s="996"/>
      <c r="C55" s="997"/>
      <c r="D55" s="997"/>
      <c r="E55" s="997"/>
      <c r="F55" s="997"/>
      <c r="G55" s="997"/>
      <c r="H55" s="997"/>
      <c r="I55" s="997"/>
      <c r="J55" s="997"/>
      <c r="K55" s="997"/>
      <c r="L55" s="997"/>
      <c r="M55" s="997"/>
      <c r="N55" s="997"/>
      <c r="O55" s="997"/>
      <c r="P55" s="998"/>
      <c r="Q55" s="999"/>
      <c r="R55" s="1000"/>
      <c r="S55" s="1000"/>
      <c r="T55" s="1000"/>
      <c r="U55" s="1000"/>
      <c r="V55" s="1000"/>
      <c r="W55" s="1000"/>
      <c r="X55" s="1000"/>
      <c r="Y55" s="1000"/>
      <c r="Z55" s="1000"/>
      <c r="AA55" s="1000"/>
      <c r="AB55" s="1000"/>
      <c r="AC55" s="1000"/>
      <c r="AD55" s="1000"/>
      <c r="AE55" s="1001"/>
      <c r="AF55" s="1002"/>
      <c r="AG55" s="1003"/>
      <c r="AH55" s="1003"/>
      <c r="AI55" s="1003"/>
      <c r="AJ55" s="1004"/>
      <c r="AK55" s="1005"/>
      <c r="AL55" s="1000"/>
      <c r="AM55" s="1000"/>
      <c r="AN55" s="1000"/>
      <c r="AO55" s="1000"/>
      <c r="AP55" s="1000"/>
      <c r="AQ55" s="1000"/>
      <c r="AR55" s="1000"/>
      <c r="AS55" s="1000"/>
      <c r="AT55" s="1000"/>
      <c r="AU55" s="1000"/>
      <c r="AV55" s="1000"/>
      <c r="AW55" s="1000"/>
      <c r="AX55" s="1000"/>
      <c r="AY55" s="1000"/>
      <c r="AZ55" s="1006"/>
      <c r="BA55" s="1006"/>
      <c r="BB55" s="1006"/>
      <c r="BC55" s="1006"/>
      <c r="BD55" s="1006"/>
      <c r="BE55" s="941"/>
      <c r="BF55" s="941"/>
      <c r="BG55" s="941"/>
      <c r="BH55" s="941"/>
      <c r="BI55" s="942"/>
      <c r="BJ55" s="96"/>
      <c r="BK55" s="96"/>
      <c r="BL55" s="96"/>
      <c r="BM55" s="96"/>
      <c r="BN55" s="96"/>
      <c r="BO55" s="105"/>
      <c r="BP55" s="105"/>
      <c r="BQ55" s="102">
        <v>49</v>
      </c>
      <c r="BR55" s="103"/>
      <c r="BS55" s="969"/>
      <c r="BT55" s="970"/>
      <c r="BU55" s="970"/>
      <c r="BV55" s="970"/>
      <c r="BW55" s="970"/>
      <c r="BX55" s="970"/>
      <c r="BY55" s="970"/>
      <c r="BZ55" s="970"/>
      <c r="CA55" s="970"/>
      <c r="CB55" s="970"/>
      <c r="CC55" s="970"/>
      <c r="CD55" s="970"/>
      <c r="CE55" s="970"/>
      <c r="CF55" s="970"/>
      <c r="CG55" s="985"/>
      <c r="CH55" s="966"/>
      <c r="CI55" s="967"/>
      <c r="CJ55" s="967"/>
      <c r="CK55" s="967"/>
      <c r="CL55" s="968"/>
      <c r="CM55" s="966"/>
      <c r="CN55" s="967"/>
      <c r="CO55" s="967"/>
      <c r="CP55" s="967"/>
      <c r="CQ55" s="968"/>
      <c r="CR55" s="966"/>
      <c r="CS55" s="967"/>
      <c r="CT55" s="967"/>
      <c r="CU55" s="967"/>
      <c r="CV55" s="968"/>
      <c r="CW55" s="966"/>
      <c r="CX55" s="967"/>
      <c r="CY55" s="967"/>
      <c r="CZ55" s="967"/>
      <c r="DA55" s="968"/>
      <c r="DB55" s="966"/>
      <c r="DC55" s="967"/>
      <c r="DD55" s="967"/>
      <c r="DE55" s="967"/>
      <c r="DF55" s="968"/>
      <c r="DG55" s="966"/>
      <c r="DH55" s="967"/>
      <c r="DI55" s="967"/>
      <c r="DJ55" s="967"/>
      <c r="DK55" s="968"/>
      <c r="DL55" s="966"/>
      <c r="DM55" s="967"/>
      <c r="DN55" s="967"/>
      <c r="DO55" s="967"/>
      <c r="DP55" s="968"/>
      <c r="DQ55" s="966"/>
      <c r="DR55" s="967"/>
      <c r="DS55" s="967"/>
      <c r="DT55" s="967"/>
      <c r="DU55" s="968"/>
      <c r="DV55" s="969"/>
      <c r="DW55" s="970"/>
      <c r="DX55" s="970"/>
      <c r="DY55" s="970"/>
      <c r="DZ55" s="971"/>
      <c r="EA55" s="93"/>
    </row>
    <row r="56" spans="1:131" ht="26.25" customHeight="1" x14ac:dyDescent="0.15">
      <c r="A56" s="102">
        <v>29</v>
      </c>
      <c r="B56" s="996"/>
      <c r="C56" s="997"/>
      <c r="D56" s="997"/>
      <c r="E56" s="997"/>
      <c r="F56" s="997"/>
      <c r="G56" s="997"/>
      <c r="H56" s="997"/>
      <c r="I56" s="997"/>
      <c r="J56" s="997"/>
      <c r="K56" s="997"/>
      <c r="L56" s="997"/>
      <c r="M56" s="997"/>
      <c r="N56" s="997"/>
      <c r="O56" s="997"/>
      <c r="P56" s="998"/>
      <c r="Q56" s="999"/>
      <c r="R56" s="1000"/>
      <c r="S56" s="1000"/>
      <c r="T56" s="1000"/>
      <c r="U56" s="1000"/>
      <c r="V56" s="1000"/>
      <c r="W56" s="1000"/>
      <c r="X56" s="1000"/>
      <c r="Y56" s="1000"/>
      <c r="Z56" s="1000"/>
      <c r="AA56" s="1000"/>
      <c r="AB56" s="1000"/>
      <c r="AC56" s="1000"/>
      <c r="AD56" s="1000"/>
      <c r="AE56" s="1001"/>
      <c r="AF56" s="1002"/>
      <c r="AG56" s="1003"/>
      <c r="AH56" s="1003"/>
      <c r="AI56" s="1003"/>
      <c r="AJ56" s="1004"/>
      <c r="AK56" s="1005"/>
      <c r="AL56" s="1000"/>
      <c r="AM56" s="1000"/>
      <c r="AN56" s="1000"/>
      <c r="AO56" s="1000"/>
      <c r="AP56" s="1000"/>
      <c r="AQ56" s="1000"/>
      <c r="AR56" s="1000"/>
      <c r="AS56" s="1000"/>
      <c r="AT56" s="1000"/>
      <c r="AU56" s="1000"/>
      <c r="AV56" s="1000"/>
      <c r="AW56" s="1000"/>
      <c r="AX56" s="1000"/>
      <c r="AY56" s="1000"/>
      <c r="AZ56" s="1006"/>
      <c r="BA56" s="1006"/>
      <c r="BB56" s="1006"/>
      <c r="BC56" s="1006"/>
      <c r="BD56" s="1006"/>
      <c r="BE56" s="941"/>
      <c r="BF56" s="941"/>
      <c r="BG56" s="941"/>
      <c r="BH56" s="941"/>
      <c r="BI56" s="942"/>
      <c r="BJ56" s="96"/>
      <c r="BK56" s="96"/>
      <c r="BL56" s="96"/>
      <c r="BM56" s="96"/>
      <c r="BN56" s="96"/>
      <c r="BO56" s="105"/>
      <c r="BP56" s="105"/>
      <c r="BQ56" s="102">
        <v>50</v>
      </c>
      <c r="BR56" s="103"/>
      <c r="BS56" s="969"/>
      <c r="BT56" s="970"/>
      <c r="BU56" s="970"/>
      <c r="BV56" s="970"/>
      <c r="BW56" s="970"/>
      <c r="BX56" s="970"/>
      <c r="BY56" s="970"/>
      <c r="BZ56" s="970"/>
      <c r="CA56" s="970"/>
      <c r="CB56" s="970"/>
      <c r="CC56" s="970"/>
      <c r="CD56" s="970"/>
      <c r="CE56" s="970"/>
      <c r="CF56" s="970"/>
      <c r="CG56" s="985"/>
      <c r="CH56" s="966"/>
      <c r="CI56" s="967"/>
      <c r="CJ56" s="967"/>
      <c r="CK56" s="967"/>
      <c r="CL56" s="968"/>
      <c r="CM56" s="966"/>
      <c r="CN56" s="967"/>
      <c r="CO56" s="967"/>
      <c r="CP56" s="967"/>
      <c r="CQ56" s="968"/>
      <c r="CR56" s="966"/>
      <c r="CS56" s="967"/>
      <c r="CT56" s="967"/>
      <c r="CU56" s="967"/>
      <c r="CV56" s="968"/>
      <c r="CW56" s="966"/>
      <c r="CX56" s="967"/>
      <c r="CY56" s="967"/>
      <c r="CZ56" s="967"/>
      <c r="DA56" s="968"/>
      <c r="DB56" s="966"/>
      <c r="DC56" s="967"/>
      <c r="DD56" s="967"/>
      <c r="DE56" s="967"/>
      <c r="DF56" s="968"/>
      <c r="DG56" s="966"/>
      <c r="DH56" s="967"/>
      <c r="DI56" s="967"/>
      <c r="DJ56" s="967"/>
      <c r="DK56" s="968"/>
      <c r="DL56" s="966"/>
      <c r="DM56" s="967"/>
      <c r="DN56" s="967"/>
      <c r="DO56" s="967"/>
      <c r="DP56" s="968"/>
      <c r="DQ56" s="966"/>
      <c r="DR56" s="967"/>
      <c r="DS56" s="967"/>
      <c r="DT56" s="967"/>
      <c r="DU56" s="968"/>
      <c r="DV56" s="969"/>
      <c r="DW56" s="970"/>
      <c r="DX56" s="970"/>
      <c r="DY56" s="970"/>
      <c r="DZ56" s="971"/>
      <c r="EA56" s="93"/>
    </row>
    <row r="57" spans="1:131" ht="26.25" customHeight="1" x14ac:dyDescent="0.15">
      <c r="A57" s="102">
        <v>30</v>
      </c>
      <c r="B57" s="996"/>
      <c r="C57" s="997"/>
      <c r="D57" s="997"/>
      <c r="E57" s="997"/>
      <c r="F57" s="997"/>
      <c r="G57" s="997"/>
      <c r="H57" s="997"/>
      <c r="I57" s="997"/>
      <c r="J57" s="997"/>
      <c r="K57" s="997"/>
      <c r="L57" s="997"/>
      <c r="M57" s="997"/>
      <c r="N57" s="997"/>
      <c r="O57" s="997"/>
      <c r="P57" s="998"/>
      <c r="Q57" s="999"/>
      <c r="R57" s="1000"/>
      <c r="S57" s="1000"/>
      <c r="T57" s="1000"/>
      <c r="U57" s="1000"/>
      <c r="V57" s="1000"/>
      <c r="W57" s="1000"/>
      <c r="X57" s="1000"/>
      <c r="Y57" s="1000"/>
      <c r="Z57" s="1000"/>
      <c r="AA57" s="1000"/>
      <c r="AB57" s="1000"/>
      <c r="AC57" s="1000"/>
      <c r="AD57" s="1000"/>
      <c r="AE57" s="1001"/>
      <c r="AF57" s="1002"/>
      <c r="AG57" s="1003"/>
      <c r="AH57" s="1003"/>
      <c r="AI57" s="1003"/>
      <c r="AJ57" s="1004"/>
      <c r="AK57" s="1005"/>
      <c r="AL57" s="1000"/>
      <c r="AM57" s="1000"/>
      <c r="AN57" s="1000"/>
      <c r="AO57" s="1000"/>
      <c r="AP57" s="1000"/>
      <c r="AQ57" s="1000"/>
      <c r="AR57" s="1000"/>
      <c r="AS57" s="1000"/>
      <c r="AT57" s="1000"/>
      <c r="AU57" s="1000"/>
      <c r="AV57" s="1000"/>
      <c r="AW57" s="1000"/>
      <c r="AX57" s="1000"/>
      <c r="AY57" s="1000"/>
      <c r="AZ57" s="1006"/>
      <c r="BA57" s="1006"/>
      <c r="BB57" s="1006"/>
      <c r="BC57" s="1006"/>
      <c r="BD57" s="1006"/>
      <c r="BE57" s="941"/>
      <c r="BF57" s="941"/>
      <c r="BG57" s="941"/>
      <c r="BH57" s="941"/>
      <c r="BI57" s="942"/>
      <c r="BJ57" s="96"/>
      <c r="BK57" s="96"/>
      <c r="BL57" s="96"/>
      <c r="BM57" s="96"/>
      <c r="BN57" s="96"/>
      <c r="BO57" s="105"/>
      <c r="BP57" s="105"/>
      <c r="BQ57" s="102">
        <v>51</v>
      </c>
      <c r="BR57" s="103"/>
      <c r="BS57" s="969"/>
      <c r="BT57" s="970"/>
      <c r="BU57" s="970"/>
      <c r="BV57" s="970"/>
      <c r="BW57" s="970"/>
      <c r="BX57" s="970"/>
      <c r="BY57" s="970"/>
      <c r="BZ57" s="970"/>
      <c r="CA57" s="970"/>
      <c r="CB57" s="970"/>
      <c r="CC57" s="970"/>
      <c r="CD57" s="970"/>
      <c r="CE57" s="970"/>
      <c r="CF57" s="970"/>
      <c r="CG57" s="985"/>
      <c r="CH57" s="966"/>
      <c r="CI57" s="967"/>
      <c r="CJ57" s="967"/>
      <c r="CK57" s="967"/>
      <c r="CL57" s="968"/>
      <c r="CM57" s="966"/>
      <c r="CN57" s="967"/>
      <c r="CO57" s="967"/>
      <c r="CP57" s="967"/>
      <c r="CQ57" s="968"/>
      <c r="CR57" s="966"/>
      <c r="CS57" s="967"/>
      <c r="CT57" s="967"/>
      <c r="CU57" s="967"/>
      <c r="CV57" s="968"/>
      <c r="CW57" s="966"/>
      <c r="CX57" s="967"/>
      <c r="CY57" s="967"/>
      <c r="CZ57" s="967"/>
      <c r="DA57" s="968"/>
      <c r="DB57" s="966"/>
      <c r="DC57" s="967"/>
      <c r="DD57" s="967"/>
      <c r="DE57" s="967"/>
      <c r="DF57" s="968"/>
      <c r="DG57" s="966"/>
      <c r="DH57" s="967"/>
      <c r="DI57" s="967"/>
      <c r="DJ57" s="967"/>
      <c r="DK57" s="968"/>
      <c r="DL57" s="966"/>
      <c r="DM57" s="967"/>
      <c r="DN57" s="967"/>
      <c r="DO57" s="967"/>
      <c r="DP57" s="968"/>
      <c r="DQ57" s="966"/>
      <c r="DR57" s="967"/>
      <c r="DS57" s="967"/>
      <c r="DT57" s="967"/>
      <c r="DU57" s="968"/>
      <c r="DV57" s="969"/>
      <c r="DW57" s="970"/>
      <c r="DX57" s="970"/>
      <c r="DY57" s="970"/>
      <c r="DZ57" s="971"/>
      <c r="EA57" s="93"/>
    </row>
    <row r="58" spans="1:131" ht="26.25" customHeight="1" x14ac:dyDescent="0.15">
      <c r="A58" s="102">
        <v>31</v>
      </c>
      <c r="B58" s="996"/>
      <c r="C58" s="997"/>
      <c r="D58" s="997"/>
      <c r="E58" s="997"/>
      <c r="F58" s="997"/>
      <c r="G58" s="997"/>
      <c r="H58" s="997"/>
      <c r="I58" s="997"/>
      <c r="J58" s="997"/>
      <c r="K58" s="997"/>
      <c r="L58" s="997"/>
      <c r="M58" s="997"/>
      <c r="N58" s="997"/>
      <c r="O58" s="997"/>
      <c r="P58" s="998"/>
      <c r="Q58" s="999"/>
      <c r="R58" s="1000"/>
      <c r="S58" s="1000"/>
      <c r="T58" s="1000"/>
      <c r="U58" s="1000"/>
      <c r="V58" s="1000"/>
      <c r="W58" s="1000"/>
      <c r="X58" s="1000"/>
      <c r="Y58" s="1000"/>
      <c r="Z58" s="1000"/>
      <c r="AA58" s="1000"/>
      <c r="AB58" s="1000"/>
      <c r="AC58" s="1000"/>
      <c r="AD58" s="1000"/>
      <c r="AE58" s="1001"/>
      <c r="AF58" s="1002"/>
      <c r="AG58" s="1003"/>
      <c r="AH58" s="1003"/>
      <c r="AI58" s="1003"/>
      <c r="AJ58" s="1004"/>
      <c r="AK58" s="1005"/>
      <c r="AL58" s="1000"/>
      <c r="AM58" s="1000"/>
      <c r="AN58" s="1000"/>
      <c r="AO58" s="1000"/>
      <c r="AP58" s="1000"/>
      <c r="AQ58" s="1000"/>
      <c r="AR58" s="1000"/>
      <c r="AS58" s="1000"/>
      <c r="AT58" s="1000"/>
      <c r="AU58" s="1000"/>
      <c r="AV58" s="1000"/>
      <c r="AW58" s="1000"/>
      <c r="AX58" s="1000"/>
      <c r="AY58" s="1000"/>
      <c r="AZ58" s="1006"/>
      <c r="BA58" s="1006"/>
      <c r="BB58" s="1006"/>
      <c r="BC58" s="1006"/>
      <c r="BD58" s="1006"/>
      <c r="BE58" s="941"/>
      <c r="BF58" s="941"/>
      <c r="BG58" s="941"/>
      <c r="BH58" s="941"/>
      <c r="BI58" s="942"/>
      <c r="BJ58" s="96"/>
      <c r="BK58" s="96"/>
      <c r="BL58" s="96"/>
      <c r="BM58" s="96"/>
      <c r="BN58" s="96"/>
      <c r="BO58" s="105"/>
      <c r="BP58" s="105"/>
      <c r="BQ58" s="102">
        <v>52</v>
      </c>
      <c r="BR58" s="103"/>
      <c r="BS58" s="969"/>
      <c r="BT58" s="970"/>
      <c r="BU58" s="970"/>
      <c r="BV58" s="970"/>
      <c r="BW58" s="970"/>
      <c r="BX58" s="970"/>
      <c r="BY58" s="970"/>
      <c r="BZ58" s="970"/>
      <c r="CA58" s="970"/>
      <c r="CB58" s="970"/>
      <c r="CC58" s="970"/>
      <c r="CD58" s="970"/>
      <c r="CE58" s="970"/>
      <c r="CF58" s="970"/>
      <c r="CG58" s="985"/>
      <c r="CH58" s="966"/>
      <c r="CI58" s="967"/>
      <c r="CJ58" s="967"/>
      <c r="CK58" s="967"/>
      <c r="CL58" s="968"/>
      <c r="CM58" s="966"/>
      <c r="CN58" s="967"/>
      <c r="CO58" s="967"/>
      <c r="CP58" s="967"/>
      <c r="CQ58" s="968"/>
      <c r="CR58" s="966"/>
      <c r="CS58" s="967"/>
      <c r="CT58" s="967"/>
      <c r="CU58" s="967"/>
      <c r="CV58" s="968"/>
      <c r="CW58" s="966"/>
      <c r="CX58" s="967"/>
      <c r="CY58" s="967"/>
      <c r="CZ58" s="967"/>
      <c r="DA58" s="968"/>
      <c r="DB58" s="966"/>
      <c r="DC58" s="967"/>
      <c r="DD58" s="967"/>
      <c r="DE58" s="967"/>
      <c r="DF58" s="968"/>
      <c r="DG58" s="966"/>
      <c r="DH58" s="967"/>
      <c r="DI58" s="967"/>
      <c r="DJ58" s="967"/>
      <c r="DK58" s="968"/>
      <c r="DL58" s="966"/>
      <c r="DM58" s="967"/>
      <c r="DN58" s="967"/>
      <c r="DO58" s="967"/>
      <c r="DP58" s="968"/>
      <c r="DQ58" s="966"/>
      <c r="DR58" s="967"/>
      <c r="DS58" s="967"/>
      <c r="DT58" s="967"/>
      <c r="DU58" s="968"/>
      <c r="DV58" s="969"/>
      <c r="DW58" s="970"/>
      <c r="DX58" s="970"/>
      <c r="DY58" s="970"/>
      <c r="DZ58" s="971"/>
      <c r="EA58" s="93"/>
    </row>
    <row r="59" spans="1:131" ht="26.25" customHeight="1" x14ac:dyDescent="0.15">
      <c r="A59" s="102">
        <v>32</v>
      </c>
      <c r="B59" s="996"/>
      <c r="C59" s="997"/>
      <c r="D59" s="997"/>
      <c r="E59" s="997"/>
      <c r="F59" s="997"/>
      <c r="G59" s="997"/>
      <c r="H59" s="997"/>
      <c r="I59" s="997"/>
      <c r="J59" s="997"/>
      <c r="K59" s="997"/>
      <c r="L59" s="997"/>
      <c r="M59" s="997"/>
      <c r="N59" s="997"/>
      <c r="O59" s="997"/>
      <c r="P59" s="998"/>
      <c r="Q59" s="999"/>
      <c r="R59" s="1000"/>
      <c r="S59" s="1000"/>
      <c r="T59" s="1000"/>
      <c r="U59" s="1000"/>
      <c r="V59" s="1000"/>
      <c r="W59" s="1000"/>
      <c r="X59" s="1000"/>
      <c r="Y59" s="1000"/>
      <c r="Z59" s="1000"/>
      <c r="AA59" s="1000"/>
      <c r="AB59" s="1000"/>
      <c r="AC59" s="1000"/>
      <c r="AD59" s="1000"/>
      <c r="AE59" s="1001"/>
      <c r="AF59" s="1002"/>
      <c r="AG59" s="1003"/>
      <c r="AH59" s="1003"/>
      <c r="AI59" s="1003"/>
      <c r="AJ59" s="1004"/>
      <c r="AK59" s="1005"/>
      <c r="AL59" s="1000"/>
      <c r="AM59" s="1000"/>
      <c r="AN59" s="1000"/>
      <c r="AO59" s="1000"/>
      <c r="AP59" s="1000"/>
      <c r="AQ59" s="1000"/>
      <c r="AR59" s="1000"/>
      <c r="AS59" s="1000"/>
      <c r="AT59" s="1000"/>
      <c r="AU59" s="1000"/>
      <c r="AV59" s="1000"/>
      <c r="AW59" s="1000"/>
      <c r="AX59" s="1000"/>
      <c r="AY59" s="1000"/>
      <c r="AZ59" s="1006"/>
      <c r="BA59" s="1006"/>
      <c r="BB59" s="1006"/>
      <c r="BC59" s="1006"/>
      <c r="BD59" s="1006"/>
      <c r="BE59" s="941"/>
      <c r="BF59" s="941"/>
      <c r="BG59" s="941"/>
      <c r="BH59" s="941"/>
      <c r="BI59" s="942"/>
      <c r="BJ59" s="96"/>
      <c r="BK59" s="96"/>
      <c r="BL59" s="96"/>
      <c r="BM59" s="96"/>
      <c r="BN59" s="96"/>
      <c r="BO59" s="105"/>
      <c r="BP59" s="105"/>
      <c r="BQ59" s="102">
        <v>53</v>
      </c>
      <c r="BR59" s="103"/>
      <c r="BS59" s="969"/>
      <c r="BT59" s="970"/>
      <c r="BU59" s="970"/>
      <c r="BV59" s="970"/>
      <c r="BW59" s="970"/>
      <c r="BX59" s="970"/>
      <c r="BY59" s="970"/>
      <c r="BZ59" s="970"/>
      <c r="CA59" s="970"/>
      <c r="CB59" s="970"/>
      <c r="CC59" s="970"/>
      <c r="CD59" s="970"/>
      <c r="CE59" s="970"/>
      <c r="CF59" s="970"/>
      <c r="CG59" s="985"/>
      <c r="CH59" s="966"/>
      <c r="CI59" s="967"/>
      <c r="CJ59" s="967"/>
      <c r="CK59" s="967"/>
      <c r="CL59" s="968"/>
      <c r="CM59" s="966"/>
      <c r="CN59" s="967"/>
      <c r="CO59" s="967"/>
      <c r="CP59" s="967"/>
      <c r="CQ59" s="968"/>
      <c r="CR59" s="966"/>
      <c r="CS59" s="967"/>
      <c r="CT59" s="967"/>
      <c r="CU59" s="967"/>
      <c r="CV59" s="968"/>
      <c r="CW59" s="966"/>
      <c r="CX59" s="967"/>
      <c r="CY59" s="967"/>
      <c r="CZ59" s="967"/>
      <c r="DA59" s="968"/>
      <c r="DB59" s="966"/>
      <c r="DC59" s="967"/>
      <c r="DD59" s="967"/>
      <c r="DE59" s="967"/>
      <c r="DF59" s="968"/>
      <c r="DG59" s="966"/>
      <c r="DH59" s="967"/>
      <c r="DI59" s="967"/>
      <c r="DJ59" s="967"/>
      <c r="DK59" s="968"/>
      <c r="DL59" s="966"/>
      <c r="DM59" s="967"/>
      <c r="DN59" s="967"/>
      <c r="DO59" s="967"/>
      <c r="DP59" s="968"/>
      <c r="DQ59" s="966"/>
      <c r="DR59" s="967"/>
      <c r="DS59" s="967"/>
      <c r="DT59" s="967"/>
      <c r="DU59" s="968"/>
      <c r="DV59" s="969"/>
      <c r="DW59" s="970"/>
      <c r="DX59" s="970"/>
      <c r="DY59" s="970"/>
      <c r="DZ59" s="971"/>
      <c r="EA59" s="93"/>
    </row>
    <row r="60" spans="1:131" ht="26.25" customHeight="1" x14ac:dyDescent="0.15">
      <c r="A60" s="102">
        <v>33</v>
      </c>
      <c r="B60" s="996"/>
      <c r="C60" s="997"/>
      <c r="D60" s="997"/>
      <c r="E60" s="997"/>
      <c r="F60" s="997"/>
      <c r="G60" s="997"/>
      <c r="H60" s="997"/>
      <c r="I60" s="997"/>
      <c r="J60" s="997"/>
      <c r="K60" s="997"/>
      <c r="L60" s="997"/>
      <c r="M60" s="997"/>
      <c r="N60" s="997"/>
      <c r="O60" s="997"/>
      <c r="P60" s="998"/>
      <c r="Q60" s="999"/>
      <c r="R60" s="1000"/>
      <c r="S60" s="1000"/>
      <c r="T60" s="1000"/>
      <c r="U60" s="1000"/>
      <c r="V60" s="1000"/>
      <c r="W60" s="1000"/>
      <c r="X60" s="1000"/>
      <c r="Y60" s="1000"/>
      <c r="Z60" s="1000"/>
      <c r="AA60" s="1000"/>
      <c r="AB60" s="1000"/>
      <c r="AC60" s="1000"/>
      <c r="AD60" s="1000"/>
      <c r="AE60" s="1001"/>
      <c r="AF60" s="1002"/>
      <c r="AG60" s="1003"/>
      <c r="AH60" s="1003"/>
      <c r="AI60" s="1003"/>
      <c r="AJ60" s="1004"/>
      <c r="AK60" s="1005"/>
      <c r="AL60" s="1000"/>
      <c r="AM60" s="1000"/>
      <c r="AN60" s="1000"/>
      <c r="AO60" s="1000"/>
      <c r="AP60" s="1000"/>
      <c r="AQ60" s="1000"/>
      <c r="AR60" s="1000"/>
      <c r="AS60" s="1000"/>
      <c r="AT60" s="1000"/>
      <c r="AU60" s="1000"/>
      <c r="AV60" s="1000"/>
      <c r="AW60" s="1000"/>
      <c r="AX60" s="1000"/>
      <c r="AY60" s="1000"/>
      <c r="AZ60" s="1006"/>
      <c r="BA60" s="1006"/>
      <c r="BB60" s="1006"/>
      <c r="BC60" s="1006"/>
      <c r="BD60" s="1006"/>
      <c r="BE60" s="941"/>
      <c r="BF60" s="941"/>
      <c r="BG60" s="941"/>
      <c r="BH60" s="941"/>
      <c r="BI60" s="942"/>
      <c r="BJ60" s="96"/>
      <c r="BK60" s="96"/>
      <c r="BL60" s="96"/>
      <c r="BM60" s="96"/>
      <c r="BN60" s="96"/>
      <c r="BO60" s="105"/>
      <c r="BP60" s="105"/>
      <c r="BQ60" s="102">
        <v>54</v>
      </c>
      <c r="BR60" s="103"/>
      <c r="BS60" s="969"/>
      <c r="BT60" s="970"/>
      <c r="BU60" s="970"/>
      <c r="BV60" s="970"/>
      <c r="BW60" s="970"/>
      <c r="BX60" s="970"/>
      <c r="BY60" s="970"/>
      <c r="BZ60" s="970"/>
      <c r="CA60" s="970"/>
      <c r="CB60" s="970"/>
      <c r="CC60" s="970"/>
      <c r="CD60" s="970"/>
      <c r="CE60" s="970"/>
      <c r="CF60" s="970"/>
      <c r="CG60" s="985"/>
      <c r="CH60" s="966"/>
      <c r="CI60" s="967"/>
      <c r="CJ60" s="967"/>
      <c r="CK60" s="967"/>
      <c r="CL60" s="968"/>
      <c r="CM60" s="966"/>
      <c r="CN60" s="967"/>
      <c r="CO60" s="967"/>
      <c r="CP60" s="967"/>
      <c r="CQ60" s="968"/>
      <c r="CR60" s="966"/>
      <c r="CS60" s="967"/>
      <c r="CT60" s="967"/>
      <c r="CU60" s="967"/>
      <c r="CV60" s="968"/>
      <c r="CW60" s="966"/>
      <c r="CX60" s="967"/>
      <c r="CY60" s="967"/>
      <c r="CZ60" s="967"/>
      <c r="DA60" s="968"/>
      <c r="DB60" s="966"/>
      <c r="DC60" s="967"/>
      <c r="DD60" s="967"/>
      <c r="DE60" s="967"/>
      <c r="DF60" s="968"/>
      <c r="DG60" s="966"/>
      <c r="DH60" s="967"/>
      <c r="DI60" s="967"/>
      <c r="DJ60" s="967"/>
      <c r="DK60" s="968"/>
      <c r="DL60" s="966"/>
      <c r="DM60" s="967"/>
      <c r="DN60" s="967"/>
      <c r="DO60" s="967"/>
      <c r="DP60" s="968"/>
      <c r="DQ60" s="966"/>
      <c r="DR60" s="967"/>
      <c r="DS60" s="967"/>
      <c r="DT60" s="967"/>
      <c r="DU60" s="968"/>
      <c r="DV60" s="969"/>
      <c r="DW60" s="970"/>
      <c r="DX60" s="970"/>
      <c r="DY60" s="970"/>
      <c r="DZ60" s="971"/>
      <c r="EA60" s="93"/>
    </row>
    <row r="61" spans="1:131" ht="26.25" customHeight="1" thickBot="1" x14ac:dyDescent="0.2">
      <c r="A61" s="102">
        <v>34</v>
      </c>
      <c r="B61" s="996"/>
      <c r="C61" s="997"/>
      <c r="D61" s="997"/>
      <c r="E61" s="997"/>
      <c r="F61" s="997"/>
      <c r="G61" s="997"/>
      <c r="H61" s="997"/>
      <c r="I61" s="997"/>
      <c r="J61" s="997"/>
      <c r="K61" s="997"/>
      <c r="L61" s="997"/>
      <c r="M61" s="997"/>
      <c r="N61" s="997"/>
      <c r="O61" s="997"/>
      <c r="P61" s="998"/>
      <c r="Q61" s="999"/>
      <c r="R61" s="1000"/>
      <c r="S61" s="1000"/>
      <c r="T61" s="1000"/>
      <c r="U61" s="1000"/>
      <c r="V61" s="1000"/>
      <c r="W61" s="1000"/>
      <c r="X61" s="1000"/>
      <c r="Y61" s="1000"/>
      <c r="Z61" s="1000"/>
      <c r="AA61" s="1000"/>
      <c r="AB61" s="1000"/>
      <c r="AC61" s="1000"/>
      <c r="AD61" s="1000"/>
      <c r="AE61" s="1001"/>
      <c r="AF61" s="1002"/>
      <c r="AG61" s="1003"/>
      <c r="AH61" s="1003"/>
      <c r="AI61" s="1003"/>
      <c r="AJ61" s="1004"/>
      <c r="AK61" s="1005"/>
      <c r="AL61" s="1000"/>
      <c r="AM61" s="1000"/>
      <c r="AN61" s="1000"/>
      <c r="AO61" s="1000"/>
      <c r="AP61" s="1000"/>
      <c r="AQ61" s="1000"/>
      <c r="AR61" s="1000"/>
      <c r="AS61" s="1000"/>
      <c r="AT61" s="1000"/>
      <c r="AU61" s="1000"/>
      <c r="AV61" s="1000"/>
      <c r="AW61" s="1000"/>
      <c r="AX61" s="1000"/>
      <c r="AY61" s="1000"/>
      <c r="AZ61" s="1006"/>
      <c r="BA61" s="1006"/>
      <c r="BB61" s="1006"/>
      <c r="BC61" s="1006"/>
      <c r="BD61" s="1006"/>
      <c r="BE61" s="941"/>
      <c r="BF61" s="941"/>
      <c r="BG61" s="941"/>
      <c r="BH61" s="941"/>
      <c r="BI61" s="942"/>
      <c r="BJ61" s="96"/>
      <c r="BK61" s="96"/>
      <c r="BL61" s="96"/>
      <c r="BM61" s="96"/>
      <c r="BN61" s="96"/>
      <c r="BO61" s="105"/>
      <c r="BP61" s="105"/>
      <c r="BQ61" s="102">
        <v>55</v>
      </c>
      <c r="BR61" s="103"/>
      <c r="BS61" s="969"/>
      <c r="BT61" s="970"/>
      <c r="BU61" s="970"/>
      <c r="BV61" s="970"/>
      <c r="BW61" s="970"/>
      <c r="BX61" s="970"/>
      <c r="BY61" s="970"/>
      <c r="BZ61" s="970"/>
      <c r="CA61" s="970"/>
      <c r="CB61" s="970"/>
      <c r="CC61" s="970"/>
      <c r="CD61" s="970"/>
      <c r="CE61" s="970"/>
      <c r="CF61" s="970"/>
      <c r="CG61" s="985"/>
      <c r="CH61" s="966"/>
      <c r="CI61" s="967"/>
      <c r="CJ61" s="967"/>
      <c r="CK61" s="967"/>
      <c r="CL61" s="968"/>
      <c r="CM61" s="966"/>
      <c r="CN61" s="967"/>
      <c r="CO61" s="967"/>
      <c r="CP61" s="967"/>
      <c r="CQ61" s="968"/>
      <c r="CR61" s="966"/>
      <c r="CS61" s="967"/>
      <c r="CT61" s="967"/>
      <c r="CU61" s="967"/>
      <c r="CV61" s="968"/>
      <c r="CW61" s="966"/>
      <c r="CX61" s="967"/>
      <c r="CY61" s="967"/>
      <c r="CZ61" s="967"/>
      <c r="DA61" s="968"/>
      <c r="DB61" s="966"/>
      <c r="DC61" s="967"/>
      <c r="DD61" s="967"/>
      <c r="DE61" s="967"/>
      <c r="DF61" s="968"/>
      <c r="DG61" s="966"/>
      <c r="DH61" s="967"/>
      <c r="DI61" s="967"/>
      <c r="DJ61" s="967"/>
      <c r="DK61" s="968"/>
      <c r="DL61" s="966"/>
      <c r="DM61" s="967"/>
      <c r="DN61" s="967"/>
      <c r="DO61" s="967"/>
      <c r="DP61" s="968"/>
      <c r="DQ61" s="966"/>
      <c r="DR61" s="967"/>
      <c r="DS61" s="967"/>
      <c r="DT61" s="967"/>
      <c r="DU61" s="968"/>
      <c r="DV61" s="969"/>
      <c r="DW61" s="970"/>
      <c r="DX61" s="970"/>
      <c r="DY61" s="970"/>
      <c r="DZ61" s="971"/>
      <c r="EA61" s="93"/>
    </row>
    <row r="62" spans="1:131" ht="26.25" customHeight="1" x14ac:dyDescent="0.15">
      <c r="A62" s="102">
        <v>35</v>
      </c>
      <c r="B62" s="996"/>
      <c r="C62" s="997"/>
      <c r="D62" s="997"/>
      <c r="E62" s="997"/>
      <c r="F62" s="997"/>
      <c r="G62" s="997"/>
      <c r="H62" s="997"/>
      <c r="I62" s="997"/>
      <c r="J62" s="997"/>
      <c r="K62" s="997"/>
      <c r="L62" s="997"/>
      <c r="M62" s="997"/>
      <c r="N62" s="997"/>
      <c r="O62" s="997"/>
      <c r="P62" s="998"/>
      <c r="Q62" s="999"/>
      <c r="R62" s="1000"/>
      <c r="S62" s="1000"/>
      <c r="T62" s="1000"/>
      <c r="U62" s="1000"/>
      <c r="V62" s="1000"/>
      <c r="W62" s="1000"/>
      <c r="X62" s="1000"/>
      <c r="Y62" s="1000"/>
      <c r="Z62" s="1000"/>
      <c r="AA62" s="1000"/>
      <c r="AB62" s="1000"/>
      <c r="AC62" s="1000"/>
      <c r="AD62" s="1000"/>
      <c r="AE62" s="1001"/>
      <c r="AF62" s="1002"/>
      <c r="AG62" s="1003"/>
      <c r="AH62" s="1003"/>
      <c r="AI62" s="1003"/>
      <c r="AJ62" s="1004"/>
      <c r="AK62" s="1005"/>
      <c r="AL62" s="1000"/>
      <c r="AM62" s="1000"/>
      <c r="AN62" s="1000"/>
      <c r="AO62" s="1000"/>
      <c r="AP62" s="1000"/>
      <c r="AQ62" s="1000"/>
      <c r="AR62" s="1000"/>
      <c r="AS62" s="1000"/>
      <c r="AT62" s="1000"/>
      <c r="AU62" s="1000"/>
      <c r="AV62" s="1000"/>
      <c r="AW62" s="1000"/>
      <c r="AX62" s="1000"/>
      <c r="AY62" s="1000"/>
      <c r="AZ62" s="1006"/>
      <c r="BA62" s="1006"/>
      <c r="BB62" s="1006"/>
      <c r="BC62" s="1006"/>
      <c r="BD62" s="1006"/>
      <c r="BE62" s="941"/>
      <c r="BF62" s="941"/>
      <c r="BG62" s="941"/>
      <c r="BH62" s="941"/>
      <c r="BI62" s="942"/>
      <c r="BJ62" s="993" t="s">
        <v>342</v>
      </c>
      <c r="BK62" s="994"/>
      <c r="BL62" s="994"/>
      <c r="BM62" s="994"/>
      <c r="BN62" s="995"/>
      <c r="BO62" s="105"/>
      <c r="BP62" s="105"/>
      <c r="BQ62" s="102">
        <v>56</v>
      </c>
      <c r="BR62" s="103"/>
      <c r="BS62" s="969"/>
      <c r="BT62" s="970"/>
      <c r="BU62" s="970"/>
      <c r="BV62" s="970"/>
      <c r="BW62" s="970"/>
      <c r="BX62" s="970"/>
      <c r="BY62" s="970"/>
      <c r="BZ62" s="970"/>
      <c r="CA62" s="970"/>
      <c r="CB62" s="970"/>
      <c r="CC62" s="970"/>
      <c r="CD62" s="970"/>
      <c r="CE62" s="970"/>
      <c r="CF62" s="970"/>
      <c r="CG62" s="985"/>
      <c r="CH62" s="966"/>
      <c r="CI62" s="967"/>
      <c r="CJ62" s="967"/>
      <c r="CK62" s="967"/>
      <c r="CL62" s="968"/>
      <c r="CM62" s="966"/>
      <c r="CN62" s="967"/>
      <c r="CO62" s="967"/>
      <c r="CP62" s="967"/>
      <c r="CQ62" s="968"/>
      <c r="CR62" s="966"/>
      <c r="CS62" s="967"/>
      <c r="CT62" s="967"/>
      <c r="CU62" s="967"/>
      <c r="CV62" s="968"/>
      <c r="CW62" s="966"/>
      <c r="CX62" s="967"/>
      <c r="CY62" s="967"/>
      <c r="CZ62" s="967"/>
      <c r="DA62" s="968"/>
      <c r="DB62" s="966"/>
      <c r="DC62" s="967"/>
      <c r="DD62" s="967"/>
      <c r="DE62" s="967"/>
      <c r="DF62" s="968"/>
      <c r="DG62" s="966"/>
      <c r="DH62" s="967"/>
      <c r="DI62" s="967"/>
      <c r="DJ62" s="967"/>
      <c r="DK62" s="968"/>
      <c r="DL62" s="966"/>
      <c r="DM62" s="967"/>
      <c r="DN62" s="967"/>
      <c r="DO62" s="967"/>
      <c r="DP62" s="968"/>
      <c r="DQ62" s="966"/>
      <c r="DR62" s="967"/>
      <c r="DS62" s="967"/>
      <c r="DT62" s="967"/>
      <c r="DU62" s="968"/>
      <c r="DV62" s="969"/>
      <c r="DW62" s="970"/>
      <c r="DX62" s="970"/>
      <c r="DY62" s="970"/>
      <c r="DZ62" s="971"/>
      <c r="EA62" s="93"/>
    </row>
    <row r="63" spans="1:131" ht="26.25" customHeight="1" thickBot="1" x14ac:dyDescent="0.2">
      <c r="A63" s="104" t="s">
        <v>323</v>
      </c>
      <c r="B63" s="906" t="s">
        <v>343</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39</v>
      </c>
      <c r="AG63" s="928"/>
      <c r="AH63" s="928"/>
      <c r="AI63" s="928"/>
      <c r="AJ63" s="991"/>
      <c r="AK63" s="992"/>
      <c r="AL63" s="932"/>
      <c r="AM63" s="932"/>
      <c r="AN63" s="932"/>
      <c r="AO63" s="932"/>
      <c r="AP63" s="928">
        <v>91</v>
      </c>
      <c r="AQ63" s="928"/>
      <c r="AR63" s="928"/>
      <c r="AS63" s="928"/>
      <c r="AT63" s="928"/>
      <c r="AU63" s="928"/>
      <c r="AV63" s="928"/>
      <c r="AW63" s="928"/>
      <c r="AX63" s="928"/>
      <c r="AY63" s="928"/>
      <c r="AZ63" s="986"/>
      <c r="BA63" s="986"/>
      <c r="BB63" s="986"/>
      <c r="BC63" s="986"/>
      <c r="BD63" s="986"/>
      <c r="BE63" s="929"/>
      <c r="BF63" s="929"/>
      <c r="BG63" s="929"/>
      <c r="BH63" s="929"/>
      <c r="BI63" s="930"/>
      <c r="BJ63" s="987" t="s">
        <v>67</v>
      </c>
      <c r="BK63" s="922"/>
      <c r="BL63" s="922"/>
      <c r="BM63" s="922"/>
      <c r="BN63" s="988"/>
      <c r="BO63" s="105"/>
      <c r="BP63" s="105"/>
      <c r="BQ63" s="102">
        <v>57</v>
      </c>
      <c r="BR63" s="103"/>
      <c r="BS63" s="969"/>
      <c r="BT63" s="970"/>
      <c r="BU63" s="970"/>
      <c r="BV63" s="970"/>
      <c r="BW63" s="970"/>
      <c r="BX63" s="970"/>
      <c r="BY63" s="970"/>
      <c r="BZ63" s="970"/>
      <c r="CA63" s="970"/>
      <c r="CB63" s="970"/>
      <c r="CC63" s="970"/>
      <c r="CD63" s="970"/>
      <c r="CE63" s="970"/>
      <c r="CF63" s="970"/>
      <c r="CG63" s="985"/>
      <c r="CH63" s="966"/>
      <c r="CI63" s="967"/>
      <c r="CJ63" s="967"/>
      <c r="CK63" s="967"/>
      <c r="CL63" s="968"/>
      <c r="CM63" s="966"/>
      <c r="CN63" s="967"/>
      <c r="CO63" s="967"/>
      <c r="CP63" s="967"/>
      <c r="CQ63" s="968"/>
      <c r="CR63" s="966"/>
      <c r="CS63" s="967"/>
      <c r="CT63" s="967"/>
      <c r="CU63" s="967"/>
      <c r="CV63" s="968"/>
      <c r="CW63" s="966"/>
      <c r="CX63" s="967"/>
      <c r="CY63" s="967"/>
      <c r="CZ63" s="967"/>
      <c r="DA63" s="968"/>
      <c r="DB63" s="966"/>
      <c r="DC63" s="967"/>
      <c r="DD63" s="967"/>
      <c r="DE63" s="967"/>
      <c r="DF63" s="968"/>
      <c r="DG63" s="966"/>
      <c r="DH63" s="967"/>
      <c r="DI63" s="967"/>
      <c r="DJ63" s="967"/>
      <c r="DK63" s="968"/>
      <c r="DL63" s="966"/>
      <c r="DM63" s="967"/>
      <c r="DN63" s="967"/>
      <c r="DO63" s="967"/>
      <c r="DP63" s="968"/>
      <c r="DQ63" s="966"/>
      <c r="DR63" s="967"/>
      <c r="DS63" s="967"/>
      <c r="DT63" s="967"/>
      <c r="DU63" s="968"/>
      <c r="DV63" s="969"/>
      <c r="DW63" s="970"/>
      <c r="DX63" s="970"/>
      <c r="DY63" s="970"/>
      <c r="DZ63" s="971"/>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9"/>
      <c r="BT64" s="970"/>
      <c r="BU64" s="970"/>
      <c r="BV64" s="970"/>
      <c r="BW64" s="970"/>
      <c r="BX64" s="970"/>
      <c r="BY64" s="970"/>
      <c r="BZ64" s="970"/>
      <c r="CA64" s="970"/>
      <c r="CB64" s="970"/>
      <c r="CC64" s="970"/>
      <c r="CD64" s="970"/>
      <c r="CE64" s="970"/>
      <c r="CF64" s="970"/>
      <c r="CG64" s="985"/>
      <c r="CH64" s="966"/>
      <c r="CI64" s="967"/>
      <c r="CJ64" s="967"/>
      <c r="CK64" s="967"/>
      <c r="CL64" s="968"/>
      <c r="CM64" s="966"/>
      <c r="CN64" s="967"/>
      <c r="CO64" s="967"/>
      <c r="CP64" s="967"/>
      <c r="CQ64" s="968"/>
      <c r="CR64" s="966"/>
      <c r="CS64" s="967"/>
      <c r="CT64" s="967"/>
      <c r="CU64" s="967"/>
      <c r="CV64" s="968"/>
      <c r="CW64" s="966"/>
      <c r="CX64" s="967"/>
      <c r="CY64" s="967"/>
      <c r="CZ64" s="967"/>
      <c r="DA64" s="968"/>
      <c r="DB64" s="966"/>
      <c r="DC64" s="967"/>
      <c r="DD64" s="967"/>
      <c r="DE64" s="967"/>
      <c r="DF64" s="968"/>
      <c r="DG64" s="966"/>
      <c r="DH64" s="967"/>
      <c r="DI64" s="967"/>
      <c r="DJ64" s="967"/>
      <c r="DK64" s="968"/>
      <c r="DL64" s="966"/>
      <c r="DM64" s="967"/>
      <c r="DN64" s="967"/>
      <c r="DO64" s="967"/>
      <c r="DP64" s="968"/>
      <c r="DQ64" s="966"/>
      <c r="DR64" s="967"/>
      <c r="DS64" s="967"/>
      <c r="DT64" s="967"/>
      <c r="DU64" s="968"/>
      <c r="DV64" s="969"/>
      <c r="DW64" s="970"/>
      <c r="DX64" s="970"/>
      <c r="DY64" s="970"/>
      <c r="DZ64" s="971"/>
      <c r="EA64" s="93"/>
    </row>
    <row r="65" spans="1:131" ht="26.25" customHeight="1" thickBot="1" x14ac:dyDescent="0.2">
      <c r="A65" s="96" t="s">
        <v>344</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9"/>
      <c r="BT65" s="970"/>
      <c r="BU65" s="970"/>
      <c r="BV65" s="970"/>
      <c r="BW65" s="970"/>
      <c r="BX65" s="970"/>
      <c r="BY65" s="970"/>
      <c r="BZ65" s="970"/>
      <c r="CA65" s="970"/>
      <c r="CB65" s="970"/>
      <c r="CC65" s="970"/>
      <c r="CD65" s="970"/>
      <c r="CE65" s="970"/>
      <c r="CF65" s="970"/>
      <c r="CG65" s="985"/>
      <c r="CH65" s="966"/>
      <c r="CI65" s="967"/>
      <c r="CJ65" s="967"/>
      <c r="CK65" s="967"/>
      <c r="CL65" s="968"/>
      <c r="CM65" s="966"/>
      <c r="CN65" s="967"/>
      <c r="CO65" s="967"/>
      <c r="CP65" s="967"/>
      <c r="CQ65" s="968"/>
      <c r="CR65" s="966"/>
      <c r="CS65" s="967"/>
      <c r="CT65" s="967"/>
      <c r="CU65" s="967"/>
      <c r="CV65" s="968"/>
      <c r="CW65" s="966"/>
      <c r="CX65" s="967"/>
      <c r="CY65" s="967"/>
      <c r="CZ65" s="967"/>
      <c r="DA65" s="968"/>
      <c r="DB65" s="966"/>
      <c r="DC65" s="967"/>
      <c r="DD65" s="967"/>
      <c r="DE65" s="967"/>
      <c r="DF65" s="968"/>
      <c r="DG65" s="966"/>
      <c r="DH65" s="967"/>
      <c r="DI65" s="967"/>
      <c r="DJ65" s="967"/>
      <c r="DK65" s="968"/>
      <c r="DL65" s="966"/>
      <c r="DM65" s="967"/>
      <c r="DN65" s="967"/>
      <c r="DO65" s="967"/>
      <c r="DP65" s="968"/>
      <c r="DQ65" s="966"/>
      <c r="DR65" s="967"/>
      <c r="DS65" s="967"/>
      <c r="DT65" s="967"/>
      <c r="DU65" s="968"/>
      <c r="DV65" s="969"/>
      <c r="DW65" s="970"/>
      <c r="DX65" s="970"/>
      <c r="DY65" s="970"/>
      <c r="DZ65" s="971"/>
      <c r="EA65" s="93"/>
    </row>
    <row r="66" spans="1:131" ht="26.25" customHeight="1" x14ac:dyDescent="0.15">
      <c r="A66" s="972" t="s">
        <v>345</v>
      </c>
      <c r="B66" s="973"/>
      <c r="C66" s="973"/>
      <c r="D66" s="973"/>
      <c r="E66" s="973"/>
      <c r="F66" s="973"/>
      <c r="G66" s="973"/>
      <c r="H66" s="973"/>
      <c r="I66" s="973"/>
      <c r="J66" s="973"/>
      <c r="K66" s="973"/>
      <c r="L66" s="973"/>
      <c r="M66" s="973"/>
      <c r="N66" s="973"/>
      <c r="O66" s="973"/>
      <c r="P66" s="974"/>
      <c r="Q66" s="958" t="s">
        <v>327</v>
      </c>
      <c r="R66" s="959"/>
      <c r="S66" s="959"/>
      <c r="T66" s="959"/>
      <c r="U66" s="960"/>
      <c r="V66" s="958" t="s">
        <v>328</v>
      </c>
      <c r="W66" s="959"/>
      <c r="X66" s="959"/>
      <c r="Y66" s="959"/>
      <c r="Z66" s="960"/>
      <c r="AA66" s="958" t="s">
        <v>329</v>
      </c>
      <c r="AB66" s="959"/>
      <c r="AC66" s="959"/>
      <c r="AD66" s="959"/>
      <c r="AE66" s="960"/>
      <c r="AF66" s="978" t="s">
        <v>330</v>
      </c>
      <c r="AG66" s="979"/>
      <c r="AH66" s="979"/>
      <c r="AI66" s="979"/>
      <c r="AJ66" s="980"/>
      <c r="AK66" s="958" t="s">
        <v>331</v>
      </c>
      <c r="AL66" s="973"/>
      <c r="AM66" s="973"/>
      <c r="AN66" s="973"/>
      <c r="AO66" s="974"/>
      <c r="AP66" s="958" t="s">
        <v>332</v>
      </c>
      <c r="AQ66" s="959"/>
      <c r="AR66" s="959"/>
      <c r="AS66" s="959"/>
      <c r="AT66" s="960"/>
      <c r="AU66" s="958" t="s">
        <v>346</v>
      </c>
      <c r="AV66" s="959"/>
      <c r="AW66" s="959"/>
      <c r="AX66" s="959"/>
      <c r="AY66" s="960"/>
      <c r="AZ66" s="958" t="s">
        <v>311</v>
      </c>
      <c r="BA66" s="959"/>
      <c r="BB66" s="959"/>
      <c r="BC66" s="959"/>
      <c r="BD66" s="964"/>
      <c r="BE66" s="105"/>
      <c r="BF66" s="105"/>
      <c r="BG66" s="105"/>
      <c r="BH66" s="105"/>
      <c r="BI66" s="105"/>
      <c r="BJ66" s="105"/>
      <c r="BK66" s="105"/>
      <c r="BL66" s="105"/>
      <c r="BM66" s="105"/>
      <c r="BN66" s="105"/>
      <c r="BO66" s="105"/>
      <c r="BP66" s="105"/>
      <c r="BQ66" s="102">
        <v>60</v>
      </c>
      <c r="BR66" s="107"/>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93"/>
    </row>
    <row r="67" spans="1:131" ht="26.25" customHeight="1" thickBot="1" x14ac:dyDescent="0.2">
      <c r="A67" s="975"/>
      <c r="B67" s="976"/>
      <c r="C67" s="976"/>
      <c r="D67" s="976"/>
      <c r="E67" s="976"/>
      <c r="F67" s="976"/>
      <c r="G67" s="976"/>
      <c r="H67" s="976"/>
      <c r="I67" s="976"/>
      <c r="J67" s="976"/>
      <c r="K67" s="976"/>
      <c r="L67" s="976"/>
      <c r="M67" s="976"/>
      <c r="N67" s="976"/>
      <c r="O67" s="976"/>
      <c r="P67" s="977"/>
      <c r="Q67" s="961"/>
      <c r="R67" s="962"/>
      <c r="S67" s="962"/>
      <c r="T67" s="962"/>
      <c r="U67" s="963"/>
      <c r="V67" s="961"/>
      <c r="W67" s="962"/>
      <c r="X67" s="962"/>
      <c r="Y67" s="962"/>
      <c r="Z67" s="963"/>
      <c r="AA67" s="961"/>
      <c r="AB67" s="962"/>
      <c r="AC67" s="962"/>
      <c r="AD67" s="962"/>
      <c r="AE67" s="963"/>
      <c r="AF67" s="981"/>
      <c r="AG67" s="982"/>
      <c r="AH67" s="982"/>
      <c r="AI67" s="982"/>
      <c r="AJ67" s="983"/>
      <c r="AK67" s="984"/>
      <c r="AL67" s="976"/>
      <c r="AM67" s="976"/>
      <c r="AN67" s="976"/>
      <c r="AO67" s="977"/>
      <c r="AP67" s="961"/>
      <c r="AQ67" s="962"/>
      <c r="AR67" s="962"/>
      <c r="AS67" s="962"/>
      <c r="AT67" s="963"/>
      <c r="AU67" s="961"/>
      <c r="AV67" s="962"/>
      <c r="AW67" s="962"/>
      <c r="AX67" s="962"/>
      <c r="AY67" s="963"/>
      <c r="AZ67" s="961"/>
      <c r="BA67" s="962"/>
      <c r="BB67" s="962"/>
      <c r="BC67" s="962"/>
      <c r="BD67" s="965"/>
      <c r="BE67" s="105"/>
      <c r="BF67" s="105"/>
      <c r="BG67" s="105"/>
      <c r="BH67" s="105"/>
      <c r="BI67" s="105"/>
      <c r="BJ67" s="105"/>
      <c r="BK67" s="105"/>
      <c r="BL67" s="105"/>
      <c r="BM67" s="105"/>
      <c r="BN67" s="105"/>
      <c r="BO67" s="105"/>
      <c r="BP67" s="105"/>
      <c r="BQ67" s="102">
        <v>61</v>
      </c>
      <c r="BR67" s="107"/>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93"/>
    </row>
    <row r="68" spans="1:131" ht="26.25" customHeight="1" thickTop="1" x14ac:dyDescent="0.15">
      <c r="A68" s="100">
        <v>1</v>
      </c>
      <c r="B68" s="954" t="s">
        <v>347</v>
      </c>
      <c r="C68" s="955"/>
      <c r="D68" s="955"/>
      <c r="E68" s="955"/>
      <c r="F68" s="955"/>
      <c r="G68" s="955"/>
      <c r="H68" s="955"/>
      <c r="I68" s="955"/>
      <c r="J68" s="955"/>
      <c r="K68" s="955"/>
      <c r="L68" s="955"/>
      <c r="M68" s="955"/>
      <c r="N68" s="955"/>
      <c r="O68" s="955"/>
      <c r="P68" s="956"/>
      <c r="Q68" s="957"/>
      <c r="R68" s="951"/>
      <c r="S68" s="951"/>
      <c r="T68" s="951"/>
      <c r="U68" s="951"/>
      <c r="V68" s="951"/>
      <c r="W68" s="951"/>
      <c r="X68" s="951"/>
      <c r="Y68" s="951"/>
      <c r="Z68" s="951"/>
      <c r="AA68" s="951"/>
      <c r="AB68" s="951"/>
      <c r="AC68" s="951"/>
      <c r="AD68" s="951"/>
      <c r="AE68" s="951"/>
      <c r="AF68" s="951"/>
      <c r="AG68" s="951"/>
      <c r="AH68" s="951"/>
      <c r="AI68" s="951"/>
      <c r="AJ68" s="951"/>
      <c r="AK68" s="951"/>
      <c r="AL68" s="951"/>
      <c r="AM68" s="951"/>
      <c r="AN68" s="951"/>
      <c r="AO68" s="951"/>
      <c r="AP68" s="951"/>
      <c r="AQ68" s="951"/>
      <c r="AR68" s="951"/>
      <c r="AS68" s="951"/>
      <c r="AT68" s="951"/>
      <c r="AU68" s="951"/>
      <c r="AV68" s="951"/>
      <c r="AW68" s="951"/>
      <c r="AX68" s="951"/>
      <c r="AY68" s="951"/>
      <c r="AZ68" s="952"/>
      <c r="BA68" s="952"/>
      <c r="BB68" s="952"/>
      <c r="BC68" s="952"/>
      <c r="BD68" s="953"/>
      <c r="BE68" s="105"/>
      <c r="BF68" s="105"/>
      <c r="BG68" s="105"/>
      <c r="BH68" s="105"/>
      <c r="BI68" s="105"/>
      <c r="BJ68" s="105"/>
      <c r="BK68" s="105"/>
      <c r="BL68" s="105"/>
      <c r="BM68" s="105"/>
      <c r="BN68" s="105"/>
      <c r="BO68" s="105"/>
      <c r="BP68" s="105"/>
      <c r="BQ68" s="102">
        <v>62</v>
      </c>
      <c r="BR68" s="107"/>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93"/>
    </row>
    <row r="69" spans="1:131" ht="26.25" customHeight="1" x14ac:dyDescent="0.15">
      <c r="A69" s="102">
        <v>2</v>
      </c>
      <c r="B69" s="943" t="s">
        <v>348</v>
      </c>
      <c r="C69" s="944"/>
      <c r="D69" s="944"/>
      <c r="E69" s="944"/>
      <c r="F69" s="944"/>
      <c r="G69" s="944"/>
      <c r="H69" s="944"/>
      <c r="I69" s="944"/>
      <c r="J69" s="944"/>
      <c r="K69" s="944"/>
      <c r="L69" s="944"/>
      <c r="M69" s="944"/>
      <c r="N69" s="944"/>
      <c r="O69" s="944"/>
      <c r="P69" s="945"/>
      <c r="Q69" s="946"/>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1"/>
      <c r="BA69" s="941"/>
      <c r="BB69" s="941"/>
      <c r="BC69" s="941"/>
      <c r="BD69" s="942"/>
      <c r="BE69" s="105"/>
      <c r="BF69" s="105"/>
      <c r="BG69" s="105"/>
      <c r="BH69" s="105"/>
      <c r="BI69" s="105"/>
      <c r="BJ69" s="105"/>
      <c r="BK69" s="105"/>
      <c r="BL69" s="105"/>
      <c r="BM69" s="105"/>
      <c r="BN69" s="105"/>
      <c r="BO69" s="105"/>
      <c r="BP69" s="105"/>
      <c r="BQ69" s="102">
        <v>63</v>
      </c>
      <c r="BR69" s="107"/>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93"/>
    </row>
    <row r="70" spans="1:131" ht="26.25" customHeight="1" x14ac:dyDescent="0.15">
      <c r="A70" s="102">
        <v>3</v>
      </c>
      <c r="B70" s="943" t="s">
        <v>349</v>
      </c>
      <c r="C70" s="944"/>
      <c r="D70" s="944"/>
      <c r="E70" s="944"/>
      <c r="F70" s="944"/>
      <c r="G70" s="944"/>
      <c r="H70" s="944"/>
      <c r="I70" s="944"/>
      <c r="J70" s="944"/>
      <c r="K70" s="944"/>
      <c r="L70" s="944"/>
      <c r="M70" s="944"/>
      <c r="N70" s="944"/>
      <c r="O70" s="944"/>
      <c r="P70" s="945"/>
      <c r="Q70" s="946"/>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1"/>
      <c r="BA70" s="941"/>
      <c r="BB70" s="941"/>
      <c r="BC70" s="941"/>
      <c r="BD70" s="942"/>
      <c r="BE70" s="105"/>
      <c r="BF70" s="105"/>
      <c r="BG70" s="105"/>
      <c r="BH70" s="105"/>
      <c r="BI70" s="105"/>
      <c r="BJ70" s="105"/>
      <c r="BK70" s="105"/>
      <c r="BL70" s="105"/>
      <c r="BM70" s="105"/>
      <c r="BN70" s="105"/>
      <c r="BO70" s="105"/>
      <c r="BP70" s="105"/>
      <c r="BQ70" s="102">
        <v>64</v>
      </c>
      <c r="BR70" s="107"/>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93"/>
    </row>
    <row r="71" spans="1:131" ht="26.25" customHeight="1" x14ac:dyDescent="0.15">
      <c r="A71" s="102">
        <v>4</v>
      </c>
      <c r="B71" s="943" t="s">
        <v>350</v>
      </c>
      <c r="C71" s="944"/>
      <c r="D71" s="944"/>
      <c r="E71" s="944"/>
      <c r="F71" s="944"/>
      <c r="G71" s="944"/>
      <c r="H71" s="944"/>
      <c r="I71" s="944"/>
      <c r="J71" s="944"/>
      <c r="K71" s="944"/>
      <c r="L71" s="944"/>
      <c r="M71" s="944"/>
      <c r="N71" s="944"/>
      <c r="O71" s="944"/>
      <c r="P71" s="945"/>
      <c r="Q71" s="946"/>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1"/>
      <c r="BA71" s="941"/>
      <c r="BB71" s="941"/>
      <c r="BC71" s="941"/>
      <c r="BD71" s="942"/>
      <c r="BE71" s="105"/>
      <c r="BF71" s="105"/>
      <c r="BG71" s="105"/>
      <c r="BH71" s="105"/>
      <c r="BI71" s="105"/>
      <c r="BJ71" s="105"/>
      <c r="BK71" s="105"/>
      <c r="BL71" s="105"/>
      <c r="BM71" s="105"/>
      <c r="BN71" s="105"/>
      <c r="BO71" s="105"/>
      <c r="BP71" s="105"/>
      <c r="BQ71" s="102">
        <v>65</v>
      </c>
      <c r="BR71" s="107"/>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93"/>
    </row>
    <row r="72" spans="1:131" ht="26.25" customHeight="1" x14ac:dyDescent="0.15">
      <c r="A72" s="102">
        <v>5</v>
      </c>
      <c r="B72" s="943"/>
      <c r="C72" s="944"/>
      <c r="D72" s="944"/>
      <c r="E72" s="944"/>
      <c r="F72" s="944"/>
      <c r="G72" s="944"/>
      <c r="H72" s="944"/>
      <c r="I72" s="944"/>
      <c r="J72" s="944"/>
      <c r="K72" s="944"/>
      <c r="L72" s="944"/>
      <c r="M72" s="944"/>
      <c r="N72" s="944"/>
      <c r="O72" s="944"/>
      <c r="P72" s="945"/>
      <c r="Q72" s="946"/>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1"/>
      <c r="BA72" s="941"/>
      <c r="BB72" s="941"/>
      <c r="BC72" s="941"/>
      <c r="BD72" s="942"/>
      <c r="BE72" s="105"/>
      <c r="BF72" s="105"/>
      <c r="BG72" s="105"/>
      <c r="BH72" s="105"/>
      <c r="BI72" s="105"/>
      <c r="BJ72" s="105"/>
      <c r="BK72" s="105"/>
      <c r="BL72" s="105"/>
      <c r="BM72" s="105"/>
      <c r="BN72" s="105"/>
      <c r="BO72" s="105"/>
      <c r="BP72" s="105"/>
      <c r="BQ72" s="102">
        <v>66</v>
      </c>
      <c r="BR72" s="107"/>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93"/>
    </row>
    <row r="73" spans="1:131" ht="26.25" customHeight="1" x14ac:dyDescent="0.15">
      <c r="A73" s="102">
        <v>6</v>
      </c>
      <c r="B73" s="943"/>
      <c r="C73" s="944"/>
      <c r="D73" s="944"/>
      <c r="E73" s="944"/>
      <c r="F73" s="944"/>
      <c r="G73" s="944"/>
      <c r="H73" s="944"/>
      <c r="I73" s="944"/>
      <c r="J73" s="944"/>
      <c r="K73" s="944"/>
      <c r="L73" s="944"/>
      <c r="M73" s="944"/>
      <c r="N73" s="944"/>
      <c r="O73" s="944"/>
      <c r="P73" s="945"/>
      <c r="Q73" s="946"/>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1"/>
      <c r="BA73" s="941"/>
      <c r="BB73" s="941"/>
      <c r="BC73" s="941"/>
      <c r="BD73" s="942"/>
      <c r="BE73" s="105"/>
      <c r="BF73" s="105"/>
      <c r="BG73" s="105"/>
      <c r="BH73" s="105"/>
      <c r="BI73" s="105"/>
      <c r="BJ73" s="105"/>
      <c r="BK73" s="105"/>
      <c r="BL73" s="105"/>
      <c r="BM73" s="105"/>
      <c r="BN73" s="105"/>
      <c r="BO73" s="105"/>
      <c r="BP73" s="105"/>
      <c r="BQ73" s="102">
        <v>67</v>
      </c>
      <c r="BR73" s="107"/>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93"/>
    </row>
    <row r="74" spans="1:131" ht="26.25" customHeight="1" x14ac:dyDescent="0.15">
      <c r="A74" s="102">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105"/>
      <c r="BF74" s="105"/>
      <c r="BG74" s="105"/>
      <c r="BH74" s="105"/>
      <c r="BI74" s="105"/>
      <c r="BJ74" s="105"/>
      <c r="BK74" s="105"/>
      <c r="BL74" s="105"/>
      <c r="BM74" s="105"/>
      <c r="BN74" s="105"/>
      <c r="BO74" s="105"/>
      <c r="BP74" s="105"/>
      <c r="BQ74" s="102">
        <v>68</v>
      </c>
      <c r="BR74" s="107"/>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93"/>
    </row>
    <row r="75" spans="1:131" ht="26.25" customHeight="1" x14ac:dyDescent="0.15">
      <c r="A75" s="102">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105"/>
      <c r="BF75" s="105"/>
      <c r="BG75" s="105"/>
      <c r="BH75" s="105"/>
      <c r="BI75" s="105"/>
      <c r="BJ75" s="105"/>
      <c r="BK75" s="105"/>
      <c r="BL75" s="105"/>
      <c r="BM75" s="105"/>
      <c r="BN75" s="105"/>
      <c r="BO75" s="105"/>
      <c r="BP75" s="105"/>
      <c r="BQ75" s="102">
        <v>69</v>
      </c>
      <c r="BR75" s="107"/>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93"/>
    </row>
    <row r="76" spans="1:131" ht="26.25" customHeight="1" x14ac:dyDescent="0.15">
      <c r="A76" s="102">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105"/>
      <c r="BF76" s="105"/>
      <c r="BG76" s="105"/>
      <c r="BH76" s="105"/>
      <c r="BI76" s="105"/>
      <c r="BJ76" s="105"/>
      <c r="BK76" s="105"/>
      <c r="BL76" s="105"/>
      <c r="BM76" s="105"/>
      <c r="BN76" s="105"/>
      <c r="BO76" s="105"/>
      <c r="BP76" s="105"/>
      <c r="BQ76" s="102">
        <v>70</v>
      </c>
      <c r="BR76" s="107"/>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93"/>
    </row>
    <row r="77" spans="1:131" ht="26.25" customHeight="1" x14ac:dyDescent="0.15">
      <c r="A77" s="102">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105"/>
      <c r="BF77" s="105"/>
      <c r="BG77" s="105"/>
      <c r="BH77" s="105"/>
      <c r="BI77" s="105"/>
      <c r="BJ77" s="105"/>
      <c r="BK77" s="105"/>
      <c r="BL77" s="105"/>
      <c r="BM77" s="105"/>
      <c r="BN77" s="105"/>
      <c r="BO77" s="105"/>
      <c r="BP77" s="105"/>
      <c r="BQ77" s="102">
        <v>71</v>
      </c>
      <c r="BR77" s="107"/>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93"/>
    </row>
    <row r="78" spans="1:131" ht="26.25" customHeight="1" x14ac:dyDescent="0.15">
      <c r="A78" s="102">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105"/>
      <c r="BF78" s="105"/>
      <c r="BG78" s="105"/>
      <c r="BH78" s="105"/>
      <c r="BI78" s="105"/>
      <c r="BJ78" s="93"/>
      <c r="BK78" s="93"/>
      <c r="BL78" s="93"/>
      <c r="BM78" s="93"/>
      <c r="BN78" s="93"/>
      <c r="BO78" s="105"/>
      <c r="BP78" s="105"/>
      <c r="BQ78" s="102">
        <v>72</v>
      </c>
      <c r="BR78" s="107"/>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93"/>
    </row>
    <row r="79" spans="1:131" ht="26.25" customHeight="1" x14ac:dyDescent="0.15">
      <c r="A79" s="102">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105"/>
      <c r="BF79" s="105"/>
      <c r="BG79" s="105"/>
      <c r="BH79" s="105"/>
      <c r="BI79" s="105"/>
      <c r="BJ79" s="93"/>
      <c r="BK79" s="93"/>
      <c r="BL79" s="93"/>
      <c r="BM79" s="93"/>
      <c r="BN79" s="93"/>
      <c r="BO79" s="105"/>
      <c r="BP79" s="105"/>
      <c r="BQ79" s="102">
        <v>73</v>
      </c>
      <c r="BR79" s="107"/>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93"/>
    </row>
    <row r="80" spans="1:131" ht="26.25" customHeight="1" x14ac:dyDescent="0.15">
      <c r="A80" s="102">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105"/>
      <c r="BF80" s="105"/>
      <c r="BG80" s="105"/>
      <c r="BH80" s="105"/>
      <c r="BI80" s="105"/>
      <c r="BJ80" s="105"/>
      <c r="BK80" s="105"/>
      <c r="BL80" s="105"/>
      <c r="BM80" s="105"/>
      <c r="BN80" s="105"/>
      <c r="BO80" s="105"/>
      <c r="BP80" s="105"/>
      <c r="BQ80" s="102">
        <v>74</v>
      </c>
      <c r="BR80" s="107"/>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93"/>
    </row>
    <row r="81" spans="1:131" ht="26.25" customHeight="1" x14ac:dyDescent="0.15">
      <c r="A81" s="102">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105"/>
      <c r="BF81" s="105"/>
      <c r="BG81" s="105"/>
      <c r="BH81" s="105"/>
      <c r="BI81" s="105"/>
      <c r="BJ81" s="105"/>
      <c r="BK81" s="105"/>
      <c r="BL81" s="105"/>
      <c r="BM81" s="105"/>
      <c r="BN81" s="105"/>
      <c r="BO81" s="105"/>
      <c r="BP81" s="105"/>
      <c r="BQ81" s="102">
        <v>75</v>
      </c>
      <c r="BR81" s="107"/>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93"/>
    </row>
    <row r="82" spans="1:131" ht="26.25" customHeight="1" x14ac:dyDescent="0.15">
      <c r="A82" s="102">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105"/>
      <c r="BF82" s="105"/>
      <c r="BG82" s="105"/>
      <c r="BH82" s="105"/>
      <c r="BI82" s="105"/>
      <c r="BJ82" s="105"/>
      <c r="BK82" s="105"/>
      <c r="BL82" s="105"/>
      <c r="BM82" s="105"/>
      <c r="BN82" s="105"/>
      <c r="BO82" s="105"/>
      <c r="BP82" s="105"/>
      <c r="BQ82" s="102">
        <v>76</v>
      </c>
      <c r="BR82" s="107"/>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93"/>
    </row>
    <row r="83" spans="1:131" ht="26.25" customHeight="1" x14ac:dyDescent="0.15">
      <c r="A83" s="102">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105"/>
      <c r="BF83" s="105"/>
      <c r="BG83" s="105"/>
      <c r="BH83" s="105"/>
      <c r="BI83" s="105"/>
      <c r="BJ83" s="105"/>
      <c r="BK83" s="105"/>
      <c r="BL83" s="105"/>
      <c r="BM83" s="105"/>
      <c r="BN83" s="105"/>
      <c r="BO83" s="105"/>
      <c r="BP83" s="105"/>
      <c r="BQ83" s="102">
        <v>77</v>
      </c>
      <c r="BR83" s="107"/>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93"/>
    </row>
    <row r="84" spans="1:131" ht="26.25" customHeight="1" x14ac:dyDescent="0.15">
      <c r="A84" s="102">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105"/>
      <c r="BF84" s="105"/>
      <c r="BG84" s="105"/>
      <c r="BH84" s="105"/>
      <c r="BI84" s="105"/>
      <c r="BJ84" s="105"/>
      <c r="BK84" s="105"/>
      <c r="BL84" s="105"/>
      <c r="BM84" s="105"/>
      <c r="BN84" s="105"/>
      <c r="BO84" s="105"/>
      <c r="BP84" s="105"/>
      <c r="BQ84" s="102">
        <v>78</v>
      </c>
      <c r="BR84" s="107"/>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93"/>
    </row>
    <row r="85" spans="1:131" ht="26.25" customHeight="1" x14ac:dyDescent="0.15">
      <c r="A85" s="102">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105"/>
      <c r="BF85" s="105"/>
      <c r="BG85" s="105"/>
      <c r="BH85" s="105"/>
      <c r="BI85" s="105"/>
      <c r="BJ85" s="105"/>
      <c r="BK85" s="105"/>
      <c r="BL85" s="105"/>
      <c r="BM85" s="105"/>
      <c r="BN85" s="105"/>
      <c r="BO85" s="105"/>
      <c r="BP85" s="105"/>
      <c r="BQ85" s="102">
        <v>79</v>
      </c>
      <c r="BR85" s="107"/>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93"/>
    </row>
    <row r="86" spans="1:131" ht="26.25" customHeight="1" x14ac:dyDescent="0.15">
      <c r="A86" s="102">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105"/>
      <c r="BF86" s="105"/>
      <c r="BG86" s="105"/>
      <c r="BH86" s="105"/>
      <c r="BI86" s="105"/>
      <c r="BJ86" s="105"/>
      <c r="BK86" s="105"/>
      <c r="BL86" s="105"/>
      <c r="BM86" s="105"/>
      <c r="BN86" s="105"/>
      <c r="BO86" s="105"/>
      <c r="BP86" s="105"/>
      <c r="BQ86" s="102">
        <v>80</v>
      </c>
      <c r="BR86" s="107"/>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93"/>
    </row>
    <row r="87" spans="1:131" ht="26.25" customHeight="1" x14ac:dyDescent="0.15">
      <c r="A87" s="108">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05"/>
      <c r="BF87" s="105"/>
      <c r="BG87" s="105"/>
      <c r="BH87" s="105"/>
      <c r="BI87" s="105"/>
      <c r="BJ87" s="105"/>
      <c r="BK87" s="105"/>
      <c r="BL87" s="105"/>
      <c r="BM87" s="105"/>
      <c r="BN87" s="105"/>
      <c r="BO87" s="105"/>
      <c r="BP87" s="105"/>
      <c r="BQ87" s="102">
        <v>81</v>
      </c>
      <c r="BR87" s="107"/>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93"/>
    </row>
    <row r="88" spans="1:131" ht="26.25" customHeight="1" thickBot="1" x14ac:dyDescent="0.2">
      <c r="A88" s="104" t="s">
        <v>323</v>
      </c>
      <c r="B88" s="906" t="s">
        <v>351</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c r="AG88" s="928"/>
      <c r="AH88" s="928"/>
      <c r="AI88" s="928"/>
      <c r="AJ88" s="928"/>
      <c r="AK88" s="932"/>
      <c r="AL88" s="932"/>
      <c r="AM88" s="932"/>
      <c r="AN88" s="932"/>
      <c r="AO88" s="932"/>
      <c r="AP88" s="928"/>
      <c r="AQ88" s="928"/>
      <c r="AR88" s="928"/>
      <c r="AS88" s="928"/>
      <c r="AT88" s="928"/>
      <c r="AU88" s="928"/>
      <c r="AV88" s="928"/>
      <c r="AW88" s="928"/>
      <c r="AX88" s="928"/>
      <c r="AY88" s="928"/>
      <c r="AZ88" s="929"/>
      <c r="BA88" s="929"/>
      <c r="BB88" s="929"/>
      <c r="BC88" s="929"/>
      <c r="BD88" s="930"/>
      <c r="BE88" s="105"/>
      <c r="BF88" s="105"/>
      <c r="BG88" s="105"/>
      <c r="BH88" s="105"/>
      <c r="BI88" s="105"/>
      <c r="BJ88" s="105"/>
      <c r="BK88" s="105"/>
      <c r="BL88" s="105"/>
      <c r="BM88" s="105"/>
      <c r="BN88" s="105"/>
      <c r="BO88" s="105"/>
      <c r="BP88" s="105"/>
      <c r="BQ88" s="102">
        <v>82</v>
      </c>
      <c r="BR88" s="107"/>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323</v>
      </c>
      <c r="BR102" s="906" t="s">
        <v>352</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c r="CS102" s="922"/>
      <c r="CT102" s="922"/>
      <c r="CU102" s="922"/>
      <c r="CV102" s="923"/>
      <c r="CW102" s="921"/>
      <c r="CX102" s="922"/>
      <c r="CY102" s="922"/>
      <c r="CZ102" s="922"/>
      <c r="DA102" s="923"/>
      <c r="DB102" s="921"/>
      <c r="DC102" s="922"/>
      <c r="DD102" s="922"/>
      <c r="DE102" s="922"/>
      <c r="DF102" s="923"/>
      <c r="DG102" s="921"/>
      <c r="DH102" s="922"/>
      <c r="DI102" s="922"/>
      <c r="DJ102" s="922"/>
      <c r="DK102" s="923"/>
      <c r="DL102" s="921"/>
      <c r="DM102" s="922"/>
      <c r="DN102" s="922"/>
      <c r="DO102" s="922"/>
      <c r="DP102" s="923"/>
      <c r="DQ102" s="921"/>
      <c r="DR102" s="922"/>
      <c r="DS102" s="922"/>
      <c r="DT102" s="922"/>
      <c r="DU102" s="923"/>
      <c r="DV102" s="906"/>
      <c r="DW102" s="907"/>
      <c r="DX102" s="907"/>
      <c r="DY102" s="907"/>
      <c r="DZ102" s="908"/>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9" t="s">
        <v>353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10" t="s">
        <v>354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355</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356</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11" t="s">
        <v>357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358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93" customFormat="1" ht="26.25" customHeight="1" x14ac:dyDescent="0.15">
      <c r="A109" s="867" t="s">
        <v>359</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360</v>
      </c>
      <c r="AB109" s="868"/>
      <c r="AC109" s="868"/>
      <c r="AD109" s="868"/>
      <c r="AE109" s="869"/>
      <c r="AF109" s="870" t="s">
        <v>241</v>
      </c>
      <c r="AG109" s="868"/>
      <c r="AH109" s="868"/>
      <c r="AI109" s="868"/>
      <c r="AJ109" s="869"/>
      <c r="AK109" s="870" t="s">
        <v>240</v>
      </c>
      <c r="AL109" s="868"/>
      <c r="AM109" s="868"/>
      <c r="AN109" s="868"/>
      <c r="AO109" s="869"/>
      <c r="AP109" s="870" t="s">
        <v>361</v>
      </c>
      <c r="AQ109" s="868"/>
      <c r="AR109" s="868"/>
      <c r="AS109" s="868"/>
      <c r="AT109" s="898"/>
      <c r="AU109" s="867" t="s">
        <v>359</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360</v>
      </c>
      <c r="BR109" s="868"/>
      <c r="BS109" s="868"/>
      <c r="BT109" s="868"/>
      <c r="BU109" s="869"/>
      <c r="BV109" s="870" t="s">
        <v>241</v>
      </c>
      <c r="BW109" s="868"/>
      <c r="BX109" s="868"/>
      <c r="BY109" s="868"/>
      <c r="BZ109" s="869"/>
      <c r="CA109" s="870" t="s">
        <v>240</v>
      </c>
      <c r="CB109" s="868"/>
      <c r="CC109" s="868"/>
      <c r="CD109" s="868"/>
      <c r="CE109" s="869"/>
      <c r="CF109" s="905" t="s">
        <v>361</v>
      </c>
      <c r="CG109" s="905"/>
      <c r="CH109" s="905"/>
      <c r="CI109" s="905"/>
      <c r="CJ109" s="905"/>
      <c r="CK109" s="870" t="s">
        <v>362</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360</v>
      </c>
      <c r="DH109" s="868"/>
      <c r="DI109" s="868"/>
      <c r="DJ109" s="868"/>
      <c r="DK109" s="869"/>
      <c r="DL109" s="870" t="s">
        <v>241</v>
      </c>
      <c r="DM109" s="868"/>
      <c r="DN109" s="868"/>
      <c r="DO109" s="868"/>
      <c r="DP109" s="869"/>
      <c r="DQ109" s="870" t="s">
        <v>240</v>
      </c>
      <c r="DR109" s="868"/>
      <c r="DS109" s="868"/>
      <c r="DT109" s="868"/>
      <c r="DU109" s="869"/>
      <c r="DV109" s="870" t="s">
        <v>361</v>
      </c>
      <c r="DW109" s="868"/>
      <c r="DX109" s="868"/>
      <c r="DY109" s="868"/>
      <c r="DZ109" s="898"/>
    </row>
    <row r="110" spans="1:131" s="93" customFormat="1" ht="26.25" customHeight="1" x14ac:dyDescent="0.15">
      <c r="A110" s="779" t="s">
        <v>363</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60">
        <v>212838</v>
      </c>
      <c r="AB110" s="861"/>
      <c r="AC110" s="861"/>
      <c r="AD110" s="861"/>
      <c r="AE110" s="862"/>
      <c r="AF110" s="863">
        <v>180873</v>
      </c>
      <c r="AG110" s="861"/>
      <c r="AH110" s="861"/>
      <c r="AI110" s="861"/>
      <c r="AJ110" s="862"/>
      <c r="AK110" s="863">
        <v>208291</v>
      </c>
      <c r="AL110" s="861"/>
      <c r="AM110" s="861"/>
      <c r="AN110" s="861"/>
      <c r="AO110" s="862"/>
      <c r="AP110" s="864">
        <v>22.3</v>
      </c>
      <c r="AQ110" s="865"/>
      <c r="AR110" s="865"/>
      <c r="AS110" s="865"/>
      <c r="AT110" s="866"/>
      <c r="AU110" s="899" t="s">
        <v>364</v>
      </c>
      <c r="AV110" s="900"/>
      <c r="AW110" s="900"/>
      <c r="AX110" s="900"/>
      <c r="AY110" s="900"/>
      <c r="AZ110" s="812" t="s">
        <v>365</v>
      </c>
      <c r="BA110" s="780"/>
      <c r="BB110" s="780"/>
      <c r="BC110" s="780"/>
      <c r="BD110" s="780"/>
      <c r="BE110" s="780"/>
      <c r="BF110" s="780"/>
      <c r="BG110" s="780"/>
      <c r="BH110" s="780"/>
      <c r="BI110" s="780"/>
      <c r="BJ110" s="780"/>
      <c r="BK110" s="780"/>
      <c r="BL110" s="780"/>
      <c r="BM110" s="780"/>
      <c r="BN110" s="780"/>
      <c r="BO110" s="780"/>
      <c r="BP110" s="781"/>
      <c r="BQ110" s="813">
        <v>1997154</v>
      </c>
      <c r="BR110" s="797"/>
      <c r="BS110" s="797"/>
      <c r="BT110" s="797"/>
      <c r="BU110" s="797"/>
      <c r="BV110" s="797">
        <v>2077198</v>
      </c>
      <c r="BW110" s="797"/>
      <c r="BX110" s="797"/>
      <c r="BY110" s="797"/>
      <c r="BZ110" s="797"/>
      <c r="CA110" s="797">
        <v>1942795</v>
      </c>
      <c r="CB110" s="797"/>
      <c r="CC110" s="797"/>
      <c r="CD110" s="797"/>
      <c r="CE110" s="797"/>
      <c r="CF110" s="835">
        <v>208.2</v>
      </c>
      <c r="CG110" s="836"/>
      <c r="CH110" s="836"/>
      <c r="CI110" s="836"/>
      <c r="CJ110" s="836"/>
      <c r="CK110" s="895" t="s">
        <v>366</v>
      </c>
      <c r="CL110" s="855"/>
      <c r="CM110" s="812" t="s">
        <v>367</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3" t="s">
        <v>67</v>
      </c>
      <c r="DH110" s="797"/>
      <c r="DI110" s="797"/>
      <c r="DJ110" s="797"/>
      <c r="DK110" s="797"/>
      <c r="DL110" s="797" t="s">
        <v>67</v>
      </c>
      <c r="DM110" s="797"/>
      <c r="DN110" s="797"/>
      <c r="DO110" s="797"/>
      <c r="DP110" s="797"/>
      <c r="DQ110" s="797" t="s">
        <v>67</v>
      </c>
      <c r="DR110" s="797"/>
      <c r="DS110" s="797"/>
      <c r="DT110" s="797"/>
      <c r="DU110" s="797"/>
      <c r="DV110" s="798" t="s">
        <v>67</v>
      </c>
      <c r="DW110" s="798"/>
      <c r="DX110" s="798"/>
      <c r="DY110" s="798"/>
      <c r="DZ110" s="799"/>
    </row>
    <row r="111" spans="1:131" s="93" customFormat="1" ht="26.25" customHeight="1" x14ac:dyDescent="0.15">
      <c r="A111" s="746" t="s">
        <v>368</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4"/>
      <c r="AA111" s="881" t="s">
        <v>67</v>
      </c>
      <c r="AB111" s="882"/>
      <c r="AC111" s="882"/>
      <c r="AD111" s="882"/>
      <c r="AE111" s="883"/>
      <c r="AF111" s="884" t="s">
        <v>67</v>
      </c>
      <c r="AG111" s="882"/>
      <c r="AH111" s="882"/>
      <c r="AI111" s="882"/>
      <c r="AJ111" s="883"/>
      <c r="AK111" s="884" t="s">
        <v>67</v>
      </c>
      <c r="AL111" s="882"/>
      <c r="AM111" s="882"/>
      <c r="AN111" s="882"/>
      <c r="AO111" s="883"/>
      <c r="AP111" s="885" t="s">
        <v>67</v>
      </c>
      <c r="AQ111" s="886"/>
      <c r="AR111" s="886"/>
      <c r="AS111" s="886"/>
      <c r="AT111" s="887"/>
      <c r="AU111" s="901"/>
      <c r="AV111" s="902"/>
      <c r="AW111" s="902"/>
      <c r="AX111" s="902"/>
      <c r="AY111" s="902"/>
      <c r="AZ111" s="787" t="s">
        <v>369</v>
      </c>
      <c r="BA111" s="724"/>
      <c r="BB111" s="724"/>
      <c r="BC111" s="724"/>
      <c r="BD111" s="724"/>
      <c r="BE111" s="724"/>
      <c r="BF111" s="724"/>
      <c r="BG111" s="724"/>
      <c r="BH111" s="724"/>
      <c r="BI111" s="724"/>
      <c r="BJ111" s="724"/>
      <c r="BK111" s="724"/>
      <c r="BL111" s="724"/>
      <c r="BM111" s="724"/>
      <c r="BN111" s="724"/>
      <c r="BO111" s="724"/>
      <c r="BP111" s="725"/>
      <c r="BQ111" s="788" t="s">
        <v>67</v>
      </c>
      <c r="BR111" s="789"/>
      <c r="BS111" s="789"/>
      <c r="BT111" s="789"/>
      <c r="BU111" s="789"/>
      <c r="BV111" s="789" t="s">
        <v>67</v>
      </c>
      <c r="BW111" s="789"/>
      <c r="BX111" s="789"/>
      <c r="BY111" s="789"/>
      <c r="BZ111" s="789"/>
      <c r="CA111" s="789" t="s">
        <v>67</v>
      </c>
      <c r="CB111" s="789"/>
      <c r="CC111" s="789"/>
      <c r="CD111" s="789"/>
      <c r="CE111" s="789"/>
      <c r="CF111" s="844" t="s">
        <v>67</v>
      </c>
      <c r="CG111" s="845"/>
      <c r="CH111" s="845"/>
      <c r="CI111" s="845"/>
      <c r="CJ111" s="845"/>
      <c r="CK111" s="896"/>
      <c r="CL111" s="857"/>
      <c r="CM111" s="787" t="s">
        <v>370</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88" t="s">
        <v>67</v>
      </c>
      <c r="DH111" s="789"/>
      <c r="DI111" s="789"/>
      <c r="DJ111" s="789"/>
      <c r="DK111" s="789"/>
      <c r="DL111" s="789" t="s">
        <v>67</v>
      </c>
      <c r="DM111" s="789"/>
      <c r="DN111" s="789"/>
      <c r="DO111" s="789"/>
      <c r="DP111" s="789"/>
      <c r="DQ111" s="789" t="s">
        <v>67</v>
      </c>
      <c r="DR111" s="789"/>
      <c r="DS111" s="789"/>
      <c r="DT111" s="789"/>
      <c r="DU111" s="789"/>
      <c r="DV111" s="766" t="s">
        <v>67</v>
      </c>
      <c r="DW111" s="766"/>
      <c r="DX111" s="766"/>
      <c r="DY111" s="766"/>
      <c r="DZ111" s="767"/>
    </row>
    <row r="112" spans="1:131" s="93" customFormat="1" ht="26.25" customHeight="1" x14ac:dyDescent="0.15">
      <c r="A112" s="888" t="s">
        <v>371</v>
      </c>
      <c r="B112" s="889"/>
      <c r="C112" s="724" t="s">
        <v>372</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67</v>
      </c>
      <c r="AB112" s="752"/>
      <c r="AC112" s="752"/>
      <c r="AD112" s="752"/>
      <c r="AE112" s="753"/>
      <c r="AF112" s="754" t="s">
        <v>67</v>
      </c>
      <c r="AG112" s="752"/>
      <c r="AH112" s="752"/>
      <c r="AI112" s="752"/>
      <c r="AJ112" s="753"/>
      <c r="AK112" s="754" t="s">
        <v>67</v>
      </c>
      <c r="AL112" s="752"/>
      <c r="AM112" s="752"/>
      <c r="AN112" s="752"/>
      <c r="AO112" s="753"/>
      <c r="AP112" s="793" t="s">
        <v>67</v>
      </c>
      <c r="AQ112" s="794"/>
      <c r="AR112" s="794"/>
      <c r="AS112" s="794"/>
      <c r="AT112" s="795"/>
      <c r="AU112" s="901"/>
      <c r="AV112" s="902"/>
      <c r="AW112" s="902"/>
      <c r="AX112" s="902"/>
      <c r="AY112" s="902"/>
      <c r="AZ112" s="787" t="s">
        <v>373</v>
      </c>
      <c r="BA112" s="724"/>
      <c r="BB112" s="724"/>
      <c r="BC112" s="724"/>
      <c r="BD112" s="724"/>
      <c r="BE112" s="724"/>
      <c r="BF112" s="724"/>
      <c r="BG112" s="724"/>
      <c r="BH112" s="724"/>
      <c r="BI112" s="724"/>
      <c r="BJ112" s="724"/>
      <c r="BK112" s="724"/>
      <c r="BL112" s="724"/>
      <c r="BM112" s="724"/>
      <c r="BN112" s="724"/>
      <c r="BO112" s="724"/>
      <c r="BP112" s="725"/>
      <c r="BQ112" s="788">
        <v>76158</v>
      </c>
      <c r="BR112" s="789"/>
      <c r="BS112" s="789"/>
      <c r="BT112" s="789"/>
      <c r="BU112" s="789"/>
      <c r="BV112" s="789">
        <v>69634</v>
      </c>
      <c r="BW112" s="789"/>
      <c r="BX112" s="789"/>
      <c r="BY112" s="789"/>
      <c r="BZ112" s="789"/>
      <c r="CA112" s="789">
        <v>67673</v>
      </c>
      <c r="CB112" s="789"/>
      <c r="CC112" s="789"/>
      <c r="CD112" s="789"/>
      <c r="CE112" s="789"/>
      <c r="CF112" s="844">
        <v>7.3</v>
      </c>
      <c r="CG112" s="845"/>
      <c r="CH112" s="845"/>
      <c r="CI112" s="845"/>
      <c r="CJ112" s="845"/>
      <c r="CK112" s="896"/>
      <c r="CL112" s="857"/>
      <c r="CM112" s="787" t="s">
        <v>374</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88" t="s">
        <v>67</v>
      </c>
      <c r="DH112" s="789"/>
      <c r="DI112" s="789"/>
      <c r="DJ112" s="789"/>
      <c r="DK112" s="789"/>
      <c r="DL112" s="789" t="s">
        <v>67</v>
      </c>
      <c r="DM112" s="789"/>
      <c r="DN112" s="789"/>
      <c r="DO112" s="789"/>
      <c r="DP112" s="789"/>
      <c r="DQ112" s="789" t="s">
        <v>67</v>
      </c>
      <c r="DR112" s="789"/>
      <c r="DS112" s="789"/>
      <c r="DT112" s="789"/>
      <c r="DU112" s="789"/>
      <c r="DV112" s="766" t="s">
        <v>67</v>
      </c>
      <c r="DW112" s="766"/>
      <c r="DX112" s="766"/>
      <c r="DY112" s="766"/>
      <c r="DZ112" s="767"/>
    </row>
    <row r="113" spans="1:130" s="93" customFormat="1" ht="26.25" customHeight="1" x14ac:dyDescent="0.15">
      <c r="A113" s="890"/>
      <c r="B113" s="891"/>
      <c r="C113" s="724" t="s">
        <v>375</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1">
        <v>11320</v>
      </c>
      <c r="AB113" s="882"/>
      <c r="AC113" s="882"/>
      <c r="AD113" s="882"/>
      <c r="AE113" s="883"/>
      <c r="AF113" s="884">
        <v>8613</v>
      </c>
      <c r="AG113" s="882"/>
      <c r="AH113" s="882"/>
      <c r="AI113" s="882"/>
      <c r="AJ113" s="883"/>
      <c r="AK113" s="884">
        <v>9550</v>
      </c>
      <c r="AL113" s="882"/>
      <c r="AM113" s="882"/>
      <c r="AN113" s="882"/>
      <c r="AO113" s="883"/>
      <c r="AP113" s="885">
        <v>1</v>
      </c>
      <c r="AQ113" s="886"/>
      <c r="AR113" s="886"/>
      <c r="AS113" s="886"/>
      <c r="AT113" s="887"/>
      <c r="AU113" s="901"/>
      <c r="AV113" s="902"/>
      <c r="AW113" s="902"/>
      <c r="AX113" s="902"/>
      <c r="AY113" s="902"/>
      <c r="AZ113" s="787" t="s">
        <v>376</v>
      </c>
      <c r="BA113" s="724"/>
      <c r="BB113" s="724"/>
      <c r="BC113" s="724"/>
      <c r="BD113" s="724"/>
      <c r="BE113" s="724"/>
      <c r="BF113" s="724"/>
      <c r="BG113" s="724"/>
      <c r="BH113" s="724"/>
      <c r="BI113" s="724"/>
      <c r="BJ113" s="724"/>
      <c r="BK113" s="724"/>
      <c r="BL113" s="724"/>
      <c r="BM113" s="724"/>
      <c r="BN113" s="724"/>
      <c r="BO113" s="724"/>
      <c r="BP113" s="725"/>
      <c r="BQ113" s="788" t="s">
        <v>67</v>
      </c>
      <c r="BR113" s="789"/>
      <c r="BS113" s="789"/>
      <c r="BT113" s="789"/>
      <c r="BU113" s="789"/>
      <c r="BV113" s="789" t="s">
        <v>67</v>
      </c>
      <c r="BW113" s="789"/>
      <c r="BX113" s="789"/>
      <c r="BY113" s="789"/>
      <c r="BZ113" s="789"/>
      <c r="CA113" s="789" t="s">
        <v>67</v>
      </c>
      <c r="CB113" s="789"/>
      <c r="CC113" s="789"/>
      <c r="CD113" s="789"/>
      <c r="CE113" s="789"/>
      <c r="CF113" s="844" t="s">
        <v>67</v>
      </c>
      <c r="CG113" s="845"/>
      <c r="CH113" s="845"/>
      <c r="CI113" s="845"/>
      <c r="CJ113" s="845"/>
      <c r="CK113" s="896"/>
      <c r="CL113" s="857"/>
      <c r="CM113" s="787" t="s">
        <v>377</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67</v>
      </c>
      <c r="DH113" s="752"/>
      <c r="DI113" s="752"/>
      <c r="DJ113" s="752"/>
      <c r="DK113" s="753"/>
      <c r="DL113" s="754" t="s">
        <v>67</v>
      </c>
      <c r="DM113" s="752"/>
      <c r="DN113" s="752"/>
      <c r="DO113" s="752"/>
      <c r="DP113" s="753"/>
      <c r="DQ113" s="754" t="s">
        <v>67</v>
      </c>
      <c r="DR113" s="752"/>
      <c r="DS113" s="752"/>
      <c r="DT113" s="752"/>
      <c r="DU113" s="753"/>
      <c r="DV113" s="793" t="s">
        <v>67</v>
      </c>
      <c r="DW113" s="794"/>
      <c r="DX113" s="794"/>
      <c r="DY113" s="794"/>
      <c r="DZ113" s="795"/>
    </row>
    <row r="114" spans="1:130" s="93" customFormat="1" ht="26.25" customHeight="1" x14ac:dyDescent="0.15">
      <c r="A114" s="890"/>
      <c r="B114" s="891"/>
      <c r="C114" s="724" t="s">
        <v>378</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t="s">
        <v>67</v>
      </c>
      <c r="AB114" s="752"/>
      <c r="AC114" s="752"/>
      <c r="AD114" s="752"/>
      <c r="AE114" s="753"/>
      <c r="AF114" s="754" t="s">
        <v>67</v>
      </c>
      <c r="AG114" s="752"/>
      <c r="AH114" s="752"/>
      <c r="AI114" s="752"/>
      <c r="AJ114" s="753"/>
      <c r="AK114" s="754" t="s">
        <v>67</v>
      </c>
      <c r="AL114" s="752"/>
      <c r="AM114" s="752"/>
      <c r="AN114" s="752"/>
      <c r="AO114" s="753"/>
      <c r="AP114" s="793" t="s">
        <v>67</v>
      </c>
      <c r="AQ114" s="794"/>
      <c r="AR114" s="794"/>
      <c r="AS114" s="794"/>
      <c r="AT114" s="795"/>
      <c r="AU114" s="901"/>
      <c r="AV114" s="902"/>
      <c r="AW114" s="902"/>
      <c r="AX114" s="902"/>
      <c r="AY114" s="902"/>
      <c r="AZ114" s="787" t="s">
        <v>379</v>
      </c>
      <c r="BA114" s="724"/>
      <c r="BB114" s="724"/>
      <c r="BC114" s="724"/>
      <c r="BD114" s="724"/>
      <c r="BE114" s="724"/>
      <c r="BF114" s="724"/>
      <c r="BG114" s="724"/>
      <c r="BH114" s="724"/>
      <c r="BI114" s="724"/>
      <c r="BJ114" s="724"/>
      <c r="BK114" s="724"/>
      <c r="BL114" s="724"/>
      <c r="BM114" s="724"/>
      <c r="BN114" s="724"/>
      <c r="BO114" s="724"/>
      <c r="BP114" s="725"/>
      <c r="BQ114" s="788">
        <v>87443</v>
      </c>
      <c r="BR114" s="789"/>
      <c r="BS114" s="789"/>
      <c r="BT114" s="789"/>
      <c r="BU114" s="789"/>
      <c r="BV114" s="789">
        <v>90851</v>
      </c>
      <c r="BW114" s="789"/>
      <c r="BX114" s="789"/>
      <c r="BY114" s="789"/>
      <c r="BZ114" s="789"/>
      <c r="CA114" s="789">
        <v>54592</v>
      </c>
      <c r="CB114" s="789"/>
      <c r="CC114" s="789"/>
      <c r="CD114" s="789"/>
      <c r="CE114" s="789"/>
      <c r="CF114" s="844">
        <v>5.9</v>
      </c>
      <c r="CG114" s="845"/>
      <c r="CH114" s="845"/>
      <c r="CI114" s="845"/>
      <c r="CJ114" s="845"/>
      <c r="CK114" s="896"/>
      <c r="CL114" s="857"/>
      <c r="CM114" s="787" t="s">
        <v>380</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67</v>
      </c>
      <c r="DH114" s="752"/>
      <c r="DI114" s="752"/>
      <c r="DJ114" s="752"/>
      <c r="DK114" s="753"/>
      <c r="DL114" s="754" t="s">
        <v>67</v>
      </c>
      <c r="DM114" s="752"/>
      <c r="DN114" s="752"/>
      <c r="DO114" s="752"/>
      <c r="DP114" s="753"/>
      <c r="DQ114" s="754" t="s">
        <v>67</v>
      </c>
      <c r="DR114" s="752"/>
      <c r="DS114" s="752"/>
      <c r="DT114" s="752"/>
      <c r="DU114" s="753"/>
      <c r="DV114" s="793" t="s">
        <v>67</v>
      </c>
      <c r="DW114" s="794"/>
      <c r="DX114" s="794"/>
      <c r="DY114" s="794"/>
      <c r="DZ114" s="795"/>
    </row>
    <row r="115" spans="1:130" s="93" customFormat="1" ht="26.25" customHeight="1" x14ac:dyDescent="0.15">
      <c r="A115" s="890"/>
      <c r="B115" s="891"/>
      <c r="C115" s="724" t="s">
        <v>381</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1" t="s">
        <v>67</v>
      </c>
      <c r="AB115" s="882"/>
      <c r="AC115" s="882"/>
      <c r="AD115" s="882"/>
      <c r="AE115" s="883"/>
      <c r="AF115" s="884" t="s">
        <v>67</v>
      </c>
      <c r="AG115" s="882"/>
      <c r="AH115" s="882"/>
      <c r="AI115" s="882"/>
      <c r="AJ115" s="883"/>
      <c r="AK115" s="884" t="s">
        <v>67</v>
      </c>
      <c r="AL115" s="882"/>
      <c r="AM115" s="882"/>
      <c r="AN115" s="882"/>
      <c r="AO115" s="883"/>
      <c r="AP115" s="885" t="s">
        <v>67</v>
      </c>
      <c r="AQ115" s="886"/>
      <c r="AR115" s="886"/>
      <c r="AS115" s="886"/>
      <c r="AT115" s="887"/>
      <c r="AU115" s="901"/>
      <c r="AV115" s="902"/>
      <c r="AW115" s="902"/>
      <c r="AX115" s="902"/>
      <c r="AY115" s="902"/>
      <c r="AZ115" s="787" t="s">
        <v>382</v>
      </c>
      <c r="BA115" s="724"/>
      <c r="BB115" s="724"/>
      <c r="BC115" s="724"/>
      <c r="BD115" s="724"/>
      <c r="BE115" s="724"/>
      <c r="BF115" s="724"/>
      <c r="BG115" s="724"/>
      <c r="BH115" s="724"/>
      <c r="BI115" s="724"/>
      <c r="BJ115" s="724"/>
      <c r="BK115" s="724"/>
      <c r="BL115" s="724"/>
      <c r="BM115" s="724"/>
      <c r="BN115" s="724"/>
      <c r="BO115" s="724"/>
      <c r="BP115" s="725"/>
      <c r="BQ115" s="788" t="s">
        <v>67</v>
      </c>
      <c r="BR115" s="789"/>
      <c r="BS115" s="789"/>
      <c r="BT115" s="789"/>
      <c r="BU115" s="789"/>
      <c r="BV115" s="789" t="s">
        <v>67</v>
      </c>
      <c r="BW115" s="789"/>
      <c r="BX115" s="789"/>
      <c r="BY115" s="789"/>
      <c r="BZ115" s="789"/>
      <c r="CA115" s="789" t="s">
        <v>67</v>
      </c>
      <c r="CB115" s="789"/>
      <c r="CC115" s="789"/>
      <c r="CD115" s="789"/>
      <c r="CE115" s="789"/>
      <c r="CF115" s="844" t="s">
        <v>67</v>
      </c>
      <c r="CG115" s="845"/>
      <c r="CH115" s="845"/>
      <c r="CI115" s="845"/>
      <c r="CJ115" s="845"/>
      <c r="CK115" s="896"/>
      <c r="CL115" s="857"/>
      <c r="CM115" s="787" t="s">
        <v>383</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t="s">
        <v>67</v>
      </c>
      <c r="DH115" s="752"/>
      <c r="DI115" s="752"/>
      <c r="DJ115" s="752"/>
      <c r="DK115" s="753"/>
      <c r="DL115" s="754" t="s">
        <v>67</v>
      </c>
      <c r="DM115" s="752"/>
      <c r="DN115" s="752"/>
      <c r="DO115" s="752"/>
      <c r="DP115" s="753"/>
      <c r="DQ115" s="754" t="s">
        <v>67</v>
      </c>
      <c r="DR115" s="752"/>
      <c r="DS115" s="752"/>
      <c r="DT115" s="752"/>
      <c r="DU115" s="753"/>
      <c r="DV115" s="793" t="s">
        <v>67</v>
      </c>
      <c r="DW115" s="794"/>
      <c r="DX115" s="794"/>
      <c r="DY115" s="794"/>
      <c r="DZ115" s="795"/>
    </row>
    <row r="116" spans="1:130" s="93" customFormat="1" ht="26.25" customHeight="1" x14ac:dyDescent="0.15">
      <c r="A116" s="892"/>
      <c r="B116" s="893"/>
      <c r="C116" s="791" t="s">
        <v>384</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2"/>
      <c r="AA116" s="751" t="s">
        <v>67</v>
      </c>
      <c r="AB116" s="752"/>
      <c r="AC116" s="752"/>
      <c r="AD116" s="752"/>
      <c r="AE116" s="753"/>
      <c r="AF116" s="754" t="s">
        <v>67</v>
      </c>
      <c r="AG116" s="752"/>
      <c r="AH116" s="752"/>
      <c r="AI116" s="752"/>
      <c r="AJ116" s="753"/>
      <c r="AK116" s="754" t="s">
        <v>67</v>
      </c>
      <c r="AL116" s="752"/>
      <c r="AM116" s="752"/>
      <c r="AN116" s="752"/>
      <c r="AO116" s="753"/>
      <c r="AP116" s="793" t="s">
        <v>67</v>
      </c>
      <c r="AQ116" s="794"/>
      <c r="AR116" s="794"/>
      <c r="AS116" s="794"/>
      <c r="AT116" s="795"/>
      <c r="AU116" s="901"/>
      <c r="AV116" s="902"/>
      <c r="AW116" s="902"/>
      <c r="AX116" s="902"/>
      <c r="AY116" s="902"/>
      <c r="AZ116" s="832" t="s">
        <v>385</v>
      </c>
      <c r="BA116" s="833"/>
      <c r="BB116" s="833"/>
      <c r="BC116" s="833"/>
      <c r="BD116" s="833"/>
      <c r="BE116" s="833"/>
      <c r="BF116" s="833"/>
      <c r="BG116" s="833"/>
      <c r="BH116" s="833"/>
      <c r="BI116" s="833"/>
      <c r="BJ116" s="833"/>
      <c r="BK116" s="833"/>
      <c r="BL116" s="833"/>
      <c r="BM116" s="833"/>
      <c r="BN116" s="833"/>
      <c r="BO116" s="833"/>
      <c r="BP116" s="834"/>
      <c r="BQ116" s="788" t="s">
        <v>67</v>
      </c>
      <c r="BR116" s="789"/>
      <c r="BS116" s="789"/>
      <c r="BT116" s="789"/>
      <c r="BU116" s="789"/>
      <c r="BV116" s="789" t="s">
        <v>67</v>
      </c>
      <c r="BW116" s="789"/>
      <c r="BX116" s="789"/>
      <c r="BY116" s="789"/>
      <c r="BZ116" s="789"/>
      <c r="CA116" s="789" t="s">
        <v>67</v>
      </c>
      <c r="CB116" s="789"/>
      <c r="CC116" s="789"/>
      <c r="CD116" s="789"/>
      <c r="CE116" s="789"/>
      <c r="CF116" s="844" t="s">
        <v>67</v>
      </c>
      <c r="CG116" s="845"/>
      <c r="CH116" s="845"/>
      <c r="CI116" s="845"/>
      <c r="CJ116" s="845"/>
      <c r="CK116" s="896"/>
      <c r="CL116" s="857"/>
      <c r="CM116" s="787" t="s">
        <v>386</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t="s">
        <v>67</v>
      </c>
      <c r="DH116" s="752"/>
      <c r="DI116" s="752"/>
      <c r="DJ116" s="752"/>
      <c r="DK116" s="753"/>
      <c r="DL116" s="754" t="s">
        <v>67</v>
      </c>
      <c r="DM116" s="752"/>
      <c r="DN116" s="752"/>
      <c r="DO116" s="752"/>
      <c r="DP116" s="753"/>
      <c r="DQ116" s="754" t="s">
        <v>67</v>
      </c>
      <c r="DR116" s="752"/>
      <c r="DS116" s="752"/>
      <c r="DT116" s="752"/>
      <c r="DU116" s="753"/>
      <c r="DV116" s="793" t="s">
        <v>67</v>
      </c>
      <c r="DW116" s="794"/>
      <c r="DX116" s="794"/>
      <c r="DY116" s="794"/>
      <c r="DZ116" s="795"/>
    </row>
    <row r="117" spans="1:130" s="93" customFormat="1" ht="26.25" customHeight="1" x14ac:dyDescent="0.15">
      <c r="A117" s="867" t="s">
        <v>122</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6" t="s">
        <v>387</v>
      </c>
      <c r="Z117" s="869"/>
      <c r="AA117" s="874">
        <v>224158</v>
      </c>
      <c r="AB117" s="875"/>
      <c r="AC117" s="875"/>
      <c r="AD117" s="875"/>
      <c r="AE117" s="876"/>
      <c r="AF117" s="877">
        <v>189486</v>
      </c>
      <c r="AG117" s="875"/>
      <c r="AH117" s="875"/>
      <c r="AI117" s="875"/>
      <c r="AJ117" s="876"/>
      <c r="AK117" s="877">
        <v>217841</v>
      </c>
      <c r="AL117" s="875"/>
      <c r="AM117" s="875"/>
      <c r="AN117" s="875"/>
      <c r="AO117" s="876"/>
      <c r="AP117" s="878"/>
      <c r="AQ117" s="879"/>
      <c r="AR117" s="879"/>
      <c r="AS117" s="879"/>
      <c r="AT117" s="880"/>
      <c r="AU117" s="901"/>
      <c r="AV117" s="902"/>
      <c r="AW117" s="902"/>
      <c r="AX117" s="902"/>
      <c r="AY117" s="902"/>
      <c r="AZ117" s="832" t="s">
        <v>388</v>
      </c>
      <c r="BA117" s="833"/>
      <c r="BB117" s="833"/>
      <c r="BC117" s="833"/>
      <c r="BD117" s="833"/>
      <c r="BE117" s="833"/>
      <c r="BF117" s="833"/>
      <c r="BG117" s="833"/>
      <c r="BH117" s="833"/>
      <c r="BI117" s="833"/>
      <c r="BJ117" s="833"/>
      <c r="BK117" s="833"/>
      <c r="BL117" s="833"/>
      <c r="BM117" s="833"/>
      <c r="BN117" s="833"/>
      <c r="BO117" s="833"/>
      <c r="BP117" s="834"/>
      <c r="BQ117" s="788" t="s">
        <v>67</v>
      </c>
      <c r="BR117" s="789"/>
      <c r="BS117" s="789"/>
      <c r="BT117" s="789"/>
      <c r="BU117" s="789"/>
      <c r="BV117" s="789" t="s">
        <v>67</v>
      </c>
      <c r="BW117" s="789"/>
      <c r="BX117" s="789"/>
      <c r="BY117" s="789"/>
      <c r="BZ117" s="789"/>
      <c r="CA117" s="789" t="s">
        <v>67</v>
      </c>
      <c r="CB117" s="789"/>
      <c r="CC117" s="789"/>
      <c r="CD117" s="789"/>
      <c r="CE117" s="789"/>
      <c r="CF117" s="844" t="s">
        <v>67</v>
      </c>
      <c r="CG117" s="845"/>
      <c r="CH117" s="845"/>
      <c r="CI117" s="845"/>
      <c r="CJ117" s="845"/>
      <c r="CK117" s="896"/>
      <c r="CL117" s="857"/>
      <c r="CM117" s="787" t="s">
        <v>389</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67</v>
      </c>
      <c r="DH117" s="752"/>
      <c r="DI117" s="752"/>
      <c r="DJ117" s="752"/>
      <c r="DK117" s="753"/>
      <c r="DL117" s="754" t="s">
        <v>67</v>
      </c>
      <c r="DM117" s="752"/>
      <c r="DN117" s="752"/>
      <c r="DO117" s="752"/>
      <c r="DP117" s="753"/>
      <c r="DQ117" s="754" t="s">
        <v>67</v>
      </c>
      <c r="DR117" s="752"/>
      <c r="DS117" s="752"/>
      <c r="DT117" s="752"/>
      <c r="DU117" s="753"/>
      <c r="DV117" s="793" t="s">
        <v>67</v>
      </c>
      <c r="DW117" s="794"/>
      <c r="DX117" s="794"/>
      <c r="DY117" s="794"/>
      <c r="DZ117" s="795"/>
    </row>
    <row r="118" spans="1:130" s="93" customFormat="1" ht="26.25" customHeight="1" x14ac:dyDescent="0.15">
      <c r="A118" s="867" t="s">
        <v>362</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360</v>
      </c>
      <c r="AB118" s="868"/>
      <c r="AC118" s="868"/>
      <c r="AD118" s="868"/>
      <c r="AE118" s="869"/>
      <c r="AF118" s="870" t="s">
        <v>241</v>
      </c>
      <c r="AG118" s="868"/>
      <c r="AH118" s="868"/>
      <c r="AI118" s="868"/>
      <c r="AJ118" s="869"/>
      <c r="AK118" s="870" t="s">
        <v>240</v>
      </c>
      <c r="AL118" s="868"/>
      <c r="AM118" s="868"/>
      <c r="AN118" s="868"/>
      <c r="AO118" s="869"/>
      <c r="AP118" s="871" t="s">
        <v>361</v>
      </c>
      <c r="AQ118" s="872"/>
      <c r="AR118" s="872"/>
      <c r="AS118" s="872"/>
      <c r="AT118" s="873"/>
      <c r="AU118" s="901"/>
      <c r="AV118" s="902"/>
      <c r="AW118" s="902"/>
      <c r="AX118" s="902"/>
      <c r="AY118" s="902"/>
      <c r="AZ118" s="790" t="s">
        <v>390</v>
      </c>
      <c r="BA118" s="791"/>
      <c r="BB118" s="791"/>
      <c r="BC118" s="791"/>
      <c r="BD118" s="791"/>
      <c r="BE118" s="791"/>
      <c r="BF118" s="791"/>
      <c r="BG118" s="791"/>
      <c r="BH118" s="791"/>
      <c r="BI118" s="791"/>
      <c r="BJ118" s="791"/>
      <c r="BK118" s="791"/>
      <c r="BL118" s="791"/>
      <c r="BM118" s="791"/>
      <c r="BN118" s="791"/>
      <c r="BO118" s="791"/>
      <c r="BP118" s="792"/>
      <c r="BQ118" s="828" t="s">
        <v>67</v>
      </c>
      <c r="BR118" s="829"/>
      <c r="BS118" s="829"/>
      <c r="BT118" s="829"/>
      <c r="BU118" s="829"/>
      <c r="BV118" s="829" t="s">
        <v>67</v>
      </c>
      <c r="BW118" s="829"/>
      <c r="BX118" s="829"/>
      <c r="BY118" s="829"/>
      <c r="BZ118" s="829"/>
      <c r="CA118" s="829" t="s">
        <v>67</v>
      </c>
      <c r="CB118" s="829"/>
      <c r="CC118" s="829"/>
      <c r="CD118" s="829"/>
      <c r="CE118" s="829"/>
      <c r="CF118" s="844" t="s">
        <v>67</v>
      </c>
      <c r="CG118" s="845"/>
      <c r="CH118" s="845"/>
      <c r="CI118" s="845"/>
      <c r="CJ118" s="845"/>
      <c r="CK118" s="896"/>
      <c r="CL118" s="857"/>
      <c r="CM118" s="787" t="s">
        <v>391</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67</v>
      </c>
      <c r="DH118" s="752"/>
      <c r="DI118" s="752"/>
      <c r="DJ118" s="752"/>
      <c r="DK118" s="753"/>
      <c r="DL118" s="754" t="s">
        <v>67</v>
      </c>
      <c r="DM118" s="752"/>
      <c r="DN118" s="752"/>
      <c r="DO118" s="752"/>
      <c r="DP118" s="753"/>
      <c r="DQ118" s="754" t="s">
        <v>67</v>
      </c>
      <c r="DR118" s="752"/>
      <c r="DS118" s="752"/>
      <c r="DT118" s="752"/>
      <c r="DU118" s="753"/>
      <c r="DV118" s="793" t="s">
        <v>67</v>
      </c>
      <c r="DW118" s="794"/>
      <c r="DX118" s="794"/>
      <c r="DY118" s="794"/>
      <c r="DZ118" s="795"/>
    </row>
    <row r="119" spans="1:130" s="93" customFormat="1" ht="26.25" customHeight="1" x14ac:dyDescent="0.15">
      <c r="A119" s="854" t="s">
        <v>366</v>
      </c>
      <c r="B119" s="855"/>
      <c r="C119" s="812" t="s">
        <v>367</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60" t="s">
        <v>67</v>
      </c>
      <c r="AB119" s="861"/>
      <c r="AC119" s="861"/>
      <c r="AD119" s="861"/>
      <c r="AE119" s="862"/>
      <c r="AF119" s="863" t="s">
        <v>67</v>
      </c>
      <c r="AG119" s="861"/>
      <c r="AH119" s="861"/>
      <c r="AI119" s="861"/>
      <c r="AJ119" s="862"/>
      <c r="AK119" s="863" t="s">
        <v>67</v>
      </c>
      <c r="AL119" s="861"/>
      <c r="AM119" s="861"/>
      <c r="AN119" s="861"/>
      <c r="AO119" s="862"/>
      <c r="AP119" s="864" t="s">
        <v>67</v>
      </c>
      <c r="AQ119" s="865"/>
      <c r="AR119" s="865"/>
      <c r="AS119" s="865"/>
      <c r="AT119" s="866"/>
      <c r="AU119" s="903"/>
      <c r="AV119" s="904"/>
      <c r="AW119" s="904"/>
      <c r="AX119" s="904"/>
      <c r="AY119" s="904"/>
      <c r="AZ119" s="115" t="s">
        <v>122</v>
      </c>
      <c r="BA119" s="115"/>
      <c r="BB119" s="115"/>
      <c r="BC119" s="115"/>
      <c r="BD119" s="115"/>
      <c r="BE119" s="115"/>
      <c r="BF119" s="115"/>
      <c r="BG119" s="115"/>
      <c r="BH119" s="115"/>
      <c r="BI119" s="115"/>
      <c r="BJ119" s="115"/>
      <c r="BK119" s="115"/>
      <c r="BL119" s="115"/>
      <c r="BM119" s="115"/>
      <c r="BN119" s="115"/>
      <c r="BO119" s="826" t="s">
        <v>392</v>
      </c>
      <c r="BP119" s="827"/>
      <c r="BQ119" s="828">
        <v>2160755</v>
      </c>
      <c r="BR119" s="829"/>
      <c r="BS119" s="829"/>
      <c r="BT119" s="829"/>
      <c r="BU119" s="829"/>
      <c r="BV119" s="829">
        <v>2237683</v>
      </c>
      <c r="BW119" s="829"/>
      <c r="BX119" s="829"/>
      <c r="BY119" s="829"/>
      <c r="BZ119" s="829"/>
      <c r="CA119" s="829">
        <v>2065060</v>
      </c>
      <c r="CB119" s="829"/>
      <c r="CC119" s="829"/>
      <c r="CD119" s="829"/>
      <c r="CE119" s="829"/>
      <c r="CF119" s="720"/>
      <c r="CG119" s="721"/>
      <c r="CH119" s="721"/>
      <c r="CI119" s="721"/>
      <c r="CJ119" s="825"/>
      <c r="CK119" s="897"/>
      <c r="CL119" s="859"/>
      <c r="CM119" s="790" t="s">
        <v>393</v>
      </c>
      <c r="CN119" s="791"/>
      <c r="CO119" s="791"/>
      <c r="CP119" s="791"/>
      <c r="CQ119" s="791"/>
      <c r="CR119" s="791"/>
      <c r="CS119" s="791"/>
      <c r="CT119" s="791"/>
      <c r="CU119" s="791"/>
      <c r="CV119" s="791"/>
      <c r="CW119" s="791"/>
      <c r="CX119" s="791"/>
      <c r="CY119" s="791"/>
      <c r="CZ119" s="791"/>
      <c r="DA119" s="791"/>
      <c r="DB119" s="791"/>
      <c r="DC119" s="791"/>
      <c r="DD119" s="791"/>
      <c r="DE119" s="791"/>
      <c r="DF119" s="792"/>
      <c r="DG119" s="735" t="s">
        <v>67</v>
      </c>
      <c r="DH119" s="736"/>
      <c r="DI119" s="736"/>
      <c r="DJ119" s="736"/>
      <c r="DK119" s="737"/>
      <c r="DL119" s="738" t="s">
        <v>67</v>
      </c>
      <c r="DM119" s="736"/>
      <c r="DN119" s="736"/>
      <c r="DO119" s="736"/>
      <c r="DP119" s="737"/>
      <c r="DQ119" s="738" t="s">
        <v>67</v>
      </c>
      <c r="DR119" s="736"/>
      <c r="DS119" s="736"/>
      <c r="DT119" s="736"/>
      <c r="DU119" s="737"/>
      <c r="DV119" s="800" t="s">
        <v>67</v>
      </c>
      <c r="DW119" s="801"/>
      <c r="DX119" s="801"/>
      <c r="DY119" s="801"/>
      <c r="DZ119" s="802"/>
    </row>
    <row r="120" spans="1:130" s="93" customFormat="1" ht="26.25" customHeight="1" x14ac:dyDescent="0.15">
      <c r="A120" s="856"/>
      <c r="B120" s="857"/>
      <c r="C120" s="787" t="s">
        <v>370</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67</v>
      </c>
      <c r="AB120" s="752"/>
      <c r="AC120" s="752"/>
      <c r="AD120" s="752"/>
      <c r="AE120" s="753"/>
      <c r="AF120" s="754" t="s">
        <v>67</v>
      </c>
      <c r="AG120" s="752"/>
      <c r="AH120" s="752"/>
      <c r="AI120" s="752"/>
      <c r="AJ120" s="753"/>
      <c r="AK120" s="754" t="s">
        <v>67</v>
      </c>
      <c r="AL120" s="752"/>
      <c r="AM120" s="752"/>
      <c r="AN120" s="752"/>
      <c r="AO120" s="753"/>
      <c r="AP120" s="793" t="s">
        <v>67</v>
      </c>
      <c r="AQ120" s="794"/>
      <c r="AR120" s="794"/>
      <c r="AS120" s="794"/>
      <c r="AT120" s="795"/>
      <c r="AU120" s="846" t="s">
        <v>394</v>
      </c>
      <c r="AV120" s="847"/>
      <c r="AW120" s="847"/>
      <c r="AX120" s="847"/>
      <c r="AY120" s="848"/>
      <c r="AZ120" s="812" t="s">
        <v>395</v>
      </c>
      <c r="BA120" s="780"/>
      <c r="BB120" s="780"/>
      <c r="BC120" s="780"/>
      <c r="BD120" s="780"/>
      <c r="BE120" s="780"/>
      <c r="BF120" s="780"/>
      <c r="BG120" s="780"/>
      <c r="BH120" s="780"/>
      <c r="BI120" s="780"/>
      <c r="BJ120" s="780"/>
      <c r="BK120" s="780"/>
      <c r="BL120" s="780"/>
      <c r="BM120" s="780"/>
      <c r="BN120" s="780"/>
      <c r="BO120" s="780"/>
      <c r="BP120" s="781"/>
      <c r="BQ120" s="813">
        <v>2909714</v>
      </c>
      <c r="BR120" s="797"/>
      <c r="BS120" s="797"/>
      <c r="BT120" s="797"/>
      <c r="BU120" s="797"/>
      <c r="BV120" s="797">
        <v>3104194</v>
      </c>
      <c r="BW120" s="797"/>
      <c r="BX120" s="797"/>
      <c r="BY120" s="797"/>
      <c r="BZ120" s="797"/>
      <c r="CA120" s="797">
        <v>3043938</v>
      </c>
      <c r="CB120" s="797"/>
      <c r="CC120" s="797"/>
      <c r="CD120" s="797"/>
      <c r="CE120" s="797"/>
      <c r="CF120" s="835">
        <v>326.3</v>
      </c>
      <c r="CG120" s="836"/>
      <c r="CH120" s="836"/>
      <c r="CI120" s="836"/>
      <c r="CJ120" s="836"/>
      <c r="CK120" s="837" t="s">
        <v>396</v>
      </c>
      <c r="CL120" s="804"/>
      <c r="CM120" s="804"/>
      <c r="CN120" s="804"/>
      <c r="CO120" s="805"/>
      <c r="CP120" s="841" t="s">
        <v>340</v>
      </c>
      <c r="CQ120" s="842"/>
      <c r="CR120" s="842"/>
      <c r="CS120" s="842"/>
      <c r="CT120" s="842"/>
      <c r="CU120" s="842"/>
      <c r="CV120" s="842"/>
      <c r="CW120" s="842"/>
      <c r="CX120" s="842"/>
      <c r="CY120" s="842"/>
      <c r="CZ120" s="842"/>
      <c r="DA120" s="842"/>
      <c r="DB120" s="842"/>
      <c r="DC120" s="842"/>
      <c r="DD120" s="842"/>
      <c r="DE120" s="842"/>
      <c r="DF120" s="843"/>
      <c r="DG120" s="813">
        <v>76158</v>
      </c>
      <c r="DH120" s="797"/>
      <c r="DI120" s="797"/>
      <c r="DJ120" s="797"/>
      <c r="DK120" s="797"/>
      <c r="DL120" s="797">
        <v>69634</v>
      </c>
      <c r="DM120" s="797"/>
      <c r="DN120" s="797"/>
      <c r="DO120" s="797"/>
      <c r="DP120" s="797"/>
      <c r="DQ120" s="797">
        <v>67673</v>
      </c>
      <c r="DR120" s="797"/>
      <c r="DS120" s="797"/>
      <c r="DT120" s="797"/>
      <c r="DU120" s="797"/>
      <c r="DV120" s="798">
        <v>7.3</v>
      </c>
      <c r="DW120" s="798"/>
      <c r="DX120" s="798"/>
      <c r="DY120" s="798"/>
      <c r="DZ120" s="799"/>
    </row>
    <row r="121" spans="1:130" s="93" customFormat="1" ht="26.25" customHeight="1" x14ac:dyDescent="0.15">
      <c r="A121" s="856"/>
      <c r="B121" s="857"/>
      <c r="C121" s="832" t="s">
        <v>397</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751" t="s">
        <v>67</v>
      </c>
      <c r="AB121" s="752"/>
      <c r="AC121" s="752"/>
      <c r="AD121" s="752"/>
      <c r="AE121" s="753"/>
      <c r="AF121" s="754" t="s">
        <v>67</v>
      </c>
      <c r="AG121" s="752"/>
      <c r="AH121" s="752"/>
      <c r="AI121" s="752"/>
      <c r="AJ121" s="753"/>
      <c r="AK121" s="754" t="s">
        <v>67</v>
      </c>
      <c r="AL121" s="752"/>
      <c r="AM121" s="752"/>
      <c r="AN121" s="752"/>
      <c r="AO121" s="753"/>
      <c r="AP121" s="793" t="s">
        <v>67</v>
      </c>
      <c r="AQ121" s="794"/>
      <c r="AR121" s="794"/>
      <c r="AS121" s="794"/>
      <c r="AT121" s="795"/>
      <c r="AU121" s="849"/>
      <c r="AV121" s="850"/>
      <c r="AW121" s="850"/>
      <c r="AX121" s="850"/>
      <c r="AY121" s="851"/>
      <c r="AZ121" s="787" t="s">
        <v>398</v>
      </c>
      <c r="BA121" s="724"/>
      <c r="BB121" s="724"/>
      <c r="BC121" s="724"/>
      <c r="BD121" s="724"/>
      <c r="BE121" s="724"/>
      <c r="BF121" s="724"/>
      <c r="BG121" s="724"/>
      <c r="BH121" s="724"/>
      <c r="BI121" s="724"/>
      <c r="BJ121" s="724"/>
      <c r="BK121" s="724"/>
      <c r="BL121" s="724"/>
      <c r="BM121" s="724"/>
      <c r="BN121" s="724"/>
      <c r="BO121" s="724"/>
      <c r="BP121" s="725"/>
      <c r="BQ121" s="788" t="s">
        <v>67</v>
      </c>
      <c r="BR121" s="789"/>
      <c r="BS121" s="789"/>
      <c r="BT121" s="789"/>
      <c r="BU121" s="789"/>
      <c r="BV121" s="789" t="s">
        <v>67</v>
      </c>
      <c r="BW121" s="789"/>
      <c r="BX121" s="789"/>
      <c r="BY121" s="789"/>
      <c r="BZ121" s="789"/>
      <c r="CA121" s="789" t="s">
        <v>67</v>
      </c>
      <c r="CB121" s="789"/>
      <c r="CC121" s="789"/>
      <c r="CD121" s="789"/>
      <c r="CE121" s="789"/>
      <c r="CF121" s="844" t="s">
        <v>67</v>
      </c>
      <c r="CG121" s="845"/>
      <c r="CH121" s="845"/>
      <c r="CI121" s="845"/>
      <c r="CJ121" s="845"/>
      <c r="CK121" s="838"/>
      <c r="CL121" s="807"/>
      <c r="CM121" s="807"/>
      <c r="CN121" s="807"/>
      <c r="CO121" s="808"/>
      <c r="CP121" s="816" t="s">
        <v>338</v>
      </c>
      <c r="CQ121" s="817"/>
      <c r="CR121" s="817"/>
      <c r="CS121" s="817"/>
      <c r="CT121" s="817"/>
      <c r="CU121" s="817"/>
      <c r="CV121" s="817"/>
      <c r="CW121" s="817"/>
      <c r="CX121" s="817"/>
      <c r="CY121" s="817"/>
      <c r="CZ121" s="817"/>
      <c r="DA121" s="817"/>
      <c r="DB121" s="817"/>
      <c r="DC121" s="817"/>
      <c r="DD121" s="817"/>
      <c r="DE121" s="817"/>
      <c r="DF121" s="818"/>
      <c r="DG121" s="788" t="s">
        <v>67</v>
      </c>
      <c r="DH121" s="789"/>
      <c r="DI121" s="789"/>
      <c r="DJ121" s="789"/>
      <c r="DK121" s="789"/>
      <c r="DL121" s="789" t="s">
        <v>67</v>
      </c>
      <c r="DM121" s="789"/>
      <c r="DN121" s="789"/>
      <c r="DO121" s="789"/>
      <c r="DP121" s="789"/>
      <c r="DQ121" s="789" t="s">
        <v>67</v>
      </c>
      <c r="DR121" s="789"/>
      <c r="DS121" s="789"/>
      <c r="DT121" s="789"/>
      <c r="DU121" s="789"/>
      <c r="DV121" s="766" t="s">
        <v>67</v>
      </c>
      <c r="DW121" s="766"/>
      <c r="DX121" s="766"/>
      <c r="DY121" s="766"/>
      <c r="DZ121" s="767"/>
    </row>
    <row r="122" spans="1:130" s="93" customFormat="1" ht="26.25" customHeight="1" x14ac:dyDescent="0.15">
      <c r="A122" s="856"/>
      <c r="B122" s="857"/>
      <c r="C122" s="787" t="s">
        <v>380</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67</v>
      </c>
      <c r="AB122" s="752"/>
      <c r="AC122" s="752"/>
      <c r="AD122" s="752"/>
      <c r="AE122" s="753"/>
      <c r="AF122" s="754" t="s">
        <v>67</v>
      </c>
      <c r="AG122" s="752"/>
      <c r="AH122" s="752"/>
      <c r="AI122" s="752"/>
      <c r="AJ122" s="753"/>
      <c r="AK122" s="754" t="s">
        <v>67</v>
      </c>
      <c r="AL122" s="752"/>
      <c r="AM122" s="752"/>
      <c r="AN122" s="752"/>
      <c r="AO122" s="753"/>
      <c r="AP122" s="793" t="s">
        <v>67</v>
      </c>
      <c r="AQ122" s="794"/>
      <c r="AR122" s="794"/>
      <c r="AS122" s="794"/>
      <c r="AT122" s="795"/>
      <c r="AU122" s="849"/>
      <c r="AV122" s="850"/>
      <c r="AW122" s="850"/>
      <c r="AX122" s="850"/>
      <c r="AY122" s="851"/>
      <c r="AZ122" s="790" t="s">
        <v>399</v>
      </c>
      <c r="BA122" s="791"/>
      <c r="BB122" s="791"/>
      <c r="BC122" s="791"/>
      <c r="BD122" s="791"/>
      <c r="BE122" s="791"/>
      <c r="BF122" s="791"/>
      <c r="BG122" s="791"/>
      <c r="BH122" s="791"/>
      <c r="BI122" s="791"/>
      <c r="BJ122" s="791"/>
      <c r="BK122" s="791"/>
      <c r="BL122" s="791"/>
      <c r="BM122" s="791"/>
      <c r="BN122" s="791"/>
      <c r="BO122" s="791"/>
      <c r="BP122" s="792"/>
      <c r="BQ122" s="828">
        <v>1187692</v>
      </c>
      <c r="BR122" s="829"/>
      <c r="BS122" s="829"/>
      <c r="BT122" s="829"/>
      <c r="BU122" s="829"/>
      <c r="BV122" s="829">
        <v>1468603</v>
      </c>
      <c r="BW122" s="829"/>
      <c r="BX122" s="829"/>
      <c r="BY122" s="829"/>
      <c r="BZ122" s="829"/>
      <c r="CA122" s="829">
        <v>1498789</v>
      </c>
      <c r="CB122" s="829"/>
      <c r="CC122" s="829"/>
      <c r="CD122" s="829"/>
      <c r="CE122" s="829"/>
      <c r="CF122" s="830">
        <v>160.6</v>
      </c>
      <c r="CG122" s="831"/>
      <c r="CH122" s="831"/>
      <c r="CI122" s="831"/>
      <c r="CJ122" s="831"/>
      <c r="CK122" s="838"/>
      <c r="CL122" s="807"/>
      <c r="CM122" s="807"/>
      <c r="CN122" s="807"/>
      <c r="CO122" s="808"/>
      <c r="CP122" s="816" t="s">
        <v>339</v>
      </c>
      <c r="CQ122" s="817"/>
      <c r="CR122" s="817"/>
      <c r="CS122" s="817"/>
      <c r="CT122" s="817"/>
      <c r="CU122" s="817"/>
      <c r="CV122" s="817"/>
      <c r="CW122" s="817"/>
      <c r="CX122" s="817"/>
      <c r="CY122" s="817"/>
      <c r="CZ122" s="817"/>
      <c r="DA122" s="817"/>
      <c r="DB122" s="817"/>
      <c r="DC122" s="817"/>
      <c r="DD122" s="817"/>
      <c r="DE122" s="817"/>
      <c r="DF122" s="818"/>
      <c r="DG122" s="788" t="s">
        <v>67</v>
      </c>
      <c r="DH122" s="789"/>
      <c r="DI122" s="789"/>
      <c r="DJ122" s="789"/>
      <c r="DK122" s="789"/>
      <c r="DL122" s="789" t="s">
        <v>67</v>
      </c>
      <c r="DM122" s="789"/>
      <c r="DN122" s="789"/>
      <c r="DO122" s="789"/>
      <c r="DP122" s="789"/>
      <c r="DQ122" s="789" t="s">
        <v>67</v>
      </c>
      <c r="DR122" s="789"/>
      <c r="DS122" s="789"/>
      <c r="DT122" s="789"/>
      <c r="DU122" s="789"/>
      <c r="DV122" s="766" t="s">
        <v>67</v>
      </c>
      <c r="DW122" s="766"/>
      <c r="DX122" s="766"/>
      <c r="DY122" s="766"/>
      <c r="DZ122" s="767"/>
    </row>
    <row r="123" spans="1:130" s="93" customFormat="1" ht="26.25" customHeight="1" x14ac:dyDescent="0.15">
      <c r="A123" s="856"/>
      <c r="B123" s="857"/>
      <c r="C123" s="787" t="s">
        <v>386</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67</v>
      </c>
      <c r="AB123" s="752"/>
      <c r="AC123" s="752"/>
      <c r="AD123" s="752"/>
      <c r="AE123" s="753"/>
      <c r="AF123" s="754" t="s">
        <v>67</v>
      </c>
      <c r="AG123" s="752"/>
      <c r="AH123" s="752"/>
      <c r="AI123" s="752"/>
      <c r="AJ123" s="753"/>
      <c r="AK123" s="754" t="s">
        <v>67</v>
      </c>
      <c r="AL123" s="752"/>
      <c r="AM123" s="752"/>
      <c r="AN123" s="752"/>
      <c r="AO123" s="753"/>
      <c r="AP123" s="793" t="s">
        <v>67</v>
      </c>
      <c r="AQ123" s="794"/>
      <c r="AR123" s="794"/>
      <c r="AS123" s="794"/>
      <c r="AT123" s="795"/>
      <c r="AU123" s="852"/>
      <c r="AV123" s="853"/>
      <c r="AW123" s="853"/>
      <c r="AX123" s="853"/>
      <c r="AY123" s="853"/>
      <c r="AZ123" s="115" t="s">
        <v>122</v>
      </c>
      <c r="BA123" s="115"/>
      <c r="BB123" s="115"/>
      <c r="BC123" s="115"/>
      <c r="BD123" s="115"/>
      <c r="BE123" s="115"/>
      <c r="BF123" s="115"/>
      <c r="BG123" s="115"/>
      <c r="BH123" s="115"/>
      <c r="BI123" s="115"/>
      <c r="BJ123" s="115"/>
      <c r="BK123" s="115"/>
      <c r="BL123" s="115"/>
      <c r="BM123" s="115"/>
      <c r="BN123" s="115"/>
      <c r="BO123" s="826" t="s">
        <v>400</v>
      </c>
      <c r="BP123" s="827"/>
      <c r="BQ123" s="823">
        <v>4097406</v>
      </c>
      <c r="BR123" s="824"/>
      <c r="BS123" s="824"/>
      <c r="BT123" s="824"/>
      <c r="BU123" s="824"/>
      <c r="BV123" s="824">
        <v>4572797</v>
      </c>
      <c r="BW123" s="824"/>
      <c r="BX123" s="824"/>
      <c r="BY123" s="824"/>
      <c r="BZ123" s="824"/>
      <c r="CA123" s="824">
        <v>4542727</v>
      </c>
      <c r="CB123" s="824"/>
      <c r="CC123" s="824"/>
      <c r="CD123" s="824"/>
      <c r="CE123" s="824"/>
      <c r="CF123" s="720"/>
      <c r="CG123" s="721"/>
      <c r="CH123" s="721"/>
      <c r="CI123" s="721"/>
      <c r="CJ123" s="825"/>
      <c r="CK123" s="838"/>
      <c r="CL123" s="807"/>
      <c r="CM123" s="807"/>
      <c r="CN123" s="807"/>
      <c r="CO123" s="808"/>
      <c r="CP123" s="816" t="s">
        <v>335</v>
      </c>
      <c r="CQ123" s="817"/>
      <c r="CR123" s="817"/>
      <c r="CS123" s="817"/>
      <c r="CT123" s="817"/>
      <c r="CU123" s="817"/>
      <c r="CV123" s="817"/>
      <c r="CW123" s="817"/>
      <c r="CX123" s="817"/>
      <c r="CY123" s="817"/>
      <c r="CZ123" s="817"/>
      <c r="DA123" s="817"/>
      <c r="DB123" s="817"/>
      <c r="DC123" s="817"/>
      <c r="DD123" s="817"/>
      <c r="DE123" s="817"/>
      <c r="DF123" s="818"/>
      <c r="DG123" s="751" t="s">
        <v>67</v>
      </c>
      <c r="DH123" s="752"/>
      <c r="DI123" s="752"/>
      <c r="DJ123" s="752"/>
      <c r="DK123" s="753"/>
      <c r="DL123" s="754" t="s">
        <v>67</v>
      </c>
      <c r="DM123" s="752"/>
      <c r="DN123" s="752"/>
      <c r="DO123" s="752"/>
      <c r="DP123" s="753"/>
      <c r="DQ123" s="754" t="s">
        <v>67</v>
      </c>
      <c r="DR123" s="752"/>
      <c r="DS123" s="752"/>
      <c r="DT123" s="752"/>
      <c r="DU123" s="753"/>
      <c r="DV123" s="793" t="s">
        <v>67</v>
      </c>
      <c r="DW123" s="794"/>
      <c r="DX123" s="794"/>
      <c r="DY123" s="794"/>
      <c r="DZ123" s="795"/>
    </row>
    <row r="124" spans="1:130" s="93" customFormat="1" ht="26.25" customHeight="1" thickBot="1" x14ac:dyDescent="0.2">
      <c r="A124" s="856"/>
      <c r="B124" s="857"/>
      <c r="C124" s="787" t="s">
        <v>389</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67</v>
      </c>
      <c r="AB124" s="752"/>
      <c r="AC124" s="752"/>
      <c r="AD124" s="752"/>
      <c r="AE124" s="753"/>
      <c r="AF124" s="754" t="s">
        <v>67</v>
      </c>
      <c r="AG124" s="752"/>
      <c r="AH124" s="752"/>
      <c r="AI124" s="752"/>
      <c r="AJ124" s="753"/>
      <c r="AK124" s="754" t="s">
        <v>67</v>
      </c>
      <c r="AL124" s="752"/>
      <c r="AM124" s="752"/>
      <c r="AN124" s="752"/>
      <c r="AO124" s="753"/>
      <c r="AP124" s="793" t="s">
        <v>67</v>
      </c>
      <c r="AQ124" s="794"/>
      <c r="AR124" s="794"/>
      <c r="AS124" s="794"/>
      <c r="AT124" s="795"/>
      <c r="AU124" s="819" t="s">
        <v>401</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t="s">
        <v>67</v>
      </c>
      <c r="BR124" s="814"/>
      <c r="BS124" s="814"/>
      <c r="BT124" s="814"/>
      <c r="BU124" s="814"/>
      <c r="BV124" s="814" t="s">
        <v>67</v>
      </c>
      <c r="BW124" s="814"/>
      <c r="BX124" s="814"/>
      <c r="BY124" s="814"/>
      <c r="BZ124" s="814"/>
      <c r="CA124" s="814" t="s">
        <v>67</v>
      </c>
      <c r="CB124" s="814"/>
      <c r="CC124" s="814"/>
      <c r="CD124" s="814"/>
      <c r="CE124" s="814"/>
      <c r="CF124" s="698"/>
      <c r="CG124" s="699"/>
      <c r="CH124" s="699"/>
      <c r="CI124" s="699"/>
      <c r="CJ124" s="815"/>
      <c r="CK124" s="839"/>
      <c r="CL124" s="839"/>
      <c r="CM124" s="839"/>
      <c r="CN124" s="839"/>
      <c r="CO124" s="840"/>
      <c r="CP124" s="816" t="s">
        <v>402</v>
      </c>
      <c r="CQ124" s="817"/>
      <c r="CR124" s="817"/>
      <c r="CS124" s="817"/>
      <c r="CT124" s="817"/>
      <c r="CU124" s="817"/>
      <c r="CV124" s="817"/>
      <c r="CW124" s="817"/>
      <c r="CX124" s="817"/>
      <c r="CY124" s="817"/>
      <c r="CZ124" s="817"/>
      <c r="DA124" s="817"/>
      <c r="DB124" s="817"/>
      <c r="DC124" s="817"/>
      <c r="DD124" s="817"/>
      <c r="DE124" s="817"/>
      <c r="DF124" s="818"/>
      <c r="DG124" s="735" t="s">
        <v>67</v>
      </c>
      <c r="DH124" s="736"/>
      <c r="DI124" s="736"/>
      <c r="DJ124" s="736"/>
      <c r="DK124" s="737"/>
      <c r="DL124" s="738" t="s">
        <v>67</v>
      </c>
      <c r="DM124" s="736"/>
      <c r="DN124" s="736"/>
      <c r="DO124" s="736"/>
      <c r="DP124" s="737"/>
      <c r="DQ124" s="738" t="s">
        <v>67</v>
      </c>
      <c r="DR124" s="736"/>
      <c r="DS124" s="736"/>
      <c r="DT124" s="736"/>
      <c r="DU124" s="737"/>
      <c r="DV124" s="800" t="s">
        <v>67</v>
      </c>
      <c r="DW124" s="801"/>
      <c r="DX124" s="801"/>
      <c r="DY124" s="801"/>
      <c r="DZ124" s="802"/>
    </row>
    <row r="125" spans="1:130" s="93" customFormat="1" ht="26.25" customHeight="1" x14ac:dyDescent="0.15">
      <c r="A125" s="856"/>
      <c r="B125" s="857"/>
      <c r="C125" s="787" t="s">
        <v>391</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67</v>
      </c>
      <c r="AB125" s="752"/>
      <c r="AC125" s="752"/>
      <c r="AD125" s="752"/>
      <c r="AE125" s="753"/>
      <c r="AF125" s="754" t="s">
        <v>67</v>
      </c>
      <c r="AG125" s="752"/>
      <c r="AH125" s="752"/>
      <c r="AI125" s="752"/>
      <c r="AJ125" s="753"/>
      <c r="AK125" s="754" t="s">
        <v>67</v>
      </c>
      <c r="AL125" s="752"/>
      <c r="AM125" s="752"/>
      <c r="AN125" s="752"/>
      <c r="AO125" s="753"/>
      <c r="AP125" s="793" t="s">
        <v>67</v>
      </c>
      <c r="AQ125" s="794"/>
      <c r="AR125" s="794"/>
      <c r="AS125" s="794"/>
      <c r="AT125" s="795"/>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03" t="s">
        <v>403</v>
      </c>
      <c r="CL125" s="804"/>
      <c r="CM125" s="804"/>
      <c r="CN125" s="804"/>
      <c r="CO125" s="805"/>
      <c r="CP125" s="812" t="s">
        <v>404</v>
      </c>
      <c r="CQ125" s="780"/>
      <c r="CR125" s="780"/>
      <c r="CS125" s="780"/>
      <c r="CT125" s="780"/>
      <c r="CU125" s="780"/>
      <c r="CV125" s="780"/>
      <c r="CW125" s="780"/>
      <c r="CX125" s="780"/>
      <c r="CY125" s="780"/>
      <c r="CZ125" s="780"/>
      <c r="DA125" s="780"/>
      <c r="DB125" s="780"/>
      <c r="DC125" s="780"/>
      <c r="DD125" s="780"/>
      <c r="DE125" s="780"/>
      <c r="DF125" s="781"/>
      <c r="DG125" s="813" t="s">
        <v>67</v>
      </c>
      <c r="DH125" s="797"/>
      <c r="DI125" s="797"/>
      <c r="DJ125" s="797"/>
      <c r="DK125" s="797"/>
      <c r="DL125" s="797" t="s">
        <v>67</v>
      </c>
      <c r="DM125" s="797"/>
      <c r="DN125" s="797"/>
      <c r="DO125" s="797"/>
      <c r="DP125" s="797"/>
      <c r="DQ125" s="797" t="s">
        <v>67</v>
      </c>
      <c r="DR125" s="797"/>
      <c r="DS125" s="797"/>
      <c r="DT125" s="797"/>
      <c r="DU125" s="797"/>
      <c r="DV125" s="798" t="s">
        <v>67</v>
      </c>
      <c r="DW125" s="798"/>
      <c r="DX125" s="798"/>
      <c r="DY125" s="798"/>
      <c r="DZ125" s="799"/>
    </row>
    <row r="126" spans="1:130" s="93" customFormat="1" ht="26.25" customHeight="1" thickBot="1" x14ac:dyDescent="0.2">
      <c r="A126" s="856"/>
      <c r="B126" s="857"/>
      <c r="C126" s="787" t="s">
        <v>393</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t="s">
        <v>67</v>
      </c>
      <c r="AB126" s="752"/>
      <c r="AC126" s="752"/>
      <c r="AD126" s="752"/>
      <c r="AE126" s="753"/>
      <c r="AF126" s="754" t="s">
        <v>67</v>
      </c>
      <c r="AG126" s="752"/>
      <c r="AH126" s="752"/>
      <c r="AI126" s="752"/>
      <c r="AJ126" s="753"/>
      <c r="AK126" s="754" t="s">
        <v>67</v>
      </c>
      <c r="AL126" s="752"/>
      <c r="AM126" s="752"/>
      <c r="AN126" s="752"/>
      <c r="AO126" s="753"/>
      <c r="AP126" s="793" t="s">
        <v>67</v>
      </c>
      <c r="AQ126" s="794"/>
      <c r="AR126" s="794"/>
      <c r="AS126" s="794"/>
      <c r="AT126" s="795"/>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6"/>
      <c r="CL126" s="807"/>
      <c r="CM126" s="807"/>
      <c r="CN126" s="807"/>
      <c r="CO126" s="808"/>
      <c r="CP126" s="787" t="s">
        <v>405</v>
      </c>
      <c r="CQ126" s="724"/>
      <c r="CR126" s="724"/>
      <c r="CS126" s="724"/>
      <c r="CT126" s="724"/>
      <c r="CU126" s="724"/>
      <c r="CV126" s="724"/>
      <c r="CW126" s="724"/>
      <c r="CX126" s="724"/>
      <c r="CY126" s="724"/>
      <c r="CZ126" s="724"/>
      <c r="DA126" s="724"/>
      <c r="DB126" s="724"/>
      <c r="DC126" s="724"/>
      <c r="DD126" s="724"/>
      <c r="DE126" s="724"/>
      <c r="DF126" s="725"/>
      <c r="DG126" s="788" t="s">
        <v>67</v>
      </c>
      <c r="DH126" s="789"/>
      <c r="DI126" s="789"/>
      <c r="DJ126" s="789"/>
      <c r="DK126" s="789"/>
      <c r="DL126" s="789" t="s">
        <v>67</v>
      </c>
      <c r="DM126" s="789"/>
      <c r="DN126" s="789"/>
      <c r="DO126" s="789"/>
      <c r="DP126" s="789"/>
      <c r="DQ126" s="789" t="s">
        <v>67</v>
      </c>
      <c r="DR126" s="789"/>
      <c r="DS126" s="789"/>
      <c r="DT126" s="789"/>
      <c r="DU126" s="789"/>
      <c r="DV126" s="766" t="s">
        <v>67</v>
      </c>
      <c r="DW126" s="766"/>
      <c r="DX126" s="766"/>
      <c r="DY126" s="766"/>
      <c r="DZ126" s="767"/>
    </row>
    <row r="127" spans="1:130" s="93" customFormat="1" ht="26.25" customHeight="1" x14ac:dyDescent="0.15">
      <c r="A127" s="858"/>
      <c r="B127" s="859"/>
      <c r="C127" s="790" t="s">
        <v>406</v>
      </c>
      <c r="D127" s="791"/>
      <c r="E127" s="791"/>
      <c r="F127" s="791"/>
      <c r="G127" s="791"/>
      <c r="H127" s="791"/>
      <c r="I127" s="791"/>
      <c r="J127" s="791"/>
      <c r="K127" s="791"/>
      <c r="L127" s="791"/>
      <c r="M127" s="791"/>
      <c r="N127" s="791"/>
      <c r="O127" s="791"/>
      <c r="P127" s="791"/>
      <c r="Q127" s="791"/>
      <c r="R127" s="791"/>
      <c r="S127" s="791"/>
      <c r="T127" s="791"/>
      <c r="U127" s="791"/>
      <c r="V127" s="791"/>
      <c r="W127" s="791"/>
      <c r="X127" s="791"/>
      <c r="Y127" s="791"/>
      <c r="Z127" s="792"/>
      <c r="AA127" s="751" t="s">
        <v>67</v>
      </c>
      <c r="AB127" s="752"/>
      <c r="AC127" s="752"/>
      <c r="AD127" s="752"/>
      <c r="AE127" s="753"/>
      <c r="AF127" s="754" t="s">
        <v>67</v>
      </c>
      <c r="AG127" s="752"/>
      <c r="AH127" s="752"/>
      <c r="AI127" s="752"/>
      <c r="AJ127" s="753"/>
      <c r="AK127" s="754" t="s">
        <v>67</v>
      </c>
      <c r="AL127" s="752"/>
      <c r="AM127" s="752"/>
      <c r="AN127" s="752"/>
      <c r="AO127" s="753"/>
      <c r="AP127" s="793" t="s">
        <v>67</v>
      </c>
      <c r="AQ127" s="794"/>
      <c r="AR127" s="794"/>
      <c r="AS127" s="794"/>
      <c r="AT127" s="795"/>
      <c r="AU127" s="96"/>
      <c r="AV127" s="96"/>
      <c r="AW127" s="96"/>
      <c r="AX127" s="796" t="s">
        <v>407</v>
      </c>
      <c r="AY127" s="784"/>
      <c r="AZ127" s="784"/>
      <c r="BA127" s="784"/>
      <c r="BB127" s="784"/>
      <c r="BC127" s="784"/>
      <c r="BD127" s="784"/>
      <c r="BE127" s="785"/>
      <c r="BF127" s="783" t="s">
        <v>408</v>
      </c>
      <c r="BG127" s="784"/>
      <c r="BH127" s="784"/>
      <c r="BI127" s="784"/>
      <c r="BJ127" s="784"/>
      <c r="BK127" s="784"/>
      <c r="BL127" s="785"/>
      <c r="BM127" s="783" t="s">
        <v>409</v>
      </c>
      <c r="BN127" s="784"/>
      <c r="BO127" s="784"/>
      <c r="BP127" s="784"/>
      <c r="BQ127" s="784"/>
      <c r="BR127" s="784"/>
      <c r="BS127" s="785"/>
      <c r="BT127" s="783" t="s">
        <v>410</v>
      </c>
      <c r="BU127" s="784"/>
      <c r="BV127" s="784"/>
      <c r="BW127" s="784"/>
      <c r="BX127" s="784"/>
      <c r="BY127" s="784"/>
      <c r="BZ127" s="786"/>
      <c r="CA127" s="96"/>
      <c r="CB127" s="96"/>
      <c r="CC127" s="96"/>
      <c r="CD127" s="119"/>
      <c r="CE127" s="119"/>
      <c r="CF127" s="119"/>
      <c r="CG127" s="96"/>
      <c r="CH127" s="96"/>
      <c r="CI127" s="96"/>
      <c r="CJ127" s="118"/>
      <c r="CK127" s="806"/>
      <c r="CL127" s="807"/>
      <c r="CM127" s="807"/>
      <c r="CN127" s="807"/>
      <c r="CO127" s="808"/>
      <c r="CP127" s="787" t="s">
        <v>411</v>
      </c>
      <c r="CQ127" s="724"/>
      <c r="CR127" s="724"/>
      <c r="CS127" s="724"/>
      <c r="CT127" s="724"/>
      <c r="CU127" s="724"/>
      <c r="CV127" s="724"/>
      <c r="CW127" s="724"/>
      <c r="CX127" s="724"/>
      <c r="CY127" s="724"/>
      <c r="CZ127" s="724"/>
      <c r="DA127" s="724"/>
      <c r="DB127" s="724"/>
      <c r="DC127" s="724"/>
      <c r="DD127" s="724"/>
      <c r="DE127" s="724"/>
      <c r="DF127" s="725"/>
      <c r="DG127" s="788" t="s">
        <v>67</v>
      </c>
      <c r="DH127" s="789"/>
      <c r="DI127" s="789"/>
      <c r="DJ127" s="789"/>
      <c r="DK127" s="789"/>
      <c r="DL127" s="789" t="s">
        <v>67</v>
      </c>
      <c r="DM127" s="789"/>
      <c r="DN127" s="789"/>
      <c r="DO127" s="789"/>
      <c r="DP127" s="789"/>
      <c r="DQ127" s="789" t="s">
        <v>67</v>
      </c>
      <c r="DR127" s="789"/>
      <c r="DS127" s="789"/>
      <c r="DT127" s="789"/>
      <c r="DU127" s="789"/>
      <c r="DV127" s="766" t="s">
        <v>67</v>
      </c>
      <c r="DW127" s="766"/>
      <c r="DX127" s="766"/>
      <c r="DY127" s="766"/>
      <c r="DZ127" s="767"/>
    </row>
    <row r="128" spans="1:130" s="93" customFormat="1" ht="26.25" customHeight="1" thickBot="1" x14ac:dyDescent="0.2">
      <c r="A128" s="768" t="s">
        <v>412</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413</v>
      </c>
      <c r="X128" s="770"/>
      <c r="Y128" s="770"/>
      <c r="Z128" s="771"/>
      <c r="AA128" s="772" t="s">
        <v>67</v>
      </c>
      <c r="AB128" s="773"/>
      <c r="AC128" s="773"/>
      <c r="AD128" s="773"/>
      <c r="AE128" s="774"/>
      <c r="AF128" s="775" t="s">
        <v>67</v>
      </c>
      <c r="AG128" s="773"/>
      <c r="AH128" s="773"/>
      <c r="AI128" s="773"/>
      <c r="AJ128" s="774"/>
      <c r="AK128" s="775" t="s">
        <v>67</v>
      </c>
      <c r="AL128" s="773"/>
      <c r="AM128" s="773"/>
      <c r="AN128" s="773"/>
      <c r="AO128" s="774"/>
      <c r="AP128" s="776"/>
      <c r="AQ128" s="777"/>
      <c r="AR128" s="777"/>
      <c r="AS128" s="777"/>
      <c r="AT128" s="778"/>
      <c r="AU128" s="96"/>
      <c r="AV128" s="96"/>
      <c r="AW128" s="96"/>
      <c r="AX128" s="779" t="s">
        <v>414</v>
      </c>
      <c r="AY128" s="780"/>
      <c r="AZ128" s="780"/>
      <c r="BA128" s="780"/>
      <c r="BB128" s="780"/>
      <c r="BC128" s="780"/>
      <c r="BD128" s="780"/>
      <c r="BE128" s="781"/>
      <c r="BF128" s="758" t="s">
        <v>67</v>
      </c>
      <c r="BG128" s="759"/>
      <c r="BH128" s="759"/>
      <c r="BI128" s="759"/>
      <c r="BJ128" s="759"/>
      <c r="BK128" s="759"/>
      <c r="BL128" s="782"/>
      <c r="BM128" s="758">
        <v>15</v>
      </c>
      <c r="BN128" s="759"/>
      <c r="BO128" s="759"/>
      <c r="BP128" s="759"/>
      <c r="BQ128" s="759"/>
      <c r="BR128" s="759"/>
      <c r="BS128" s="782"/>
      <c r="BT128" s="758">
        <v>20</v>
      </c>
      <c r="BU128" s="759"/>
      <c r="BV128" s="759"/>
      <c r="BW128" s="759"/>
      <c r="BX128" s="759"/>
      <c r="BY128" s="759"/>
      <c r="BZ128" s="760"/>
      <c r="CA128" s="119"/>
      <c r="CB128" s="119"/>
      <c r="CC128" s="119"/>
      <c r="CD128" s="119"/>
      <c r="CE128" s="119"/>
      <c r="CF128" s="119"/>
      <c r="CG128" s="96"/>
      <c r="CH128" s="96"/>
      <c r="CI128" s="96"/>
      <c r="CJ128" s="118"/>
      <c r="CK128" s="809"/>
      <c r="CL128" s="810"/>
      <c r="CM128" s="810"/>
      <c r="CN128" s="810"/>
      <c r="CO128" s="811"/>
      <c r="CP128" s="761" t="s">
        <v>415</v>
      </c>
      <c r="CQ128" s="702"/>
      <c r="CR128" s="702"/>
      <c r="CS128" s="702"/>
      <c r="CT128" s="702"/>
      <c r="CU128" s="702"/>
      <c r="CV128" s="702"/>
      <c r="CW128" s="702"/>
      <c r="CX128" s="702"/>
      <c r="CY128" s="702"/>
      <c r="CZ128" s="702"/>
      <c r="DA128" s="702"/>
      <c r="DB128" s="702"/>
      <c r="DC128" s="702"/>
      <c r="DD128" s="702"/>
      <c r="DE128" s="702"/>
      <c r="DF128" s="703"/>
      <c r="DG128" s="762" t="s">
        <v>67</v>
      </c>
      <c r="DH128" s="763"/>
      <c r="DI128" s="763"/>
      <c r="DJ128" s="763"/>
      <c r="DK128" s="763"/>
      <c r="DL128" s="763" t="s">
        <v>67</v>
      </c>
      <c r="DM128" s="763"/>
      <c r="DN128" s="763"/>
      <c r="DO128" s="763"/>
      <c r="DP128" s="763"/>
      <c r="DQ128" s="763" t="s">
        <v>67</v>
      </c>
      <c r="DR128" s="763"/>
      <c r="DS128" s="763"/>
      <c r="DT128" s="763"/>
      <c r="DU128" s="763"/>
      <c r="DV128" s="764" t="s">
        <v>67</v>
      </c>
      <c r="DW128" s="764"/>
      <c r="DX128" s="764"/>
      <c r="DY128" s="764"/>
      <c r="DZ128" s="765"/>
    </row>
    <row r="129" spans="1:131" s="93" customFormat="1" ht="26.25" customHeight="1" x14ac:dyDescent="0.15">
      <c r="A129" s="746" t="s">
        <v>47</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416</v>
      </c>
      <c r="X129" s="749"/>
      <c r="Y129" s="749"/>
      <c r="Z129" s="750"/>
      <c r="AA129" s="751">
        <v>1117848</v>
      </c>
      <c r="AB129" s="752"/>
      <c r="AC129" s="752"/>
      <c r="AD129" s="752"/>
      <c r="AE129" s="753"/>
      <c r="AF129" s="754">
        <v>1078616</v>
      </c>
      <c r="AG129" s="752"/>
      <c r="AH129" s="752"/>
      <c r="AI129" s="752"/>
      <c r="AJ129" s="753"/>
      <c r="AK129" s="754">
        <v>1081990</v>
      </c>
      <c r="AL129" s="752"/>
      <c r="AM129" s="752"/>
      <c r="AN129" s="752"/>
      <c r="AO129" s="753"/>
      <c r="AP129" s="755"/>
      <c r="AQ129" s="756"/>
      <c r="AR129" s="756"/>
      <c r="AS129" s="756"/>
      <c r="AT129" s="757"/>
      <c r="AU129" s="97"/>
      <c r="AV129" s="97"/>
      <c r="AW129" s="97"/>
      <c r="AX129" s="723" t="s">
        <v>417</v>
      </c>
      <c r="AY129" s="724"/>
      <c r="AZ129" s="724"/>
      <c r="BA129" s="724"/>
      <c r="BB129" s="724"/>
      <c r="BC129" s="724"/>
      <c r="BD129" s="724"/>
      <c r="BE129" s="725"/>
      <c r="BF129" s="742" t="s">
        <v>67</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6" t="s">
        <v>418</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419</v>
      </c>
      <c r="X130" s="749"/>
      <c r="Y130" s="749"/>
      <c r="Z130" s="750"/>
      <c r="AA130" s="751">
        <v>132205</v>
      </c>
      <c r="AB130" s="752"/>
      <c r="AC130" s="752"/>
      <c r="AD130" s="752"/>
      <c r="AE130" s="753"/>
      <c r="AF130" s="754">
        <v>122676</v>
      </c>
      <c r="AG130" s="752"/>
      <c r="AH130" s="752"/>
      <c r="AI130" s="752"/>
      <c r="AJ130" s="753"/>
      <c r="AK130" s="754">
        <v>149033</v>
      </c>
      <c r="AL130" s="752"/>
      <c r="AM130" s="752"/>
      <c r="AN130" s="752"/>
      <c r="AO130" s="753"/>
      <c r="AP130" s="755"/>
      <c r="AQ130" s="756"/>
      <c r="AR130" s="756"/>
      <c r="AS130" s="756"/>
      <c r="AT130" s="757"/>
      <c r="AU130" s="97"/>
      <c r="AV130" s="97"/>
      <c r="AW130" s="97"/>
      <c r="AX130" s="723" t="s">
        <v>420</v>
      </c>
      <c r="AY130" s="724"/>
      <c r="AZ130" s="724"/>
      <c r="BA130" s="724"/>
      <c r="BB130" s="724"/>
      <c r="BC130" s="724"/>
      <c r="BD130" s="724"/>
      <c r="BE130" s="725"/>
      <c r="BF130" s="726">
        <v>7.8</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421</v>
      </c>
      <c r="X131" s="733"/>
      <c r="Y131" s="733"/>
      <c r="Z131" s="734"/>
      <c r="AA131" s="735">
        <v>985643</v>
      </c>
      <c r="AB131" s="736"/>
      <c r="AC131" s="736"/>
      <c r="AD131" s="736"/>
      <c r="AE131" s="737"/>
      <c r="AF131" s="738">
        <v>955940</v>
      </c>
      <c r="AG131" s="736"/>
      <c r="AH131" s="736"/>
      <c r="AI131" s="736"/>
      <c r="AJ131" s="737"/>
      <c r="AK131" s="738">
        <v>932957</v>
      </c>
      <c r="AL131" s="736"/>
      <c r="AM131" s="736"/>
      <c r="AN131" s="736"/>
      <c r="AO131" s="737"/>
      <c r="AP131" s="739"/>
      <c r="AQ131" s="740"/>
      <c r="AR131" s="740"/>
      <c r="AS131" s="740"/>
      <c r="AT131" s="741"/>
      <c r="AU131" s="97"/>
      <c r="AV131" s="97"/>
      <c r="AW131" s="97"/>
      <c r="AX131" s="701" t="s">
        <v>422</v>
      </c>
      <c r="AY131" s="702"/>
      <c r="AZ131" s="702"/>
      <c r="BA131" s="702"/>
      <c r="BB131" s="702"/>
      <c r="BC131" s="702"/>
      <c r="BD131" s="702"/>
      <c r="BE131" s="703"/>
      <c r="BF131" s="704" t="s">
        <v>67</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10" t="s">
        <v>423</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424</v>
      </c>
      <c r="W132" s="714"/>
      <c r="X132" s="714"/>
      <c r="Y132" s="714"/>
      <c r="Z132" s="715"/>
      <c r="AA132" s="716">
        <v>9.3292398970000008</v>
      </c>
      <c r="AB132" s="717"/>
      <c r="AC132" s="717"/>
      <c r="AD132" s="717"/>
      <c r="AE132" s="718"/>
      <c r="AF132" s="719">
        <v>6.9889323599999997</v>
      </c>
      <c r="AG132" s="717"/>
      <c r="AH132" s="717"/>
      <c r="AI132" s="717"/>
      <c r="AJ132" s="718"/>
      <c r="AK132" s="719">
        <v>7.3752595239999996</v>
      </c>
      <c r="AL132" s="717"/>
      <c r="AM132" s="717"/>
      <c r="AN132" s="717"/>
      <c r="AO132" s="718"/>
      <c r="AP132" s="720"/>
      <c r="AQ132" s="721"/>
      <c r="AR132" s="721"/>
      <c r="AS132" s="721"/>
      <c r="AT132" s="722"/>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425</v>
      </c>
      <c r="W133" s="693"/>
      <c r="X133" s="693"/>
      <c r="Y133" s="693"/>
      <c r="Z133" s="694"/>
      <c r="AA133" s="695">
        <v>9.5</v>
      </c>
      <c r="AB133" s="696"/>
      <c r="AC133" s="696"/>
      <c r="AD133" s="696"/>
      <c r="AE133" s="697"/>
      <c r="AF133" s="695">
        <v>8.4</v>
      </c>
      <c r="AG133" s="696"/>
      <c r="AH133" s="696"/>
      <c r="AI133" s="696"/>
      <c r="AJ133" s="697"/>
      <c r="AK133" s="695">
        <v>7.8</v>
      </c>
      <c r="AL133" s="696"/>
      <c r="AM133" s="696"/>
      <c r="AN133" s="696"/>
      <c r="AO133" s="697"/>
      <c r="AP133" s="698"/>
      <c r="AQ133" s="699"/>
      <c r="AR133" s="699"/>
      <c r="AS133" s="699"/>
      <c r="AT133" s="70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TZZTXXBh3uTaQnF5bi3ayFLyVOLcOJmF9+yHTOLZpoCgo1rtUYoOv7RphAsyfzgc33UAfFeaUS7O4bmXQ4q6Eg==" saltValue="WbpQuQbn8IXkxKho+f0F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Y2" sqref="Y2"/>
    </sheetView>
  </sheetViews>
  <sheetFormatPr defaultColWidth="0" defaultRowHeight="13.5" customHeight="1" zeroHeight="1" x14ac:dyDescent="0.15"/>
  <cols>
    <col min="1" max="120" width="2.62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uRgL2OP6Ecn+sX5APWHZr6uJ5T1CNL6lRJqw5yERiMp+e5EL9eU9s5LlxGhF03RHP9CAduQgxrmRo0jWQ37LnA==" saltValue="OlOs68jxn54Ht30urTUcN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Y2" sqref="Y2"/>
    </sheetView>
  </sheetViews>
  <sheetFormatPr defaultColWidth="0" defaultRowHeight="13.5" customHeight="1" zeroHeight="1" x14ac:dyDescent="0.15"/>
  <cols>
    <col min="1" max="116" width="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jTQ0bGcH+lOqX/Y8UGFrOISqNIF+R8BkImP6WrW+oWukIGJ6jEtm624hhH5cH62hAmKq51Dvszjrw2DiLjTQ==" saltValue="vQuHu+n6Ge3gCi6ZAvDB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Y2" sqref="Y2"/>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5" style="3" hidden="1" customWidth="1"/>
    <col min="53" max="16384" width="8.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426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427</v>
      </c>
      <c r="AL6" s="123"/>
      <c r="AM6" s="123"/>
      <c r="AN6" s="123"/>
    </row>
    <row r="7" spans="1:46" x14ac:dyDescent="0.15">
      <c r="A7" s="12"/>
      <c r="AK7" s="124"/>
      <c r="AL7" s="125"/>
      <c r="AM7" s="125"/>
      <c r="AN7" s="126"/>
      <c r="AO7" s="1095" t="s">
        <v>428</v>
      </c>
      <c r="AP7" s="127"/>
      <c r="AQ7" s="128" t="s">
        <v>429</v>
      </c>
      <c r="AR7" s="129"/>
    </row>
    <row r="8" spans="1:46" x14ac:dyDescent="0.15">
      <c r="A8" s="12"/>
      <c r="AK8" s="130"/>
      <c r="AL8" s="131"/>
      <c r="AM8" s="131"/>
      <c r="AN8" s="132"/>
      <c r="AO8" s="1096"/>
      <c r="AP8" s="133" t="s">
        <v>430</v>
      </c>
      <c r="AQ8" s="134" t="s">
        <v>431</v>
      </c>
      <c r="AR8" s="135" t="s">
        <v>432</v>
      </c>
    </row>
    <row r="9" spans="1:46" x14ac:dyDescent="0.15">
      <c r="A9" s="12"/>
      <c r="AK9" s="1097" t="s">
        <v>433</v>
      </c>
      <c r="AL9" s="1098"/>
      <c r="AM9" s="1098"/>
      <c r="AN9" s="1099"/>
      <c r="AO9" s="136">
        <v>477516</v>
      </c>
      <c r="AP9" s="136">
        <v>425594</v>
      </c>
      <c r="AQ9" s="137">
        <v>198046</v>
      </c>
      <c r="AR9" s="138">
        <v>114.9</v>
      </c>
    </row>
    <row r="10" spans="1:46" x14ac:dyDescent="0.15">
      <c r="A10" s="12"/>
      <c r="AK10" s="1097" t="s">
        <v>434</v>
      </c>
      <c r="AL10" s="1098"/>
      <c r="AM10" s="1098"/>
      <c r="AN10" s="1099"/>
      <c r="AO10" s="139">
        <v>22288</v>
      </c>
      <c r="AP10" s="139">
        <v>19865</v>
      </c>
      <c r="AQ10" s="140">
        <v>23470</v>
      </c>
      <c r="AR10" s="141">
        <v>-15.4</v>
      </c>
    </row>
    <row r="11" spans="1:46" ht="13.5" customHeight="1" x14ac:dyDescent="0.15">
      <c r="A11" s="12"/>
      <c r="AK11" s="1097" t="s">
        <v>435</v>
      </c>
      <c r="AL11" s="1098"/>
      <c r="AM11" s="1098"/>
      <c r="AN11" s="1099"/>
      <c r="AO11" s="139">
        <v>1658</v>
      </c>
      <c r="AP11" s="139">
        <v>1478</v>
      </c>
      <c r="AQ11" s="140">
        <v>31217</v>
      </c>
      <c r="AR11" s="141">
        <v>-95.3</v>
      </c>
    </row>
    <row r="12" spans="1:46" ht="13.5" customHeight="1" x14ac:dyDescent="0.15">
      <c r="A12" s="12"/>
      <c r="AK12" s="1097" t="s">
        <v>436</v>
      </c>
      <c r="AL12" s="1098"/>
      <c r="AM12" s="1098"/>
      <c r="AN12" s="1099"/>
      <c r="AO12" s="139" t="s">
        <v>337</v>
      </c>
      <c r="AP12" s="139" t="s">
        <v>337</v>
      </c>
      <c r="AQ12" s="140">
        <v>3147</v>
      </c>
      <c r="AR12" s="141" t="s">
        <v>337</v>
      </c>
    </row>
    <row r="13" spans="1:46" ht="13.5" customHeight="1" x14ac:dyDescent="0.15">
      <c r="A13" s="12"/>
      <c r="AK13" s="1097" t="s">
        <v>437</v>
      </c>
      <c r="AL13" s="1098"/>
      <c r="AM13" s="1098"/>
      <c r="AN13" s="1099"/>
      <c r="AO13" s="139" t="s">
        <v>337</v>
      </c>
      <c r="AP13" s="139" t="s">
        <v>337</v>
      </c>
      <c r="AQ13" s="140" t="s">
        <v>337</v>
      </c>
      <c r="AR13" s="141" t="s">
        <v>337</v>
      </c>
    </row>
    <row r="14" spans="1:46" ht="13.5" customHeight="1" x14ac:dyDescent="0.15">
      <c r="A14" s="12"/>
      <c r="AK14" s="1097" t="s">
        <v>438</v>
      </c>
      <c r="AL14" s="1098"/>
      <c r="AM14" s="1098"/>
      <c r="AN14" s="1099"/>
      <c r="AO14" s="139">
        <v>8352</v>
      </c>
      <c r="AP14" s="139">
        <v>7444</v>
      </c>
      <c r="AQ14" s="140">
        <v>10757</v>
      </c>
      <c r="AR14" s="141">
        <v>-30.8</v>
      </c>
    </row>
    <row r="15" spans="1:46" ht="13.5" customHeight="1" x14ac:dyDescent="0.15">
      <c r="A15" s="12"/>
      <c r="AK15" s="1097" t="s">
        <v>439</v>
      </c>
      <c r="AL15" s="1098"/>
      <c r="AM15" s="1098"/>
      <c r="AN15" s="1099"/>
      <c r="AO15" s="139" t="s">
        <v>337</v>
      </c>
      <c r="AP15" s="139" t="s">
        <v>337</v>
      </c>
      <c r="AQ15" s="140">
        <v>4810</v>
      </c>
      <c r="AR15" s="141" t="s">
        <v>337</v>
      </c>
    </row>
    <row r="16" spans="1:46" x14ac:dyDescent="0.15">
      <c r="A16" s="12"/>
      <c r="AK16" s="1100" t="s">
        <v>440</v>
      </c>
      <c r="AL16" s="1101"/>
      <c r="AM16" s="1101"/>
      <c r="AN16" s="1102"/>
      <c r="AO16" s="139">
        <v>-59325</v>
      </c>
      <c r="AP16" s="139">
        <v>-52874</v>
      </c>
      <c r="AQ16" s="140">
        <v>-18847</v>
      </c>
      <c r="AR16" s="141">
        <v>180.5</v>
      </c>
    </row>
    <row r="17" spans="1:46" x14ac:dyDescent="0.15">
      <c r="A17" s="12"/>
      <c r="AK17" s="1100" t="s">
        <v>122</v>
      </c>
      <c r="AL17" s="1101"/>
      <c r="AM17" s="1101"/>
      <c r="AN17" s="1102"/>
      <c r="AO17" s="139">
        <v>450489</v>
      </c>
      <c r="AP17" s="139">
        <v>401505</v>
      </c>
      <c r="AQ17" s="140">
        <v>252599</v>
      </c>
      <c r="AR17" s="141">
        <v>58.9</v>
      </c>
    </row>
    <row r="18" spans="1:46" x14ac:dyDescent="0.15">
      <c r="A18" s="12"/>
      <c r="AQ18" s="142"/>
      <c r="AR18" s="142"/>
    </row>
    <row r="19" spans="1:46" x14ac:dyDescent="0.15">
      <c r="A19" s="12"/>
      <c r="AK19" s="3" t="s">
        <v>441</v>
      </c>
    </row>
    <row r="20" spans="1:46" x14ac:dyDescent="0.15">
      <c r="A20" s="12"/>
      <c r="AK20" s="143"/>
      <c r="AL20" s="144"/>
      <c r="AM20" s="144"/>
      <c r="AN20" s="145"/>
      <c r="AO20" s="146" t="s">
        <v>442</v>
      </c>
      <c r="AP20" s="147" t="s">
        <v>443</v>
      </c>
      <c r="AQ20" s="148" t="s">
        <v>444</v>
      </c>
      <c r="AR20" s="149"/>
    </row>
    <row r="21" spans="1:46" s="123" customFormat="1" x14ac:dyDescent="0.15">
      <c r="A21" s="150"/>
      <c r="AK21" s="1103" t="s">
        <v>445</v>
      </c>
      <c r="AL21" s="1104"/>
      <c r="AM21" s="1104"/>
      <c r="AN21" s="1105"/>
      <c r="AO21" s="151">
        <v>45.45</v>
      </c>
      <c r="AP21" s="152">
        <v>22.36</v>
      </c>
      <c r="AQ21" s="153">
        <v>23.09</v>
      </c>
      <c r="AS21" s="154"/>
      <c r="AT21" s="150"/>
    </row>
    <row r="22" spans="1:46" s="123" customFormat="1" x14ac:dyDescent="0.15">
      <c r="A22" s="150"/>
      <c r="AK22" s="1103" t="s">
        <v>446</v>
      </c>
      <c r="AL22" s="1104"/>
      <c r="AM22" s="1104"/>
      <c r="AN22" s="1105"/>
      <c r="AO22" s="155">
        <v>81.599999999999994</v>
      </c>
      <c r="AP22" s="156">
        <v>95.6</v>
      </c>
      <c r="AQ22" s="157">
        <v>-14</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447</v>
      </c>
      <c r="AP26" s="142"/>
      <c r="AQ26" s="142"/>
      <c r="AR26" s="142"/>
    </row>
    <row r="27" spans="1:46" x14ac:dyDescent="0.15">
      <c r="A27" s="162"/>
      <c r="AS27" s="3"/>
      <c r="AT27" s="3"/>
    </row>
    <row r="28" spans="1:46" ht="17.25" x14ac:dyDescent="0.15">
      <c r="A28" s="18" t="s">
        <v>448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449</v>
      </c>
      <c r="AL29" s="123"/>
      <c r="AM29" s="123"/>
      <c r="AN29" s="123"/>
      <c r="AS29" s="164"/>
    </row>
    <row r="30" spans="1:46" x14ac:dyDescent="0.15">
      <c r="A30" s="12"/>
      <c r="AK30" s="124"/>
      <c r="AL30" s="125"/>
      <c r="AM30" s="125"/>
      <c r="AN30" s="126"/>
      <c r="AO30" s="1095" t="s">
        <v>428</v>
      </c>
      <c r="AP30" s="127"/>
      <c r="AQ30" s="128" t="s">
        <v>429</v>
      </c>
      <c r="AR30" s="129"/>
    </row>
    <row r="31" spans="1:46" x14ac:dyDescent="0.15">
      <c r="A31" s="12"/>
      <c r="AK31" s="130"/>
      <c r="AL31" s="131"/>
      <c r="AM31" s="131"/>
      <c r="AN31" s="132"/>
      <c r="AO31" s="1096"/>
      <c r="AP31" s="133" t="s">
        <v>430</v>
      </c>
      <c r="AQ31" s="134" t="s">
        <v>431</v>
      </c>
      <c r="AR31" s="135" t="s">
        <v>432</v>
      </c>
    </row>
    <row r="32" spans="1:46" ht="27" customHeight="1" x14ac:dyDescent="0.15">
      <c r="A32" s="12"/>
      <c r="AK32" s="1081" t="s">
        <v>450</v>
      </c>
      <c r="AL32" s="1082"/>
      <c r="AM32" s="1082"/>
      <c r="AN32" s="1083"/>
      <c r="AO32" s="165">
        <v>208291</v>
      </c>
      <c r="AP32" s="165">
        <v>185643</v>
      </c>
      <c r="AQ32" s="166">
        <v>139617</v>
      </c>
      <c r="AR32" s="167">
        <v>33</v>
      </c>
    </row>
    <row r="33" spans="1:46" ht="13.5" customHeight="1" x14ac:dyDescent="0.15">
      <c r="A33" s="12"/>
      <c r="AK33" s="1081" t="s">
        <v>451</v>
      </c>
      <c r="AL33" s="1082"/>
      <c r="AM33" s="1082"/>
      <c r="AN33" s="1083"/>
      <c r="AO33" s="165" t="s">
        <v>337</v>
      </c>
      <c r="AP33" s="165" t="s">
        <v>337</v>
      </c>
      <c r="AQ33" s="166" t="s">
        <v>337</v>
      </c>
      <c r="AR33" s="167" t="s">
        <v>337</v>
      </c>
    </row>
    <row r="34" spans="1:46" ht="27" customHeight="1" x14ac:dyDescent="0.15">
      <c r="A34" s="12"/>
      <c r="AK34" s="1081" t="s">
        <v>452</v>
      </c>
      <c r="AL34" s="1082"/>
      <c r="AM34" s="1082"/>
      <c r="AN34" s="1083"/>
      <c r="AO34" s="165" t="s">
        <v>337</v>
      </c>
      <c r="AP34" s="165" t="s">
        <v>337</v>
      </c>
      <c r="AQ34" s="166">
        <v>5</v>
      </c>
      <c r="AR34" s="167" t="s">
        <v>337</v>
      </c>
    </row>
    <row r="35" spans="1:46" ht="27" customHeight="1" x14ac:dyDescent="0.15">
      <c r="A35" s="12"/>
      <c r="AK35" s="1081" t="s">
        <v>453</v>
      </c>
      <c r="AL35" s="1082"/>
      <c r="AM35" s="1082"/>
      <c r="AN35" s="1083"/>
      <c r="AO35" s="165">
        <v>9550</v>
      </c>
      <c r="AP35" s="165">
        <v>8512</v>
      </c>
      <c r="AQ35" s="166">
        <v>32699</v>
      </c>
      <c r="AR35" s="167">
        <v>-74</v>
      </c>
    </row>
    <row r="36" spans="1:46" ht="27" customHeight="1" x14ac:dyDescent="0.15">
      <c r="A36" s="12"/>
      <c r="AK36" s="1081" t="s">
        <v>454</v>
      </c>
      <c r="AL36" s="1082"/>
      <c r="AM36" s="1082"/>
      <c r="AN36" s="1083"/>
      <c r="AO36" s="165" t="s">
        <v>337</v>
      </c>
      <c r="AP36" s="165" t="s">
        <v>337</v>
      </c>
      <c r="AQ36" s="166">
        <v>4068</v>
      </c>
      <c r="AR36" s="167" t="s">
        <v>337</v>
      </c>
    </row>
    <row r="37" spans="1:46" ht="13.5" customHeight="1" x14ac:dyDescent="0.15">
      <c r="A37" s="12"/>
      <c r="AK37" s="1081" t="s">
        <v>455</v>
      </c>
      <c r="AL37" s="1082"/>
      <c r="AM37" s="1082"/>
      <c r="AN37" s="1083"/>
      <c r="AO37" s="165" t="s">
        <v>337</v>
      </c>
      <c r="AP37" s="165" t="s">
        <v>337</v>
      </c>
      <c r="AQ37" s="166">
        <v>1263</v>
      </c>
      <c r="AR37" s="167" t="s">
        <v>337</v>
      </c>
    </row>
    <row r="38" spans="1:46" ht="27" customHeight="1" x14ac:dyDescent="0.15">
      <c r="A38" s="12"/>
      <c r="AK38" s="1084" t="s">
        <v>456</v>
      </c>
      <c r="AL38" s="1085"/>
      <c r="AM38" s="1085"/>
      <c r="AN38" s="1086"/>
      <c r="AO38" s="168" t="s">
        <v>337</v>
      </c>
      <c r="AP38" s="168" t="s">
        <v>337</v>
      </c>
      <c r="AQ38" s="169">
        <v>23</v>
      </c>
      <c r="AR38" s="157" t="s">
        <v>337</v>
      </c>
      <c r="AS38" s="164"/>
    </row>
    <row r="39" spans="1:46" x14ac:dyDescent="0.15">
      <c r="A39" s="12"/>
      <c r="AK39" s="1084" t="s">
        <v>457</v>
      </c>
      <c r="AL39" s="1085"/>
      <c r="AM39" s="1085"/>
      <c r="AN39" s="1086"/>
      <c r="AO39" s="165" t="s">
        <v>337</v>
      </c>
      <c r="AP39" s="165" t="s">
        <v>337</v>
      </c>
      <c r="AQ39" s="166">
        <v>-8148</v>
      </c>
      <c r="AR39" s="167" t="s">
        <v>337</v>
      </c>
      <c r="AS39" s="164"/>
    </row>
    <row r="40" spans="1:46" ht="27" customHeight="1" x14ac:dyDescent="0.15">
      <c r="A40" s="12"/>
      <c r="AK40" s="1081" t="s">
        <v>458</v>
      </c>
      <c r="AL40" s="1082"/>
      <c r="AM40" s="1082"/>
      <c r="AN40" s="1083"/>
      <c r="AO40" s="165">
        <v>-149033</v>
      </c>
      <c r="AP40" s="165">
        <v>-132828</v>
      </c>
      <c r="AQ40" s="166">
        <v>-124721</v>
      </c>
      <c r="AR40" s="167">
        <v>6.5</v>
      </c>
      <c r="AS40" s="164"/>
    </row>
    <row r="41" spans="1:46" x14ac:dyDescent="0.15">
      <c r="A41" s="12"/>
      <c r="AK41" s="1087" t="s">
        <v>232</v>
      </c>
      <c r="AL41" s="1088"/>
      <c r="AM41" s="1088"/>
      <c r="AN41" s="1089"/>
      <c r="AO41" s="165">
        <v>68808</v>
      </c>
      <c r="AP41" s="165">
        <v>61326</v>
      </c>
      <c r="AQ41" s="166">
        <v>44807</v>
      </c>
      <c r="AR41" s="167">
        <v>36.9</v>
      </c>
      <c r="AS41" s="164"/>
    </row>
    <row r="42" spans="1:46" x14ac:dyDescent="0.15">
      <c r="A42" s="12"/>
      <c r="AK42" s="170" t="s">
        <v>459</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460</v>
      </c>
    </row>
    <row r="48" spans="1:46" x14ac:dyDescent="0.15">
      <c r="A48" s="12"/>
      <c r="AK48" s="173" t="s">
        <v>461</v>
      </c>
      <c r="AL48" s="173"/>
      <c r="AM48" s="173"/>
      <c r="AN48" s="173"/>
      <c r="AO48" s="173"/>
      <c r="AP48" s="173"/>
      <c r="AQ48" s="174"/>
      <c r="AR48" s="173"/>
    </row>
    <row r="49" spans="1:44" ht="13.5" customHeight="1" x14ac:dyDescent="0.15">
      <c r="A49" s="12"/>
      <c r="AK49" s="175"/>
      <c r="AL49" s="176"/>
      <c r="AM49" s="1090" t="s">
        <v>428</v>
      </c>
      <c r="AN49" s="1092" t="s">
        <v>462</v>
      </c>
      <c r="AO49" s="1093"/>
      <c r="AP49" s="1093"/>
      <c r="AQ49" s="1093"/>
      <c r="AR49" s="1094"/>
    </row>
    <row r="50" spans="1:44" x14ac:dyDescent="0.15">
      <c r="A50" s="12"/>
      <c r="AK50" s="177"/>
      <c r="AL50" s="178"/>
      <c r="AM50" s="1091"/>
      <c r="AN50" s="179" t="s">
        <v>463</v>
      </c>
      <c r="AO50" s="180" t="s">
        <v>464</v>
      </c>
      <c r="AP50" s="181" t="s">
        <v>465</v>
      </c>
      <c r="AQ50" s="182" t="s">
        <v>466</v>
      </c>
      <c r="AR50" s="183" t="s">
        <v>467</v>
      </c>
    </row>
    <row r="51" spans="1:44" x14ac:dyDescent="0.15">
      <c r="A51" s="12"/>
      <c r="AK51" s="175" t="s">
        <v>468</v>
      </c>
      <c r="AL51" s="176"/>
      <c r="AM51" s="184">
        <v>1531808</v>
      </c>
      <c r="AN51" s="185">
        <v>1285074</v>
      </c>
      <c r="AO51" s="186">
        <v>10.8</v>
      </c>
      <c r="AP51" s="187">
        <v>280458</v>
      </c>
      <c r="AQ51" s="188">
        <v>-15.8</v>
      </c>
      <c r="AR51" s="189">
        <v>26.6</v>
      </c>
    </row>
    <row r="52" spans="1:44" x14ac:dyDescent="0.15">
      <c r="A52" s="12"/>
      <c r="AK52" s="190"/>
      <c r="AL52" s="191" t="s">
        <v>469</v>
      </c>
      <c r="AM52" s="192">
        <v>8980</v>
      </c>
      <c r="AN52" s="193">
        <v>7534</v>
      </c>
      <c r="AO52" s="194">
        <v>-50.8</v>
      </c>
      <c r="AP52" s="195">
        <v>127286</v>
      </c>
      <c r="AQ52" s="196">
        <v>0.4</v>
      </c>
      <c r="AR52" s="197">
        <v>-51.2</v>
      </c>
    </row>
    <row r="53" spans="1:44" x14ac:dyDescent="0.15">
      <c r="A53" s="12"/>
      <c r="AK53" s="175" t="s">
        <v>470</v>
      </c>
      <c r="AL53" s="176"/>
      <c r="AM53" s="184">
        <v>4148189</v>
      </c>
      <c r="AN53" s="185">
        <v>3509466</v>
      </c>
      <c r="AO53" s="186">
        <v>173.1</v>
      </c>
      <c r="AP53" s="187">
        <v>291945</v>
      </c>
      <c r="AQ53" s="188">
        <v>4.0999999999999996</v>
      </c>
      <c r="AR53" s="189">
        <v>169</v>
      </c>
    </row>
    <row r="54" spans="1:44" x14ac:dyDescent="0.15">
      <c r="A54" s="12"/>
      <c r="AK54" s="190"/>
      <c r="AL54" s="191" t="s">
        <v>469</v>
      </c>
      <c r="AM54" s="192">
        <v>13498</v>
      </c>
      <c r="AN54" s="193">
        <v>11420</v>
      </c>
      <c r="AO54" s="194">
        <v>51.6</v>
      </c>
      <c r="AP54" s="195">
        <v>127651</v>
      </c>
      <c r="AQ54" s="196">
        <v>0.3</v>
      </c>
      <c r="AR54" s="197">
        <v>51.3</v>
      </c>
    </row>
    <row r="55" spans="1:44" x14ac:dyDescent="0.15">
      <c r="A55" s="12"/>
      <c r="AK55" s="175" t="s">
        <v>471</v>
      </c>
      <c r="AL55" s="176"/>
      <c r="AM55" s="184">
        <v>2743749</v>
      </c>
      <c r="AN55" s="185">
        <v>2347091</v>
      </c>
      <c r="AO55" s="186">
        <v>-33.1</v>
      </c>
      <c r="AP55" s="187">
        <v>291173</v>
      </c>
      <c r="AQ55" s="188">
        <v>-0.3</v>
      </c>
      <c r="AR55" s="189">
        <v>-32.799999999999997</v>
      </c>
    </row>
    <row r="56" spans="1:44" x14ac:dyDescent="0.15">
      <c r="A56" s="12"/>
      <c r="AK56" s="190"/>
      <c r="AL56" s="191" t="s">
        <v>469</v>
      </c>
      <c r="AM56" s="192">
        <v>15562</v>
      </c>
      <c r="AN56" s="193">
        <v>13312</v>
      </c>
      <c r="AO56" s="194">
        <v>16.600000000000001</v>
      </c>
      <c r="AP56" s="195">
        <v>119071</v>
      </c>
      <c r="AQ56" s="196">
        <v>-6.7</v>
      </c>
      <c r="AR56" s="197">
        <v>23.3</v>
      </c>
    </row>
    <row r="57" spans="1:44" x14ac:dyDescent="0.15">
      <c r="A57" s="12"/>
      <c r="AK57" s="175" t="s">
        <v>472</v>
      </c>
      <c r="AL57" s="176"/>
      <c r="AM57" s="184">
        <v>1522471</v>
      </c>
      <c r="AN57" s="185">
        <v>1299037</v>
      </c>
      <c r="AO57" s="186">
        <v>-44.7</v>
      </c>
      <c r="AP57" s="187">
        <v>271581</v>
      </c>
      <c r="AQ57" s="188">
        <v>-6.7</v>
      </c>
      <c r="AR57" s="189">
        <v>-38</v>
      </c>
    </row>
    <row r="58" spans="1:44" x14ac:dyDescent="0.15">
      <c r="A58" s="12"/>
      <c r="AK58" s="190"/>
      <c r="AL58" s="191" t="s">
        <v>469</v>
      </c>
      <c r="AM58" s="192">
        <v>22028</v>
      </c>
      <c r="AN58" s="193">
        <v>18795</v>
      </c>
      <c r="AO58" s="194">
        <v>41.2</v>
      </c>
      <c r="AP58" s="195">
        <v>117844</v>
      </c>
      <c r="AQ58" s="196">
        <v>-1</v>
      </c>
      <c r="AR58" s="197">
        <v>42.2</v>
      </c>
    </row>
    <row r="59" spans="1:44" x14ac:dyDescent="0.15">
      <c r="A59" s="12"/>
      <c r="AK59" s="175" t="s">
        <v>473</v>
      </c>
      <c r="AL59" s="176"/>
      <c r="AM59" s="184">
        <v>771578</v>
      </c>
      <c r="AN59" s="185">
        <v>687681</v>
      </c>
      <c r="AO59" s="186">
        <v>-47.1</v>
      </c>
      <c r="AP59" s="187">
        <v>268375</v>
      </c>
      <c r="AQ59" s="188">
        <v>-1.2</v>
      </c>
      <c r="AR59" s="189">
        <v>-45.9</v>
      </c>
    </row>
    <row r="60" spans="1:44" x14ac:dyDescent="0.15">
      <c r="A60" s="12"/>
      <c r="AK60" s="190"/>
      <c r="AL60" s="191" t="s">
        <v>469</v>
      </c>
      <c r="AM60" s="192">
        <v>108179</v>
      </c>
      <c r="AN60" s="193">
        <v>96416</v>
      </c>
      <c r="AO60" s="194">
        <v>413</v>
      </c>
      <c r="AP60" s="195">
        <v>119602</v>
      </c>
      <c r="AQ60" s="196">
        <v>1.5</v>
      </c>
      <c r="AR60" s="197">
        <v>411.5</v>
      </c>
    </row>
    <row r="61" spans="1:44" x14ac:dyDescent="0.15">
      <c r="A61" s="12"/>
      <c r="AK61" s="175" t="s">
        <v>474</v>
      </c>
      <c r="AL61" s="198"/>
      <c r="AM61" s="184">
        <v>2143559</v>
      </c>
      <c r="AN61" s="185">
        <v>1825670</v>
      </c>
      <c r="AO61" s="186">
        <v>11.8</v>
      </c>
      <c r="AP61" s="187">
        <v>280706</v>
      </c>
      <c r="AQ61" s="199">
        <v>-4</v>
      </c>
      <c r="AR61" s="189">
        <v>15.8</v>
      </c>
    </row>
    <row r="62" spans="1:44" x14ac:dyDescent="0.15">
      <c r="A62" s="12"/>
      <c r="AK62" s="190"/>
      <c r="AL62" s="191" t="s">
        <v>469</v>
      </c>
      <c r="AM62" s="192">
        <v>33649</v>
      </c>
      <c r="AN62" s="193">
        <v>29495</v>
      </c>
      <c r="AO62" s="194">
        <v>94.3</v>
      </c>
      <c r="AP62" s="195">
        <v>122291</v>
      </c>
      <c r="AQ62" s="196">
        <v>-1.1000000000000001</v>
      </c>
      <c r="AR62" s="197">
        <v>95.4</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70" spans="1:46" hidden="1" x14ac:dyDescent="0.15"/>
    <row r="71" spans="1:46" hidden="1" x14ac:dyDescent="0.15"/>
    <row r="72" spans="1:46" hidden="1" x14ac:dyDescent="0.15"/>
    <row r="73" spans="1:46" hidden="1" x14ac:dyDescent="0.15"/>
  </sheetData>
  <sheetProtection algorithmName="SHA-512" hashValue="U65lIA78dmQI7MEGlYEOu1CVGCQOVBt1vvL58W4XRtBZFTfUlQJXQp6eJ3f68A8T1H5xDo8hMHnDtG4GcC6qTg==" saltValue="hX5gIw8/J5q3Gmm9cTib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Y2" sqref="Y2"/>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21" spans="125:125" ht="13.5" hidden="1" customHeight="1" x14ac:dyDescent="0.15">
      <c r="DU121" s="6"/>
    </row>
  </sheetData>
  <sheetProtection algorithmName="SHA-512" hashValue="1kspM0J1MpvMORCLwVAf577GNucEiLoJdy9fSJq3CJcSFUdV9yCTQ8Ne7vB0O55ciqU32JMsvlNDZNuiwayJxw==" saltValue="fEsEimjU6Rd8Hcgt49/B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Y2" sqref="Y2"/>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sheetData>
  <sheetProtection algorithmName="SHA-512" hashValue="+1Tsdxl5V/HCJV03ZhgnG+Q15TmFzcqHrHebr2Rc8Dh7qbLKDQcZQLEW+dVzblne4GiG+wQgKDSbQnwbDH9ttw==" saltValue="O6wfzoWS/4ZlbrGk8Lw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election activeCell="Y2" sqref="Y2"/>
    </sheetView>
  </sheetViews>
  <sheetFormatPr defaultColWidth="0" defaultRowHeight="13.5" customHeight="1" zeroHeight="1" x14ac:dyDescent="0.15"/>
  <cols>
    <col min="1" max="1" width="8.375" style="200" customWidth="1"/>
    <col min="2" max="16" width="14.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475</v>
      </c>
    </row>
    <row r="46" spans="2:10" ht="29.25" customHeight="1" thickBot="1" x14ac:dyDescent="0.25">
      <c r="B46" s="203" t="s">
        <v>27</v>
      </c>
      <c r="C46" s="204"/>
      <c r="D46" s="204"/>
      <c r="E46" s="205" t="s">
        <v>476</v>
      </c>
      <c r="F46" s="206" t="s">
        <v>4</v>
      </c>
      <c r="G46" s="207" t="s">
        <v>5</v>
      </c>
      <c r="H46" s="207" t="s">
        <v>6</v>
      </c>
      <c r="I46" s="207" t="s">
        <v>7</v>
      </c>
      <c r="J46" s="208" t="s">
        <v>8</v>
      </c>
    </row>
    <row r="47" spans="2:10" ht="57.75" customHeight="1" x14ac:dyDescent="0.15">
      <c r="B47" s="209"/>
      <c r="C47" s="1106" t="s">
        <v>477</v>
      </c>
      <c r="D47" s="1106"/>
      <c r="E47" s="1107"/>
      <c r="F47" s="210">
        <v>130.97</v>
      </c>
      <c r="G47" s="211">
        <v>155.34</v>
      </c>
      <c r="H47" s="211">
        <v>178.68</v>
      </c>
      <c r="I47" s="211">
        <v>198.6</v>
      </c>
      <c r="J47" s="212">
        <v>193.26</v>
      </c>
    </row>
    <row r="48" spans="2:10" ht="57.75" customHeight="1" x14ac:dyDescent="0.15">
      <c r="B48" s="213"/>
      <c r="C48" s="1108" t="s">
        <v>478</v>
      </c>
      <c r="D48" s="1108"/>
      <c r="E48" s="1109"/>
      <c r="F48" s="214">
        <v>18.05</v>
      </c>
      <c r="G48" s="215">
        <v>17.420000000000002</v>
      </c>
      <c r="H48" s="215">
        <v>16.309999999999999</v>
      </c>
      <c r="I48" s="215">
        <v>23.84</v>
      </c>
      <c r="J48" s="216">
        <v>18.96</v>
      </c>
    </row>
    <row r="49" spans="2:10" ht="57.75" customHeight="1" thickBot="1" x14ac:dyDescent="0.2">
      <c r="B49" s="217"/>
      <c r="C49" s="1110" t="s">
        <v>479</v>
      </c>
      <c r="D49" s="1110"/>
      <c r="E49" s="1111"/>
      <c r="F49" s="218">
        <v>19.82</v>
      </c>
      <c r="G49" s="219">
        <v>18.03</v>
      </c>
      <c r="H49" s="219">
        <v>15.72</v>
      </c>
      <c r="I49" s="219">
        <v>20.36</v>
      </c>
      <c r="J49" s="220" t="s">
        <v>480</v>
      </c>
    </row>
    <row r="50" spans="2:10" ht="13.5" customHeight="1" x14ac:dyDescent="0.15"/>
  </sheetData>
  <sheetProtection algorithmName="SHA-512" hashValue="LTj24PaPnS7N4LAehmG2EOhnb1Vh4sQVVCdrd+gNAYFBu/b50fsju0DvrC8OIuZJLvGXHI1kyrEDcz2V4QsjtA==" saltValue="ggJflFDKXQSNGB1ONNIw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2021-07-27T01:44:22Z</dcterms:created>
  <dcterms:modified xsi:type="dcterms:W3CDTF">2021-12-06T00:51:42Z</dcterms:modified>
  <cp:category/>
</cp:coreProperties>
</file>