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33_南大東村☆\"/>
    </mc:Choice>
  </mc:AlternateContent>
  <bookViews>
    <workbookView xWindow="0" yWindow="0" windowWidth="15345" windowHeight="3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E34" i="10" l="1"/>
  <c r="BE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<sst xmlns="http://schemas.openxmlformats.org/spreadsheetml/2006/main" count="1128" uniqueCount="598">
  <si>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</si>
  <si>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</si>
  <si>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</si>
  <si>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</si>
  <si>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</si>
  <si>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</si>
  <si>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</si>
  <si>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</si>
  <si>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</si>
  <si>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</si>
  <si>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</si>
  <si>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</si>
  <si>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</si>
  <si>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</si>
  <si>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</si>
  <si>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</si>
  <si>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</si>
  <si>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</si>
  <si>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</si>
  <si>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</si>
  <si>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</si>
  <si>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</si>
  <si>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</si>
  <si>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</si>
  <si>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</si>
  <si>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</si>
  <si>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</si>
  <si>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</si>
  <si>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</si>
  <si>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</si>
  <si>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</si>
  <si>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</si>
  <si>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</si>
  <si>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</si>
  <si>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</si>
  <si>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</si>
  <si>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</si>
  <si>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</si>
  <si>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</si>
  <si>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</si>
  <si>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</si>
  <si>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</si>
  <si>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</si>
  <si>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</si>
  <si>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</si>
  <si>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</si>
  <si>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</si>
  <si>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</si>
  <si>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</si>
  <si>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</si>
  <si>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</si>
  <si>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</si>
  <si>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</si>
  <si>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</si>
  <si>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</si>
  <si>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</si>
  <si>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</si>
  <si>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</si>
  <si>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</si>
  <si>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</si>
  <si>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</si>
  <si>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</si>
  <si>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</si>
  <si>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</si>
  <si>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</si>
  <si>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</si>
  <si>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</si>
  <si>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</si>
  <si>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</si>
  <si>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</si>
  <si>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</si>
  <si>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</si>
  <si>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</si>
  <si>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</si>
  <si>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</si>
  <si>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</si>
  <si>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</si>
  <si>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</si>
  <si>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</si>
  <si>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</si>
  <si>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</si>
  <si>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</si>
  <si>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</si>
  <si>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</si>
  <si>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</si>
  <si>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</si>
  <si>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</si>
  <si>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</si>
  <si>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</si>
  <si>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</si>
  <si>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</si>
  <si>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</si>
  <si>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</si>
  <si>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</si>
  <si>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</si>
  <si>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</si>
  <si>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</si>
  <si>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</si>
  <si>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</si>
  <si>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</si>
  <si>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</si>
  <si>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</si>
  <si>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</si>
  <si>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</si>
  <si>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</si>
  <si>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</si>
  <si>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</si>
  <si>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</si>
  <si>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</si>
  <si>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</si>
  <si>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</si>
  <si>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</si>
  <si>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</si>
  <si>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</si>
  <si>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</si>
  <si>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</si>
  <si>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</si>
  <si>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</si>
  <si>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</si>
  <si>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</si>
  <si>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</si>
  <si>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</si>
  <si>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</si>
  <si>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</si>
  <si>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</si>
  <si>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</si>
  <si>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</si>
  <si>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</si>
  <si>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</si>
  <si>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</si>
  <si>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</si>
  <si>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</si>
  <si>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</si>
  <si>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</si>
  <si>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</si>
  <si>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</si>
  <si>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</si>
  <si>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</si>
  <si>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</si>
  <si>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</si>
  <si>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</si>
  <si>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</si>
  <si>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</si>
  <si>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</si>
  <si>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</si>
  <si>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</si>
  <si>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</si>
  <si>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</si>
  <si>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</si>
  <si>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</si>
  <si>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</si>
  <si>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</si>
  <si>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</si>
  <si>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</si>
  <si>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</si>
  <si>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</si>
  <si>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</si>
  <si>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</si>
  <si>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</si>
  <si>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</si>
  <si>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</si>
  <si>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</si>
  <si>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</si>
  <si>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</si>
  <si>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</si>
  <si>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</si>
  <si>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</si>
  <si>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</si>
  <si>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</si>
  <si>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</si>
  <si>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</si>
  <si>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</si>
  <si>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</si>
  <si>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</si>
  <si>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</si>
  <si>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</si>
  <si>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</si>
  <si>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</si>
  <si>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</si>
  <si>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</si>
  <si>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</si>
  <si>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</si>
  <si>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</si>
  <si>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</si>
  <si>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</si>
  <si>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</si>
  <si>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</si>
  <si>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</si>
  <si>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</si>
  <si>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</si>
  <si>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</si>
  <si>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</si>
  <si>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</si>
  <si>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</si>
  <si>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</si>
  <si>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</si>
  <si>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</si>
  <si>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</si>
  <si>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</si>
  <si>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</si>
  <si>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</si>
  <si>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</si>
  <si>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</si>
  <si>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</si>
  <si>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</si>
  <si>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</si>
  <si>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</si>
  <si>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</si>
  <si>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</si>
  <si>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</si>
  <si>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</si>
  <si>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</si>
  <si>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</si>
  <si>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沖縄県南大東村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</si>
  <si>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</si>
  <si>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</si>
  <si>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</si>
  <si>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</si>
  <si>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</si>
  <si>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</si>
  <si>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</si>
  <si>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</si>
  <si>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</si>
  <si>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</si>
  <si>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</si>
  <si>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</si>
  <si>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</si>
  <si>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</si>
  <si>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</si>
  <si>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</si>
  <si>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</si>
  <si>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</si>
  <si>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</si>
  <si>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</si>
  <si>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</si>
  <si>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</si>
  <si>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</si>
  <si>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</si>
  <si>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</si>
  <si>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</si>
  <si>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</si>
  <si>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</si>
  <si>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</si>
  <si>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</si>
  <si>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</si>
  <si>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</si>
  <si>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</si>
  <si>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</si>
  <si>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</si>
  <si>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</si>
  <si>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</si>
  <si>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</si>
  <si>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</si>
  <si>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</si>
  <si>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</si>
  <si>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</si>
  <si>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</si>
  <si>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</si>
  <si>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t>
    <phoneticPr fontId="5"/>
  </si>
  <si>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</si>
  <si>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</si>
  <si>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</si>
  <si>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</si>
  <si>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</si>
  <si>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</si>
  <si>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</si>
  <si>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</si>
  <si>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</si>
  <si>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</si>
  <si>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</si>
  <si>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</si>
  <si>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</si>
  <si>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</si>
  <si>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</si>
  <si>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</si>
  <si>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</si>
  <si>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</si>
  <si>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</si>
  <si>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</si>
  <si>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</si>
  <si>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</si>
  <si>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</si>
  <si>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</si>
  <si>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</si>
  <si>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</si>
  <si>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</si>
  <si>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</si>
  <si>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</si>
  <si>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</si>
  <si>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</si>
  <si>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</si>
  <si>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</si>
  <si>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</si>
  <si>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</si>
  <si>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</si>
  <si>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</si>
  <si>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</si>
  <si>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</si>
  <si>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</si>
  <si>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</si>
  <si>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</si>
  <si>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</si>
  <si>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</si>
  <si>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</si>
  <si>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</si>
  <si>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</si>
  <si>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</si>
  <si>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</si>
  <si>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</si>
  <si>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</si>
  <si>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</si>
  <si>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</si>
  <si>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</si>
  <si>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</si>
  <si>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</si>
  <si>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</si>
  <si>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</si>
  <si>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</si>
  <si>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</si>
  <si>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</si>
  <si>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</si>
  <si>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</si>
  <si>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</si>
  <si>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</si>
  <si>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</si>
  <si>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</si>
  <si>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</si>
  <si>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</si>
  <si>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</si>
  <si>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</si>
  <si>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</si>
  <si>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</si>
  <si>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</si>
  <si>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</si>
  <si>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</si>
  <si>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</si>
  <si>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</si>
  <si>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</si>
  <si>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</si>
  <si>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</si>
  <si>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</si>
  <si>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</si>
  <si>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</si>
  <si>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</si>
  <si>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</si>
  <si>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</si>
  <si>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</si>
  <si>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</si>
  <si>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</si>
  <si>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</si>
  <si>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</si>
  <si>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</si>
  <si>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</si>
  <si>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</si>
  <si>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</si>
  <si>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</si>
  <si>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</si>
  <si>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</si>
  <si>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</si>
  <si>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</si>
  <si>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</si>
  <si>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</si>
  <si>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</si>
  <si>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</si>
  <si>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</si>
  <si>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</si>
  <si>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</si>
  <si>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</si>
  <si>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沖縄県南大東村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</si>
  <si>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</si>
  <si>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</si>
  <si>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</si>
  <si>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</si>
  <si>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</si>
  <si>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</si>
  <si>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</si>
  <si>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</si>
  <si>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</si>
  <si>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</si>
  <si>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</si>
  <si>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</si>
  <si>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</si>
  <si>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</si>
  <si>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</si>
  <si>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</si>
  <si>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</si>
  <si>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</si>
  <si>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</si>
  <si>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</si>
  <si>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</si>
  <si>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</si>
  <si>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</si>
  <si>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</si>
  <si>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</si>
  <si>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</si>
  <si>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</si>
  <si>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</si>
  <si>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</si>
  <si>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</si>
  <si>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</si>
  <si>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</si>
  <si>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</si>
  <si>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</si>
  <si>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</si>
  <si>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</si>
  <si>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</si>
  <si>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</si>
  <si>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</si>
  <si>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</si>
  <si>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</si>
  <si>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</si>
  <si>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</si>
  <si>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</si>
  <si>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</si>
  <si>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</si>
  <si>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</si>
  <si>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</si>
  <si>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</si>
  <si>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</si>
  <si>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</si>
  <si>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</si>
  <si>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</si>
  <si>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</si>
  <si>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</si>
  <si>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</si>
  <si>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</si>
  <si>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</si>
  <si>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</si>
  <si>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</si>
  <si>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</si>
  <si>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</si>
  <si>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</si>
  <si>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</si>
  <si>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</si>
  <si>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</si>
  <si>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</si>
  <si>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</si>
  <si>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</si>
  <si>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</si>
  <si>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</si>
  <si>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</si>
  <si>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</si>
  <si>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</si>
  <si>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</si>
  <si>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</si>
  <si>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</si>
  <si>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</si>
  <si>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</si>
  <si>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</si>
  <si>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</si>
  <si>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</si>
  <si>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</si>
  <si>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</si>
  <si>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</si>
  <si>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</si>
  <si>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</si>
  <si>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</si>
  <si>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</si>
  <si>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</si>
  <si>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</si>
  <si>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</si>
  <si>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</si>
  <si>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</si>
  <si>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</si>
  <si>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</si>
  <si>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</si>
  <si>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</si>
  <si>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</si>
  <si>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</si>
  <si>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</si>
  <si>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</si>
  <si>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</si>
  <si>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</si>
  <si>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</si>
  <si>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</si>
  <si>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</si>
  <si>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</si>
  <si>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</si>
  <si>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</si>
  <si>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</si>
  <si>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</si>
  <si>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</si>
  <si>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</si>
  <si>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</si>
  <si>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</si>
  <si>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</si>
  <si>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</si>
  <si>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</si>
  <si>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</si>
  <si>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</si>
  <si>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</si>
  <si>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</si>
  <si>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</si>
  <si>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</si>
  <si>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</si>
  <si>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</si>
  <si>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</si>
  <si>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</si>
  <si>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</si>
  <si>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</si>
  <si>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</si>
  <si>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</si>
  <si>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</si>
  <si>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</si>
  <si>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</si>
  <si>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</si>
  <si>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</si>
  <si>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</si>
  <si>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</si>
  <si>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</si>
  <si>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</si>
  <si>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</si>
  <si>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</si>
  <si>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</si>
  <si>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</si>
  <si>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</si>
  <si>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</si>
  <si>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</si>
  <si>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</si>
  <si>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</si>
  <si>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</si>
  <si>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</si>
  <si>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</si>
  <si>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</si>
  <si>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</si>
  <si>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</si>
  <si>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</si>
  <si>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</si>
  <si>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</si>
  <si>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</si>
  <si>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</si>
  <si>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</si>
  <si>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</si>
  <si>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</si>
  <si>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</si>
  <si>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</si>
  <si>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</si>
  <si>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</si>
  <si>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</si>
  <si>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</si>
  <si>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</si>
  <si>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</si>
  <si>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</si>
  <si>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</si>
  <si>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</si>
  <si>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</si>
  <si>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</si>
  <si>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</si>
  <si>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</si>
  <si>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</si>
  <si>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</si>
  <si>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</si>
  <si>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</si>
  <si>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</si>
  <si>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</si>
  <si>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291.45</t>
  </si>
  <si>
    <t>一般会計</t>
  </si>
  <si>
    <t>国民健康保険事業特別会計</t>
  </si>
  <si>
    <t>港湾業務事業特別会計</t>
  </si>
  <si>
    <t>簡易水道事業特別会計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</si>
  <si>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</si>
  <si>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</si>
  <si>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</si>
  <si>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</si>
  <si>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</si>
  <si>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</si>
  <si>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</si>
  <si>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</si>
  <si>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</si>
  <si>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</si>
  <si>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大東海運株式会社</t>
    <rPh sb="0" eb="2">
      <t>ダイトウ</t>
    </rPh>
    <rPh sb="2" eb="4">
      <t>カイウン</t>
    </rPh>
    <rPh sb="4" eb="6">
      <t>カブシキ</t>
    </rPh>
    <rPh sb="6" eb="8">
      <t>カイシャ</t>
    </rPh>
    <phoneticPr fontId="2"/>
  </si>
  <si>
    <t>グレイスラム</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</si>
  <si>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</si>
  <si>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</si>
  <si>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</si>
  <si>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</si>
  <si>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</si>
  <si>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2"/>
  </si>
  <si>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2"/>
  </si>
  <si>
    <t>沖縄県後期高齢者医療連合会（一般会計）</t>
    <rPh sb="0" eb="3">
      <t>オキナワケン</t>
    </rPh>
    <rPh sb="3" eb="5">
      <t>コウキ</t>
    </rPh>
    <rPh sb="5" eb="7">
      <t>コウレイ</t>
    </rPh>
    <rPh sb="7" eb="8">
      <t>シャ</t>
    </rPh>
    <rPh sb="8" eb="10">
      <t>イリョウ</t>
    </rPh>
    <rPh sb="10" eb="13">
      <t>レンゴウカイ</t>
    </rPh>
    <rPh sb="14" eb="16">
      <t>イッパン</t>
    </rPh>
    <rPh sb="16" eb="18">
      <t>カイケイ</t>
    </rPh>
    <phoneticPr fontId="2"/>
  </si>
  <si>
    <t>沖縄県後期高齢者医療連合会（特別会計）</t>
    <rPh sb="0" eb="3">
      <t>オキナワケン</t>
    </rPh>
    <rPh sb="3" eb="5">
      <t>コウキ</t>
    </rPh>
    <rPh sb="5" eb="7">
      <t>コウレイ</t>
    </rPh>
    <rPh sb="7" eb="8">
      <t>シャ</t>
    </rPh>
    <rPh sb="8" eb="10">
      <t>イリョウ</t>
    </rPh>
    <rPh sb="10" eb="13">
      <t>レンゴウカイ</t>
    </rPh>
    <rPh sb="14" eb="16">
      <t>トクベツ</t>
    </rPh>
    <rPh sb="16" eb="18">
      <t>カイケイ</t>
    </rPh>
    <phoneticPr fontId="2"/>
  </si>
  <si>
    <t>南大東村公共施設等総合管理基金(R01年度末現在)</t>
    <phoneticPr fontId="5"/>
  </si>
  <si>
    <t>南大東村船舶整備基金(R01年度末現在)</t>
    <phoneticPr fontId="5"/>
  </si>
  <si>
    <t>ふるさと創生基金(R01年度末現在)</t>
    <phoneticPr fontId="5"/>
  </si>
  <si>
    <t>港湾業務事業特別会計基金(R01年度末現在)</t>
    <phoneticPr fontId="5"/>
  </si>
  <si>
    <t>地域福祉基金(R01年度末現在)</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</si>
  <si>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</si>
  <si>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</si>
  <si>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</si>
  <si>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基金の積み立て等により0％が続いているものの、地方債残高は平成30年度から増加している。また、有形固定資産減価償却率についても全国平均以下であるが、有形固定資産減価償却率が50%以上の施設を多数保有している。今後も地方債の抑制に努めながら、充当可能基金の積み立てを行い、計画的な施設の維持管理を行っていく。</t>
    <rPh sb="13" eb="15">
      <t>キキン</t>
    </rPh>
    <rPh sb="16" eb="17">
      <t>ツ</t>
    </rPh>
    <rPh sb="18" eb="19">
      <t>タ</t>
    </rPh>
    <rPh sb="20" eb="21">
      <t>ナド</t>
    </rPh>
    <rPh sb="42" eb="44">
      <t>ヘイセイ</t>
    </rPh>
    <rPh sb="46" eb="48">
      <t>ネンド</t>
    </rPh>
    <rPh sb="117" eb="119">
      <t>コンゴ</t>
    </rPh>
    <rPh sb="120" eb="123">
      <t>チホウサイ</t>
    </rPh>
    <rPh sb="124" eb="126">
      <t>ヨクセイ</t>
    </rPh>
    <rPh sb="127" eb="128">
      <t>ツト</t>
    </rPh>
    <rPh sb="133" eb="137">
      <t>ジュウトウカノウ</t>
    </rPh>
    <rPh sb="137" eb="139">
      <t>キキン</t>
    </rPh>
    <rPh sb="140" eb="141">
      <t>ツ</t>
    </rPh>
    <rPh sb="142" eb="143">
      <t>タ</t>
    </rPh>
    <rPh sb="145" eb="146">
      <t>オコナ</t>
    </rPh>
    <rPh sb="160" eb="16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</si>
  <si>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</si>
  <si>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</si>
  <si>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</si>
  <si>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</si>
  <si>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</si>
  <si>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</si>
  <si>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実質公債費比率が類似団体の平均を上回っているが、平成27年度以降元利償還金が増加しているためである。今後も計画的な債務償還や補助金等の積極的な活用を行い、公債費の適正管理に努めていく。</t>
    <rPh sb="1" eb="3">
      <t>ジッシツ</t>
    </rPh>
    <rPh sb="3" eb="6">
      <t>コウサイヒ</t>
    </rPh>
    <rPh sb="6" eb="8">
      <t>ヒリツ</t>
    </rPh>
    <rPh sb="9" eb="11">
      <t>ルイジ</t>
    </rPh>
    <rPh sb="11" eb="13">
      <t>ダンタイ</t>
    </rPh>
    <rPh sb="14" eb="16">
      <t>ヘイキン</t>
    </rPh>
    <rPh sb="17" eb="19">
      <t>ウワマワ</t>
    </rPh>
    <rPh sb="25" eb="27">
      <t>ヘイセイ</t>
    </rPh>
    <rPh sb="29" eb="31">
      <t>ネンド</t>
    </rPh>
    <rPh sb="31" eb="33">
      <t>イコウ</t>
    </rPh>
    <rPh sb="33" eb="35">
      <t>ガンリ</t>
    </rPh>
    <rPh sb="35" eb="38">
      <t>ショウカンキン</t>
    </rPh>
    <rPh sb="39" eb="41">
      <t>ゾウカ</t>
    </rPh>
    <rPh sb="51" eb="53">
      <t>コンゴ</t>
    </rPh>
    <rPh sb="54" eb="56">
      <t>ケイカク</t>
    </rPh>
    <rPh sb="56" eb="57">
      <t>テキ</t>
    </rPh>
    <rPh sb="58" eb="60">
      <t>サイム</t>
    </rPh>
    <rPh sb="60" eb="62">
      <t>ショウカン</t>
    </rPh>
    <rPh sb="63" eb="66">
      <t>ホジョキン</t>
    </rPh>
    <rPh sb="66" eb="67">
      <t>ナド</t>
    </rPh>
    <rPh sb="68" eb="70">
      <t>セッキョク</t>
    </rPh>
    <rPh sb="70" eb="71">
      <t>テキ</t>
    </rPh>
    <rPh sb="72" eb="74">
      <t>カツヨウ</t>
    </rPh>
    <rPh sb="75" eb="76">
      <t>オコナ</t>
    </rPh>
    <rPh sb="78" eb="81">
      <t>コウサイヒ</t>
    </rPh>
    <rPh sb="82" eb="84">
      <t>テキセイ</t>
    </rPh>
    <rPh sb="84" eb="86">
      <t>カンリ</t>
    </rPh>
    <rPh sb="87" eb="88">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</si>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</sst>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F35-427B-8E1E-9D26075DBB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1531247</c:v>
                </c:pt>
                <c:pt idx="1">
                  <c:v>1905308</c:v>
                </c:pt>
                <c:pt idx="2">
                  <c:v>1599806</c:v>
                </c:pt>
                <c:pt idx="3">
                  <c:v>1525884</c:v>
                </c:pt>
                <c:pt idx="4">
                  <c:v>1563719</c:v>
                </c:pt>
              </c:numCache>
            </c:numRef>
          </c:val>
          <c:smooth val="0"/>
          <c:extLst>
            <c:ext xmlns:c16="http://schemas.microsoft.com/office/drawing/2014/chart" uri="{C3380CC4-5D6E-409C-BE32-E72D297353CC}">
              <c16:uniqueId val="{00000001-3F35-427B-8E1E-9D26075DBB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4.5</c:v>
                </c:pt>
                <c:pt idx="1">
                  <c:v>2.93</c:v>
                </c:pt>
                <c:pt idx="2">
                  <c:v>7.96</c:v>
                </c:pt>
                <c:pt idx="3">
                  <c:v>9.66</c:v>
                </c:pt>
                <c:pt idx="4">
                  <c:v>3.82</c:v>
                </c:pt>
              </c:numCache>
            </c:numRef>
          </c:val>
          <c:extLst>
            <c:ext xmlns:c16="http://schemas.microsoft.com/office/drawing/2014/chart" uri="{C3380CC4-5D6E-409C-BE32-E72D297353CC}">
              <c16:uniqueId val="{00000000-BF0D-42C9-8A51-15F3D8C7F1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277.77999999999997</c:v>
                </c:pt>
                <c:pt idx="1">
                  <c:v>307.13</c:v>
                </c:pt>
                <c:pt idx="2">
                  <c:v>319.97000000000003</c:v>
                </c:pt>
                <c:pt idx="3">
                  <c:v>334.96</c:v>
                </c:pt>
                <c:pt idx="4">
                  <c:v>54.27</c:v>
                </c:pt>
              </c:numCache>
            </c:numRef>
          </c:val>
          <c:extLst>
            <c:ext xmlns:c16="http://schemas.microsoft.com/office/drawing/2014/chart" uri="{C3380CC4-5D6E-409C-BE32-E72D297353CC}">
              <c16:uniqueId val="{00000001-BF0D-42C9-8A51-15F3D8C7F1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39.25</c:v>
                </c:pt>
                <c:pt idx="1">
                  <c:v>23.99</c:v>
                </c:pt>
                <c:pt idx="2">
                  <c:v>21.64</c:v>
                </c:pt>
                <c:pt idx="3">
                  <c:v>14.82</c:v>
                </c:pt>
                <c:pt idx="4">
                  <c:v>-291.45</c:v>
                </c:pt>
              </c:numCache>
            </c:numRef>
          </c:val>
          <c:smooth val="0"/>
          <c:extLst>
            <c:ext xmlns:c16="http://schemas.microsoft.com/office/drawing/2014/chart" uri="{C3380CC4-5D6E-409C-BE32-E72D297353CC}">
              <c16:uniqueId val="{00000002-BF0D-42C9-8A51-15F3D8C7F1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51-4122-84D9-01BC62B711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51-4122-84D9-01BC62B711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51-4122-84D9-01BC62B711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51-4122-84D9-01BC62B711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0.08</c:v>
                </c:pt>
                <c:pt idx="6">
                  <c:v>#N/A</c:v>
                </c:pt>
                <c:pt idx="7">
                  <c:v>0</c:v>
                </c:pt>
                <c:pt idx="8">
                  <c:v>#N/A</c:v>
                </c:pt>
                <c:pt idx="9">
                  <c:v>0.03</c:v>
                </c:pt>
              </c:numCache>
            </c:numRef>
          </c:val>
          <c:extLst>
            <c:ext xmlns:c16="http://schemas.microsoft.com/office/drawing/2014/chart" uri="{C3380CC4-5D6E-409C-BE32-E72D297353CC}">
              <c16:uniqueId val="{00000004-6E51-4122-84D9-01BC62B711B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0.13</c:v>
                </c:pt>
                <c:pt idx="4">
                  <c:v>#N/A</c:v>
                </c:pt>
                <c:pt idx="5">
                  <c:v>0.17</c:v>
                </c:pt>
                <c:pt idx="6">
                  <c:v>#N/A</c:v>
                </c:pt>
                <c:pt idx="7">
                  <c:v>0.55000000000000004</c:v>
                </c:pt>
                <c:pt idx="8">
                  <c:v>#N/A</c:v>
                </c:pt>
                <c:pt idx="9">
                  <c:v>0.54</c:v>
                </c:pt>
              </c:numCache>
            </c:numRef>
          </c:val>
          <c:extLst>
            <c:ext xmlns:c16="http://schemas.microsoft.com/office/drawing/2014/chart" uri="{C3380CC4-5D6E-409C-BE32-E72D297353CC}">
              <c16:uniqueId val="{00000005-6E51-4122-84D9-01BC62B711B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0.49</c:v>
                </c:pt>
                <c:pt idx="4">
                  <c:v>#N/A</c:v>
                </c:pt>
                <c:pt idx="5">
                  <c:v>0.5</c:v>
                </c:pt>
                <c:pt idx="6">
                  <c:v>#N/A</c:v>
                </c:pt>
                <c:pt idx="7">
                  <c:v>0.36</c:v>
                </c:pt>
                <c:pt idx="8">
                  <c:v>#N/A</c:v>
                </c:pt>
                <c:pt idx="9">
                  <c:v>0.69</c:v>
                </c:pt>
              </c:numCache>
            </c:numRef>
          </c:val>
          <c:extLst>
            <c:ext xmlns:c16="http://schemas.microsoft.com/office/drawing/2014/chart" uri="{C3380CC4-5D6E-409C-BE32-E72D297353CC}">
              <c16:uniqueId val="{00000006-6E51-4122-84D9-01BC62B711B0}"/>
            </c:ext>
          </c:extLst>
        </c:ser>
        <c:ser>
          <c:idx val="7"/>
          <c:order val="7"/>
          <c:tx>
            <c:strRef>
              <c:f>データシート!$A$34</c:f>
              <c:strCache>
                <c:ptCount val="1"/>
                <c:pt idx="0">
                  <c:v>港湾業務事業特別会計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0.32</c:v>
                </c:pt>
                <c:pt idx="2">
                  <c:v>#N/A</c:v>
                </c:pt>
                <c:pt idx="3">
                  <c:v>0.28999999999999998</c:v>
                </c:pt>
                <c:pt idx="4">
                  <c:v>#N/A</c:v>
                </c:pt>
                <c:pt idx="5">
                  <c:v>0.28000000000000003</c:v>
                </c:pt>
                <c:pt idx="6">
                  <c:v>#N/A</c:v>
                </c:pt>
                <c:pt idx="7">
                  <c:v>0.1</c:v>
                </c:pt>
                <c:pt idx="8">
                  <c:v>#N/A</c:v>
                </c:pt>
                <c:pt idx="9">
                  <c:v>0.78</c:v>
                </c:pt>
              </c:numCache>
            </c:numRef>
          </c:val>
          <c:extLst>
            <c:ext xmlns:c16="http://schemas.microsoft.com/office/drawing/2014/chart" uri="{C3380CC4-5D6E-409C-BE32-E72D297353CC}">
              <c16:uniqueId val="{00000007-6E51-4122-84D9-01BC62B711B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1.51</c:v>
                </c:pt>
                <c:pt idx="2">
                  <c:v>#N/A</c:v>
                </c:pt>
                <c:pt idx="3">
                  <c:v>0.8</c:v>
                </c:pt>
                <c:pt idx="4">
                  <c:v>#N/A</c:v>
                </c:pt>
                <c:pt idx="5">
                  <c:v>3.68</c:v>
                </c:pt>
                <c:pt idx="6">
                  <c:v>#N/A</c:v>
                </c:pt>
                <c:pt idx="7">
                  <c:v>4.78</c:v>
                </c:pt>
                <c:pt idx="8">
                  <c:v>#N/A</c:v>
                </c:pt>
                <c:pt idx="9">
                  <c:v>2.31</c:v>
                </c:pt>
              </c:numCache>
            </c:numRef>
          </c:val>
          <c:extLst>
            <c:ext xmlns:c16="http://schemas.microsoft.com/office/drawing/2014/chart" uri="{C3380CC4-5D6E-409C-BE32-E72D297353CC}">
              <c16:uniqueId val="{00000008-6E51-4122-84D9-01BC62B711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4.17</c:v>
                </c:pt>
                <c:pt idx="2">
                  <c:v>#N/A</c:v>
                </c:pt>
                <c:pt idx="3">
                  <c:v>2.63</c:v>
                </c:pt>
                <c:pt idx="4">
                  <c:v>#N/A</c:v>
                </c:pt>
                <c:pt idx="5">
                  <c:v>7.67</c:v>
                </c:pt>
                <c:pt idx="6">
                  <c:v>#N/A</c:v>
                </c:pt>
                <c:pt idx="7">
                  <c:v>9.5500000000000007</c:v>
                </c:pt>
                <c:pt idx="8">
                  <c:v>#N/A</c:v>
                </c:pt>
                <c:pt idx="9">
                  <c:v>3.03</c:v>
                </c:pt>
              </c:numCache>
            </c:numRef>
          </c:val>
          <c:extLst>
            <c:ext xmlns:c16="http://schemas.microsoft.com/office/drawing/2014/chart" uri="{C3380CC4-5D6E-409C-BE32-E72D297353CC}">
              <c16:uniqueId val="{00000009-6E51-4122-84D9-01BC62B711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214</c:v>
                </c:pt>
                <c:pt idx="5">
                  <c:v>211</c:v>
                </c:pt>
                <c:pt idx="8">
                  <c:v>229</c:v>
                </c:pt>
                <c:pt idx="11">
                  <c:v>231</c:v>
                </c:pt>
                <c:pt idx="14">
                  <c:v>244</c:v>
                </c:pt>
              </c:numCache>
            </c:numRef>
          </c:val>
          <c:extLst>
            <c:ext xmlns:c16="http://schemas.microsoft.com/office/drawing/2014/chart" uri="{C3380CC4-5D6E-409C-BE32-E72D297353CC}">
              <c16:uniqueId val="{00000000-E79E-4172-BF7B-8C7A45E0EB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79E-4172-BF7B-8C7A45E0EB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9E-4172-BF7B-8C7A45E0EB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9E-4172-BF7B-8C7A45E0EB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c:v>
                </c:pt>
                <c:pt idx="3">
                  <c:v>15</c:v>
                </c:pt>
                <c:pt idx="6">
                  <c:v>15</c:v>
                </c:pt>
                <c:pt idx="9">
                  <c:v>23</c:v>
                </c:pt>
                <c:pt idx="12">
                  <c:v>20</c:v>
                </c:pt>
              </c:numCache>
            </c:numRef>
          </c:val>
          <c:extLst>
            <c:ext xmlns:c16="http://schemas.microsoft.com/office/drawing/2014/chart" uri="{C3380CC4-5D6E-409C-BE32-E72D297353CC}">
              <c16:uniqueId val="{00000004-E79E-4172-BF7B-8C7A45E0EB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9E-4172-BF7B-8C7A45E0EB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9E-4172-BF7B-8C7A45E0EB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247</c:v>
                </c:pt>
                <c:pt idx="3">
                  <c:v>265</c:v>
                </c:pt>
                <c:pt idx="6">
                  <c:v>310</c:v>
                </c:pt>
                <c:pt idx="9">
                  <c:v>317</c:v>
                </c:pt>
                <c:pt idx="12">
                  <c:v>317</c:v>
                </c:pt>
              </c:numCache>
            </c:numRef>
          </c:val>
          <c:extLst>
            <c:ext xmlns:c16="http://schemas.microsoft.com/office/drawing/2014/chart" uri="{C3380CC4-5D6E-409C-BE32-E72D297353CC}">
              <c16:uniqueId val="{00000007-E79E-4172-BF7B-8C7A45E0EB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c:v>
                </c:pt>
                <c:pt idx="2">
                  <c:v>#N/A</c:v>
                </c:pt>
                <c:pt idx="3">
                  <c:v>#N/A</c:v>
                </c:pt>
                <c:pt idx="4">
                  <c:v>69</c:v>
                </c:pt>
                <c:pt idx="5">
                  <c:v>#N/A</c:v>
                </c:pt>
                <c:pt idx="6">
                  <c:v>#N/A</c:v>
                </c:pt>
                <c:pt idx="7">
                  <c:v>96</c:v>
                </c:pt>
                <c:pt idx="8">
                  <c:v>#N/A</c:v>
                </c:pt>
                <c:pt idx="9">
                  <c:v>#N/A</c:v>
                </c:pt>
                <c:pt idx="10">
                  <c:v>109</c:v>
                </c:pt>
                <c:pt idx="11">
                  <c:v>#N/A</c:v>
                </c:pt>
                <c:pt idx="12">
                  <c:v>#N/A</c:v>
                </c:pt>
                <c:pt idx="13">
                  <c:v>93</c:v>
                </c:pt>
                <c:pt idx="14">
                  <c:v>#N/A</c:v>
                </c:pt>
              </c:numCache>
            </c:numRef>
          </c:val>
          <c:smooth val="0"/>
          <c:extLst>
            <c:ext xmlns:c16="http://schemas.microsoft.com/office/drawing/2014/chart" uri="{C3380CC4-5D6E-409C-BE32-E72D297353CC}">
              <c16:uniqueId val="{00000008-E79E-4172-BF7B-8C7A45E0EB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1064</c:v>
                </c:pt>
                <c:pt idx="5">
                  <c:v>1667</c:v>
                </c:pt>
                <c:pt idx="8">
                  <c:v>1765</c:v>
                </c:pt>
                <c:pt idx="11">
                  <c:v>1637</c:v>
                </c:pt>
                <c:pt idx="14">
                  <c:v>1134</c:v>
                </c:pt>
              </c:numCache>
            </c:numRef>
          </c:val>
          <c:extLst>
            <c:ext xmlns:c16="http://schemas.microsoft.com/office/drawing/2014/chart" uri="{C3380CC4-5D6E-409C-BE32-E72D297353CC}">
              <c16:uniqueId val="{00000000-5CEB-4FBE-A137-1866EB2CD3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135</c:v>
                </c:pt>
                <c:pt idx="5">
                  <c:v>135</c:v>
                </c:pt>
                <c:pt idx="8">
                  <c:v>221</c:v>
                </c:pt>
                <c:pt idx="11">
                  <c:v>0</c:v>
                </c:pt>
                <c:pt idx="14">
                  <c:v>63</c:v>
                </c:pt>
              </c:numCache>
            </c:numRef>
          </c:val>
          <c:extLst>
            <c:ext xmlns:c16="http://schemas.microsoft.com/office/drawing/2014/chart" uri="{C3380CC4-5D6E-409C-BE32-E72D297353CC}">
              <c16:uniqueId val="{00000001-5CEB-4FBE-A137-1866EB2CD3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4211</c:v>
                </c:pt>
                <c:pt idx="5">
                  <c:v>4560</c:v>
                </c:pt>
                <c:pt idx="8">
                  <c:v>4790</c:v>
                </c:pt>
                <c:pt idx="11">
                  <c:v>4814</c:v>
                </c:pt>
                <c:pt idx="14">
                  <c:v>4297</c:v>
                </c:pt>
              </c:numCache>
            </c:numRef>
          </c:val>
          <c:extLst>
            <c:ext xmlns:c16="http://schemas.microsoft.com/office/drawing/2014/chart" uri="{C3380CC4-5D6E-409C-BE32-E72D297353CC}">
              <c16:uniqueId val="{00000002-5CEB-4FBE-A137-1866EB2CD3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EB-4FBE-A137-1866EB2CD3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EB-4FBE-A137-1866EB2CD3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EB-4FBE-A137-1866EB2CD3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380</c:v>
                </c:pt>
                <c:pt idx="3">
                  <c:v>339</c:v>
                </c:pt>
                <c:pt idx="6">
                  <c:v>342</c:v>
                </c:pt>
                <c:pt idx="9">
                  <c:v>329</c:v>
                </c:pt>
                <c:pt idx="12">
                  <c:v>298</c:v>
                </c:pt>
              </c:numCache>
            </c:numRef>
          </c:val>
          <c:extLst>
            <c:ext xmlns:c16="http://schemas.microsoft.com/office/drawing/2014/chart" uri="{C3380CC4-5D6E-409C-BE32-E72D297353CC}">
              <c16:uniqueId val="{00000006-5CEB-4FBE-A137-1866EB2CD3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CEB-4FBE-A137-1866EB2CD3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180</c:v>
                </c:pt>
                <c:pt idx="3">
                  <c:v>142</c:v>
                </c:pt>
                <c:pt idx="6">
                  <c:v>116</c:v>
                </c:pt>
                <c:pt idx="9">
                  <c:v>106</c:v>
                </c:pt>
                <c:pt idx="12">
                  <c:v>137</c:v>
                </c:pt>
              </c:numCache>
            </c:numRef>
          </c:val>
          <c:extLst>
            <c:ext xmlns:c16="http://schemas.microsoft.com/office/drawing/2014/chart" uri="{C3380CC4-5D6E-409C-BE32-E72D297353CC}">
              <c16:uniqueId val="{00000008-5CEB-4FBE-A137-1866EB2CD3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EB-4FBE-A137-1866EB2CD3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2931</c:v>
                </c:pt>
                <c:pt idx="3">
                  <c:v>2882</c:v>
                </c:pt>
                <c:pt idx="6">
                  <c:v>2824</c:v>
                </c:pt>
                <c:pt idx="9">
                  <c:v>2661</c:v>
                </c:pt>
                <c:pt idx="12">
                  <c:v>2852</c:v>
                </c:pt>
              </c:numCache>
            </c:numRef>
          </c:val>
          <c:extLst>
            <c:ext xmlns:c16="http://schemas.microsoft.com/office/drawing/2014/chart" uri="{C3380CC4-5D6E-409C-BE32-E72D297353CC}">
              <c16:uniqueId val="{0000000A-5CEB-4FBE-A137-1866EB2CD3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EB-4FBE-A137-1866EB2CD3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4144</c:v>
                </c:pt>
                <c:pt idx="1">
                  <c:v>4314</c:v>
                </c:pt>
                <c:pt idx="2">
                  <c:v>689</c:v>
                </c:pt>
              </c:numCache>
            </c:numRef>
          </c:val>
          <c:extLst>
            <c:ext xmlns:c16="http://schemas.microsoft.com/office/drawing/2014/chart" uri="{C3380CC4-5D6E-409C-BE32-E72D297353CC}">
              <c16:uniqueId val="{00000000-4EFF-40A9-B186-E41AA0547D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146</c:v>
                </c:pt>
                <c:pt idx="1">
                  <c:v>146</c:v>
                </c:pt>
                <c:pt idx="2">
                  <c:v>146</c:v>
                </c:pt>
              </c:numCache>
            </c:numRef>
          </c:val>
          <c:extLst>
            <c:ext xmlns:c16="http://schemas.microsoft.com/office/drawing/2014/chart" uri="{C3380CC4-5D6E-409C-BE32-E72D297353CC}">
              <c16:uniqueId val="{00000001-4EFF-40A9-B186-E41AA0547D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500</c:v>
                </c:pt>
                <c:pt idx="1">
                  <c:v>510</c:v>
                </c:pt>
                <c:pt idx="2">
                  <c:v>3663</c:v>
                </c:pt>
              </c:numCache>
            </c:numRef>
          </c:val>
          <c:extLst>
            <c:ext xmlns:c16="http://schemas.microsoft.com/office/drawing/2014/chart" uri="{C3380CC4-5D6E-409C-BE32-E72D297353CC}">
              <c16:uniqueId val="{00000002-4EFF-40A9-B186-E41AA0547D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{34BBACEA-CDE9-4BCF-9049-85E82DD90A95}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985-46E3-ABDD-31688975FF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{4981172C-8F85-4B9A-8E99-CD47D167B7E0}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85-46E3-ABDD-31688975FF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{457BB40B-3BBA-4F44-A94E-8418FE6755CF}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85-46E3-ABDD-31688975FF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{65AD914C-0289-475E-A6DB-7AA6982A3916}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85-46E3-ABDD-31688975FF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{11CEC168-70F8-42FD-82F5-5302A374C91C}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85-46E3-ABDD-31688975FF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{C155DF1F-19D6-4646-B24D-87E6DF4A5846}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985-46E3-ABDD-31688975FF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{297D5DD5-B476-48B7-85D3-3D1D909AE555}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985-46E3-ABDD-31688975FF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{75C3DA1A-5B0C-42AF-9B45-C78DE3A2B87B}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985-46E3-ABDD-31688975FF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{D3B50349-489C-4807-A287-AE867EBBC35A}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985-46E3-ABDD-31688975FF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41.4</c:v>
                </c:pt>
                <c:pt idx="8">
                  <c:v>38.799999999999997</c:v>
                </c:pt>
                <c:pt idx="16">
                  <c:v>39.5</c:v>
                </c:pt>
                <c:pt idx="24">
                  <c:v>40.4</c:v>
                </c:pt>
                <c:pt idx="32">
                  <c:v>42.4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85-46E3-ABDD-31688975FF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{05BA617C-E782-48E7-B04B-61E1B200DDF9}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985-46E3-ABDD-31688975FF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{C2D1769C-AE03-4D8C-9490-71B2576ABB54}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85-46E3-ABDD-31688975FF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{9F61098A-4768-4A9D-9E91-87C898266AD4}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85-46E3-ABDD-31688975FF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{5F978C0D-C365-407A-8EF5-DD7EA2BF3EE7}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85-46E3-ABDD-31688975FF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{3438483B-FA6B-4582-A2FB-BD446A4BB6A7}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85-46E3-ABDD-31688975FF0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{678EA548-44B0-42E8-A645-AC254E0D6B75}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985-46E3-ABDD-31688975FF0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{BBDE07F6-BF1E-4001-9A7B-D0825CE78622}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985-46E3-ABDD-31688975FF0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{06D230B1-65F5-4066-8AA7-2793D26021D9}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985-46E3-ABDD-31688975FF0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{9161C7B7-3A3B-40DA-8E16-279731D9A173}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985-46E3-ABDD-31688975FF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85-46E3-ABDD-31688975FF0B}"/>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{6D22C28A-51F5-4487-B33D-4D9BA46C606A}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88-4F9C-BF50-7F958DCC91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{0848D983-D64F-45C3-AAFD-38EE81BD2C84}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88-4F9C-BF50-7F958DCC91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{A63E902A-55B4-46FF-9408-9E823AB9AC41}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88-4F9C-BF50-7F958DCC91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{C3CAA640-B70B-4971-96D5-39619128244D}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88-4F9C-BF50-7F958DCC91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{DC67181B-6E76-4391-B838-8B26FEE37981}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88-4F9C-BF50-7F958DCC910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{304E5B52-A634-48AA-8E69-16B5B61B5F0B}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88-4F9C-BF50-7F958DCC910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{7B9C6CB4-80BD-4FFC-82E8-BE126E2F2240}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88-4F9C-BF50-7F958DCC910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{977CB07D-058A-49A7-9AA2-2550CCA91A41}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88-4F9C-BF50-7F958DCC910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{D5521DB4-3111-4835-BEFF-9542C7F8A04D}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88-4F9C-BF50-7F958DCC91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6.9</c:v>
                </c:pt>
                <c:pt idx="16">
                  <c:v>6.9</c:v>
                </c:pt>
                <c:pt idx="24">
                  <c:v>8.6</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88-4F9C-BF50-7F958DCC91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{1D4C6AA1-8562-431E-814A-741E8F41FA3A}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88-4F9C-BF50-7F958DCC91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{54825453-9DE2-44F8-B85A-07C100235AD5}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88-4F9C-BF50-7F958DCC91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{4CBD5DC2-AD99-44A2-ADA3-00E2FBE5DB49}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88-4F9C-BF50-7F958DCC91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{FC25B941-85CF-4B6A-8A74-0D510C965E47}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88-4F9C-BF50-7F958DCC91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{A38C37B1-8FBD-4FDD-8D78-CA307A25B2CD}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88-4F9C-BF50-7F958DCC910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{DC203E6E-8648-4CF9-AF8D-5F4C1CF1C464}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88-4F9C-BF50-7F958DCC910F}"/>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{F1687352-7FC7-4FB1-975A-19C97FB3D347}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88-4F9C-BF50-7F958DCC910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{285C0638-0E46-486B-A5C2-3F210B399163}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88-4F9C-BF50-7F958DCC910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{C75DF547-638E-4B4D-8651-4F67B3D6C32B}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88-4F9C-BF50-7F958DCC91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88-4F9C-BF50-7F958DCC910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年度は算入公債費が増加したため、実質公債費率の分子の値が前年度に比べ</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百万円減少した。</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今後も事業収益の確保や、起債発行額の抑制ならびに交付税措置のある有利な起債の積極的な活用に取り組み、健全な財政運営の維持を目指す。</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過去５年間に及び満期一括償還の地方債の借入がないため利用していない。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年度に比べ、地方債残高の増加、充当可能基金の減少等により、将来負担比率の分子が増加している。将来負担軽減のため、計画的な基金積立てや地方債発行額の抑制に努める。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沖縄県南大東村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・地方創生・商工業振興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・その他の財政需要等に備えるためのもの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・高齢化対策・障害者施策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・人材育成・子育て・少子化対策・教育振興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・港湾業務特別会計基金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高齢化対策、障害者施策、子育て、少子化対策等の福祉関連や、人材育成・教育振興等の充実を図る目的で備える。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主に下記のとおり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・公共施設等総合管理基金へ積立による取崩し（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2,134,084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・船舶整備基金へ積立による取崩し（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1,017,946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・港湾業務特別会計基金積立による取崩し（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・予期せぬ災害対策や整備が必要な事業等を計画的に行いながら備えていく。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公債費を毎年確実に償還するために備えていく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34BC8AB-F56C-4A4B-9521-AF4E1590C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539355-1DFE-4EC5-8E86-39C5EE13D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BE6AEEE-FC58-4F91-AEE1-95A4861B139D}"/>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A21344A-0E5C-4AE9-8500-B1353B2725CA}"/>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AD8736C-0B74-4F3A-A797-D4D90A55353A}"/>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F54F0DE-D1B6-4A8D-95F3-2F126936EF4A}"/>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48CA346-0A2B-4190-9D73-6B3A7B303188}"/>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40BBA23-D597-40FD-9588-483394D33BC0}"/>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26BC6DF-3F4B-42DC-A04B-A6A9F0DE906F}"/>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D3E8017-D8FB-4335-89CF-639542E7E9C1}"/>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7C0DD31-B89C-489D-BC78-BC36ECDBAB73}"/>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A95C54A-43EC-490B-9AE3-17982403011D}"/>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77A5888-2161-4EDC-8963-84D8A438062B}"/>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28ED34E-4854-4827-89DA-4FEA4CDE194A}"/>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4A8FECA-1D74-4508-B54F-72F7C16290CA}"/>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32610E0-B7C7-4902-93D4-BA9FC11BCB14}"/>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7163355-2605-48B5-A8A8-7F99A497BB23}"/>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49E86A8-F454-44E9-977E-4838E2BCCE9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E2C87E0-2027-4AFF-BA38-D9BA213BDA0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D9C36D2-241C-4BFB-BEB8-69D1F53DE2FC}"/>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0988777-F0E7-4BD2-89CD-42ECC91135AB}"/>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E6BB6E3-E5B3-4295-B317-1FB2FB5C3332}"/>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1,220
30.52
7,530,248
6,905,699
48,518
1,269,728
2,851,843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261E4BD-99E2-49F2-AF82-3EB027A425E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3B1A6DB-339F-4C70-95BA-2C92DD9FE42C}"/>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6202EE4-FA52-4A2D-87FC-5E4904FF87E9}"/>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6835C43-5C91-4267-966E-FBA90963C87C}"/>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A1B4256-5E04-4591-B04E-6DD6EF736565}"/>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B21D016-82CE-4530-8701-E1BD8A5A095D}"/>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33ABD1B-BC57-4C1B-96C5-372C4E748C7C}"/>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EEC6DDB-2673-43AF-A725-A7064C6025C3}"/>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83D4163-D21A-4A06-89F6-D5400A59E949}"/>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534AF28-B779-46A1-99EA-E993D58D911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B833A3D-F05D-41DC-B4A1-09358F930191}"/>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695C4CF-0B2D-43F3-96DB-3307276F4EE4}"/>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0C4E0C5-1502-40C2-89B8-AB7A6392779A}"/>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18A22E7-6C0F-4186-BB2A-CEE3C0CC1992}"/>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8AF8B3C-E2CD-400F-9A54-BB23E5B5DB5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52BF6DF-D150-452F-9C1F-FEA2D5F446AC}"/>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99826A9-20F3-4CE4-8E31-36C1967FEFEB}"/>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F58D48C-DA71-4198-AF27-32B2FB3891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32F1D0E-8B87-415B-AF81-FE5CF0B46316}"/>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1D2B03A-1AD2-4C11-94BB-FF70D4674D8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BC52037-BE5D-4DC5-8529-3C86147016F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282EF61-DCB6-46FE-9972-74A79D9C0DC4}"/>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48BFB91-77B7-4606-98CD-8D00CD624BE9}"/>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42FD3A2-1547-46BC-9132-8C32CC7F9F1C}"/>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3BB6F28-AF66-43B8-80FA-26DFD4852504}"/>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3DA7BF0-257F-44DF-948B-F7CF4C691AD9}"/>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5157726-913C-4964-917E-BE9D365E74D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D3E6DB8-0630-4A79-88A8-5216F3158D3E}"/>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BCA6FE3-513A-440D-B0B9-6E737BC2A172}"/>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84700E0-19E6-4F96-8F61-B56C77AAFD60}"/>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B9A3051-AE16-498F-A005-F5A06FAD5032}"/>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93FF058-D7ED-459D-A600-17CC72587F85}"/>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31F93A6-FA94-4FAA-A76A-52AE58E64059}"/>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934D68B-F7F2-4D36-91A6-76BF9FDDC70F}"/>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53DA003-95C1-44CC-9848-55EC28050E6C}"/>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預かり保育仮設トイレや植物コンテナの整備を行ったが、当該年度の有形固定資産減価償却費が整備費用を上回ったため、有形固定資産減価償却率が前年度よりも増加傾向にある。また、本村の有形固定資産は整備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年未満の資産が多いため、全国、県内の有形固定資産減価償却率平均を下回っている。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6900E04-FA1B-4C79-855F-B4A2AED9D1F0}"/>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A5F7669-32A0-4FB6-92BF-8AEBF4B0F844}"/>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C1940DD-9427-40A3-9EB0-5DE874D7C6CC}"/>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C920D7A-3C64-48E0-89A5-DC551FFF1049}"/>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D963046-0B4C-4E1C-81A0-22EED69062B1}"/>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0541CC1-2819-4A77-A83E-38E97F53B689}"/>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C6E1202-A350-470D-A869-61F1119E95A1}"/>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D8ED3153-E930-478B-9535-DD31B2AAEFBC}"/>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BBD8A977-9858-4D49-9BA8-73163A6ED96F}"/>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2EB472D-6129-4DB6-B809-60E2AE3D6965}"/>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4A35C81-2CE1-4FFE-B037-C32EC979FDCB}"/>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957CFE0-CE09-49BA-AA8B-A2D20CA307B4}"/>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DA7B2DE7-1729-4E73-916F-502CE748922C}"/>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5DF8E25-20AD-4450-973B-0FC689BE7DEB}"/>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EA72B8A-D41D-4F96-872B-403BBB469FDF}"/>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456A1D3-7E6B-44F9-AA78-0C005CFBA1B6}"/>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260BD679-4539-420A-93E1-F96CD3A56466}"/>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DEDF92E6-41F6-4E55-805D-11FD85271415}"/>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0DD64CDA-654C-48E1-A87F-052B374E5802}"/>
            </a:ext>
          </a:extLst>
        </xdr:cNvPr>
        <xdr:cNvCxnSpPr/>
      </xdr:nvCxnSpPr>
      <xdr:spPr>
        <a:xfrm flipV="1">
          <a:off x="4295775" y="5270863"/>
          <a:ext cx="1270" cy="137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11658D32-EBDE-419B-B83F-3EC3BC7B56CF}"/>
            </a:ext>
          </a:extLst>
        </xdr:cNvPr>
        <xdr:cNvSpPr txBox="1"/>
      </xdr:nvSpPr>
      <xdr:spPr>
        <a:xfrm>
          <a:off x="4342765" y="665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F6C3AE05-BB27-45CA-9FE1-98CAD0BA9998}"/>
            </a:ext>
          </a:extLst>
        </xdr:cNvPr>
        <xdr:cNvCxnSpPr/>
      </xdr:nvCxnSpPr>
      <xdr:spPr>
        <a:xfrm>
          <a:off x="4206875" y="664690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F62D51D2-5173-4BC2-B0E6-6151C9C883E2}"/>
            </a:ext>
          </a:extLst>
        </xdr:cNvPr>
        <xdr:cNvSpPr txBox="1"/>
      </xdr:nvSpPr>
      <xdr:spPr>
        <a:xfrm>
          <a:off x="4342765" y="504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EB031631-ED91-44DF-A2E8-8F2431C3DB9D}"/>
            </a:ext>
          </a:extLst>
        </xdr:cNvPr>
        <xdr:cNvCxnSpPr/>
      </xdr:nvCxnSpPr>
      <xdr:spPr>
        <a:xfrm>
          <a:off x="4206875" y="527086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EC429C4A-1220-4B49-90BE-E290909FC712}"/>
            </a:ext>
          </a:extLst>
        </xdr:cNvPr>
        <xdr:cNvSpPr txBox="1"/>
      </xdr:nvSpPr>
      <xdr:spPr>
        <a:xfrm>
          <a:off x="4342765" y="6083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F359AE8A-25AB-48E4-BE25-FFEA1B3A7DBD}"/>
            </a:ext>
          </a:extLst>
        </xdr:cNvPr>
        <xdr:cNvSpPr/>
      </xdr:nvSpPr>
      <xdr:spPr>
        <a:xfrm>
          <a:off x="4244975" y="609953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A504411B-2728-4934-974E-F81B3616441D}"/>
            </a:ext>
          </a:extLst>
        </xdr:cNvPr>
        <xdr:cNvSpPr/>
      </xdr:nvSpPr>
      <xdr:spPr>
        <a:xfrm>
          <a:off x="3611880" y="608366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56D815AB-7D98-4F2E-B769-EAB6242E58FF}"/>
            </a:ext>
          </a:extLst>
        </xdr:cNvPr>
        <xdr:cNvSpPr/>
      </xdr:nvSpPr>
      <xdr:spPr>
        <a:xfrm>
          <a:off x="2926080" y="604093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3BEBA006-FD76-4F97-B2CC-30033DCF311C}"/>
            </a:ext>
          </a:extLst>
        </xdr:cNvPr>
        <xdr:cNvSpPr/>
      </xdr:nvSpPr>
      <xdr:spPr>
        <a:xfrm>
          <a:off x="2240280" y="600084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A7DD43AB-CCAC-43BF-BA85-B4AB4BF89658}"/>
            </a:ext>
          </a:extLst>
        </xdr:cNvPr>
        <xdr:cNvSpPr/>
      </xdr:nvSpPr>
      <xdr:spPr>
        <a:xfrm>
          <a:off x="1554480" y="5939881"/>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41C67EB-195D-4335-A34B-0F2469A232A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D4AD229-DCC3-4463-AB17-1EE6EBA702B7}"/>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647A678-BFD5-4366-A4CB-D37EA4883516}"/>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FEB9EBA-427A-4610-9781-1AF92222AAE3}"/>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55547E8-DBF6-4085-AC73-DFBE4AC2E5B8}"/>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93" name="楕円 92">
          <a:extLst>
            <a:ext uri="{FF2B5EF4-FFF2-40B4-BE49-F238E27FC236}">
              <a16:creationId xmlns:a16="http://schemas.microsoft.com/office/drawing/2014/main" id="{FE4138B2-1177-4C19-9EA7-B0AC142859DF}"/>
            </a:ext>
          </a:extLst>
        </xdr:cNvPr>
        <xdr:cNvSpPr/>
      </xdr:nvSpPr>
      <xdr:spPr>
        <a:xfrm>
          <a:off x="4244975" y="557022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94" name="有形固定資産減価償却率該当値テキスト">
          <a:extLst>
            <a:ext uri="{FF2B5EF4-FFF2-40B4-BE49-F238E27FC236}">
              <a16:creationId xmlns:a16="http://schemas.microsoft.com/office/drawing/2014/main" id="{79E5BD0C-6D9A-47D4-8570-BEA5B1839BDB}"/>
            </a:ext>
          </a:extLst>
        </xdr:cNvPr>
        <xdr:cNvSpPr txBox="1"/>
      </xdr:nvSpPr>
      <xdr:spPr>
        <a:xfrm>
          <a:off x="4342765"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130719</xdr:rowOff>
    </xdr:from>
    <xdr:to>
      <xdr:col>19</xdr:col>
      <xdr:colOff>187325</xdr:colOff>
      <xdr:row>28</xdr:row>
      <xdr:rowOff>60869</xdr:rowOff>
    </xdr:to>
    <xdr:sp macro="" textlink="">
      <xdr:nvSpPr>
        <xdr:cNvPr id="95" name="楕円 94">
          <a:extLst>
            <a:ext uri="{FF2B5EF4-FFF2-40B4-BE49-F238E27FC236}">
              <a16:creationId xmlns:a16="http://schemas.microsoft.com/office/drawing/2014/main" id="{F18CCB68-AA76-43E3-9E68-54960C788814}"/>
            </a:ext>
          </a:extLst>
        </xdr:cNvPr>
        <xdr:cNvSpPr/>
      </xdr:nvSpPr>
      <xdr:spPr>
        <a:xfrm>
          <a:off x="3611880" y="5516154"/>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10069</xdr:rowOff>
    </xdr:from>
    <xdr:to>
      <xdr:col>23</xdr:col>
      <xdr:colOff>85725</xdr:colOff>
      <xdr:row>28</xdr:row>
      <xdr:rowOff>71755</xdr:rowOff>
    </xdr:to>
    <xdr:cxnSp macro="">
      <xdr:nvCxnSpPr>
        <xdr:cNvPr id="96" name="直線コネクタ 95">
          <a:extLst>
            <a:ext uri="{FF2B5EF4-FFF2-40B4-BE49-F238E27FC236}">
              <a16:creationId xmlns:a16="http://schemas.microsoft.com/office/drawing/2014/main" id="{F819B62B-504D-4F90-A752-EF678B845B3B}"/>
            </a:ext>
          </a:extLst>
        </xdr:cNvPr>
        <xdr:cNvCxnSpPr/>
      </xdr:nvCxnSpPr>
      <xdr:spPr>
        <a:xfrm>
          <a:off x="3656965" y="5565049"/>
          <a:ext cx="640715" cy="5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102961</xdr:rowOff>
    </xdr:from>
    <xdr:to>
      <xdr:col>15</xdr:col>
      <xdr:colOff>187325</xdr:colOff>
      <xdr:row>28</xdr:row>
      <xdr:rowOff>33111</xdr:rowOff>
    </xdr:to>
    <xdr:sp macro="" textlink="">
      <xdr:nvSpPr>
        <xdr:cNvPr id="97" name="楕円 96">
          <a:extLst>
            <a:ext uri="{FF2B5EF4-FFF2-40B4-BE49-F238E27FC236}">
              <a16:creationId xmlns:a16="http://schemas.microsoft.com/office/drawing/2014/main" id="{24EB9240-16E4-4D66-B687-6F1A5B2DE4E9}"/>
            </a:ext>
          </a:extLst>
        </xdr:cNvPr>
        <xdr:cNvSpPr/>
      </xdr:nvSpPr>
      <xdr:spPr>
        <a:xfrm>
          <a:off x="2926080" y="5482681"/>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153761</xdr:rowOff>
    </xdr:from>
    <xdr:to>
      <xdr:col>19</xdr:col>
      <xdr:colOff>136525</xdr:colOff>
      <xdr:row>28</xdr:row>
      <xdr:rowOff>10069</xdr:rowOff>
    </xdr:to>
    <xdr:cxnSp macro="">
      <xdr:nvCxnSpPr>
        <xdr:cNvPr id="98" name="直線コネクタ 97">
          <a:extLst>
            <a:ext uri="{FF2B5EF4-FFF2-40B4-BE49-F238E27FC236}">
              <a16:creationId xmlns:a16="http://schemas.microsoft.com/office/drawing/2014/main" id="{9C00C492-0380-4A15-8248-FDE54FE66879}"/>
            </a:ext>
          </a:extLst>
        </xdr:cNvPr>
        <xdr:cNvCxnSpPr/>
      </xdr:nvCxnSpPr>
      <xdr:spPr>
        <a:xfrm>
          <a:off x="2971165" y="5535386"/>
          <a:ext cx="6858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81371</xdr:rowOff>
    </xdr:from>
    <xdr:to>
      <xdr:col>11</xdr:col>
      <xdr:colOff>187325</xdr:colOff>
      <xdr:row>28</xdr:row>
      <xdr:rowOff>11521</xdr:rowOff>
    </xdr:to>
    <xdr:sp macro="" textlink="">
      <xdr:nvSpPr>
        <xdr:cNvPr id="99" name="楕円 98">
          <a:extLst>
            <a:ext uri="{FF2B5EF4-FFF2-40B4-BE49-F238E27FC236}">
              <a16:creationId xmlns:a16="http://schemas.microsoft.com/office/drawing/2014/main" id="{E33BE85F-7E36-4919-91A2-2E89895535AD}"/>
            </a:ext>
          </a:extLst>
        </xdr:cNvPr>
        <xdr:cNvSpPr/>
      </xdr:nvSpPr>
      <xdr:spPr>
        <a:xfrm>
          <a:off x="2240280" y="546490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132171</xdr:rowOff>
    </xdr:from>
    <xdr:to>
      <xdr:col>15</xdr:col>
      <xdr:colOff>136525</xdr:colOff>
      <xdr:row>27</xdr:row>
      <xdr:rowOff>153761</xdr:rowOff>
    </xdr:to>
    <xdr:cxnSp macro="">
      <xdr:nvCxnSpPr>
        <xdr:cNvPr id="100" name="直線コネクタ 99">
          <a:extLst>
            <a:ext uri="{FF2B5EF4-FFF2-40B4-BE49-F238E27FC236}">
              <a16:creationId xmlns:a16="http://schemas.microsoft.com/office/drawing/2014/main" id="{0F0D868C-F8C7-464E-BBB0-42F26A0B0F13}"/>
            </a:ext>
          </a:extLst>
        </xdr:cNvPr>
        <xdr:cNvCxnSpPr/>
      </xdr:nvCxnSpPr>
      <xdr:spPr>
        <a:xfrm>
          <a:off x="2285365" y="5517606"/>
          <a:ext cx="6858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161562</xdr:rowOff>
    </xdr:from>
    <xdr:to>
      <xdr:col>7</xdr:col>
      <xdr:colOff>187325</xdr:colOff>
      <xdr:row>28</xdr:row>
      <xdr:rowOff>91712</xdr:rowOff>
    </xdr:to>
    <xdr:sp macro="" textlink="">
      <xdr:nvSpPr>
        <xdr:cNvPr id="101" name="楕円 100">
          <a:extLst>
            <a:ext uri="{FF2B5EF4-FFF2-40B4-BE49-F238E27FC236}">
              <a16:creationId xmlns:a16="http://schemas.microsoft.com/office/drawing/2014/main" id="{6D31D68A-B610-4ED7-B72B-F19D34B36BC7}"/>
            </a:ext>
          </a:extLst>
        </xdr:cNvPr>
        <xdr:cNvSpPr/>
      </xdr:nvSpPr>
      <xdr:spPr>
        <a:xfrm>
          <a:off x="1554480" y="554509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132171</xdr:rowOff>
    </xdr:from>
    <xdr:to>
      <xdr:col>11</xdr:col>
      <xdr:colOff>136525</xdr:colOff>
      <xdr:row>28</xdr:row>
      <xdr:rowOff>40912</xdr:rowOff>
    </xdr:to>
    <xdr:cxnSp macro="">
      <xdr:nvCxnSpPr>
        <xdr:cNvPr id="102" name="直線コネクタ 101">
          <a:extLst>
            <a:ext uri="{FF2B5EF4-FFF2-40B4-BE49-F238E27FC236}">
              <a16:creationId xmlns:a16="http://schemas.microsoft.com/office/drawing/2014/main" id="{BB24245C-1A90-49A2-B93D-6483A8999391}"/>
            </a:ext>
          </a:extLst>
        </xdr:cNvPr>
        <xdr:cNvCxnSpPr/>
      </xdr:nvCxnSpPr>
      <xdr:spPr>
        <a:xfrm flipV="1">
          <a:off x="1599565" y="5517606"/>
          <a:ext cx="685800" cy="7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5A7BBAD8-8260-453A-9939-142277B51B8B}"/>
            </a:ext>
          </a:extLst>
        </xdr:cNvPr>
        <xdr:cNvSpPr txBox="1"/>
      </xdr:nvSpPr>
      <xdr:spPr>
        <a:xfrm>
          <a:off x="3464569" y="6170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A849A46B-D8C9-4AFE-B45C-0C1D91E75CD1}"/>
            </a:ext>
          </a:extLst>
        </xdr:cNvPr>
        <xdr:cNvSpPr txBox="1"/>
      </xdr:nvSpPr>
      <xdr:spPr>
        <a:xfrm>
          <a:off x="2793374" y="61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B41FA64D-516C-4522-B9B6-770AF786116A}"/>
            </a:ext>
          </a:extLst>
        </xdr:cNvPr>
        <xdr:cNvSpPr txBox="1"/>
      </xdr:nvSpPr>
      <xdr:spPr>
        <a:xfrm>
          <a:off x="2107574" y="6093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47F03352-D306-4979-9AD2-7F30E13E9BDF}"/>
            </a:ext>
          </a:extLst>
        </xdr:cNvPr>
        <xdr:cNvSpPr txBox="1"/>
      </xdr:nvSpPr>
      <xdr:spPr>
        <a:xfrm>
          <a:off x="1421774" y="602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77396</xdr:rowOff>
    </xdr:from>
    <xdr:ext cx="405111" cy="259045"/>
    <xdr:sp macro="" textlink="">
      <xdr:nvSpPr>
        <xdr:cNvPr id="107" name="n_1mainValue有形固定資産減価償却率">
          <a:extLst>
            <a:ext uri="{FF2B5EF4-FFF2-40B4-BE49-F238E27FC236}">
              <a16:creationId xmlns:a16="http://schemas.microsoft.com/office/drawing/2014/main" id="{2FF288DD-5D52-445A-B7A1-0661192921B8}"/>
            </a:ext>
          </a:extLst>
        </xdr:cNvPr>
        <xdr:cNvSpPr txBox="1"/>
      </xdr:nvSpPr>
      <xdr:spPr>
        <a:xfrm>
          <a:off x="3464569" y="528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49638</xdr:rowOff>
    </xdr:from>
    <xdr:ext cx="405111" cy="259045"/>
    <xdr:sp macro="" textlink="">
      <xdr:nvSpPr>
        <xdr:cNvPr id="108" name="n_2mainValue有形固定資産減価償却率">
          <a:extLst>
            <a:ext uri="{FF2B5EF4-FFF2-40B4-BE49-F238E27FC236}">
              <a16:creationId xmlns:a16="http://schemas.microsoft.com/office/drawing/2014/main" id="{D2D7AA0F-599F-4EAD-B70A-D098204D3FC8}"/>
            </a:ext>
          </a:extLst>
        </xdr:cNvPr>
        <xdr:cNvSpPr txBox="1"/>
      </xdr:nvSpPr>
      <xdr:spPr>
        <a:xfrm>
          <a:off x="2793374" y="526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28048</xdr:rowOff>
    </xdr:from>
    <xdr:ext cx="405111" cy="259045"/>
    <xdr:sp macro="" textlink="">
      <xdr:nvSpPr>
        <xdr:cNvPr id="109" name="n_3mainValue有形固定資産減価償却率">
          <a:extLst>
            <a:ext uri="{FF2B5EF4-FFF2-40B4-BE49-F238E27FC236}">
              <a16:creationId xmlns:a16="http://schemas.microsoft.com/office/drawing/2014/main" id="{F3F9E76F-F6C2-4EF6-8CC5-0A90F7C52780}"/>
            </a:ext>
          </a:extLst>
        </xdr:cNvPr>
        <xdr:cNvSpPr txBox="1"/>
      </xdr:nvSpPr>
      <xdr:spPr>
        <a:xfrm>
          <a:off x="2107574" y="523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108239</xdr:rowOff>
    </xdr:from>
    <xdr:ext cx="405111" cy="259045"/>
    <xdr:sp macro="" textlink="">
      <xdr:nvSpPr>
        <xdr:cNvPr id="110" name="n_4mainValue有形固定資産減価償却率">
          <a:extLst>
            <a:ext uri="{FF2B5EF4-FFF2-40B4-BE49-F238E27FC236}">
              <a16:creationId xmlns:a16="http://schemas.microsoft.com/office/drawing/2014/main" id="{C3EF661D-ACC6-45FB-8400-E1906B3473DE}"/>
            </a:ext>
          </a:extLst>
        </xdr:cNvPr>
        <xdr:cNvSpPr txBox="1"/>
      </xdr:nvSpPr>
      <xdr:spPr>
        <a:xfrm>
          <a:off x="1421774" y="531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837EC67-2665-4EA9-A45C-D980EAD1F352}"/>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1D9D683-8B10-4B9F-8101-A6DA5015BF49}"/>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39438EE6-ACE8-470C-A0C2-5A514E0B3CA2}"/>
            </a:ext>
          </a:extLst>
        </xdr:cNvPr>
        <xdr:cNvSpPr/>
      </xdr:nvSpPr>
      <xdr:spPr>
        <a:xfrm>
          <a:off x="12564596" y="4585111"/>
          <a:ext cx="611168"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EF1942BA-567D-4ECA-A60D-BDDB69D920C5}"/>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BBBD705-88B5-4287-9F55-FCD91F2E0EF7}"/>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5179284-51A9-4A09-BCEA-3C130A0C1952}"/>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B10C609-2F63-46A5-B943-B296BE63A958}"/>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5968642-E6B9-4102-8CA0-9CFD4A7B068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A463E14-F7FD-44DA-8EB2-CEC99661B0EA}"/>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E2FC61F-E75D-45EA-AEFE-AD6330F93A2E}"/>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EC20A4B-0388-4632-9CF4-02E9A6ACEDF3}"/>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F8ABCEB-710F-4D1D-BC6E-0D88DF9AB117}"/>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02AA7B7-F61E-4FB7-B7EF-E7700458E8A3}"/>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債務償還比率については、充当可能財源が負債を上回っていることから、</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％が続いている。今後も基金等の充当可能財源を積み立て、計画的な債務償還を行っていく。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BADD86F-F0D9-4133-8A35-C8418A0CC343}"/>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AE4F844C-2BE1-4C1E-A1EB-0969F26AE68A}"/>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88FF580-51B3-4A21-AD4D-7DB703E713A0}"/>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E4C90200-AB96-4C67-A631-804E39A05494}"/>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93B41A99-E894-4F6A-8920-455399B8E119}"/>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2CCF9C95-0665-41E4-996D-4BE4A1822690}"/>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17BB2968-EA41-4863-A4B1-AA731B03E0B9}"/>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E2C041A9-EAEE-4D1A-8173-FAB7F8987BC3}"/>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1DAF7D54-1424-4EAE-BB5F-FC8CDBB2949D}"/>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DB95F34F-1A36-433C-AE28-31907B1DA9E7}"/>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4C384E7-26F7-4480-9013-7E97B0FDF55F}"/>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3883DB40-CA03-440E-9A66-46D8F9C47DA2}"/>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E9C4ACC2-5308-45E2-BB9C-57D1824F45C6}"/>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94CFF2A1-7183-4B15-8CF6-6D068F94861D}"/>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501209E4-68DB-42BE-AEE3-74C743D40200}"/>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3EC14A9A-BDA0-4F2E-8E52-BE07C5B9E181}"/>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9C3E128-12E5-4519-9966-A15F482366A1}"/>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4F2079C1-0D95-4102-8495-EF78A4266BB4}"/>
            </a:ext>
          </a:extLst>
        </xdr:cNvPr>
        <xdr:cNvCxnSpPr/>
      </xdr:nvCxnSpPr>
      <xdr:spPr>
        <a:xfrm flipV="1">
          <a:off x="13313410" y="5240473"/>
          <a:ext cx="1269" cy="147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26D78BCF-E444-4330-BAB6-3EC37E508CF5}"/>
            </a:ext>
          </a:extLst>
        </xdr:cNvPr>
        <xdr:cNvSpPr txBox="1"/>
      </xdr:nvSpPr>
      <xdr:spPr>
        <a:xfrm>
          <a:off x="13369925" y="671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81E70D6D-E1FF-4407-B130-785F2A763B94}"/>
            </a:ext>
          </a:extLst>
        </xdr:cNvPr>
        <xdr:cNvCxnSpPr/>
      </xdr:nvCxnSpPr>
      <xdr:spPr>
        <a:xfrm>
          <a:off x="13251180" y="671424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52AD01BB-C859-4A6D-8BA9-199E21F868D0}"/>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C109E606-A529-43C9-90A5-866D03C20BCF}"/>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7657B053-429C-442A-9B5E-C37012902B3C}"/>
            </a:ext>
          </a:extLst>
        </xdr:cNvPr>
        <xdr:cNvSpPr txBox="1"/>
      </xdr:nvSpPr>
      <xdr:spPr>
        <a:xfrm>
          <a:off x="13369925" y="5626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E678CC7C-EE64-49D3-8836-E2B43A97766D}"/>
            </a:ext>
          </a:extLst>
        </xdr:cNvPr>
        <xdr:cNvSpPr/>
      </xdr:nvSpPr>
      <xdr:spPr>
        <a:xfrm>
          <a:off x="13289280" y="5651863"/>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7E076ADF-EC82-4B48-9F08-B15FE9E2DF40}"/>
            </a:ext>
          </a:extLst>
        </xdr:cNvPr>
        <xdr:cNvSpPr/>
      </xdr:nvSpPr>
      <xdr:spPr>
        <a:xfrm>
          <a:off x="12629515" y="5613554"/>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C2317C0B-9747-4814-9B34-F3A08E2EF753}"/>
            </a:ext>
          </a:extLst>
        </xdr:cNvPr>
        <xdr:cNvSpPr/>
      </xdr:nvSpPr>
      <xdr:spPr>
        <a:xfrm>
          <a:off x="11943715" y="5570837"/>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75ABF4E9-5E46-41B5-A040-45190D595334}"/>
            </a:ext>
          </a:extLst>
        </xdr:cNvPr>
        <xdr:cNvSpPr/>
      </xdr:nvSpPr>
      <xdr:spPr>
        <a:xfrm>
          <a:off x="11257915" y="5566220"/>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AD9486C0-4B0A-44B4-BA72-016AAF076290}"/>
            </a:ext>
          </a:extLst>
        </xdr:cNvPr>
        <xdr:cNvSpPr/>
      </xdr:nvSpPr>
      <xdr:spPr>
        <a:xfrm>
          <a:off x="10572115" y="556452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FD9F88B-C400-4B35-8CF1-374FC8D771DA}"/>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2AE69F0-446A-40A2-B63D-A97DDF3777D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D3748C9-7942-48FD-A075-40BB7B743ABA}"/>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4629761A-6527-4FFA-B5F1-59105AA1E73C}"/>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AAF4CBFC-E4B6-4822-A780-57B9E5A3C8C9}"/>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509E35F4-A92E-4C87-BC22-CAA852BA892A}"/>
            </a:ext>
          </a:extLst>
        </xdr:cNvPr>
        <xdr:cNvSpPr txBox="1"/>
      </xdr:nvSpPr>
      <xdr:spPr>
        <a:xfrm>
          <a:off x="12459412" y="539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DFAFAFBD-B7E3-4485-9FC3-0AE29F67EA7E}"/>
            </a:ext>
          </a:extLst>
        </xdr:cNvPr>
        <xdr:cNvSpPr txBox="1"/>
      </xdr:nvSpPr>
      <xdr:spPr>
        <a:xfrm>
          <a:off x="11780597" y="53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FA51B6AF-1825-4909-B692-A9E90E0B2B53}"/>
            </a:ext>
          </a:extLst>
        </xdr:cNvPr>
        <xdr:cNvSpPr txBox="1"/>
      </xdr:nvSpPr>
      <xdr:spPr>
        <a:xfrm>
          <a:off x="11094797" y="534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F8FE0866-9B47-49E4-922A-722A18C4FDD9}"/>
            </a:ext>
          </a:extLst>
        </xdr:cNvPr>
        <xdr:cNvSpPr txBox="1"/>
      </xdr:nvSpPr>
      <xdr:spPr>
        <a:xfrm>
          <a:off x="10408997" y="534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ED6892C-08FF-44A8-A9E2-E847748AF8E1}"/>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01C2AC6-C114-4491-8AE5-52AF421BB405}"/>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25066E3-0ACB-4781-B4AC-D0DA73755134}"/>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8E68A63-4F3D-40B4-9CA5-B81034E830C7}"/>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F3BA73E-6801-4AE0-8A96-47E0587ACD34}"/>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CA6FDDB-7A02-491D-A06C-1EA2F38305E9}"/>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5B837A-A00A-4D0B-A066-B19EEDD80D3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EBB0AA-40D1-4FF5-9B75-B296BD1A1C47}"/>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6EF5B6-0BF1-40D8-A08A-1CDD0D8A208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E6BD6B-FB4E-4A01-B32E-F7BDE9337BA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B4637E-59A5-45A3-91C9-F244D743CA8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BB9AEB-EFC3-4A32-AE6A-18D73D30BA2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3E590B-504C-478B-82CE-FB6844585A53}"/>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B1FB9F-AF5B-471D-8A7B-1CCBFEC9886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9965AE-958B-49EF-853C-1E41605B22A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150101-D304-44AD-ABBD-A911DB642D2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1,220
30.52
7,530,248
6,905,699
48,518
1,269,728
2,851,843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8B939E-1FA1-4551-A99F-FC43CBAA140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830057-74B9-4052-B0BF-BF8EBF72AC3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BA7860-BAFF-4C0A-84EB-C3A2C906046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EB49A5-D97C-4D07-BC75-583291DB7F9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ACCD91-5776-40AB-9EE2-69D5612543D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18825BD-A2A4-495F-AAD7-9E6ED1169B98}"/>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4BE5F3-594D-4F53-9374-CA5BB6C28D7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857245-24C7-4978-A7D8-C73EB226F36F}"/>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785CE9-7B69-4CEB-BAA9-DD41016A86F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F4515E-E259-46B2-9F73-580CE885B74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C3FD44-651C-46E4-B827-64B0F8257E8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A41FA5-6F15-46E3-83CE-B80BC0D49C9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EDBED4-CB4C-4945-9A88-FE8AF582570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32D708-6E2C-4C60-BA22-46FAFF9D91A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58757D-F5C2-49C9-9E1A-D4BB5D1583E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F8D67D-17B1-407D-B15C-34F3B68FA23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4BDE04-EB59-4D5B-BBAC-8EFD5E83271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7E8A4C-E165-4EC1-ADD3-8AD340F2F60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1E67CD-5EDE-496E-B655-EB4A35F128F1}"/>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CBEE961-2DB1-4F60-B5EC-D8FF6CF9379C}"/>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2DCA0F-4D0C-45EE-97C8-5E8C09882C2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16F4AC-63B4-4A5D-8D6B-DCE583D8ED0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13261C-9466-4CB3-AF1F-DE4AF67796B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370C06-7A7B-4B59-8100-5EFB79AD679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40FFAE3-A796-4AAF-80CF-55487B66067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4F79F5-A068-43FB-BFC9-DCA41A74819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7C48DC-42EC-4A25-8E89-61E57608AEAC}"/>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2232B8-E980-4396-B3AB-FB60AC5F6C6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50E5BF-3B9B-446C-B6F2-9ACF8391323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277D5C-7091-4D1F-97E6-5CD0E8804E5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80C83D-219E-41F5-BB45-52226193A79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C8509F-C777-42D5-9AB7-6B19E8EBF5F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BCED5CE-CD51-45EC-B04B-A83B4C8B3207}"/>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7B6BB34-7E8C-4621-91AA-A9BD5A034107}"/>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1BF473A-2801-486D-BD63-294A125456B7}"/>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12E5CFB-DB34-421E-BDAB-7EAC594F0343}"/>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32DD1BF-A771-4DA6-AAFD-FA533CCA14E7}"/>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9D02620-2A34-422C-B411-9E83FE9F824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52B0F4-2FDC-40A6-9EBB-9FC28CD14122}"/>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AC8FFE0-2A2B-440D-990C-6A96EF9AF9FC}"/>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2A7EB53-B9DF-4990-872D-52FE1AD88D91}"/>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AF9211B-A933-4377-8793-36BB9F2C85E3}"/>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535288E-F3DD-4488-8259-899F2E772842}"/>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A0AFAE2-B9DD-4489-88F6-0585B48FF51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0D4D7A-465D-4AFD-AD5D-0A00D3E11BD4}"/>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0A8E86F-323D-45FD-8966-8FF05EC9FBDD}"/>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95F188A8-84EC-46EE-BF0A-6516BE239881}"/>
            </a:ext>
          </a:extLst>
        </xdr:cNvPr>
        <xdr:cNvCxnSpPr/>
      </xdr:nvCxnSpPr>
      <xdr:spPr>
        <a:xfrm flipV="1">
          <a:off x="4173855" y="5660572"/>
          <a:ext cx="0" cy="16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73E5364B-DEA2-43AE-97B0-34ACD104D91A}"/>
            </a:ext>
          </a:extLst>
        </xdr:cNvPr>
        <xdr:cNvSpPr txBox="1"/>
      </xdr:nvSpPr>
      <xdr:spPr>
        <a:xfrm>
          <a:off x="421259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40F99B11-2C57-499E-82C6-71592410C3C1}"/>
            </a:ext>
          </a:extLst>
        </xdr:cNvPr>
        <xdr:cNvCxnSpPr/>
      </xdr:nvCxnSpPr>
      <xdr:spPr>
        <a:xfrm>
          <a:off x="41122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EBD272E-48AB-4900-BC81-EF15B3557546}"/>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B501835-590F-4ABC-9A9B-0947342D4BAA}"/>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80A6299E-3E1D-4987-A945-E95CE158B556}"/>
            </a:ext>
          </a:extLst>
        </xdr:cNvPr>
        <xdr:cNvSpPr txBox="1"/>
      </xdr:nvSpPr>
      <xdr:spPr>
        <a:xfrm>
          <a:off x="4212590" y="6609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441F881E-7654-418B-AFF9-631D8B45D2FA}"/>
            </a:ext>
          </a:extLst>
        </xdr:cNvPr>
        <xdr:cNvSpPr/>
      </xdr:nvSpPr>
      <xdr:spPr>
        <a:xfrm>
          <a:off x="4131310" y="66270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2171B7A-F28E-4331-9433-8F522A966F93}"/>
            </a:ext>
          </a:extLst>
        </xdr:cNvPr>
        <xdr:cNvSpPr/>
      </xdr:nvSpPr>
      <xdr:spPr>
        <a:xfrm>
          <a:off x="3388360" y="660118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CE436831-9C01-415D-ACA1-48211A334588}"/>
            </a:ext>
          </a:extLst>
        </xdr:cNvPr>
        <xdr:cNvSpPr/>
      </xdr:nvSpPr>
      <xdr:spPr>
        <a:xfrm>
          <a:off x="2571750" y="657370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8F1BA3B4-87BA-4889-A50D-A6D4F98ADCDB}"/>
            </a:ext>
          </a:extLst>
        </xdr:cNvPr>
        <xdr:cNvSpPr/>
      </xdr:nvSpPr>
      <xdr:spPr>
        <a:xfrm>
          <a:off x="1774190" y="654512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EE3CCE4E-23FE-4A72-9828-C611E10BD3FA}"/>
            </a:ext>
          </a:extLst>
        </xdr:cNvPr>
        <xdr:cNvSpPr/>
      </xdr:nvSpPr>
      <xdr:spPr>
        <a:xfrm>
          <a:off x="988060" y="65165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B17FDB-5968-4C6F-96D0-0F417E7F879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CA26DD-8C72-43CB-8992-F8E9BA08D990}"/>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789F24-7529-473C-A8E5-221008282CC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CBAC89C-F7F3-4F2D-A6DD-E9AA89E8E063}"/>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7DF3855-90C7-4144-AE49-CF5C6B7FA41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157661</xdr:rowOff>
    </xdr:from>
    <xdr:to>
      <xdr:col>24</xdr:col>
      <xdr:colOff>114300</xdr:colOff>
      <xdr:row>37</xdr:row>
      <xdr:rowOff>87811</xdr:rowOff>
    </xdr:to>
    <xdr:sp macro="" textlink="">
      <xdr:nvSpPr>
        <xdr:cNvPr id="74" name="楕円 73">
          <a:extLst>
            <a:ext uri="{FF2B5EF4-FFF2-40B4-BE49-F238E27FC236}">
              <a16:creationId xmlns:a16="http://schemas.microsoft.com/office/drawing/2014/main" id="{12E3A040-AF55-45B3-86E4-C8B52EF16F3E}"/>
            </a:ext>
          </a:extLst>
        </xdr:cNvPr>
        <xdr:cNvSpPr/>
      </xdr:nvSpPr>
      <xdr:spPr>
        <a:xfrm>
          <a:off x="4131310" y="63317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9088</xdr:rowOff>
    </xdr:from>
    <xdr:ext cx="405111" cy="259045"/>
    <xdr:sp macro="" textlink="">
      <xdr:nvSpPr>
        <xdr:cNvPr id="75" name="【道路】&#10;有形固定資産減価償却率該当値テキスト">
          <a:extLst>
            <a:ext uri="{FF2B5EF4-FFF2-40B4-BE49-F238E27FC236}">
              <a16:creationId xmlns:a16="http://schemas.microsoft.com/office/drawing/2014/main" id="{D09F605A-F078-49EF-A47C-F700B4502F6D}"/>
            </a:ext>
          </a:extLst>
        </xdr:cNvPr>
        <xdr:cNvSpPr txBox="1"/>
      </xdr:nvSpPr>
      <xdr:spPr>
        <a:xfrm>
          <a:off x="4212590" y="618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125004</xdr:rowOff>
    </xdr:from>
    <xdr:to>
      <xdr:col>20</xdr:col>
      <xdr:colOff>38100</xdr:colOff>
      <xdr:row>37</xdr:row>
      <xdr:rowOff>55154</xdr:rowOff>
    </xdr:to>
    <xdr:sp macro="" textlink="">
      <xdr:nvSpPr>
        <xdr:cNvPr id="76" name="楕円 75">
          <a:extLst>
            <a:ext uri="{FF2B5EF4-FFF2-40B4-BE49-F238E27FC236}">
              <a16:creationId xmlns:a16="http://schemas.microsoft.com/office/drawing/2014/main" id="{8BC078DE-A603-4851-AC9C-8309F077BCC1}"/>
            </a:ext>
          </a:extLst>
        </xdr:cNvPr>
        <xdr:cNvSpPr/>
      </xdr:nvSpPr>
      <xdr:spPr>
        <a:xfrm>
          <a:off x="3388360" y="62991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xdr:rowOff>
    </xdr:from>
    <xdr:to>
      <xdr:col>24</xdr:col>
      <xdr:colOff>63500</xdr:colOff>
      <xdr:row>37</xdr:row>
      <xdr:rowOff>37011</xdr:rowOff>
    </xdr:to>
    <xdr:cxnSp macro="">
      <xdr:nvCxnSpPr>
        <xdr:cNvPr id="77" name="直線コネクタ 76">
          <a:extLst>
            <a:ext uri="{FF2B5EF4-FFF2-40B4-BE49-F238E27FC236}">
              <a16:creationId xmlns:a16="http://schemas.microsoft.com/office/drawing/2014/main" id="{DA0B311B-5F90-4F61-822C-2F9CEA948F48}"/>
            </a:ext>
          </a:extLst>
        </xdr:cNvPr>
        <xdr:cNvCxnSpPr/>
      </xdr:nvCxnSpPr>
      <xdr:spPr>
        <a:xfrm>
          <a:off x="3431540" y="6349909"/>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125004</xdr:rowOff>
    </xdr:from>
    <xdr:to>
      <xdr:col>15</xdr:col>
      <xdr:colOff>101600</xdr:colOff>
      <xdr:row>37</xdr:row>
      <xdr:rowOff>55154</xdr:rowOff>
    </xdr:to>
    <xdr:sp macro="" textlink="">
      <xdr:nvSpPr>
        <xdr:cNvPr id="78" name="楕円 77">
          <a:extLst>
            <a:ext uri="{FF2B5EF4-FFF2-40B4-BE49-F238E27FC236}">
              <a16:creationId xmlns:a16="http://schemas.microsoft.com/office/drawing/2014/main" id="{C6EE1DC2-3304-4D48-8EA3-1E00D4ED693E}"/>
            </a:ext>
          </a:extLst>
        </xdr:cNvPr>
        <xdr:cNvSpPr/>
      </xdr:nvSpPr>
      <xdr:spPr>
        <a:xfrm>
          <a:off x="2571750" y="62991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xdr:rowOff>
    </xdr:from>
    <xdr:to>
      <xdr:col>19</xdr:col>
      <xdr:colOff>177800</xdr:colOff>
      <xdr:row>37</xdr:row>
      <xdr:rowOff>4354</xdr:rowOff>
    </xdr:to>
    <xdr:cxnSp macro="">
      <xdr:nvCxnSpPr>
        <xdr:cNvPr id="79" name="直線コネクタ 78">
          <a:extLst>
            <a:ext uri="{FF2B5EF4-FFF2-40B4-BE49-F238E27FC236}">
              <a16:creationId xmlns:a16="http://schemas.microsoft.com/office/drawing/2014/main" id="{517FC013-ACE1-4FD9-8CFC-BFFF6E9B0C5C}"/>
            </a:ext>
          </a:extLst>
        </xdr:cNvPr>
        <xdr:cNvCxnSpPr/>
      </xdr:nvCxnSpPr>
      <xdr:spPr>
        <a:xfrm>
          <a:off x="2626360" y="634990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98878</xdr:rowOff>
    </xdr:from>
    <xdr:to>
      <xdr:col>10</xdr:col>
      <xdr:colOff>165100</xdr:colOff>
      <xdr:row>37</xdr:row>
      <xdr:rowOff>29028</xdr:rowOff>
    </xdr:to>
    <xdr:sp macro="" textlink="">
      <xdr:nvSpPr>
        <xdr:cNvPr id="80" name="楕円 79">
          <a:extLst>
            <a:ext uri="{FF2B5EF4-FFF2-40B4-BE49-F238E27FC236}">
              <a16:creationId xmlns:a16="http://schemas.microsoft.com/office/drawing/2014/main" id="{EB9C5E54-9EA9-46BB-88A7-493264423970}"/>
            </a:ext>
          </a:extLst>
        </xdr:cNvPr>
        <xdr:cNvSpPr/>
      </xdr:nvSpPr>
      <xdr:spPr>
        <a:xfrm>
          <a:off x="1774190" y="62672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149678</xdr:rowOff>
    </xdr:from>
    <xdr:to>
      <xdr:col>15</xdr:col>
      <xdr:colOff>50800</xdr:colOff>
      <xdr:row>37</xdr:row>
      <xdr:rowOff>4354</xdr:rowOff>
    </xdr:to>
    <xdr:cxnSp macro="">
      <xdr:nvCxnSpPr>
        <xdr:cNvPr id="81" name="直線コネクタ 80">
          <a:extLst>
            <a:ext uri="{FF2B5EF4-FFF2-40B4-BE49-F238E27FC236}">
              <a16:creationId xmlns:a16="http://schemas.microsoft.com/office/drawing/2014/main" id="{E8780E3B-23EC-443C-B4C1-62EA7B5D1641}"/>
            </a:ext>
          </a:extLst>
        </xdr:cNvPr>
        <xdr:cNvCxnSpPr/>
      </xdr:nvCxnSpPr>
      <xdr:spPr>
        <a:xfrm>
          <a:off x="1828800" y="6321878"/>
          <a:ext cx="79756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2" name="楕円 81">
          <a:extLst>
            <a:ext uri="{FF2B5EF4-FFF2-40B4-BE49-F238E27FC236}">
              <a16:creationId xmlns:a16="http://schemas.microsoft.com/office/drawing/2014/main" id="{1AB89BEF-8B1D-4628-88B8-81F3CB252CED}"/>
            </a:ext>
          </a:extLst>
        </xdr:cNvPr>
        <xdr:cNvSpPr/>
      </xdr:nvSpPr>
      <xdr:spPr>
        <a:xfrm>
          <a:off x="988060" y="62890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36</xdr:row>
      <xdr:rowOff>167640</xdr:rowOff>
    </xdr:to>
    <xdr:cxnSp macro="">
      <xdr:nvCxnSpPr>
        <xdr:cNvPr id="83" name="直線コネクタ 82">
          <a:extLst>
            <a:ext uri="{FF2B5EF4-FFF2-40B4-BE49-F238E27FC236}">
              <a16:creationId xmlns:a16="http://schemas.microsoft.com/office/drawing/2014/main" id="{08F263A3-94A3-426A-A4A6-5A793D8B889B}"/>
            </a:ext>
          </a:extLst>
        </xdr:cNvPr>
        <xdr:cNvCxnSpPr/>
      </xdr:nvCxnSpPr>
      <xdr:spPr>
        <a:xfrm flipV="1">
          <a:off x="1031240" y="6321878"/>
          <a:ext cx="79756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A38BF971-CDA8-4BBB-AA54-13AC09C2D1DF}"/>
            </a:ext>
          </a:extLst>
        </xdr:cNvPr>
        <xdr:cNvSpPr txBox="1"/>
      </xdr:nvSpPr>
      <xdr:spPr>
        <a:xfrm>
          <a:off x="3239144" y="66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1BE6C626-C73E-4D45-8D95-C2D6426E197E}"/>
            </a:ext>
          </a:extLst>
        </xdr:cNvPr>
        <xdr:cNvSpPr txBox="1"/>
      </xdr:nvSpPr>
      <xdr:spPr>
        <a:xfrm>
          <a:off x="2439044" y="66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8E4696AC-1A4E-4393-AD91-905AA9D4E1FB}"/>
            </a:ext>
          </a:extLst>
        </xdr:cNvPr>
        <xdr:cNvSpPr txBox="1"/>
      </xdr:nvSpPr>
      <xdr:spPr>
        <a:xfrm>
          <a:off x="1641484" y="66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223BBE30-D140-4209-8609-8A82512A20FE}"/>
            </a:ext>
          </a:extLst>
        </xdr:cNvPr>
        <xdr:cNvSpPr txBox="1"/>
      </xdr:nvSpPr>
      <xdr:spPr>
        <a:xfrm>
          <a:off x="855354" y="660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71681</xdr:rowOff>
    </xdr:from>
    <xdr:ext cx="405111" cy="259045"/>
    <xdr:sp macro="" textlink="">
      <xdr:nvSpPr>
        <xdr:cNvPr id="88" name="n_1mainValue【道路】&#10;有形固定資産減価償却率">
          <a:extLst>
            <a:ext uri="{FF2B5EF4-FFF2-40B4-BE49-F238E27FC236}">
              <a16:creationId xmlns:a16="http://schemas.microsoft.com/office/drawing/2014/main" id="{668990D0-24FF-42DE-9C51-A926868E55EC}"/>
            </a:ext>
          </a:extLst>
        </xdr:cNvPr>
        <xdr:cNvSpPr txBox="1"/>
      </xdr:nvSpPr>
      <xdr:spPr>
        <a:xfrm>
          <a:off x="3239144" y="607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71681</xdr:rowOff>
    </xdr:from>
    <xdr:ext cx="405111" cy="259045"/>
    <xdr:sp macro="" textlink="">
      <xdr:nvSpPr>
        <xdr:cNvPr id="89" name="n_2mainValue【道路】&#10;有形固定資産減価償却率">
          <a:extLst>
            <a:ext uri="{FF2B5EF4-FFF2-40B4-BE49-F238E27FC236}">
              <a16:creationId xmlns:a16="http://schemas.microsoft.com/office/drawing/2014/main" id="{2857AA8E-17C7-46F2-B617-80FA9AA15959}"/>
            </a:ext>
          </a:extLst>
        </xdr:cNvPr>
        <xdr:cNvSpPr txBox="1"/>
      </xdr:nvSpPr>
      <xdr:spPr>
        <a:xfrm>
          <a:off x="2439044" y="607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45555</xdr:rowOff>
    </xdr:from>
    <xdr:ext cx="405111" cy="259045"/>
    <xdr:sp macro="" textlink="">
      <xdr:nvSpPr>
        <xdr:cNvPr id="90" name="n_3mainValue【道路】&#10;有形固定資産減価償却率">
          <a:extLst>
            <a:ext uri="{FF2B5EF4-FFF2-40B4-BE49-F238E27FC236}">
              <a16:creationId xmlns:a16="http://schemas.microsoft.com/office/drawing/2014/main" id="{4EFBFDD2-83AF-46CE-9B17-C32DC0B74ADB}"/>
            </a:ext>
          </a:extLst>
        </xdr:cNvPr>
        <xdr:cNvSpPr txBox="1"/>
      </xdr:nvSpPr>
      <xdr:spPr>
        <a:xfrm>
          <a:off x="1641484" y="604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91" name="n_4mainValue【道路】&#10;有形固定資産減価償却率">
          <a:extLst>
            <a:ext uri="{FF2B5EF4-FFF2-40B4-BE49-F238E27FC236}">
              <a16:creationId xmlns:a16="http://schemas.microsoft.com/office/drawing/2014/main" id="{3E7C8054-CFDF-4120-8F7E-FD45605F7B95}"/>
            </a:ext>
          </a:extLst>
        </xdr:cNvPr>
        <xdr:cNvSpPr txBox="1"/>
      </xdr:nvSpPr>
      <xdr:spPr>
        <a:xfrm>
          <a:off x="85535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6EA2579-3EBB-4D3C-92DC-40808BA8AD3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FE1A0EE-DAAB-4673-A307-8A510016050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30121CB-A223-4003-BA52-B5DD821DFF9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208824D-057D-44C6-A6D7-53F3B82A83F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B3A55F4-E640-47B8-975F-3A19820F5DA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4597F03-EDDB-4C8F-9E20-710C1EC677F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8040DE1-F065-4E44-8BC7-2DD72E452FF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14B47BA-DF3D-4261-A681-CC193090F4C8}"/>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9A77982-BADF-4A9D-A2D4-965FED1010D7}"/>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C1B4CBA-4140-47DF-BEFB-399BBB0BF9B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C319163-9E61-4951-BDEA-66313743163F}"/>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8B369C5-529B-4683-849D-B637978E5839}"/>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9A1BEB3-4FBF-4C94-A8CC-E7D0D9642525}"/>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AE2701A-8824-4326-9C71-6210FEF8A253}"/>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ACCABC8-0E50-4321-B8EC-20C6095BD44F}"/>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E423725-C3EE-46F3-820C-4815DA834C81}"/>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56AC182-224F-4612-8A9F-A9C0E0C1D2DE}"/>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C7651AF-C249-43B4-9EE0-97C1BC650246}"/>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2F338CE-36CC-4337-8A73-2A97264143A6}"/>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C4FD876-06EB-4002-ADB8-C1921B1CFEDD}"/>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10A2FE5-2E81-440A-BFB0-D37834A400CA}"/>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976DF16-59BC-469A-AF2E-38F24692EE5D}"/>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0CB02D3-39A2-4B51-887B-FE5E24C32AD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742CCB4C-72BE-4721-B11B-3A2795F35E0C}"/>
            </a:ext>
          </a:extLst>
        </xdr:cNvPr>
        <xdr:cNvCxnSpPr/>
      </xdr:nvCxnSpPr>
      <xdr:spPr>
        <a:xfrm flipV="1">
          <a:off x="9429115" y="5749845"/>
          <a:ext cx="0" cy="14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EC2BBC4A-6A5A-46BE-B62A-A848CEA17EAE}"/>
            </a:ext>
          </a:extLst>
        </xdr:cNvPr>
        <xdr:cNvSpPr txBox="1"/>
      </xdr:nvSpPr>
      <xdr:spPr>
        <a:xfrm>
          <a:off x="946785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6978E72A-51C9-4310-9C36-5D5642992CE0}"/>
            </a:ext>
          </a:extLst>
        </xdr:cNvPr>
        <xdr:cNvCxnSpPr/>
      </xdr:nvCxnSpPr>
      <xdr:spPr>
        <a:xfrm>
          <a:off x="9356090" y="72387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B0F36C51-E671-4E16-9323-1BEB53FC2BCC}"/>
            </a:ext>
          </a:extLst>
        </xdr:cNvPr>
        <xdr:cNvSpPr txBox="1"/>
      </xdr:nvSpPr>
      <xdr:spPr>
        <a:xfrm>
          <a:off x="946785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9E03378E-3EBA-43BF-9EDD-3A03F75DE2BF}"/>
            </a:ext>
          </a:extLst>
        </xdr:cNvPr>
        <xdr:cNvCxnSpPr/>
      </xdr:nvCxnSpPr>
      <xdr:spPr>
        <a:xfrm>
          <a:off x="9356090" y="57498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1DA9C421-8D2B-497C-AE6E-5BE8A4AC844C}"/>
            </a:ext>
          </a:extLst>
        </xdr:cNvPr>
        <xdr:cNvSpPr txBox="1"/>
      </xdr:nvSpPr>
      <xdr:spPr>
        <a:xfrm>
          <a:off x="9467850" y="6877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E2AF9571-EAB0-42AE-98D4-370BB73C2C7A}"/>
            </a:ext>
          </a:extLst>
        </xdr:cNvPr>
        <xdr:cNvSpPr/>
      </xdr:nvSpPr>
      <xdr:spPr>
        <a:xfrm>
          <a:off x="9394190" y="7026467"/>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8215AEFE-AE11-4B09-9ECA-3CBAB97DFFCD}"/>
            </a:ext>
          </a:extLst>
        </xdr:cNvPr>
        <xdr:cNvSpPr/>
      </xdr:nvSpPr>
      <xdr:spPr>
        <a:xfrm>
          <a:off x="8632190" y="70235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EE653B14-AC15-480B-A832-8348AFC99D5A}"/>
            </a:ext>
          </a:extLst>
        </xdr:cNvPr>
        <xdr:cNvSpPr/>
      </xdr:nvSpPr>
      <xdr:spPr>
        <a:xfrm>
          <a:off x="7846060" y="702286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D74195F6-678A-4B41-ABDE-143733C21615}"/>
            </a:ext>
          </a:extLst>
        </xdr:cNvPr>
        <xdr:cNvSpPr/>
      </xdr:nvSpPr>
      <xdr:spPr>
        <a:xfrm>
          <a:off x="7029450" y="703066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4A8911BF-B7E6-4C12-9694-FCF69444DCC8}"/>
            </a:ext>
          </a:extLst>
        </xdr:cNvPr>
        <xdr:cNvSpPr/>
      </xdr:nvSpPr>
      <xdr:spPr>
        <a:xfrm>
          <a:off x="6231890" y="704187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BBCE039-4D67-4567-A239-FD43B88CA95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B736FF4-F987-45D3-BBCB-930DA0AB19E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33BC4BB-0079-4A2F-B19F-5C850D4A152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2351364-7A8A-402F-9536-B2989CBBF25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9AEB367-5331-4398-AACD-5CF8C83F449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84865</xdr:rowOff>
    </xdr:from>
    <xdr:to>
      <xdr:col>55</xdr:col>
      <xdr:colOff>50800</xdr:colOff>
      <xdr:row>42</xdr:row>
      <xdr:rowOff>15015</xdr:rowOff>
    </xdr:to>
    <xdr:sp macro="" textlink="">
      <xdr:nvSpPr>
        <xdr:cNvPr id="131" name="楕円 130">
          <a:extLst>
            <a:ext uri="{FF2B5EF4-FFF2-40B4-BE49-F238E27FC236}">
              <a16:creationId xmlns:a16="http://schemas.microsoft.com/office/drawing/2014/main" id="{0A5BEA7B-0792-49B9-B7AF-3CA40DCB1F54}"/>
            </a:ext>
          </a:extLst>
        </xdr:cNvPr>
        <xdr:cNvSpPr/>
      </xdr:nvSpPr>
      <xdr:spPr>
        <a:xfrm>
          <a:off x="9394190" y="711622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171242</xdr:rowOff>
    </xdr:from>
    <xdr:ext cx="534377" cy="259045"/>
    <xdr:sp macro="" textlink="">
      <xdr:nvSpPr>
        <xdr:cNvPr id="132" name="【道路】&#10;一人当たり延長該当値テキスト">
          <a:extLst>
            <a:ext uri="{FF2B5EF4-FFF2-40B4-BE49-F238E27FC236}">
              <a16:creationId xmlns:a16="http://schemas.microsoft.com/office/drawing/2014/main" id="{314EC784-60DC-40D8-A189-26F86493E815}"/>
            </a:ext>
          </a:extLst>
        </xdr:cNvPr>
        <xdr:cNvSpPr txBox="1"/>
      </xdr:nvSpPr>
      <xdr:spPr>
        <a:xfrm>
          <a:off x="9467850" y="703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84224</xdr:rowOff>
    </xdr:from>
    <xdr:to>
      <xdr:col>50</xdr:col>
      <xdr:colOff>165100</xdr:colOff>
      <xdr:row>42</xdr:row>
      <xdr:rowOff>14374</xdr:rowOff>
    </xdr:to>
    <xdr:sp macro="" textlink="">
      <xdr:nvSpPr>
        <xdr:cNvPr id="133" name="楕円 132">
          <a:extLst>
            <a:ext uri="{FF2B5EF4-FFF2-40B4-BE49-F238E27FC236}">
              <a16:creationId xmlns:a16="http://schemas.microsoft.com/office/drawing/2014/main" id="{81E27FDF-03F5-4F0A-B9AF-A354990405D5}"/>
            </a:ext>
          </a:extLst>
        </xdr:cNvPr>
        <xdr:cNvSpPr/>
      </xdr:nvSpPr>
      <xdr:spPr>
        <a:xfrm>
          <a:off x="8632190" y="71155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135024</xdr:rowOff>
    </xdr:from>
    <xdr:to>
      <xdr:col>55</xdr:col>
      <xdr:colOff>0</xdr:colOff>
      <xdr:row>41</xdr:row>
      <xdr:rowOff>135665</xdr:rowOff>
    </xdr:to>
    <xdr:cxnSp macro="">
      <xdr:nvCxnSpPr>
        <xdr:cNvPr id="134" name="直線コネクタ 133">
          <a:extLst>
            <a:ext uri="{FF2B5EF4-FFF2-40B4-BE49-F238E27FC236}">
              <a16:creationId xmlns:a16="http://schemas.microsoft.com/office/drawing/2014/main" id="{68DEAA06-2114-446A-ADAC-7F0C855FE55A}"/>
            </a:ext>
          </a:extLst>
        </xdr:cNvPr>
        <xdr:cNvCxnSpPr/>
      </xdr:nvCxnSpPr>
      <xdr:spPr>
        <a:xfrm>
          <a:off x="8686800" y="7160664"/>
          <a:ext cx="74295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85859</xdr:rowOff>
    </xdr:from>
    <xdr:to>
      <xdr:col>46</xdr:col>
      <xdr:colOff>38100</xdr:colOff>
      <xdr:row>42</xdr:row>
      <xdr:rowOff>16009</xdr:rowOff>
    </xdr:to>
    <xdr:sp macro="" textlink="">
      <xdr:nvSpPr>
        <xdr:cNvPr id="135" name="楕円 134">
          <a:extLst>
            <a:ext uri="{FF2B5EF4-FFF2-40B4-BE49-F238E27FC236}">
              <a16:creationId xmlns:a16="http://schemas.microsoft.com/office/drawing/2014/main" id="{EBE1C705-8A9B-48AD-BEEB-2AAE378B06A2}"/>
            </a:ext>
          </a:extLst>
        </xdr:cNvPr>
        <xdr:cNvSpPr/>
      </xdr:nvSpPr>
      <xdr:spPr>
        <a:xfrm>
          <a:off x="7846060" y="711721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135024</xdr:rowOff>
    </xdr:from>
    <xdr:to>
      <xdr:col>50</xdr:col>
      <xdr:colOff>114300</xdr:colOff>
      <xdr:row>41</xdr:row>
      <xdr:rowOff>136659</xdr:rowOff>
    </xdr:to>
    <xdr:cxnSp macro="">
      <xdr:nvCxnSpPr>
        <xdr:cNvPr id="136" name="直線コネクタ 135">
          <a:extLst>
            <a:ext uri="{FF2B5EF4-FFF2-40B4-BE49-F238E27FC236}">
              <a16:creationId xmlns:a16="http://schemas.microsoft.com/office/drawing/2014/main" id="{76AC3986-703D-4991-9D1A-7A62AE294648}"/>
            </a:ext>
          </a:extLst>
        </xdr:cNvPr>
        <xdr:cNvCxnSpPr/>
      </xdr:nvCxnSpPr>
      <xdr:spPr>
        <a:xfrm flipV="1">
          <a:off x="7889240" y="7160664"/>
          <a:ext cx="79756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86151</xdr:rowOff>
    </xdr:from>
    <xdr:to>
      <xdr:col>41</xdr:col>
      <xdr:colOff>101600</xdr:colOff>
      <xdr:row>42</xdr:row>
      <xdr:rowOff>16301</xdr:rowOff>
    </xdr:to>
    <xdr:sp macro="" textlink="">
      <xdr:nvSpPr>
        <xdr:cNvPr id="137" name="楕円 136">
          <a:extLst>
            <a:ext uri="{FF2B5EF4-FFF2-40B4-BE49-F238E27FC236}">
              <a16:creationId xmlns:a16="http://schemas.microsoft.com/office/drawing/2014/main" id="{D2705F8C-5B31-40F3-B302-62CEBF7C8B87}"/>
            </a:ext>
          </a:extLst>
        </xdr:cNvPr>
        <xdr:cNvSpPr/>
      </xdr:nvSpPr>
      <xdr:spPr>
        <a:xfrm>
          <a:off x="7029450" y="71175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136659</xdr:rowOff>
    </xdr:from>
    <xdr:to>
      <xdr:col>45</xdr:col>
      <xdr:colOff>177800</xdr:colOff>
      <xdr:row>41</xdr:row>
      <xdr:rowOff>136951</xdr:rowOff>
    </xdr:to>
    <xdr:cxnSp macro="">
      <xdr:nvCxnSpPr>
        <xdr:cNvPr id="138" name="直線コネクタ 137">
          <a:extLst>
            <a:ext uri="{FF2B5EF4-FFF2-40B4-BE49-F238E27FC236}">
              <a16:creationId xmlns:a16="http://schemas.microsoft.com/office/drawing/2014/main" id="{0891706C-72B4-4B45-A20C-109C14A89080}"/>
            </a:ext>
          </a:extLst>
        </xdr:cNvPr>
        <xdr:cNvCxnSpPr/>
      </xdr:nvCxnSpPr>
      <xdr:spPr>
        <a:xfrm flipV="1">
          <a:off x="7084060" y="7162299"/>
          <a:ext cx="80518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123388</xdr:rowOff>
    </xdr:from>
    <xdr:to>
      <xdr:col>36</xdr:col>
      <xdr:colOff>165100</xdr:colOff>
      <xdr:row>41</xdr:row>
      <xdr:rowOff>53538</xdr:rowOff>
    </xdr:to>
    <xdr:sp macro="" textlink="">
      <xdr:nvSpPr>
        <xdr:cNvPr id="139" name="楕円 138">
          <a:extLst>
            <a:ext uri="{FF2B5EF4-FFF2-40B4-BE49-F238E27FC236}">
              <a16:creationId xmlns:a16="http://schemas.microsoft.com/office/drawing/2014/main" id="{BCD9339D-25E1-47DF-BBCA-6BD920D4DD23}"/>
            </a:ext>
          </a:extLst>
        </xdr:cNvPr>
        <xdr:cNvSpPr/>
      </xdr:nvSpPr>
      <xdr:spPr>
        <a:xfrm>
          <a:off x="6231890" y="69832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2738</xdr:rowOff>
    </xdr:from>
    <xdr:to>
      <xdr:col>41</xdr:col>
      <xdr:colOff>50800</xdr:colOff>
      <xdr:row>41</xdr:row>
      <xdr:rowOff>136951</xdr:rowOff>
    </xdr:to>
    <xdr:cxnSp macro="">
      <xdr:nvCxnSpPr>
        <xdr:cNvPr id="140" name="直線コネクタ 139">
          <a:extLst>
            <a:ext uri="{FF2B5EF4-FFF2-40B4-BE49-F238E27FC236}">
              <a16:creationId xmlns:a16="http://schemas.microsoft.com/office/drawing/2014/main" id="{997DAB36-F2DC-4050-ABBD-D10A4D2F8E5C}"/>
            </a:ext>
          </a:extLst>
        </xdr:cNvPr>
        <xdr:cNvCxnSpPr/>
      </xdr:nvCxnSpPr>
      <xdr:spPr>
        <a:xfrm>
          <a:off x="6286500" y="7032188"/>
          <a:ext cx="797560" cy="1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C19E66A4-60CB-45D9-A92D-6ABCB45D422A}"/>
            </a:ext>
          </a:extLst>
        </xdr:cNvPr>
        <xdr:cNvSpPr txBox="1"/>
      </xdr:nvSpPr>
      <xdr:spPr>
        <a:xfrm>
          <a:off x="8422151" y="67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86E113CC-DB8F-4F83-98AB-351831A3D6E9}"/>
            </a:ext>
          </a:extLst>
        </xdr:cNvPr>
        <xdr:cNvSpPr txBox="1"/>
      </xdr:nvSpPr>
      <xdr:spPr>
        <a:xfrm>
          <a:off x="7641101" y="67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14470AA4-A4B4-4B28-8D7E-0141F5EE535D}"/>
            </a:ext>
          </a:extLst>
        </xdr:cNvPr>
        <xdr:cNvSpPr txBox="1"/>
      </xdr:nvSpPr>
      <xdr:spPr>
        <a:xfrm>
          <a:off x="685497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E36F118F-3E48-40A2-9F32-8424D77A7803}"/>
            </a:ext>
          </a:extLst>
        </xdr:cNvPr>
        <xdr:cNvSpPr txBox="1"/>
      </xdr:nvSpPr>
      <xdr:spPr>
        <a:xfrm>
          <a:off x="6038361" y="71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5501</xdr:rowOff>
    </xdr:from>
    <xdr:ext cx="534377" cy="259045"/>
    <xdr:sp macro="" textlink="">
      <xdr:nvSpPr>
        <xdr:cNvPr id="145" name="n_1mainValue【道路】&#10;一人当たり延長">
          <a:extLst>
            <a:ext uri="{FF2B5EF4-FFF2-40B4-BE49-F238E27FC236}">
              <a16:creationId xmlns:a16="http://schemas.microsoft.com/office/drawing/2014/main" id="{72E65483-4F2B-4621-9731-A5D2BFBFA40F}"/>
            </a:ext>
          </a:extLst>
        </xdr:cNvPr>
        <xdr:cNvSpPr txBox="1"/>
      </xdr:nvSpPr>
      <xdr:spPr>
        <a:xfrm>
          <a:off x="8422151" y="720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7136</xdr:rowOff>
    </xdr:from>
    <xdr:ext cx="534377" cy="259045"/>
    <xdr:sp macro="" textlink="">
      <xdr:nvSpPr>
        <xdr:cNvPr id="146" name="n_2mainValue【道路】&#10;一人当たり延長">
          <a:extLst>
            <a:ext uri="{FF2B5EF4-FFF2-40B4-BE49-F238E27FC236}">
              <a16:creationId xmlns:a16="http://schemas.microsoft.com/office/drawing/2014/main" id="{937ABDD4-B5BD-4EFF-B711-F8C7FF02572F}"/>
            </a:ext>
          </a:extLst>
        </xdr:cNvPr>
        <xdr:cNvSpPr txBox="1"/>
      </xdr:nvSpPr>
      <xdr:spPr>
        <a:xfrm>
          <a:off x="7641101" y="72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7428</xdr:rowOff>
    </xdr:from>
    <xdr:ext cx="534377" cy="259045"/>
    <xdr:sp macro="" textlink="">
      <xdr:nvSpPr>
        <xdr:cNvPr id="147" name="n_3mainValue【道路】&#10;一人当たり延長">
          <a:extLst>
            <a:ext uri="{FF2B5EF4-FFF2-40B4-BE49-F238E27FC236}">
              <a16:creationId xmlns:a16="http://schemas.microsoft.com/office/drawing/2014/main" id="{F744314D-6C2E-476B-A3D9-47FDF44EBA44}"/>
            </a:ext>
          </a:extLst>
        </xdr:cNvPr>
        <xdr:cNvSpPr txBox="1"/>
      </xdr:nvSpPr>
      <xdr:spPr>
        <a:xfrm>
          <a:off x="6854971" y="72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70065</xdr:rowOff>
    </xdr:from>
    <xdr:ext cx="599010" cy="259045"/>
    <xdr:sp macro="" textlink="">
      <xdr:nvSpPr>
        <xdr:cNvPr id="148" name="n_4mainValue【道路】&#10;一人当たり延長">
          <a:extLst>
            <a:ext uri="{FF2B5EF4-FFF2-40B4-BE49-F238E27FC236}">
              <a16:creationId xmlns:a16="http://schemas.microsoft.com/office/drawing/2014/main" id="{0F44F438-DE30-495B-89BF-5DEF7F202A8A}"/>
            </a:ext>
          </a:extLst>
        </xdr:cNvPr>
        <xdr:cNvSpPr txBox="1"/>
      </xdr:nvSpPr>
      <xdr:spPr>
        <a:xfrm>
          <a:off x="6007949" y="675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E287F95-98C4-47B3-A6BD-96BBA339ADE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2E4D601-45A3-4C7B-BB20-AFEB5B41A8A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2C8DC87-5109-4808-8BBF-FFBFF5EF06A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8C8FAC0-E807-4D7D-B791-6E118E9A88E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DCCD670-A616-4E6A-98C2-AF7DCCE6660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E7EE8D4-170F-46C2-89C7-843A4C02A94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3D26B2D-C96B-4A88-A518-C0FFCD684EF1}"/>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562F1BD-D3AA-4742-9B77-C086B1F7DD3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CE81895-8628-4F06-A72F-003FA655D4EC}"/>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6D07322-F787-479D-BE02-CE146380694D}"/>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6A40A82-2B2F-4C38-95B0-E5A594F6FE3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8B494D4-55D7-4937-B9B0-A4F4D046765C}"/>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D3302F4-2CA0-4195-B801-1157858746C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60F3675-45E6-482F-BB51-F6130A8F1075}"/>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69C65B4-4045-4B46-B9A9-2B50A40B2C59}"/>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70A4FB6-A218-419F-B5CD-99CDE6891FFF}"/>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63B1436-0E28-47E8-B95E-555D80511BFA}"/>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9DEED28-40BF-4670-A322-B1C02533857C}"/>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AA60328-0E33-4449-9257-FF94229AFE61}"/>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60D471F-ADDA-4006-B3F8-8E086350583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FFE7BE5-DA8F-4014-BDD2-5F767BB634B3}"/>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6505CFD-C7B2-44A9-9B36-18ED73E40375}"/>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CEEC879-79E0-4DA5-AD92-C82AF3892038}"/>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0B8CBB1-69E0-4E6F-8F55-30EA0EEF455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519A148-4B3D-405D-BBC7-ED119BC5B0D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112ABDC0-80A8-4525-A76D-34F02F4EA74A}"/>
            </a:ext>
          </a:extLst>
        </xdr:cNvPr>
        <xdr:cNvCxnSpPr/>
      </xdr:nvCxnSpPr>
      <xdr:spPr>
        <a:xfrm flipV="1">
          <a:off x="4173855" y="9523367"/>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7A613F8-6CA1-4819-A4D4-53AE1013D325}"/>
            </a:ext>
          </a:extLst>
        </xdr:cNvPr>
        <xdr:cNvSpPr txBox="1"/>
      </xdr:nvSpPr>
      <xdr:spPr>
        <a:xfrm>
          <a:off x="421259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145A4456-5E62-4B40-8D2F-4147B521133D}"/>
            </a:ext>
          </a:extLst>
        </xdr:cNvPr>
        <xdr:cNvCxnSpPr/>
      </xdr:nvCxnSpPr>
      <xdr:spPr>
        <a:xfrm>
          <a:off x="4112260" y="1102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44FE6EF-8783-41F0-88EC-03E90A7DB3A8}"/>
            </a:ext>
          </a:extLst>
        </xdr:cNvPr>
        <xdr:cNvSpPr txBox="1"/>
      </xdr:nvSpPr>
      <xdr:spPr>
        <a:xfrm>
          <a:off x="421259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FC29FD94-6D8B-49CD-B9B2-88D81732A17F}"/>
            </a:ext>
          </a:extLst>
        </xdr:cNvPr>
        <xdr:cNvCxnSpPr/>
      </xdr:nvCxnSpPr>
      <xdr:spPr>
        <a:xfrm>
          <a:off x="4112260" y="9523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3A237BC-4407-44C1-BE39-BA4E368C5ADA}"/>
            </a:ext>
          </a:extLst>
        </xdr:cNvPr>
        <xdr:cNvSpPr txBox="1"/>
      </xdr:nvSpPr>
      <xdr:spPr>
        <a:xfrm>
          <a:off x="421259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EFDC132-DCC2-41D3-A966-05279B8252AC}"/>
            </a:ext>
          </a:extLst>
        </xdr:cNvPr>
        <xdr:cNvSpPr/>
      </xdr:nvSpPr>
      <xdr:spPr>
        <a:xfrm>
          <a:off x="413131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BBCE20E1-E60D-4A48-BC4B-D67A3F0F269A}"/>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480C56DD-74B4-4AD4-BBCE-2DB8F5D2A579}"/>
            </a:ext>
          </a:extLst>
        </xdr:cNvPr>
        <xdr:cNvSpPr/>
      </xdr:nvSpPr>
      <xdr:spPr>
        <a:xfrm>
          <a:off x="2571750" y="1038206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4C8B1C5C-66AF-4193-AAF3-12A5F6667165}"/>
            </a:ext>
          </a:extLst>
        </xdr:cNvPr>
        <xdr:cNvSpPr/>
      </xdr:nvSpPr>
      <xdr:spPr>
        <a:xfrm>
          <a:off x="1774190" y="1035186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5D0DA154-AA93-4BB8-A6F6-55057F0779BB}"/>
            </a:ext>
          </a:extLst>
        </xdr:cNvPr>
        <xdr:cNvSpPr/>
      </xdr:nvSpPr>
      <xdr:spPr>
        <a:xfrm>
          <a:off x="988060" y="1030015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988056D-42D9-42FB-B7A0-B97CD22DCF3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46E27E3-83BD-4946-9F6E-2CDFD896EEB2}"/>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9E9B078-5915-4AAE-9226-105E4F85FFB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583DDE8-998A-4856-B5FC-2383542FCF0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8E1A6A9-16A8-4F1C-B251-9A0FBF29702F}"/>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90" name="楕円 189">
          <a:extLst>
            <a:ext uri="{FF2B5EF4-FFF2-40B4-BE49-F238E27FC236}">
              <a16:creationId xmlns:a16="http://schemas.microsoft.com/office/drawing/2014/main" id="{3ADCB292-6A75-40BC-9996-FCC38E4070E6}"/>
            </a:ext>
          </a:extLst>
        </xdr:cNvPr>
        <xdr:cNvSpPr/>
      </xdr:nvSpPr>
      <xdr:spPr>
        <a:xfrm>
          <a:off x="4131310" y="1015292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60251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616C185-0994-4209-B747-8F39ED677FAC}"/>
            </a:ext>
          </a:extLst>
        </xdr:cNvPr>
        <xdr:cNvSpPr txBox="1"/>
      </xdr:nvSpPr>
      <xdr:spPr>
        <a:xfrm>
          <a:off x="4212590"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9616</xdr:rowOff>
    </xdr:from>
    <xdr:to>
      <xdr:col>20</xdr:col>
      <xdr:colOff>38100</xdr:colOff>
      <xdr:row>59</xdr:row>
      <xdr:rowOff>111216</xdr:rowOff>
    </xdr:to>
    <xdr:sp macro="" textlink="">
      <xdr:nvSpPr>
        <xdr:cNvPr id="192" name="楕円 191">
          <a:extLst>
            <a:ext uri="{FF2B5EF4-FFF2-40B4-BE49-F238E27FC236}">
              <a16:creationId xmlns:a16="http://schemas.microsoft.com/office/drawing/2014/main" id="{D0227C12-FF90-4CAD-8AC0-2A9BFB6528D2}"/>
            </a:ext>
          </a:extLst>
        </xdr:cNvPr>
        <xdr:cNvSpPr/>
      </xdr:nvSpPr>
      <xdr:spPr>
        <a:xfrm>
          <a:off x="3388360" y="101270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60416</xdr:rowOff>
    </xdr:from>
    <xdr:to>
      <xdr:col>24</xdr:col>
      <xdr:colOff>63500</xdr:colOff>
      <xdr:row>59</xdr:row>
      <xdr:rowOff>88174</xdr:rowOff>
    </xdr:to>
    <xdr:cxnSp macro="">
      <xdr:nvCxnSpPr>
        <xdr:cNvPr id="193" name="直線コネクタ 192">
          <a:extLst>
            <a:ext uri="{FF2B5EF4-FFF2-40B4-BE49-F238E27FC236}">
              <a16:creationId xmlns:a16="http://schemas.microsoft.com/office/drawing/2014/main" id="{0FF47ED6-6A6D-4112-91BE-5394A2FF0876}"/>
            </a:ext>
          </a:extLst>
        </xdr:cNvPr>
        <xdr:cNvCxnSpPr/>
      </xdr:nvCxnSpPr>
      <xdr:spPr>
        <a:xfrm>
          <a:off x="3431540" y="10172156"/>
          <a:ext cx="74295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153307</xdr:rowOff>
    </xdr:from>
    <xdr:to>
      <xdr:col>15</xdr:col>
      <xdr:colOff>101600</xdr:colOff>
      <xdr:row>59</xdr:row>
      <xdr:rowOff>83457</xdr:rowOff>
    </xdr:to>
    <xdr:sp macro="" textlink="">
      <xdr:nvSpPr>
        <xdr:cNvPr id="194" name="楕円 193">
          <a:extLst>
            <a:ext uri="{FF2B5EF4-FFF2-40B4-BE49-F238E27FC236}">
              <a16:creationId xmlns:a16="http://schemas.microsoft.com/office/drawing/2014/main" id="{DE57FC6C-EF93-4814-9B09-22D986797FAB}"/>
            </a:ext>
          </a:extLst>
        </xdr:cNvPr>
        <xdr:cNvSpPr/>
      </xdr:nvSpPr>
      <xdr:spPr>
        <a:xfrm>
          <a:off x="2571750" y="100974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32657</xdr:rowOff>
    </xdr:from>
    <xdr:to>
      <xdr:col>19</xdr:col>
      <xdr:colOff>177800</xdr:colOff>
      <xdr:row>59</xdr:row>
      <xdr:rowOff>60416</xdr:rowOff>
    </xdr:to>
    <xdr:cxnSp macro="">
      <xdr:nvCxnSpPr>
        <xdr:cNvPr id="195" name="直線コネクタ 194">
          <a:extLst>
            <a:ext uri="{FF2B5EF4-FFF2-40B4-BE49-F238E27FC236}">
              <a16:creationId xmlns:a16="http://schemas.microsoft.com/office/drawing/2014/main" id="{8BCC36BC-A128-45E5-BD19-4908BB8682A8}"/>
            </a:ext>
          </a:extLst>
        </xdr:cNvPr>
        <xdr:cNvCxnSpPr/>
      </xdr:nvCxnSpPr>
      <xdr:spPr>
        <a:xfrm>
          <a:off x="2626360" y="10146302"/>
          <a:ext cx="80518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125549</xdr:rowOff>
    </xdr:from>
    <xdr:to>
      <xdr:col>10</xdr:col>
      <xdr:colOff>165100</xdr:colOff>
      <xdr:row>59</xdr:row>
      <xdr:rowOff>55699</xdr:rowOff>
    </xdr:to>
    <xdr:sp macro="" textlink="">
      <xdr:nvSpPr>
        <xdr:cNvPr id="196" name="楕円 195">
          <a:extLst>
            <a:ext uri="{FF2B5EF4-FFF2-40B4-BE49-F238E27FC236}">
              <a16:creationId xmlns:a16="http://schemas.microsoft.com/office/drawing/2014/main" id="{63CD3099-A282-468D-B16D-89B9CFBD990F}"/>
            </a:ext>
          </a:extLst>
        </xdr:cNvPr>
        <xdr:cNvSpPr/>
      </xdr:nvSpPr>
      <xdr:spPr>
        <a:xfrm>
          <a:off x="1774190" y="100715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4899</xdr:rowOff>
    </xdr:from>
    <xdr:to>
      <xdr:col>15</xdr:col>
      <xdr:colOff>50800</xdr:colOff>
      <xdr:row>59</xdr:row>
      <xdr:rowOff>32657</xdr:rowOff>
    </xdr:to>
    <xdr:cxnSp macro="">
      <xdr:nvCxnSpPr>
        <xdr:cNvPr id="197" name="直線コネクタ 196">
          <a:extLst>
            <a:ext uri="{FF2B5EF4-FFF2-40B4-BE49-F238E27FC236}">
              <a16:creationId xmlns:a16="http://schemas.microsoft.com/office/drawing/2014/main" id="{570D7900-49AA-4991-B4CB-2B5485570366}"/>
            </a:ext>
          </a:extLst>
        </xdr:cNvPr>
        <xdr:cNvCxnSpPr/>
      </xdr:nvCxnSpPr>
      <xdr:spPr>
        <a:xfrm>
          <a:off x="1828800" y="10122354"/>
          <a:ext cx="7975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153307</xdr:rowOff>
    </xdr:from>
    <xdr:to>
      <xdr:col>6</xdr:col>
      <xdr:colOff>38100</xdr:colOff>
      <xdr:row>59</xdr:row>
      <xdr:rowOff>83457</xdr:rowOff>
    </xdr:to>
    <xdr:sp macro="" textlink="">
      <xdr:nvSpPr>
        <xdr:cNvPr id="198" name="楕円 197">
          <a:extLst>
            <a:ext uri="{FF2B5EF4-FFF2-40B4-BE49-F238E27FC236}">
              <a16:creationId xmlns:a16="http://schemas.microsoft.com/office/drawing/2014/main" id="{74E9A9E5-F21A-4F3D-8ED9-FBA6792DF2C5}"/>
            </a:ext>
          </a:extLst>
        </xdr:cNvPr>
        <xdr:cNvSpPr/>
      </xdr:nvSpPr>
      <xdr:spPr>
        <a:xfrm>
          <a:off x="988060" y="1009740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4899</xdr:rowOff>
    </xdr:from>
    <xdr:to>
      <xdr:col>10</xdr:col>
      <xdr:colOff>114300</xdr:colOff>
      <xdr:row>59</xdr:row>
      <xdr:rowOff>32657</xdr:rowOff>
    </xdr:to>
    <xdr:cxnSp macro="">
      <xdr:nvCxnSpPr>
        <xdr:cNvPr id="199" name="直線コネクタ 198">
          <a:extLst>
            <a:ext uri="{FF2B5EF4-FFF2-40B4-BE49-F238E27FC236}">
              <a16:creationId xmlns:a16="http://schemas.microsoft.com/office/drawing/2014/main" id="{AA291EBB-3434-4A65-A292-FFC0A5BC564E}"/>
            </a:ext>
          </a:extLst>
        </xdr:cNvPr>
        <xdr:cNvCxnSpPr/>
      </xdr:nvCxnSpPr>
      <xdr:spPr>
        <a:xfrm flipV="1">
          <a:off x="1031240" y="10122354"/>
          <a:ext cx="7975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4794D46-6834-4E28-81C2-354AC0BC5B6C}"/>
            </a:ext>
          </a:extLst>
        </xdr:cNvPr>
        <xdr:cNvSpPr txBox="1"/>
      </xdr:nvSpPr>
      <xdr:spPr>
        <a:xfrm>
          <a:off x="32391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DFA8533-604F-4B86-BE8D-78ABA6BDA77D}"/>
            </a:ext>
          </a:extLst>
        </xdr:cNvPr>
        <xdr:cNvSpPr txBox="1"/>
      </xdr:nvSpPr>
      <xdr:spPr>
        <a:xfrm>
          <a:off x="2439044" y="1047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43E4EBB-78A2-4B9C-87E1-8AC8CE662E2C}"/>
            </a:ext>
          </a:extLst>
        </xdr:cNvPr>
        <xdr:cNvSpPr txBox="1"/>
      </xdr:nvSpPr>
      <xdr:spPr>
        <a:xfrm>
          <a:off x="1641484" y="104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EC980C3-6402-4EBE-8B00-D3840A53C407}"/>
            </a:ext>
          </a:extLst>
        </xdr:cNvPr>
        <xdr:cNvSpPr txBox="1"/>
      </xdr:nvSpPr>
      <xdr:spPr>
        <a:xfrm>
          <a:off x="855354" y="1038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127743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981AFEA-DBB7-49DD-8C70-A00933A5550B}"/>
            </a:ext>
          </a:extLst>
        </xdr:cNvPr>
        <xdr:cNvSpPr txBox="1"/>
      </xdr:nvSpPr>
      <xdr:spPr>
        <a:xfrm>
          <a:off x="323914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8D7EC2F-446A-4718-B9E3-76BB650C7197}"/>
            </a:ext>
          </a:extLst>
        </xdr:cNvPr>
        <xdr:cNvSpPr txBox="1"/>
      </xdr:nvSpPr>
      <xdr:spPr>
        <a:xfrm>
          <a:off x="2439044"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72226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5D269FD-6A29-4440-A29A-EAA3C4B5CF02}"/>
            </a:ext>
          </a:extLst>
        </xdr:cNvPr>
        <xdr:cNvSpPr txBox="1"/>
      </xdr:nvSpPr>
      <xdr:spPr>
        <a:xfrm>
          <a:off x="1641484" y="984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99984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DD76292-41E0-46A3-8F7C-EDCBAFDCF35F}"/>
            </a:ext>
          </a:extLst>
        </xdr:cNvPr>
        <xdr:cNvSpPr txBox="1"/>
      </xdr:nvSpPr>
      <xdr:spPr>
        <a:xfrm>
          <a:off x="855354"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40D48AF-98A1-4CA2-BE2B-84723D5AA3F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915F3DC-A331-4452-BB5C-D564C2B8C2F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43D9C18-84E6-41AE-9DEB-5774B7E4D49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B0BF623-ABC5-4E8C-A473-49DA84CE9D5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27F4F85-3563-4105-949F-116B7F857E4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B2DCF39-6275-4A7E-ACD3-706D944EA5B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E0414D6-78F7-4257-9553-365E487126F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D209434-5572-4ADE-A3CE-CB4DBB6736C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DA556C7-0EF9-40D0-AE39-467B45C38F5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BF71A7B-1B06-4B99-A80B-2893D5553FE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FB8A623-F007-49E6-998F-F9B8D0294BC3}"/>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1FAABB68-3A99-411A-A1E6-3DD02932D961}"/>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2D791ED-1810-4506-9338-165E7886F49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C3D6023-5CD9-4D5A-8073-5005C0D10F6D}"/>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D5987F2-66DD-44D8-A4A0-C2F856AA16F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81B237F2-331E-40CA-A1E2-5531D0DC82ED}"/>
            </a:ext>
          </a:extLst>
        </xdr:cNvPr>
        <xdr:cNvSpPr txBox="1"/>
      </xdr:nvSpPr>
      <xdr:spPr>
        <a:xfrm>
          <a:off x="5278998" y="10142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FC6433C-D704-4744-B8C3-AC0650A4E4B0}"/>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DC9258D6-9587-4F6B-A716-4D7A80FC2F8A}"/>
            </a:ext>
          </a:extLst>
        </xdr:cNvPr>
        <xdr:cNvSpPr txBox="1"/>
      </xdr:nvSpPr>
      <xdr:spPr>
        <a:xfrm>
          <a:off x="5278998" y="9765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BAC5056-D483-40E4-B551-6619A052CC13}"/>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425AC436-57A1-4A24-807A-5D63CEF8982C}"/>
            </a:ext>
          </a:extLst>
        </xdr:cNvPr>
        <xdr:cNvSpPr txBox="1"/>
      </xdr:nvSpPr>
      <xdr:spPr>
        <a:xfrm>
          <a:off x="5278998" y="9384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932DEE2-4833-471F-973E-383FE4B81CD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4D20116-F33B-41BE-964D-A821F32BECDF}"/>
            </a:ext>
          </a:extLst>
        </xdr:cNvPr>
        <xdr:cNvSpPr txBox="1"/>
      </xdr:nvSpPr>
      <xdr:spPr>
        <a:xfrm>
          <a:off x="5278998" y="9003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C03D579-794F-41C6-8B97-BA50FB0945B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F66C3C41-3ADF-4738-9E1E-56E4859D623F}"/>
            </a:ext>
          </a:extLst>
        </xdr:cNvPr>
        <xdr:cNvCxnSpPr/>
      </xdr:nvCxnSpPr>
      <xdr:spPr>
        <a:xfrm flipV="1">
          <a:off x="9429115" y="9760848"/>
          <a:ext cx="0" cy="128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25317B6E-9681-4182-9C54-AF3D46B8BE0D}"/>
            </a:ext>
          </a:extLst>
        </xdr:cNvPr>
        <xdr:cNvSpPr txBox="1"/>
      </xdr:nvSpPr>
      <xdr:spPr>
        <a:xfrm>
          <a:off x="946785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28DEA39A-EFDF-4684-9EF0-6D4679E5DD3E}"/>
            </a:ext>
          </a:extLst>
        </xdr:cNvPr>
        <xdr:cNvCxnSpPr/>
      </xdr:nvCxnSpPr>
      <xdr:spPr>
        <a:xfrm>
          <a:off x="9356090" y="110485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8F738C91-2684-4F99-B63C-796E9A0400BE}"/>
            </a:ext>
          </a:extLst>
        </xdr:cNvPr>
        <xdr:cNvSpPr txBox="1"/>
      </xdr:nvSpPr>
      <xdr:spPr>
        <a:xfrm>
          <a:off x="9467850" y="953226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2DF7B8BF-9ED5-4BE8-BB93-D8CCA4F240BC}"/>
            </a:ext>
          </a:extLst>
        </xdr:cNvPr>
        <xdr:cNvCxnSpPr/>
      </xdr:nvCxnSpPr>
      <xdr:spPr>
        <a:xfrm>
          <a:off x="9356090" y="97608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4139443F-11C9-4DCF-80CF-B7614CF86A93}"/>
            </a:ext>
          </a:extLst>
        </xdr:cNvPr>
        <xdr:cNvSpPr txBox="1"/>
      </xdr:nvSpPr>
      <xdr:spPr>
        <a:xfrm>
          <a:off x="9467850" y="10752989"/>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55E11606-546A-4358-A917-C76B4EA78206}"/>
            </a:ext>
          </a:extLst>
        </xdr:cNvPr>
        <xdr:cNvSpPr/>
      </xdr:nvSpPr>
      <xdr:spPr>
        <a:xfrm>
          <a:off x="9394190" y="1089584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C22B21E7-646C-4FDE-B4D4-A32116F6A866}"/>
            </a:ext>
          </a:extLst>
        </xdr:cNvPr>
        <xdr:cNvSpPr/>
      </xdr:nvSpPr>
      <xdr:spPr>
        <a:xfrm>
          <a:off x="8632190" y="10917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F0FBCAED-730A-41B1-8FB3-937CD1B3F020}"/>
            </a:ext>
          </a:extLst>
        </xdr:cNvPr>
        <xdr:cNvSpPr/>
      </xdr:nvSpPr>
      <xdr:spPr>
        <a:xfrm>
          <a:off x="7846060" y="109225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18E92FAA-CC68-42FC-9382-000465276AD3}"/>
            </a:ext>
          </a:extLst>
        </xdr:cNvPr>
        <xdr:cNvSpPr/>
      </xdr:nvSpPr>
      <xdr:spPr>
        <a:xfrm>
          <a:off x="7029450" y="109191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62B9CDAF-FF3C-4A74-BD1A-5925CE8DE74C}"/>
            </a:ext>
          </a:extLst>
        </xdr:cNvPr>
        <xdr:cNvSpPr/>
      </xdr:nvSpPr>
      <xdr:spPr>
        <a:xfrm>
          <a:off x="6231890" y="1093273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921E794-5365-4631-B993-3A626EE846A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ADEE1B0-ED25-41A8-B5AD-D92FBBB57F1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9DD1FA9-0698-421D-BD73-A88D4A9B257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1CC5619-2C75-4E96-859F-F11269508EF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B66DBA3-C461-4A15-9EE7-1CEEFD5BE91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3636</xdr:rowOff>
    </xdr:from>
    <xdr:to>
      <xdr:col>55</xdr:col>
      <xdr:colOff>50800</xdr:colOff>
      <xdr:row>64</xdr:row>
      <xdr:rowOff>105236</xdr:rowOff>
    </xdr:to>
    <xdr:sp macro="" textlink="">
      <xdr:nvSpPr>
        <xdr:cNvPr id="247" name="楕円 246">
          <a:extLst>
            <a:ext uri="{FF2B5EF4-FFF2-40B4-BE49-F238E27FC236}">
              <a16:creationId xmlns:a16="http://schemas.microsoft.com/office/drawing/2014/main" id="{A3891047-5F2F-4417-A767-EEF92B3DADD3}"/>
            </a:ext>
          </a:extLst>
        </xdr:cNvPr>
        <xdr:cNvSpPr/>
      </xdr:nvSpPr>
      <xdr:spPr>
        <a:xfrm>
          <a:off x="9394190" y="10976436"/>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90013</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19FA8D6E-8544-426C-9B3B-00C442D6B007}"/>
            </a:ext>
          </a:extLst>
        </xdr:cNvPr>
        <xdr:cNvSpPr txBox="1"/>
      </xdr:nvSpPr>
      <xdr:spPr>
        <a:xfrm>
          <a:off x="9467850" y="1089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3392</xdr:rowOff>
    </xdr:from>
    <xdr:to>
      <xdr:col>50</xdr:col>
      <xdr:colOff>165100</xdr:colOff>
      <xdr:row>64</xdr:row>
      <xdr:rowOff>104992</xdr:rowOff>
    </xdr:to>
    <xdr:sp macro="" textlink="">
      <xdr:nvSpPr>
        <xdr:cNvPr id="249" name="楕円 248">
          <a:extLst>
            <a:ext uri="{FF2B5EF4-FFF2-40B4-BE49-F238E27FC236}">
              <a16:creationId xmlns:a16="http://schemas.microsoft.com/office/drawing/2014/main" id="{A058F0F0-0493-4B07-8805-6D17EE9F8843}"/>
            </a:ext>
          </a:extLst>
        </xdr:cNvPr>
        <xdr:cNvSpPr/>
      </xdr:nvSpPr>
      <xdr:spPr>
        <a:xfrm>
          <a:off x="8632190" y="1097619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54192</xdr:rowOff>
    </xdr:from>
    <xdr:to>
      <xdr:col>55</xdr:col>
      <xdr:colOff>0</xdr:colOff>
      <xdr:row>64</xdr:row>
      <xdr:rowOff>54436</xdr:rowOff>
    </xdr:to>
    <xdr:cxnSp macro="">
      <xdr:nvCxnSpPr>
        <xdr:cNvPr id="250" name="直線コネクタ 249">
          <a:extLst>
            <a:ext uri="{FF2B5EF4-FFF2-40B4-BE49-F238E27FC236}">
              <a16:creationId xmlns:a16="http://schemas.microsoft.com/office/drawing/2014/main" id="{952801B3-ED81-48E0-BA89-00A5835E9DF8}"/>
            </a:ext>
          </a:extLst>
        </xdr:cNvPr>
        <xdr:cNvCxnSpPr/>
      </xdr:nvCxnSpPr>
      <xdr:spPr>
        <a:xfrm>
          <a:off x="8686800" y="11030802"/>
          <a:ext cx="74295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3875</xdr:rowOff>
    </xdr:from>
    <xdr:to>
      <xdr:col>46</xdr:col>
      <xdr:colOff>38100</xdr:colOff>
      <xdr:row>64</xdr:row>
      <xdr:rowOff>105475</xdr:rowOff>
    </xdr:to>
    <xdr:sp macro="" textlink="">
      <xdr:nvSpPr>
        <xdr:cNvPr id="251" name="楕円 250">
          <a:extLst>
            <a:ext uri="{FF2B5EF4-FFF2-40B4-BE49-F238E27FC236}">
              <a16:creationId xmlns:a16="http://schemas.microsoft.com/office/drawing/2014/main" id="{F947700C-D219-407C-921B-8BE4BCD1EEFD}"/>
            </a:ext>
          </a:extLst>
        </xdr:cNvPr>
        <xdr:cNvSpPr/>
      </xdr:nvSpPr>
      <xdr:spPr>
        <a:xfrm>
          <a:off x="7846060" y="10978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54192</xdr:rowOff>
    </xdr:from>
    <xdr:to>
      <xdr:col>50</xdr:col>
      <xdr:colOff>114300</xdr:colOff>
      <xdr:row>64</xdr:row>
      <xdr:rowOff>54675</xdr:rowOff>
    </xdr:to>
    <xdr:cxnSp macro="">
      <xdr:nvCxnSpPr>
        <xdr:cNvPr id="252" name="直線コネクタ 251">
          <a:extLst>
            <a:ext uri="{FF2B5EF4-FFF2-40B4-BE49-F238E27FC236}">
              <a16:creationId xmlns:a16="http://schemas.microsoft.com/office/drawing/2014/main" id="{89908D2A-8B54-4012-BC3A-2BE2BF0A96D1}"/>
            </a:ext>
          </a:extLst>
        </xdr:cNvPr>
        <xdr:cNvCxnSpPr/>
      </xdr:nvCxnSpPr>
      <xdr:spPr>
        <a:xfrm flipV="1">
          <a:off x="7889240" y="11030802"/>
          <a:ext cx="79756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3959</xdr:rowOff>
    </xdr:from>
    <xdr:to>
      <xdr:col>41</xdr:col>
      <xdr:colOff>101600</xdr:colOff>
      <xdr:row>64</xdr:row>
      <xdr:rowOff>105559</xdr:rowOff>
    </xdr:to>
    <xdr:sp macro="" textlink="">
      <xdr:nvSpPr>
        <xdr:cNvPr id="253" name="楕円 252">
          <a:extLst>
            <a:ext uri="{FF2B5EF4-FFF2-40B4-BE49-F238E27FC236}">
              <a16:creationId xmlns:a16="http://schemas.microsoft.com/office/drawing/2014/main" id="{D88960C3-63EE-49E5-BA08-C5BF0FF259FB}"/>
            </a:ext>
          </a:extLst>
        </xdr:cNvPr>
        <xdr:cNvSpPr/>
      </xdr:nvSpPr>
      <xdr:spPr>
        <a:xfrm>
          <a:off x="7029450" y="109786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54675</xdr:rowOff>
    </xdr:from>
    <xdr:to>
      <xdr:col>45</xdr:col>
      <xdr:colOff>177800</xdr:colOff>
      <xdr:row>64</xdr:row>
      <xdr:rowOff>54759</xdr:rowOff>
    </xdr:to>
    <xdr:cxnSp macro="">
      <xdr:nvCxnSpPr>
        <xdr:cNvPr id="254" name="直線コネクタ 253">
          <a:extLst>
            <a:ext uri="{FF2B5EF4-FFF2-40B4-BE49-F238E27FC236}">
              <a16:creationId xmlns:a16="http://schemas.microsoft.com/office/drawing/2014/main" id="{0A43578E-AD77-4AC4-BEB0-EE71B0A06F0A}"/>
            </a:ext>
          </a:extLst>
        </xdr:cNvPr>
        <xdr:cNvCxnSpPr/>
      </xdr:nvCxnSpPr>
      <xdr:spPr>
        <a:xfrm flipV="1">
          <a:off x="7084060" y="11031285"/>
          <a:ext cx="80518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23222</xdr:rowOff>
    </xdr:from>
    <xdr:to>
      <xdr:col>36</xdr:col>
      <xdr:colOff>165100</xdr:colOff>
      <xdr:row>64</xdr:row>
      <xdr:rowOff>124822</xdr:rowOff>
    </xdr:to>
    <xdr:sp macro="" textlink="">
      <xdr:nvSpPr>
        <xdr:cNvPr id="255" name="楕円 254">
          <a:extLst>
            <a:ext uri="{FF2B5EF4-FFF2-40B4-BE49-F238E27FC236}">
              <a16:creationId xmlns:a16="http://schemas.microsoft.com/office/drawing/2014/main" id="{92AB817E-2F2C-49CF-9F46-587503431D4B}"/>
            </a:ext>
          </a:extLst>
        </xdr:cNvPr>
        <xdr:cNvSpPr/>
      </xdr:nvSpPr>
      <xdr:spPr>
        <a:xfrm>
          <a:off x="6231890" y="1099221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54759</xdr:rowOff>
    </xdr:from>
    <xdr:to>
      <xdr:col>41</xdr:col>
      <xdr:colOff>50800</xdr:colOff>
      <xdr:row>64</xdr:row>
      <xdr:rowOff>74022</xdr:rowOff>
    </xdr:to>
    <xdr:cxnSp macro="">
      <xdr:nvCxnSpPr>
        <xdr:cNvPr id="256" name="直線コネクタ 255">
          <a:extLst>
            <a:ext uri="{FF2B5EF4-FFF2-40B4-BE49-F238E27FC236}">
              <a16:creationId xmlns:a16="http://schemas.microsoft.com/office/drawing/2014/main" id="{3B10EE4F-2373-43CE-B505-611E9E9859D1}"/>
            </a:ext>
          </a:extLst>
        </xdr:cNvPr>
        <xdr:cNvCxnSpPr/>
      </xdr:nvCxnSpPr>
      <xdr:spPr>
        <a:xfrm flipV="1">
          <a:off x="6286500" y="11031369"/>
          <a:ext cx="79756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7283510B-ECA1-4A80-B454-2C7EADA0C1AA}"/>
            </a:ext>
          </a:extLst>
        </xdr:cNvPr>
        <xdr:cNvSpPr txBox="1"/>
      </xdr:nvSpPr>
      <xdr:spPr>
        <a:xfrm>
          <a:off x="8363295" y="106884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A2990D21-D5F9-487C-9DB4-05DBD03C965D}"/>
            </a:ext>
          </a:extLst>
        </xdr:cNvPr>
        <xdr:cNvSpPr txBox="1"/>
      </xdr:nvSpPr>
      <xdr:spPr>
        <a:xfrm>
          <a:off x="7563195" y="10693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BF7F6233-0497-4FF2-A9C1-AF32C6124155}"/>
            </a:ext>
          </a:extLst>
        </xdr:cNvPr>
        <xdr:cNvSpPr txBox="1"/>
      </xdr:nvSpPr>
      <xdr:spPr>
        <a:xfrm>
          <a:off x="6775160" y="10690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B84D81E-69DB-4608-B09F-7046BFC486FE}"/>
            </a:ext>
          </a:extLst>
        </xdr:cNvPr>
        <xdr:cNvSpPr txBox="1"/>
      </xdr:nvSpPr>
      <xdr:spPr>
        <a:xfrm>
          <a:off x="6007950"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96119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E9FCA1D0-C7DE-49B1-B3AC-9EA694C6C116}"/>
            </a:ext>
          </a:extLst>
        </xdr:cNvPr>
        <xdr:cNvSpPr txBox="1"/>
      </xdr:nvSpPr>
      <xdr:spPr>
        <a:xfrm>
          <a:off x="8401265" y="110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96602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EC2C93A4-A023-40A9-B7C4-33990485B97B}"/>
            </a:ext>
          </a:extLst>
        </xdr:cNvPr>
        <xdr:cNvSpPr txBox="1"/>
      </xdr:nvSpPr>
      <xdr:spPr>
        <a:xfrm>
          <a:off x="7610690" y="1106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96686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D9E7983D-B618-47CE-AD4A-CB820B68A35E}"/>
            </a:ext>
          </a:extLst>
        </xdr:cNvPr>
        <xdr:cNvSpPr txBox="1"/>
      </xdr:nvSpPr>
      <xdr:spPr>
        <a:xfrm>
          <a:off x="6822655" y="1106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115949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DB7B5CE3-F5CE-4882-B908-5ABA7A31C2FA}"/>
            </a:ext>
          </a:extLst>
        </xdr:cNvPr>
        <xdr:cNvSpPr txBox="1"/>
      </xdr:nvSpPr>
      <xdr:spPr>
        <a:xfrm>
          <a:off x="6038361" y="1108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EEC044D-80A7-4DA8-828C-1C4E49DCD60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B2F6A3A-E5C7-4DA0-8588-63F0F74DEAAA}"/>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C416D49-F939-49FC-AA23-20147458C00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AD07361-8B3A-433C-AC9F-B70314DE3093}"/>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BE383D9-F3C4-4736-9A6D-38C90E8BC50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1FD3953-BBB6-4270-9D36-ACD118BC1302}"/>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B4E18FC-63BF-49AB-BFB7-390ABA6DD2DE}"/>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598731A-7CA5-441C-90F6-A683A31CA5C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8620155-BA2B-4FB6-9065-EE8CFCF89CA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DE3CC4F-89B6-432A-BD78-67D53AFA02A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71E7C9C-4D65-480C-97F3-82C51F67265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E1B651A-6647-405F-84F9-CACF2D3DAF6A}"/>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FBD6807-AF29-47A0-9327-B264990CDE61}"/>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989B90-D201-4105-A73D-90C6B580E67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43E66A75-3AB8-466E-8209-B7D554F3CACD}"/>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F2037FC-F8BD-4566-BE96-D6BB80A9A7BF}"/>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E8C21F90-8BA9-49BF-9E81-D9905AC0465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2BDE1B9-5535-4127-9359-269BC6E99250}"/>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B3EB8400-554B-40A0-9927-11011F2B0E7F}"/>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F66CA03-2DF4-4280-A67B-4FD772FE525B}"/>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B55F924-BCE1-4015-BF10-05EFC91DA12F}"/>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3F9D700-CBD9-4216-9C8D-C4887035CD4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D0121C27-2870-4651-8D15-C3ED1F7D7BE9}"/>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9CC138A4-A8E6-4A00-A187-79EC7F4F3BB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D099603-E119-4C02-B566-B32382468715}"/>
            </a:ext>
          </a:extLst>
        </xdr:cNvPr>
        <xdr:cNvCxnSpPr/>
      </xdr:nvCxnSpPr>
      <xdr:spPr>
        <a:xfrm flipV="1">
          <a:off x="4173855" y="13346431"/>
          <a:ext cx="0" cy="1512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590DF6D0-66EA-4F20-BE2C-318D50E3EE70}"/>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B60D311-46CE-48D3-9EFA-02ACD0DC9008}"/>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E4C7517-B60D-4AA7-8512-CEAEBDD0113E}"/>
            </a:ext>
          </a:extLst>
        </xdr:cNvPr>
        <xdr:cNvSpPr txBox="1"/>
      </xdr:nvSpPr>
      <xdr:spPr>
        <a:xfrm>
          <a:off x="4212590" y="1312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2832B586-FAE1-4B29-AA7C-1BA0617FEA52}"/>
            </a:ext>
          </a:extLst>
        </xdr:cNvPr>
        <xdr:cNvCxnSpPr/>
      </xdr:nvCxnSpPr>
      <xdr:spPr>
        <a:xfrm>
          <a:off x="4112260" y="13346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0C33224-8088-4A05-BF5A-7D72FA43E5C8}"/>
            </a:ext>
          </a:extLst>
        </xdr:cNvPr>
        <xdr:cNvSpPr txBox="1"/>
      </xdr:nvSpPr>
      <xdr:spPr>
        <a:xfrm>
          <a:off x="4212590" y="1398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7B94387D-6D35-45B1-8394-CE5CD7E71B86}"/>
            </a:ext>
          </a:extLst>
        </xdr:cNvPr>
        <xdr:cNvSpPr/>
      </xdr:nvSpPr>
      <xdr:spPr>
        <a:xfrm>
          <a:off x="413131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1B14D0CB-6558-4D1D-87B4-8477C4E7B606}"/>
            </a:ext>
          </a:extLst>
        </xdr:cNvPr>
        <xdr:cNvSpPr/>
      </xdr:nvSpPr>
      <xdr:spPr>
        <a:xfrm>
          <a:off x="3388360" y="14038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D8A98F04-2998-4B4D-8D11-02D618B4EB1B}"/>
            </a:ext>
          </a:extLst>
        </xdr:cNvPr>
        <xdr:cNvSpPr/>
      </xdr:nvSpPr>
      <xdr:spPr>
        <a:xfrm>
          <a:off x="25717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1DA38FE6-CF74-4DF7-AB90-BF015186F8C9}"/>
            </a:ext>
          </a:extLst>
        </xdr:cNvPr>
        <xdr:cNvSpPr/>
      </xdr:nvSpPr>
      <xdr:spPr>
        <a:xfrm>
          <a:off x="1774190" y="13975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78EAB702-3D4B-41BA-A062-AF115F25EEE0}"/>
            </a:ext>
          </a:extLst>
        </xdr:cNvPr>
        <xdr:cNvSpPr/>
      </xdr:nvSpPr>
      <xdr:spPr>
        <a:xfrm>
          <a:off x="9880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C644FE6-863E-46CC-9D14-CC8FDDEE3F0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78C931-9E17-4117-9D96-8AFA8F2CBD1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2A9994A-7B28-4960-88A6-24B6DBBE69F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28ACD34-AC27-490D-A5C1-7D5DB1484838}"/>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787918-9B36-42A2-AE80-A8C0CEA1699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xdr:rowOff>
    </xdr:from>
    <xdr:to>
      <xdr:col>24</xdr:col>
      <xdr:colOff>114300</xdr:colOff>
      <xdr:row>80</xdr:row>
      <xdr:rowOff>117475</xdr:rowOff>
    </xdr:to>
    <xdr:sp macro="" textlink="">
      <xdr:nvSpPr>
        <xdr:cNvPr id="305" name="楕円 304">
          <a:extLst>
            <a:ext uri="{FF2B5EF4-FFF2-40B4-BE49-F238E27FC236}">
              <a16:creationId xmlns:a16="http://schemas.microsoft.com/office/drawing/2014/main" id="{8A0737D6-D8A4-47E6-AA4C-DCE19D26CD48}"/>
            </a:ext>
          </a:extLst>
        </xdr:cNvPr>
        <xdr:cNvSpPr/>
      </xdr:nvSpPr>
      <xdr:spPr>
        <a:xfrm>
          <a:off x="4131310" y="137356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38752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892C3D7-FEAC-418C-8661-2B9C4A19C7CC}"/>
            </a:ext>
          </a:extLst>
        </xdr:cNvPr>
        <xdr:cNvSpPr txBox="1"/>
      </xdr:nvSpPr>
      <xdr:spPr>
        <a:xfrm>
          <a:off x="421259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145414</xdr:rowOff>
    </xdr:from>
    <xdr:to>
      <xdr:col>20</xdr:col>
      <xdr:colOff>38100</xdr:colOff>
      <xdr:row>80</xdr:row>
      <xdr:rowOff>75564</xdr:rowOff>
    </xdr:to>
    <xdr:sp macro="" textlink="">
      <xdr:nvSpPr>
        <xdr:cNvPr id="307" name="楕円 306">
          <a:extLst>
            <a:ext uri="{FF2B5EF4-FFF2-40B4-BE49-F238E27FC236}">
              <a16:creationId xmlns:a16="http://schemas.microsoft.com/office/drawing/2014/main" id="{BCC5A480-B038-4992-A335-FBA46EFB956F}"/>
            </a:ext>
          </a:extLst>
        </xdr:cNvPr>
        <xdr:cNvSpPr/>
      </xdr:nvSpPr>
      <xdr:spPr>
        <a:xfrm>
          <a:off x="3388360" y="136880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24764</xdr:rowOff>
    </xdr:from>
    <xdr:to>
      <xdr:col>24</xdr:col>
      <xdr:colOff>63500</xdr:colOff>
      <xdr:row>80</xdr:row>
      <xdr:rowOff>66675</xdr:rowOff>
    </xdr:to>
    <xdr:cxnSp macro="">
      <xdr:nvCxnSpPr>
        <xdr:cNvPr id="308" name="直線コネクタ 307">
          <a:extLst>
            <a:ext uri="{FF2B5EF4-FFF2-40B4-BE49-F238E27FC236}">
              <a16:creationId xmlns:a16="http://schemas.microsoft.com/office/drawing/2014/main" id="{AA24D8CC-D947-4F0B-BFE7-DE5D367869FA}"/>
            </a:ext>
          </a:extLst>
        </xdr:cNvPr>
        <xdr:cNvCxnSpPr/>
      </xdr:nvCxnSpPr>
      <xdr:spPr>
        <a:xfrm>
          <a:off x="3431540" y="13736954"/>
          <a:ext cx="7429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103505</xdr:rowOff>
    </xdr:from>
    <xdr:to>
      <xdr:col>15</xdr:col>
      <xdr:colOff>101600</xdr:colOff>
      <xdr:row>80</xdr:row>
      <xdr:rowOff>33655</xdr:rowOff>
    </xdr:to>
    <xdr:sp macro="" textlink="">
      <xdr:nvSpPr>
        <xdr:cNvPr id="309" name="楕円 308">
          <a:extLst>
            <a:ext uri="{FF2B5EF4-FFF2-40B4-BE49-F238E27FC236}">
              <a16:creationId xmlns:a16="http://schemas.microsoft.com/office/drawing/2014/main" id="{409B952C-B56F-43F6-895B-FD3EF7708487}"/>
            </a:ext>
          </a:extLst>
        </xdr:cNvPr>
        <xdr:cNvSpPr/>
      </xdr:nvSpPr>
      <xdr:spPr>
        <a:xfrm>
          <a:off x="2571750" y="136461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24764</xdr:rowOff>
    </xdr:to>
    <xdr:cxnSp macro="">
      <xdr:nvCxnSpPr>
        <xdr:cNvPr id="310" name="直線コネクタ 309">
          <a:extLst>
            <a:ext uri="{FF2B5EF4-FFF2-40B4-BE49-F238E27FC236}">
              <a16:creationId xmlns:a16="http://schemas.microsoft.com/office/drawing/2014/main" id="{9B7A2DAF-2827-4740-95DB-C438925FB96A}"/>
            </a:ext>
          </a:extLst>
        </xdr:cNvPr>
        <xdr:cNvCxnSpPr/>
      </xdr:nvCxnSpPr>
      <xdr:spPr>
        <a:xfrm>
          <a:off x="2626360" y="13698855"/>
          <a:ext cx="80518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97789</xdr:rowOff>
    </xdr:from>
    <xdr:to>
      <xdr:col>10</xdr:col>
      <xdr:colOff>165100</xdr:colOff>
      <xdr:row>80</xdr:row>
      <xdr:rowOff>27939</xdr:rowOff>
    </xdr:to>
    <xdr:sp macro="" textlink="">
      <xdr:nvSpPr>
        <xdr:cNvPr id="311" name="楕円 310">
          <a:extLst>
            <a:ext uri="{FF2B5EF4-FFF2-40B4-BE49-F238E27FC236}">
              <a16:creationId xmlns:a16="http://schemas.microsoft.com/office/drawing/2014/main" id="{1F3EDEC7-677B-43F9-9C54-D914A5C0FA18}"/>
            </a:ext>
          </a:extLst>
        </xdr:cNvPr>
        <xdr:cNvSpPr/>
      </xdr:nvSpPr>
      <xdr:spPr>
        <a:xfrm>
          <a:off x="1774190" y="136385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148589</xdr:rowOff>
    </xdr:from>
    <xdr:to>
      <xdr:col>15</xdr:col>
      <xdr:colOff>50800</xdr:colOff>
      <xdr:row>79</xdr:row>
      <xdr:rowOff>154305</xdr:rowOff>
    </xdr:to>
    <xdr:cxnSp macro="">
      <xdr:nvCxnSpPr>
        <xdr:cNvPr id="312" name="直線コネクタ 311">
          <a:extLst>
            <a:ext uri="{FF2B5EF4-FFF2-40B4-BE49-F238E27FC236}">
              <a16:creationId xmlns:a16="http://schemas.microsoft.com/office/drawing/2014/main" id="{ED710ABF-AA0E-4575-82B2-6122A0074692}"/>
            </a:ext>
          </a:extLst>
        </xdr:cNvPr>
        <xdr:cNvCxnSpPr/>
      </xdr:nvCxnSpPr>
      <xdr:spPr>
        <a:xfrm>
          <a:off x="1828800" y="13691234"/>
          <a:ext cx="79756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55880</xdr:rowOff>
    </xdr:from>
    <xdr:to>
      <xdr:col>6</xdr:col>
      <xdr:colOff>38100</xdr:colOff>
      <xdr:row>79</xdr:row>
      <xdr:rowOff>157480</xdr:rowOff>
    </xdr:to>
    <xdr:sp macro="" textlink="">
      <xdr:nvSpPr>
        <xdr:cNvPr id="313" name="楕円 312">
          <a:extLst>
            <a:ext uri="{FF2B5EF4-FFF2-40B4-BE49-F238E27FC236}">
              <a16:creationId xmlns:a16="http://schemas.microsoft.com/office/drawing/2014/main" id="{CAC376A2-6EC0-45E0-B606-FDD45C3C7775}"/>
            </a:ext>
          </a:extLst>
        </xdr:cNvPr>
        <xdr:cNvSpPr/>
      </xdr:nvSpPr>
      <xdr:spPr>
        <a:xfrm>
          <a:off x="988060" y="136042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106680</xdr:rowOff>
    </xdr:from>
    <xdr:to>
      <xdr:col>10</xdr:col>
      <xdr:colOff>114300</xdr:colOff>
      <xdr:row>79</xdr:row>
      <xdr:rowOff>148589</xdr:rowOff>
    </xdr:to>
    <xdr:cxnSp macro="">
      <xdr:nvCxnSpPr>
        <xdr:cNvPr id="314" name="直線コネクタ 313">
          <a:extLst>
            <a:ext uri="{FF2B5EF4-FFF2-40B4-BE49-F238E27FC236}">
              <a16:creationId xmlns:a16="http://schemas.microsoft.com/office/drawing/2014/main" id="{BD7C7E12-F795-428B-837A-2CAC70A9E985}"/>
            </a:ext>
          </a:extLst>
        </xdr:cNvPr>
        <xdr:cNvCxnSpPr/>
      </xdr:nvCxnSpPr>
      <xdr:spPr>
        <a:xfrm>
          <a:off x="1031240" y="13649325"/>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FC094417-9C99-48BA-A101-9C814D44D598}"/>
            </a:ext>
          </a:extLst>
        </xdr:cNvPr>
        <xdr:cNvSpPr txBox="1"/>
      </xdr:nvSpPr>
      <xdr:spPr>
        <a:xfrm>
          <a:off x="32391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3D76F0FE-6A5E-4790-B1CA-1A257D40AAB1}"/>
            </a:ext>
          </a:extLst>
        </xdr:cNvPr>
        <xdr:cNvSpPr txBox="1"/>
      </xdr:nvSpPr>
      <xdr:spPr>
        <a:xfrm>
          <a:off x="2439044" y="1410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35351E0B-26C0-46DE-BA5E-A13C94654658}"/>
            </a:ext>
          </a:extLst>
        </xdr:cNvPr>
        <xdr:cNvSpPr txBox="1"/>
      </xdr:nvSpPr>
      <xdr:spPr>
        <a:xfrm>
          <a:off x="1641484" y="1406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CCCEC1F5-487F-44C3-B00F-D9E138CCBFE7}"/>
            </a:ext>
          </a:extLst>
        </xdr:cNvPr>
        <xdr:cNvSpPr txBox="1"/>
      </xdr:nvSpPr>
      <xdr:spPr>
        <a:xfrm>
          <a:off x="855354" y="1405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92091</xdr:rowOff>
    </xdr:from>
    <xdr:ext cx="405111" cy="259045"/>
    <xdr:sp macro="" textlink="">
      <xdr:nvSpPr>
        <xdr:cNvPr id="319" name="n_1mainValue【公営住宅】&#10;有形固定資産減価償却率">
          <a:extLst>
            <a:ext uri="{FF2B5EF4-FFF2-40B4-BE49-F238E27FC236}">
              <a16:creationId xmlns:a16="http://schemas.microsoft.com/office/drawing/2014/main" id="{A2B6B08B-1A93-467E-AEF9-E261BBE0066D}"/>
            </a:ext>
          </a:extLst>
        </xdr:cNvPr>
        <xdr:cNvSpPr txBox="1"/>
      </xdr:nvSpPr>
      <xdr:spPr>
        <a:xfrm>
          <a:off x="3239144" y="1346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50182</xdr:rowOff>
    </xdr:from>
    <xdr:ext cx="405111" cy="259045"/>
    <xdr:sp macro="" textlink="">
      <xdr:nvSpPr>
        <xdr:cNvPr id="320" name="n_2mainValue【公営住宅】&#10;有形固定資産減価償却率">
          <a:extLst>
            <a:ext uri="{FF2B5EF4-FFF2-40B4-BE49-F238E27FC236}">
              <a16:creationId xmlns:a16="http://schemas.microsoft.com/office/drawing/2014/main" id="{CE5521FB-7BEE-4AFA-9EDA-9DC356080B8E}"/>
            </a:ext>
          </a:extLst>
        </xdr:cNvPr>
        <xdr:cNvSpPr txBox="1"/>
      </xdr:nvSpPr>
      <xdr:spPr>
        <a:xfrm>
          <a:off x="2439044" y="134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44466</xdr:rowOff>
    </xdr:from>
    <xdr:ext cx="405111" cy="259045"/>
    <xdr:sp macro="" textlink="">
      <xdr:nvSpPr>
        <xdr:cNvPr id="321" name="n_3mainValue【公営住宅】&#10;有形固定資産減価償却率">
          <a:extLst>
            <a:ext uri="{FF2B5EF4-FFF2-40B4-BE49-F238E27FC236}">
              <a16:creationId xmlns:a16="http://schemas.microsoft.com/office/drawing/2014/main" id="{8138C583-0B36-4E50-A576-82B412329F1E}"/>
            </a:ext>
          </a:extLst>
        </xdr:cNvPr>
        <xdr:cNvSpPr txBox="1"/>
      </xdr:nvSpPr>
      <xdr:spPr>
        <a:xfrm>
          <a:off x="1641484" y="134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22" name="n_4mainValue【公営住宅】&#10;有形固定資産減価償却率">
          <a:extLst>
            <a:ext uri="{FF2B5EF4-FFF2-40B4-BE49-F238E27FC236}">
              <a16:creationId xmlns:a16="http://schemas.microsoft.com/office/drawing/2014/main" id="{8C7B7EFF-66E6-4BE2-8B37-43AF1EB662CE}"/>
            </a:ext>
          </a:extLst>
        </xdr:cNvPr>
        <xdr:cNvSpPr txBox="1"/>
      </xdr:nvSpPr>
      <xdr:spPr>
        <a:xfrm>
          <a:off x="85535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7AF94F9-C7A8-461E-A6D4-DC3C740A688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64CD267-BB3E-4774-8386-726EC56348B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3656979-4037-4C9A-AB17-0F051AA72EC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7B5F144-FBB0-45DE-89C3-CCFFE6A0237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59940A6-E8DE-4B84-8DAA-CF58F0BF6B2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6AF7220-DE5F-4378-B196-635341F02F0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BE4C47B-24E5-419B-B18D-5861157659E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7550823-E289-4FA4-8882-34623A39C41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5161A94-2DE3-48EC-AEDD-C6762B59533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B632384-BC75-4B8D-8C70-CF9936366CC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01AB18A-AD98-4FCA-97C5-B08DB4F4F5EA}"/>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7F45E09-B424-4D8A-81B3-768BB2B84581}"/>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0D43EE4-4F10-4377-802C-E9C91F9BA5CB}"/>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791980F1-F96B-4137-8403-C9A15B233219}"/>
            </a:ext>
          </a:extLst>
        </xdr:cNvPr>
        <xdr:cNvSpPr txBox="1"/>
      </xdr:nvSpPr>
      <xdr:spPr>
        <a:xfrm>
          <a:off x="5485961" y="1433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7E3DC87D-1760-4F85-966D-056C787459FE}"/>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6F8E2472-7090-4E74-9598-A049D1F758B4}"/>
            </a:ext>
          </a:extLst>
        </xdr:cNvPr>
        <xdr:cNvSpPr txBox="1"/>
      </xdr:nvSpPr>
      <xdr:spPr>
        <a:xfrm>
          <a:off x="5485961" y="1395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122A807-B642-487D-8AC1-B1E5E5004B50}"/>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EAD84CD3-6DB2-4F4B-A629-49911DF7C832}"/>
            </a:ext>
          </a:extLst>
        </xdr:cNvPr>
        <xdr:cNvSpPr txBox="1"/>
      </xdr:nvSpPr>
      <xdr:spPr>
        <a:xfrm>
          <a:off x="5485961" y="1357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23BE2076-C05F-428B-B747-E1B4230D5CD3}"/>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1A03463D-D609-449A-931F-23D82A928377}"/>
            </a:ext>
          </a:extLst>
        </xdr:cNvPr>
        <xdr:cNvSpPr txBox="1"/>
      </xdr:nvSpPr>
      <xdr:spPr>
        <a:xfrm>
          <a:off x="5485961" y="1319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C187DB9-8F94-4B55-A6A0-4E9A932E4FDC}"/>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A82248B-CDC1-4DEA-850B-3BDE13169668}"/>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33B24BF-69C8-4AE0-B712-8C8BB6D7D28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753239DC-410A-447E-94BA-278938699AC9}"/>
            </a:ext>
          </a:extLst>
        </xdr:cNvPr>
        <xdr:cNvCxnSpPr/>
      </xdr:nvCxnSpPr>
      <xdr:spPr>
        <a:xfrm flipV="1">
          <a:off x="9429115" y="13375462"/>
          <a:ext cx="0" cy="14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5F4DCAA2-9553-49D7-93A8-940EC9C3889E}"/>
            </a:ext>
          </a:extLst>
        </xdr:cNvPr>
        <xdr:cNvSpPr txBox="1"/>
      </xdr:nvSpPr>
      <xdr:spPr>
        <a:xfrm>
          <a:off x="946785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9D5BEAB2-935C-406F-BB51-1181F68EAE67}"/>
            </a:ext>
          </a:extLst>
        </xdr:cNvPr>
        <xdr:cNvCxnSpPr/>
      </xdr:nvCxnSpPr>
      <xdr:spPr>
        <a:xfrm>
          <a:off x="9356090" y="148523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CA8C1A75-F54D-4891-8BE6-B8B94FFF8010}"/>
            </a:ext>
          </a:extLst>
        </xdr:cNvPr>
        <xdr:cNvSpPr txBox="1"/>
      </xdr:nvSpPr>
      <xdr:spPr>
        <a:xfrm>
          <a:off x="946785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0918B5B7-A542-4B65-BAC6-866ECC260254}"/>
            </a:ext>
          </a:extLst>
        </xdr:cNvPr>
        <xdr:cNvCxnSpPr/>
      </xdr:nvCxnSpPr>
      <xdr:spPr>
        <a:xfrm>
          <a:off x="9356090" y="133754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a:extLst>
            <a:ext uri="{FF2B5EF4-FFF2-40B4-BE49-F238E27FC236}">
              <a16:creationId xmlns:a16="http://schemas.microsoft.com/office/drawing/2014/main" id="{D115F995-A11A-4B9F-9C4B-4F90552FB099}"/>
            </a:ext>
          </a:extLst>
        </xdr:cNvPr>
        <xdr:cNvSpPr txBox="1"/>
      </xdr:nvSpPr>
      <xdr:spPr>
        <a:xfrm>
          <a:off x="9467850" y="14602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53DE6D12-1BA4-47D0-8D3A-A1C0A2BAFA64}"/>
            </a:ext>
          </a:extLst>
        </xdr:cNvPr>
        <xdr:cNvSpPr/>
      </xdr:nvSpPr>
      <xdr:spPr>
        <a:xfrm>
          <a:off x="9394190" y="1462996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E3DF050A-FA88-4840-A5C8-DE8FF4ADC3F9}"/>
            </a:ext>
          </a:extLst>
        </xdr:cNvPr>
        <xdr:cNvSpPr/>
      </xdr:nvSpPr>
      <xdr:spPr>
        <a:xfrm>
          <a:off x="8632190" y="14632597"/>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6C6B28CA-4810-4618-8F99-577C0CE209DE}"/>
            </a:ext>
          </a:extLst>
        </xdr:cNvPr>
        <xdr:cNvSpPr/>
      </xdr:nvSpPr>
      <xdr:spPr>
        <a:xfrm>
          <a:off x="7846060" y="146308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446A2572-6380-493C-9DE0-18B4267AAD1B}"/>
            </a:ext>
          </a:extLst>
        </xdr:cNvPr>
        <xdr:cNvSpPr/>
      </xdr:nvSpPr>
      <xdr:spPr>
        <a:xfrm>
          <a:off x="7029450" y="14633168"/>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D19A5644-471F-4C8A-A09A-DE74FE490FA4}"/>
            </a:ext>
          </a:extLst>
        </xdr:cNvPr>
        <xdr:cNvSpPr/>
      </xdr:nvSpPr>
      <xdr:spPr>
        <a:xfrm>
          <a:off x="6231890" y="146664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46FBEC5-5A9B-457F-8962-DC83DE18DBAB}"/>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229EA64-AA5C-44C7-B13E-0E232E37E9C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985165E-B912-4714-99A1-4B88D9F2836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85D2EEA-1801-44A7-92FA-C2084925EE07}"/>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037FB4E-A636-4B12-BA16-D3764CFE920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24295</xdr:rowOff>
    </xdr:from>
    <xdr:to>
      <xdr:col>55</xdr:col>
      <xdr:colOff>50800</xdr:colOff>
      <xdr:row>85</xdr:row>
      <xdr:rowOff>125895</xdr:rowOff>
    </xdr:to>
    <xdr:sp macro="" textlink="">
      <xdr:nvSpPr>
        <xdr:cNvPr id="362" name="楕円 361">
          <a:extLst>
            <a:ext uri="{FF2B5EF4-FFF2-40B4-BE49-F238E27FC236}">
              <a16:creationId xmlns:a16="http://schemas.microsoft.com/office/drawing/2014/main" id="{EE30CF04-1192-4ACB-B62B-43DC9974752F}"/>
            </a:ext>
          </a:extLst>
        </xdr:cNvPr>
        <xdr:cNvSpPr/>
      </xdr:nvSpPr>
      <xdr:spPr>
        <a:xfrm>
          <a:off x="9394190" y="14593735"/>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47172</xdr:rowOff>
    </xdr:from>
    <xdr:ext cx="469744" cy="259045"/>
    <xdr:sp macro="" textlink="">
      <xdr:nvSpPr>
        <xdr:cNvPr id="363" name="【公営住宅】&#10;一人当たり面積該当値テキスト">
          <a:extLst>
            <a:ext uri="{FF2B5EF4-FFF2-40B4-BE49-F238E27FC236}">
              <a16:creationId xmlns:a16="http://schemas.microsoft.com/office/drawing/2014/main" id="{48A3F3AD-F42A-4404-9DB2-4BDEF9C3ED91}"/>
            </a:ext>
          </a:extLst>
        </xdr:cNvPr>
        <xdr:cNvSpPr txBox="1"/>
      </xdr:nvSpPr>
      <xdr:spPr>
        <a:xfrm>
          <a:off x="9467850" y="1445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21934</xdr:rowOff>
    </xdr:from>
    <xdr:to>
      <xdr:col>50</xdr:col>
      <xdr:colOff>165100</xdr:colOff>
      <xdr:row>85</xdr:row>
      <xdr:rowOff>123534</xdr:rowOff>
    </xdr:to>
    <xdr:sp macro="" textlink="">
      <xdr:nvSpPr>
        <xdr:cNvPr id="364" name="楕円 363">
          <a:extLst>
            <a:ext uri="{FF2B5EF4-FFF2-40B4-BE49-F238E27FC236}">
              <a16:creationId xmlns:a16="http://schemas.microsoft.com/office/drawing/2014/main" id="{DC313B5F-8A0C-49A0-A0D5-1ED6A7026558}"/>
            </a:ext>
          </a:extLst>
        </xdr:cNvPr>
        <xdr:cNvSpPr/>
      </xdr:nvSpPr>
      <xdr:spPr>
        <a:xfrm>
          <a:off x="8632190" y="1459137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72734</xdr:rowOff>
    </xdr:from>
    <xdr:to>
      <xdr:col>55</xdr:col>
      <xdr:colOff>0</xdr:colOff>
      <xdr:row>85</xdr:row>
      <xdr:rowOff>75095</xdr:rowOff>
    </xdr:to>
    <xdr:cxnSp macro="">
      <xdr:nvCxnSpPr>
        <xdr:cNvPr id="365" name="直線コネクタ 364">
          <a:extLst>
            <a:ext uri="{FF2B5EF4-FFF2-40B4-BE49-F238E27FC236}">
              <a16:creationId xmlns:a16="http://schemas.microsoft.com/office/drawing/2014/main" id="{4F85F8B5-18D0-4FDE-82F8-3A49B5872626}"/>
            </a:ext>
          </a:extLst>
        </xdr:cNvPr>
        <xdr:cNvCxnSpPr/>
      </xdr:nvCxnSpPr>
      <xdr:spPr>
        <a:xfrm>
          <a:off x="8686800" y="14645984"/>
          <a:ext cx="74295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26619</xdr:rowOff>
    </xdr:from>
    <xdr:to>
      <xdr:col>46</xdr:col>
      <xdr:colOff>38100</xdr:colOff>
      <xdr:row>85</xdr:row>
      <xdr:rowOff>128219</xdr:rowOff>
    </xdr:to>
    <xdr:sp macro="" textlink="">
      <xdr:nvSpPr>
        <xdr:cNvPr id="366" name="楕円 365">
          <a:extLst>
            <a:ext uri="{FF2B5EF4-FFF2-40B4-BE49-F238E27FC236}">
              <a16:creationId xmlns:a16="http://schemas.microsoft.com/office/drawing/2014/main" id="{251253D3-F87F-4E24-976F-418E322FC15D}"/>
            </a:ext>
          </a:extLst>
        </xdr:cNvPr>
        <xdr:cNvSpPr/>
      </xdr:nvSpPr>
      <xdr:spPr>
        <a:xfrm>
          <a:off x="7846060" y="14596059"/>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72734</xdr:rowOff>
    </xdr:from>
    <xdr:to>
      <xdr:col>50</xdr:col>
      <xdr:colOff>114300</xdr:colOff>
      <xdr:row>85</xdr:row>
      <xdr:rowOff>77419</xdr:rowOff>
    </xdr:to>
    <xdr:cxnSp macro="">
      <xdr:nvCxnSpPr>
        <xdr:cNvPr id="367" name="直線コネクタ 366">
          <a:extLst>
            <a:ext uri="{FF2B5EF4-FFF2-40B4-BE49-F238E27FC236}">
              <a16:creationId xmlns:a16="http://schemas.microsoft.com/office/drawing/2014/main" id="{40F14E52-CCFC-4822-A59D-73C80A5B4AB0}"/>
            </a:ext>
          </a:extLst>
        </xdr:cNvPr>
        <xdr:cNvCxnSpPr/>
      </xdr:nvCxnSpPr>
      <xdr:spPr>
        <a:xfrm flipV="1">
          <a:off x="7889240" y="14645984"/>
          <a:ext cx="79756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12255</xdr:rowOff>
    </xdr:from>
    <xdr:to>
      <xdr:col>41</xdr:col>
      <xdr:colOff>101600</xdr:colOff>
      <xdr:row>85</xdr:row>
      <xdr:rowOff>113855</xdr:rowOff>
    </xdr:to>
    <xdr:sp macro="" textlink="">
      <xdr:nvSpPr>
        <xdr:cNvPr id="368" name="楕円 367">
          <a:extLst>
            <a:ext uri="{FF2B5EF4-FFF2-40B4-BE49-F238E27FC236}">
              <a16:creationId xmlns:a16="http://schemas.microsoft.com/office/drawing/2014/main" id="{E8028069-D3CB-4FDE-BFBA-5B3A6FADA76F}"/>
            </a:ext>
          </a:extLst>
        </xdr:cNvPr>
        <xdr:cNvSpPr/>
      </xdr:nvSpPr>
      <xdr:spPr>
        <a:xfrm>
          <a:off x="7029450" y="145893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63055</xdr:rowOff>
    </xdr:from>
    <xdr:to>
      <xdr:col>45</xdr:col>
      <xdr:colOff>177800</xdr:colOff>
      <xdr:row>85</xdr:row>
      <xdr:rowOff>77419</xdr:rowOff>
    </xdr:to>
    <xdr:cxnSp macro="">
      <xdr:nvCxnSpPr>
        <xdr:cNvPr id="369" name="直線コネクタ 368">
          <a:extLst>
            <a:ext uri="{FF2B5EF4-FFF2-40B4-BE49-F238E27FC236}">
              <a16:creationId xmlns:a16="http://schemas.microsoft.com/office/drawing/2014/main" id="{6FAC0FB8-DC79-4326-BA1D-DED7CA6855E5}"/>
            </a:ext>
          </a:extLst>
        </xdr:cNvPr>
        <xdr:cNvCxnSpPr/>
      </xdr:nvCxnSpPr>
      <xdr:spPr>
        <a:xfrm>
          <a:off x="7084060" y="14632495"/>
          <a:ext cx="80518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xdr:rowOff>
    </xdr:from>
    <xdr:to>
      <xdr:col>36</xdr:col>
      <xdr:colOff>165100</xdr:colOff>
      <xdr:row>85</xdr:row>
      <xdr:rowOff>114046</xdr:rowOff>
    </xdr:to>
    <xdr:sp macro="" textlink="">
      <xdr:nvSpPr>
        <xdr:cNvPr id="370" name="楕円 369">
          <a:extLst>
            <a:ext uri="{FF2B5EF4-FFF2-40B4-BE49-F238E27FC236}">
              <a16:creationId xmlns:a16="http://schemas.microsoft.com/office/drawing/2014/main" id="{16B91F7E-FEDD-4481-9189-9982CF82DC09}"/>
            </a:ext>
          </a:extLst>
        </xdr:cNvPr>
        <xdr:cNvSpPr/>
      </xdr:nvSpPr>
      <xdr:spPr>
        <a:xfrm>
          <a:off x="6231890" y="1458950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63055</xdr:rowOff>
    </xdr:from>
    <xdr:to>
      <xdr:col>41</xdr:col>
      <xdr:colOff>50800</xdr:colOff>
      <xdr:row>85</xdr:row>
      <xdr:rowOff>63246</xdr:rowOff>
    </xdr:to>
    <xdr:cxnSp macro="">
      <xdr:nvCxnSpPr>
        <xdr:cNvPr id="371" name="直線コネクタ 370">
          <a:extLst>
            <a:ext uri="{FF2B5EF4-FFF2-40B4-BE49-F238E27FC236}">
              <a16:creationId xmlns:a16="http://schemas.microsoft.com/office/drawing/2014/main" id="{576CDC3E-3B32-44ED-926D-FDD43C8B3DA3}"/>
            </a:ext>
          </a:extLst>
        </xdr:cNvPr>
        <xdr:cNvCxnSpPr/>
      </xdr:nvCxnSpPr>
      <xdr:spPr>
        <a:xfrm flipV="1">
          <a:off x="6286500" y="14632495"/>
          <a:ext cx="79756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a:extLst>
            <a:ext uri="{FF2B5EF4-FFF2-40B4-BE49-F238E27FC236}">
              <a16:creationId xmlns:a16="http://schemas.microsoft.com/office/drawing/2014/main" id="{3A54FF15-8281-4042-BCA0-7E83AFC6047F}"/>
            </a:ext>
          </a:extLst>
        </xdr:cNvPr>
        <xdr:cNvSpPr txBox="1"/>
      </xdr:nvSpPr>
      <xdr:spPr>
        <a:xfrm>
          <a:off x="845446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a:extLst>
            <a:ext uri="{FF2B5EF4-FFF2-40B4-BE49-F238E27FC236}">
              <a16:creationId xmlns:a16="http://schemas.microsoft.com/office/drawing/2014/main" id="{47102284-3D95-4F17-ABCD-8B62CA8D8B8C}"/>
            </a:ext>
          </a:extLst>
        </xdr:cNvPr>
        <xdr:cNvSpPr txBox="1"/>
      </xdr:nvSpPr>
      <xdr:spPr>
        <a:xfrm>
          <a:off x="767341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a:extLst>
            <a:ext uri="{FF2B5EF4-FFF2-40B4-BE49-F238E27FC236}">
              <a16:creationId xmlns:a16="http://schemas.microsoft.com/office/drawing/2014/main" id="{4081590F-B0D9-4A19-8987-A64A81F59674}"/>
            </a:ext>
          </a:extLst>
        </xdr:cNvPr>
        <xdr:cNvSpPr txBox="1"/>
      </xdr:nvSpPr>
      <xdr:spPr>
        <a:xfrm>
          <a:off x="6866332" y="147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86CF3790-B8E4-4951-BBC3-754438CCA94A}"/>
            </a:ext>
          </a:extLst>
        </xdr:cNvPr>
        <xdr:cNvSpPr txBox="1"/>
      </xdr:nvSpPr>
      <xdr:spPr>
        <a:xfrm>
          <a:off x="6068772" y="1476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140061</xdr:rowOff>
    </xdr:from>
    <xdr:ext cx="469744" cy="259045"/>
    <xdr:sp macro="" textlink="">
      <xdr:nvSpPr>
        <xdr:cNvPr id="376" name="n_1mainValue【公営住宅】&#10;一人当たり面積">
          <a:extLst>
            <a:ext uri="{FF2B5EF4-FFF2-40B4-BE49-F238E27FC236}">
              <a16:creationId xmlns:a16="http://schemas.microsoft.com/office/drawing/2014/main" id="{49782815-B8A7-4099-BDD8-44B3337A296E}"/>
            </a:ext>
          </a:extLst>
        </xdr:cNvPr>
        <xdr:cNvSpPr txBox="1"/>
      </xdr:nvSpPr>
      <xdr:spPr>
        <a:xfrm>
          <a:off x="8454467" y="1436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144746</xdr:rowOff>
    </xdr:from>
    <xdr:ext cx="469744" cy="259045"/>
    <xdr:sp macro="" textlink="">
      <xdr:nvSpPr>
        <xdr:cNvPr id="377" name="n_2mainValue【公営住宅】&#10;一人当たり面積">
          <a:extLst>
            <a:ext uri="{FF2B5EF4-FFF2-40B4-BE49-F238E27FC236}">
              <a16:creationId xmlns:a16="http://schemas.microsoft.com/office/drawing/2014/main" id="{B2AD8500-B6F1-4034-9B6C-354DA53A4ED2}"/>
            </a:ext>
          </a:extLst>
        </xdr:cNvPr>
        <xdr:cNvSpPr txBox="1"/>
      </xdr:nvSpPr>
      <xdr:spPr>
        <a:xfrm>
          <a:off x="7673417" y="1437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130382</xdr:rowOff>
    </xdr:from>
    <xdr:ext cx="469744" cy="259045"/>
    <xdr:sp macro="" textlink="">
      <xdr:nvSpPr>
        <xdr:cNvPr id="378" name="n_3mainValue【公営住宅】&#10;一人当たり面積">
          <a:extLst>
            <a:ext uri="{FF2B5EF4-FFF2-40B4-BE49-F238E27FC236}">
              <a16:creationId xmlns:a16="http://schemas.microsoft.com/office/drawing/2014/main" id="{57A03541-1F65-4877-B809-174986D6525C}"/>
            </a:ext>
          </a:extLst>
        </xdr:cNvPr>
        <xdr:cNvSpPr txBox="1"/>
      </xdr:nvSpPr>
      <xdr:spPr>
        <a:xfrm>
          <a:off x="6866332" y="1436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130573</xdr:rowOff>
    </xdr:from>
    <xdr:ext cx="469744" cy="259045"/>
    <xdr:sp macro="" textlink="">
      <xdr:nvSpPr>
        <xdr:cNvPr id="379" name="n_4mainValue【公営住宅】&#10;一人当たり面積">
          <a:extLst>
            <a:ext uri="{FF2B5EF4-FFF2-40B4-BE49-F238E27FC236}">
              <a16:creationId xmlns:a16="http://schemas.microsoft.com/office/drawing/2014/main" id="{5096EC1D-F138-483D-91C5-60835ACEC074}"/>
            </a:ext>
          </a:extLst>
        </xdr:cNvPr>
        <xdr:cNvSpPr txBox="1"/>
      </xdr:nvSpPr>
      <xdr:spPr>
        <a:xfrm>
          <a:off x="6068772" y="1436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36BE9FC-EE76-484C-8CE6-18B4885AEAA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3EA28123-7F67-4ED0-93CD-A0AF3070BD8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325AB14-D7C2-41C3-A903-6837D83AA4C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A144358-24CB-4C93-8BFA-2D260ACE9C6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4226A3A-4341-435B-9070-C88A87ED0A1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F97B989-73F3-43AE-910E-239A3E01CAFF}"/>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7E80AF07-3F9D-46C9-BEB1-2722A60DFB1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CDCCE1B-063B-4A59-BA24-F5240B43782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64B21698-8FB0-460F-ADE5-C3BAB5A2479C}"/>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E13A1E93-2F7F-4648-9B77-C3D6D441AEBC}"/>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2CA164DA-1714-44A1-BDBB-40AA797B858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409238A0-F3DA-46CE-8F52-F4E892C593F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A79763A-8A57-4CBE-89AC-D7439211DB6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4CB6BEEB-D30D-4D9A-9D92-9875E0383BA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44B4835F-C340-407E-9272-AD4B54ADEE7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F700D58-CF86-4A94-A98F-AA22BD201185}"/>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08A46A8-6F9A-4AE5-A10C-7CE4ECB5A7B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4CBB7FC6-448C-4E5A-AD7F-F4D8F6130BB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FDF51801-E615-4879-853F-70C30348E95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783F042-8D91-4771-B859-5FB700AFB01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81C4425-F8F5-45D7-A2A0-1F341A368B1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E7952AF-C95E-47FD-BAC6-4407B729ADB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220D182-31D5-466C-A72F-2A659DD8AF70}"/>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AD25301-ADE4-4BBF-9231-2EF152FA3C1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AFEFAB3A-517D-48F3-9435-B4556B97D1B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826F4583-8BF1-4800-AF1F-7C4B42D68DB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DF7EC0A-9E8C-4CD8-904F-E8C2BFE1752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9DCE2D4-CAD8-4AC3-98E5-A9FE923EECE1}"/>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B3AD01C1-2B29-479C-901A-8B646A989074}"/>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8FFAB354-72A4-4A0E-853B-80E5343FC4FE}"/>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95F0CC5A-9405-4B0C-8C88-95670D781EE7}"/>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F2E2D34E-F4FF-42D9-AEE1-34976F901B8B}"/>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DB2A995-0B91-4D38-9B32-AD5F7A27223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ACE13E72-5C36-4D84-939C-7B660F8E988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3ACDFC0-E9CC-452D-8F22-3D2398924A3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8CF77CB-B003-4C0E-9ABD-A9046114CEF5}"/>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0CE4EE1-BC45-4FC8-8701-A8EB4D17F3B8}"/>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27DA278-083B-478C-A5CE-B87D1923A3C7}"/>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150B136-FDA9-4283-BBCD-D11F6AF84161}"/>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ACADB64-8207-49D0-9FE6-3EC86288D97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000DABE-2EA4-4668-AE61-548E8DC4855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16EC4FA4-C50F-4B05-9E4E-DC99847DDFAE}"/>
            </a:ext>
          </a:extLst>
        </xdr:cNvPr>
        <xdr:cNvCxnSpPr/>
      </xdr:nvCxnSpPr>
      <xdr:spPr>
        <a:xfrm flipV="1">
          <a:off x="14703424" y="5745752"/>
          <a:ext cx="0" cy="155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C098519-637B-42AE-8B0A-484BBBEE099E}"/>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17B66D5E-5EDE-4E27-807B-26B6BBAA75D1}"/>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FD44BFF9-C6F3-4C9F-917F-2835E2C3820F}"/>
            </a:ext>
          </a:extLst>
        </xdr:cNvPr>
        <xdr:cNvSpPr txBox="1"/>
      </xdr:nvSpPr>
      <xdr:spPr>
        <a:xfrm>
          <a:off x="14742160" y="5517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CF9135A3-9F70-406A-9CC1-488D09F5E252}"/>
            </a:ext>
          </a:extLst>
        </xdr:cNvPr>
        <xdr:cNvCxnSpPr/>
      </xdr:nvCxnSpPr>
      <xdr:spPr>
        <a:xfrm>
          <a:off x="14611350" y="574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119EC0B1-4BCB-4A63-B7A6-514F6EA25EB6}"/>
            </a:ext>
          </a:extLst>
        </xdr:cNvPr>
        <xdr:cNvSpPr txBox="1"/>
      </xdr:nvSpPr>
      <xdr:spPr>
        <a:xfrm>
          <a:off x="14742160" y="6314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EF95B302-E063-46B8-A3C3-14853C85EE65}"/>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020B7827-9BE5-486D-8442-E37E5E13ABD0}"/>
            </a:ext>
          </a:extLst>
        </xdr:cNvPr>
        <xdr:cNvSpPr/>
      </xdr:nvSpPr>
      <xdr:spPr>
        <a:xfrm>
          <a:off x="13887450" y="647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2D60E962-25A0-432E-9669-CA88D9770823}"/>
            </a:ext>
          </a:extLst>
        </xdr:cNvPr>
        <xdr:cNvSpPr/>
      </xdr:nvSpPr>
      <xdr:spPr>
        <a:xfrm>
          <a:off x="13089890" y="6503216"/>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656290B4-DA68-4690-87E8-6A96E6A8FCDD}"/>
            </a:ext>
          </a:extLst>
        </xdr:cNvPr>
        <xdr:cNvSpPr/>
      </xdr:nvSpPr>
      <xdr:spPr>
        <a:xfrm>
          <a:off x="12303760" y="654676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B5304805-C667-4E19-A683-AE4F55FA5FA9}"/>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624CA97-9DC1-4800-B1A7-D8DD4658277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F5B37FF-80EC-4F4F-A8B2-2BB1104A5FB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D1EAC11-ECEE-4E10-AE94-0F863270E7B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9CE2793-743E-41BE-AB12-BEB0992974E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13D6893-C1CD-48AF-A3FE-E3A4C766B04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7" name="楕円 436">
          <a:extLst>
            <a:ext uri="{FF2B5EF4-FFF2-40B4-BE49-F238E27FC236}">
              <a16:creationId xmlns:a16="http://schemas.microsoft.com/office/drawing/2014/main" id="{9DDE3D75-9812-46B4-BA1D-CD14D8C4CAF5}"/>
            </a:ext>
          </a:extLst>
        </xdr:cNvPr>
        <xdr:cNvSpPr/>
      </xdr:nvSpPr>
      <xdr:spPr>
        <a:xfrm>
          <a:off x="14649450" y="65377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168746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B18F17DF-EEF7-46ED-ADDC-0B6CAFA31DB6}"/>
            </a:ext>
          </a:extLst>
        </xdr:cNvPr>
        <xdr:cNvSpPr txBox="1"/>
      </xdr:nvSpPr>
      <xdr:spPr>
        <a:xfrm>
          <a:off x="14742160"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9072</xdr:rowOff>
    </xdr:from>
    <xdr:to>
      <xdr:col>81</xdr:col>
      <xdr:colOff>101600</xdr:colOff>
      <xdr:row>38</xdr:row>
      <xdr:rowOff>110672</xdr:rowOff>
    </xdr:to>
    <xdr:sp macro="" textlink="">
      <xdr:nvSpPr>
        <xdr:cNvPr id="439" name="楕円 438">
          <a:extLst>
            <a:ext uri="{FF2B5EF4-FFF2-40B4-BE49-F238E27FC236}">
              <a16:creationId xmlns:a16="http://schemas.microsoft.com/office/drawing/2014/main" id="{61064A84-C152-4962-B8C4-1D2C6DC0449B}"/>
            </a:ext>
          </a:extLst>
        </xdr:cNvPr>
        <xdr:cNvSpPr/>
      </xdr:nvSpPr>
      <xdr:spPr>
        <a:xfrm>
          <a:off x="13887450" y="65260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59872</xdr:rowOff>
    </xdr:from>
    <xdr:to>
      <xdr:col>85</xdr:col>
      <xdr:colOff>127000</xdr:colOff>
      <xdr:row>38</xdr:row>
      <xdr:rowOff>69669</xdr:rowOff>
    </xdr:to>
    <xdr:cxnSp macro="">
      <xdr:nvCxnSpPr>
        <xdr:cNvPr id="440" name="直線コネクタ 439">
          <a:extLst>
            <a:ext uri="{FF2B5EF4-FFF2-40B4-BE49-F238E27FC236}">
              <a16:creationId xmlns:a16="http://schemas.microsoft.com/office/drawing/2014/main" id="{1121CC0D-6C63-4FC5-9402-AB89BB698E25}"/>
            </a:ext>
          </a:extLst>
        </xdr:cNvPr>
        <xdr:cNvCxnSpPr/>
      </xdr:nvCxnSpPr>
      <xdr:spPr>
        <a:xfrm>
          <a:off x="13942060" y="6571162"/>
          <a:ext cx="762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41" name="楕円 440">
          <a:extLst>
            <a:ext uri="{FF2B5EF4-FFF2-40B4-BE49-F238E27FC236}">
              <a16:creationId xmlns:a16="http://schemas.microsoft.com/office/drawing/2014/main" id="{8D01EE9C-199D-4E85-938B-4D6CE572C8EA}"/>
            </a:ext>
          </a:extLst>
        </xdr:cNvPr>
        <xdr:cNvSpPr/>
      </xdr:nvSpPr>
      <xdr:spPr>
        <a:xfrm>
          <a:off x="13089890" y="64896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38</xdr:row>
      <xdr:rowOff>59872</xdr:rowOff>
    </xdr:to>
    <xdr:cxnSp macro="">
      <xdr:nvCxnSpPr>
        <xdr:cNvPr id="442" name="直線コネクタ 441">
          <a:extLst>
            <a:ext uri="{FF2B5EF4-FFF2-40B4-BE49-F238E27FC236}">
              <a16:creationId xmlns:a16="http://schemas.microsoft.com/office/drawing/2014/main" id="{F90A8898-D069-4FD2-80DB-60F774B93750}"/>
            </a:ext>
          </a:extLst>
        </xdr:cNvPr>
        <xdr:cNvCxnSpPr/>
      </xdr:nvCxnSpPr>
      <xdr:spPr>
        <a:xfrm>
          <a:off x="13144500" y="654041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72753</xdr:rowOff>
    </xdr:from>
    <xdr:to>
      <xdr:col>72</xdr:col>
      <xdr:colOff>38100</xdr:colOff>
      <xdr:row>39</xdr:row>
      <xdr:rowOff>2903</xdr:rowOff>
    </xdr:to>
    <xdr:sp macro="" textlink="">
      <xdr:nvSpPr>
        <xdr:cNvPr id="443" name="楕円 442">
          <a:extLst>
            <a:ext uri="{FF2B5EF4-FFF2-40B4-BE49-F238E27FC236}">
              <a16:creationId xmlns:a16="http://schemas.microsoft.com/office/drawing/2014/main" id="{00C2078D-950B-4920-8368-58240BB580F6}"/>
            </a:ext>
          </a:extLst>
        </xdr:cNvPr>
        <xdr:cNvSpPr/>
      </xdr:nvSpPr>
      <xdr:spPr>
        <a:xfrm>
          <a:off x="12303760" y="65878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27215</xdr:rowOff>
    </xdr:from>
    <xdr:to>
      <xdr:col>76</xdr:col>
      <xdr:colOff>114300</xdr:colOff>
      <xdr:row>38</xdr:row>
      <xdr:rowOff>123553</xdr:rowOff>
    </xdr:to>
    <xdr:cxnSp macro="">
      <xdr:nvCxnSpPr>
        <xdr:cNvPr id="444" name="直線コネクタ 443">
          <a:extLst>
            <a:ext uri="{FF2B5EF4-FFF2-40B4-BE49-F238E27FC236}">
              <a16:creationId xmlns:a16="http://schemas.microsoft.com/office/drawing/2014/main" id="{2BF39422-8D05-4804-BA26-D5BC732A4AC7}"/>
            </a:ext>
          </a:extLst>
        </xdr:cNvPr>
        <xdr:cNvCxnSpPr/>
      </xdr:nvCxnSpPr>
      <xdr:spPr>
        <a:xfrm flipV="1">
          <a:off x="12346940" y="6540410"/>
          <a:ext cx="797560" cy="1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445" name="楕円 444">
          <a:extLst>
            <a:ext uri="{FF2B5EF4-FFF2-40B4-BE49-F238E27FC236}">
              <a16:creationId xmlns:a16="http://schemas.microsoft.com/office/drawing/2014/main" id="{E7E06A3E-E900-423D-951F-297C01CAF7D2}"/>
            </a:ext>
          </a:extLst>
        </xdr:cNvPr>
        <xdr:cNvSpPr/>
      </xdr:nvSpPr>
      <xdr:spPr>
        <a:xfrm>
          <a:off x="11487150" y="65519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38</xdr:row>
      <xdr:rowOff>123553</xdr:rowOff>
    </xdr:to>
    <xdr:cxnSp macro="">
      <xdr:nvCxnSpPr>
        <xdr:cNvPr id="446" name="直線コネクタ 445">
          <a:extLst>
            <a:ext uri="{FF2B5EF4-FFF2-40B4-BE49-F238E27FC236}">
              <a16:creationId xmlns:a16="http://schemas.microsoft.com/office/drawing/2014/main" id="{674272A1-DDCB-4C2A-B10C-9426BCCD443B}"/>
            </a:ext>
          </a:extLst>
        </xdr:cNvPr>
        <xdr:cNvCxnSpPr/>
      </xdr:nvCxnSpPr>
      <xdr:spPr>
        <a:xfrm>
          <a:off x="11541760" y="6606540"/>
          <a:ext cx="80518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7D20C8D-4DF9-413B-829E-CDC6B57A8BDC}"/>
            </a:ext>
          </a:extLst>
        </xdr:cNvPr>
        <xdr:cNvSpPr txBox="1"/>
      </xdr:nvSpPr>
      <xdr:spPr>
        <a:xfrm>
          <a:off x="1373823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869A21AA-8FC4-4D10-8569-FE513A685574}"/>
            </a:ext>
          </a:extLst>
        </xdr:cNvPr>
        <xdr:cNvSpPr txBox="1"/>
      </xdr:nvSpPr>
      <xdr:spPr>
        <a:xfrm>
          <a:off x="1295718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04D9E6C-54B4-47D0-8B68-105A93529879}"/>
            </a:ext>
          </a:extLst>
        </xdr:cNvPr>
        <xdr:cNvSpPr txBox="1"/>
      </xdr:nvSpPr>
      <xdr:spPr>
        <a:xfrm>
          <a:off x="1217105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F8BEC47-6F11-4D01-82AD-0A10EAD6672A}"/>
            </a:ext>
          </a:extLst>
        </xdr:cNvPr>
        <xdr:cNvSpPr txBox="1"/>
      </xdr:nvSpPr>
      <xdr:spPr>
        <a:xfrm>
          <a:off x="11354444" y="629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101799</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D0EF98FB-720C-4640-97DB-A2AEBD01128C}"/>
            </a:ext>
          </a:extLst>
        </xdr:cNvPr>
        <xdr:cNvSpPr txBox="1"/>
      </xdr:nvSpPr>
      <xdr:spPr>
        <a:xfrm>
          <a:off x="13738234"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3F1E8CB-A7B5-430A-A45C-03A62D2D45AA}"/>
            </a:ext>
          </a:extLst>
        </xdr:cNvPr>
        <xdr:cNvSpPr txBox="1"/>
      </xdr:nvSpPr>
      <xdr:spPr>
        <a:xfrm>
          <a:off x="12957184" y="62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91C9D37-6638-4A98-9088-A4AD6B9D24FE}"/>
            </a:ext>
          </a:extLst>
        </xdr:cNvPr>
        <xdr:cNvSpPr txBox="1"/>
      </xdr:nvSpPr>
      <xdr:spPr>
        <a:xfrm>
          <a:off x="12171054" y="668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0B180C3-0CDD-4F92-A691-3F1A8DAB05FF}"/>
            </a:ext>
          </a:extLst>
        </xdr:cNvPr>
        <xdr:cNvSpPr txBox="1"/>
      </xdr:nvSpPr>
      <xdr:spPr>
        <a:xfrm>
          <a:off x="113544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C301FE2-69EC-4E30-A2F4-D467B6F0138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AB048AC-1343-437F-B125-FFD382065428}"/>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21B35E4-030C-4626-A34D-16104CD43A0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7699934-2519-4C0B-82C5-7610EABF0F3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9704076-F481-4C9E-B304-550F7559436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AA795C3-1A6D-463B-BA02-F9EB77F5B46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6BD6BB2-8477-44FD-84F7-F5263C8E521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E138ED0-6E3A-4751-88FE-B6D5AD8B789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C597F37-5EBA-42F9-860F-B909EACD250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1E98348-CDB9-496C-B716-17B4BA57D905}"/>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047D46B-CAB1-4CBE-A1F6-D77733456262}"/>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C36FFB99-F81C-4949-A4BD-510324E790AC}"/>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4C4E505B-66A8-40EF-A849-DC11CFDA2808}"/>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8BDA716B-C4AA-4941-8032-E93E49ECDECF}"/>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564AB3F3-CABF-491C-9CAE-3F187819E093}"/>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2F27B07-32DD-4DD0-9DF0-4E85D43F2161}"/>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504A5DFA-571C-4E17-BF22-3276037B6F64}"/>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115E505-205B-4546-B651-854EFD8AC338}"/>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C53D39BD-F9CF-4229-80ED-57A5F285527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01C0B43-F8CB-4DC2-91A7-D7A7DAB696B8}"/>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F20F51D-776C-40CD-8BCB-068FDA818EF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92791460-CC0F-406E-9547-0A399531225E}"/>
            </a:ext>
          </a:extLst>
        </xdr:cNvPr>
        <xdr:cNvCxnSpPr/>
      </xdr:nvCxnSpPr>
      <xdr:spPr>
        <a:xfrm flipV="1">
          <a:off x="19947254" y="5750814"/>
          <a:ext cx="0" cy="139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945D0A5-3D08-4744-B8BB-47A905911560}"/>
            </a:ext>
          </a:extLst>
        </xdr:cNvPr>
        <xdr:cNvSpPr txBox="1"/>
      </xdr:nvSpPr>
      <xdr:spPr>
        <a:xfrm>
          <a:off x="1998599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15844F55-79FE-4F15-B8C7-69A8FFDAAE07}"/>
            </a:ext>
          </a:extLst>
        </xdr:cNvPr>
        <xdr:cNvCxnSpPr/>
      </xdr:nvCxnSpPr>
      <xdr:spPr>
        <a:xfrm>
          <a:off x="19885660" y="7143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9DFAE60-BDE1-452E-A689-5DEA3240856E}"/>
            </a:ext>
          </a:extLst>
        </xdr:cNvPr>
        <xdr:cNvSpPr txBox="1"/>
      </xdr:nvSpPr>
      <xdr:spPr>
        <a:xfrm>
          <a:off x="19985990" y="55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0E3119E9-8AA1-419C-A636-B7F00499E9F7}"/>
            </a:ext>
          </a:extLst>
        </xdr:cNvPr>
        <xdr:cNvCxnSpPr/>
      </xdr:nvCxnSpPr>
      <xdr:spPr>
        <a:xfrm>
          <a:off x="19885660" y="575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D5919AD-7A07-4832-8A11-3D1D917BF246}"/>
            </a:ext>
          </a:extLst>
        </xdr:cNvPr>
        <xdr:cNvSpPr txBox="1"/>
      </xdr:nvSpPr>
      <xdr:spPr>
        <a:xfrm>
          <a:off x="19985990" y="6705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47CAC922-1B94-4842-AF47-066090BED2D6}"/>
            </a:ext>
          </a:extLst>
        </xdr:cNvPr>
        <xdr:cNvSpPr/>
      </xdr:nvSpPr>
      <xdr:spPr>
        <a:xfrm>
          <a:off x="19904710" y="6732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5FFB29E1-9B61-4427-9B5E-64891499DA4B}"/>
            </a:ext>
          </a:extLst>
        </xdr:cNvPr>
        <xdr:cNvSpPr/>
      </xdr:nvSpPr>
      <xdr:spPr>
        <a:xfrm>
          <a:off x="19161760" y="6744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685D0B3F-6052-44D0-852F-9A5BA29F87F6}"/>
            </a:ext>
          </a:extLst>
        </xdr:cNvPr>
        <xdr:cNvSpPr/>
      </xdr:nvSpPr>
      <xdr:spPr>
        <a:xfrm>
          <a:off x="18345150" y="673625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8FBE39EE-22EE-46A6-A1AC-675F6348BD33}"/>
            </a:ext>
          </a:extLst>
        </xdr:cNvPr>
        <xdr:cNvSpPr/>
      </xdr:nvSpPr>
      <xdr:spPr>
        <a:xfrm>
          <a:off x="17547590" y="67562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D668FD2B-FBC5-49BC-8EA8-59BA18D0CC4C}"/>
            </a:ext>
          </a:extLst>
        </xdr:cNvPr>
        <xdr:cNvSpPr/>
      </xdr:nvSpPr>
      <xdr:spPr>
        <a:xfrm>
          <a:off x="16761460" y="6769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C793B43-F255-4033-BDEE-B491D1D0B53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95A51A4-E2FE-4797-B80F-9B270C3A5DD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A4EBB63-6738-47E8-A931-F3CA0075E9E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91CD80E-41D7-40E9-9E69-7FB6CF06A09A}"/>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0CE1F6B-1427-4D39-A755-82CD713C51F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92" name="楕円 491">
          <a:extLst>
            <a:ext uri="{FF2B5EF4-FFF2-40B4-BE49-F238E27FC236}">
              <a16:creationId xmlns:a16="http://schemas.microsoft.com/office/drawing/2014/main" id="{D999ACFB-A291-4D37-A385-363FE2D326F3}"/>
            </a:ext>
          </a:extLst>
        </xdr:cNvPr>
        <xdr:cNvSpPr/>
      </xdr:nvSpPr>
      <xdr:spPr>
        <a:xfrm>
          <a:off x="19904710" y="66083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33E00D0-C059-45DE-BAF5-127741F17E8A}"/>
            </a:ext>
          </a:extLst>
        </xdr:cNvPr>
        <xdr:cNvSpPr txBox="1"/>
      </xdr:nvSpPr>
      <xdr:spPr>
        <a:xfrm>
          <a:off x="1998599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170790</xdr:rowOff>
    </xdr:from>
    <xdr:to>
      <xdr:col>112</xdr:col>
      <xdr:colOff>38100</xdr:colOff>
      <xdr:row>39</xdr:row>
      <xdr:rowOff>100940</xdr:rowOff>
    </xdr:to>
    <xdr:sp macro="" textlink="">
      <xdr:nvSpPr>
        <xdr:cNvPr id="494" name="楕円 493">
          <a:extLst>
            <a:ext uri="{FF2B5EF4-FFF2-40B4-BE49-F238E27FC236}">
              <a16:creationId xmlns:a16="http://schemas.microsoft.com/office/drawing/2014/main" id="{085A2547-C533-4120-B667-208782C6345D}"/>
            </a:ext>
          </a:extLst>
        </xdr:cNvPr>
        <xdr:cNvSpPr/>
      </xdr:nvSpPr>
      <xdr:spPr>
        <a:xfrm>
          <a:off x="19161760" y="668970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140208</xdr:rowOff>
    </xdr:from>
    <xdr:to>
      <xdr:col>116</xdr:col>
      <xdr:colOff>63500</xdr:colOff>
      <xdr:row>39</xdr:row>
      <xdr:rowOff>50140</xdr:rowOff>
    </xdr:to>
    <xdr:cxnSp macro="">
      <xdr:nvCxnSpPr>
        <xdr:cNvPr id="495" name="直線コネクタ 494">
          <a:extLst>
            <a:ext uri="{FF2B5EF4-FFF2-40B4-BE49-F238E27FC236}">
              <a16:creationId xmlns:a16="http://schemas.microsoft.com/office/drawing/2014/main" id="{44C166D7-51C1-43BA-AFAF-E6D7C4DCD0BC}"/>
            </a:ext>
          </a:extLst>
        </xdr:cNvPr>
        <xdr:cNvCxnSpPr/>
      </xdr:nvCxnSpPr>
      <xdr:spPr>
        <a:xfrm flipV="1">
          <a:off x="19204940" y="6651498"/>
          <a:ext cx="74295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138785</xdr:rowOff>
    </xdr:from>
    <xdr:to>
      <xdr:col>107</xdr:col>
      <xdr:colOff>101600</xdr:colOff>
      <xdr:row>39</xdr:row>
      <xdr:rowOff>68935</xdr:rowOff>
    </xdr:to>
    <xdr:sp macro="" textlink="">
      <xdr:nvSpPr>
        <xdr:cNvPr id="496" name="楕円 495">
          <a:extLst>
            <a:ext uri="{FF2B5EF4-FFF2-40B4-BE49-F238E27FC236}">
              <a16:creationId xmlns:a16="http://schemas.microsoft.com/office/drawing/2014/main" id="{5A2974D8-2386-4965-96CF-8530BD8FD7B3}"/>
            </a:ext>
          </a:extLst>
        </xdr:cNvPr>
        <xdr:cNvSpPr/>
      </xdr:nvSpPr>
      <xdr:spPr>
        <a:xfrm>
          <a:off x="18345150" y="66500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18135</xdr:rowOff>
    </xdr:from>
    <xdr:to>
      <xdr:col>111</xdr:col>
      <xdr:colOff>177800</xdr:colOff>
      <xdr:row>39</xdr:row>
      <xdr:rowOff>50140</xdr:rowOff>
    </xdr:to>
    <xdr:cxnSp macro="">
      <xdr:nvCxnSpPr>
        <xdr:cNvPr id="497" name="直線コネクタ 496">
          <a:extLst>
            <a:ext uri="{FF2B5EF4-FFF2-40B4-BE49-F238E27FC236}">
              <a16:creationId xmlns:a16="http://schemas.microsoft.com/office/drawing/2014/main" id="{8D40F5D3-51DB-4587-BADE-AA4968D36698}"/>
            </a:ext>
          </a:extLst>
        </xdr:cNvPr>
        <xdr:cNvCxnSpPr/>
      </xdr:nvCxnSpPr>
      <xdr:spPr>
        <a:xfrm>
          <a:off x="18399760" y="6708495"/>
          <a:ext cx="80518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16713</xdr:rowOff>
    </xdr:from>
    <xdr:to>
      <xdr:col>102</xdr:col>
      <xdr:colOff>165100</xdr:colOff>
      <xdr:row>39</xdr:row>
      <xdr:rowOff>118313</xdr:rowOff>
    </xdr:to>
    <xdr:sp macro="" textlink="">
      <xdr:nvSpPr>
        <xdr:cNvPr id="498" name="楕円 497">
          <a:extLst>
            <a:ext uri="{FF2B5EF4-FFF2-40B4-BE49-F238E27FC236}">
              <a16:creationId xmlns:a16="http://schemas.microsoft.com/office/drawing/2014/main" id="{BA5D4AC8-3371-47FA-A7D3-98D43BC2D211}"/>
            </a:ext>
          </a:extLst>
        </xdr:cNvPr>
        <xdr:cNvSpPr/>
      </xdr:nvSpPr>
      <xdr:spPr>
        <a:xfrm>
          <a:off x="17547590" y="670707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18135</xdr:rowOff>
    </xdr:from>
    <xdr:to>
      <xdr:col>107</xdr:col>
      <xdr:colOff>50800</xdr:colOff>
      <xdr:row>39</xdr:row>
      <xdr:rowOff>67513</xdr:rowOff>
    </xdr:to>
    <xdr:cxnSp macro="">
      <xdr:nvCxnSpPr>
        <xdr:cNvPr id="499" name="直線コネクタ 498">
          <a:extLst>
            <a:ext uri="{FF2B5EF4-FFF2-40B4-BE49-F238E27FC236}">
              <a16:creationId xmlns:a16="http://schemas.microsoft.com/office/drawing/2014/main" id="{40663567-774A-487F-AC4E-129CA4199131}"/>
            </a:ext>
          </a:extLst>
        </xdr:cNvPr>
        <xdr:cNvCxnSpPr/>
      </xdr:nvCxnSpPr>
      <xdr:spPr>
        <a:xfrm flipV="1">
          <a:off x="17602200" y="6708495"/>
          <a:ext cx="79756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17628</xdr:rowOff>
    </xdr:from>
    <xdr:to>
      <xdr:col>98</xdr:col>
      <xdr:colOff>38100</xdr:colOff>
      <xdr:row>39</xdr:row>
      <xdr:rowOff>119228</xdr:rowOff>
    </xdr:to>
    <xdr:sp macro="" textlink="">
      <xdr:nvSpPr>
        <xdr:cNvPr id="500" name="楕円 499">
          <a:extLst>
            <a:ext uri="{FF2B5EF4-FFF2-40B4-BE49-F238E27FC236}">
              <a16:creationId xmlns:a16="http://schemas.microsoft.com/office/drawing/2014/main" id="{F231E246-CE6E-46B1-8BCD-D27F52C4DA6E}"/>
            </a:ext>
          </a:extLst>
        </xdr:cNvPr>
        <xdr:cNvSpPr/>
      </xdr:nvSpPr>
      <xdr:spPr>
        <a:xfrm>
          <a:off x="16761460" y="670798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67513</xdr:rowOff>
    </xdr:from>
    <xdr:to>
      <xdr:col>102</xdr:col>
      <xdr:colOff>114300</xdr:colOff>
      <xdr:row>39</xdr:row>
      <xdr:rowOff>68428</xdr:rowOff>
    </xdr:to>
    <xdr:cxnSp macro="">
      <xdr:nvCxnSpPr>
        <xdr:cNvPr id="501" name="直線コネクタ 500">
          <a:extLst>
            <a:ext uri="{FF2B5EF4-FFF2-40B4-BE49-F238E27FC236}">
              <a16:creationId xmlns:a16="http://schemas.microsoft.com/office/drawing/2014/main" id="{636E7D29-2F64-4A6D-B1BC-571AE875E893}"/>
            </a:ext>
          </a:extLst>
        </xdr:cNvPr>
        <xdr:cNvCxnSpPr/>
      </xdr:nvCxnSpPr>
      <xdr:spPr>
        <a:xfrm flipV="1">
          <a:off x="16804640" y="6752158"/>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9DE81B7E-D5A3-4202-B1DA-FB3BF14F0FC4}"/>
            </a:ext>
          </a:extLst>
        </xdr:cNvPr>
        <xdr:cNvSpPr txBox="1"/>
      </xdr:nvSpPr>
      <xdr:spPr>
        <a:xfrm>
          <a:off x="18982132" y="68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7165718D-9394-4988-9E2F-5BAFBB9B4467}"/>
            </a:ext>
          </a:extLst>
        </xdr:cNvPr>
        <xdr:cNvSpPr txBox="1"/>
      </xdr:nvSpPr>
      <xdr:spPr>
        <a:xfrm>
          <a:off x="18182032" y="682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7E78302-ECCE-455C-99D8-17138C84E511}"/>
            </a:ext>
          </a:extLst>
        </xdr:cNvPr>
        <xdr:cNvSpPr txBox="1"/>
      </xdr:nvSpPr>
      <xdr:spPr>
        <a:xfrm>
          <a:off x="17384472" y="685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F299B406-018C-4D46-979B-B53A7180E194}"/>
            </a:ext>
          </a:extLst>
        </xdr:cNvPr>
        <xdr:cNvSpPr txBox="1"/>
      </xdr:nvSpPr>
      <xdr:spPr>
        <a:xfrm>
          <a:off x="1658881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117467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452C787-2A26-4D08-BBA7-BBB9ED2E3AF6}"/>
            </a:ext>
          </a:extLst>
        </xdr:cNvPr>
        <xdr:cNvSpPr txBox="1"/>
      </xdr:nvSpPr>
      <xdr:spPr>
        <a:xfrm>
          <a:off x="18982132" y="64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85463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4DD952A-79A2-4398-A907-30FC42709FE7}"/>
            </a:ext>
          </a:extLst>
        </xdr:cNvPr>
        <xdr:cNvSpPr txBox="1"/>
      </xdr:nvSpPr>
      <xdr:spPr>
        <a:xfrm>
          <a:off x="18182032" y="643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134840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9D2BDD2-609D-4DBF-8EBD-48E2EB6195EB}"/>
            </a:ext>
          </a:extLst>
        </xdr:cNvPr>
        <xdr:cNvSpPr txBox="1"/>
      </xdr:nvSpPr>
      <xdr:spPr>
        <a:xfrm>
          <a:off x="17384472" y="64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135755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621F98A-5E31-4489-A951-5D72CDA031FF}"/>
            </a:ext>
          </a:extLst>
        </xdr:cNvPr>
        <xdr:cNvSpPr txBox="1"/>
      </xdr:nvSpPr>
      <xdr:spPr>
        <a:xfrm>
          <a:off x="16588817" y="647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B27C782-72A4-4064-9430-8C7800FCFAC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686A7F0-6C0D-49A9-9FB4-5BC198C4E5F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EDAB754-E298-4C74-9A5C-946A8CC7547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3B7D5FE-B454-47B9-AB3D-AB09AA9409E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C2612BA-3C81-461A-B239-051C616749D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1184D48-B819-41EA-AE5A-74FA41AF9A3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3739778-3855-4335-A76C-98068B6BA9F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40DF8B7E-839D-4316-81AC-478D07D3C78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19A96F66-AEA2-4C2D-8015-DA55FB36767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AEBD17A-EC2F-47AE-9EEC-421F5DD7300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9A7DD7B6-5AD7-4068-AFAC-AB16A9DF1AFD}"/>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D23DDA5F-2583-4538-9D4E-57A909B0E0C1}"/>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A66FCA82-0034-4B3D-AA38-C0F26CCA680D}"/>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D5DE899-CA35-49F6-AB46-9C48A322E02E}"/>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A8B67892-F1FF-4402-9855-B42E04CFD51A}"/>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4FD1BD0E-5D05-4337-8A0C-394DBD3A78A6}"/>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24A759A-CDE4-4AFF-A646-74217B2A9F2F}"/>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862EDD9D-DBD5-4F52-804B-8AAD86AD032B}"/>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12E4119F-06FA-4FF3-9759-609F9089BDAA}"/>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7B307ECD-4425-46DB-8ADA-EFEAA09FEA89}"/>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2A701034-B1E0-4240-B475-22DB5DE52B90}"/>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C3BDABE4-28F2-469B-AEBC-C2959C7AE6E7}"/>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8162EAF9-803E-4DBC-83F5-329F672710DF}"/>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93131D6-4F0F-4880-A892-316031B6A1DA}"/>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F8242622-7116-4F06-9E1E-035F8D8ECEFF}"/>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75525292-AEF5-49A8-B010-2BDA364B9C34}"/>
            </a:ext>
          </a:extLst>
        </xdr:cNvPr>
        <xdr:cNvCxnSpPr/>
      </xdr:nvCxnSpPr>
      <xdr:spPr>
        <a:xfrm flipV="1">
          <a:off x="14703424" y="961644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25D5EC3B-6483-49FD-AFAA-1EB5A0F03780}"/>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7582107D-301B-4130-9FD4-9706B76B00FC}"/>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8D4ED43A-7670-4844-BA1B-B85BAE94E9CE}"/>
            </a:ext>
          </a:extLst>
        </xdr:cNvPr>
        <xdr:cNvSpPr txBox="1"/>
      </xdr:nvSpPr>
      <xdr:spPr>
        <a:xfrm>
          <a:off x="14742160" y="939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817B0F85-01A2-40EC-8075-64016E017DAD}"/>
            </a:ext>
          </a:extLst>
        </xdr:cNvPr>
        <xdr:cNvCxnSpPr/>
      </xdr:nvCxnSpPr>
      <xdr:spPr>
        <a:xfrm>
          <a:off x="14611350" y="961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73640E47-C6F7-4C08-AF76-47F07123AE17}"/>
            </a:ext>
          </a:extLst>
        </xdr:cNvPr>
        <xdr:cNvSpPr txBox="1"/>
      </xdr:nvSpPr>
      <xdr:spPr>
        <a:xfrm>
          <a:off x="1474216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D0FD73F2-5200-4E9D-95FD-6CBAECD29D6B}"/>
            </a:ext>
          </a:extLst>
        </xdr:cNvPr>
        <xdr:cNvSpPr/>
      </xdr:nvSpPr>
      <xdr:spPr>
        <a:xfrm>
          <a:off x="14649450" y="103793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E6470082-51A8-4D67-982C-4181EBBB0F2B}"/>
            </a:ext>
          </a:extLst>
        </xdr:cNvPr>
        <xdr:cNvSpPr/>
      </xdr:nvSpPr>
      <xdr:spPr>
        <a:xfrm>
          <a:off x="13887450" y="1037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E0075AE8-4C89-4014-82E0-DA93A995EBD0}"/>
            </a:ext>
          </a:extLst>
        </xdr:cNvPr>
        <xdr:cNvSpPr/>
      </xdr:nvSpPr>
      <xdr:spPr>
        <a:xfrm>
          <a:off x="13089890" y="103651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D25E1A68-E469-44E8-86B3-AB43468A4CD8}"/>
            </a:ext>
          </a:extLst>
        </xdr:cNvPr>
        <xdr:cNvSpPr/>
      </xdr:nvSpPr>
      <xdr:spPr>
        <a:xfrm>
          <a:off x="12303760" y="1034505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526FA4DB-4CF3-4852-A988-1553E4F9F570}"/>
            </a:ext>
          </a:extLst>
        </xdr:cNvPr>
        <xdr:cNvSpPr/>
      </xdr:nvSpPr>
      <xdr:spPr>
        <a:xfrm>
          <a:off x="11487150" y="103428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49B2CDB-B94B-46A4-94E2-EEDA0806F50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16CF7A9-7592-43BD-A864-3D99B8EB815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7CA3621-AA3A-4183-B3BA-A831271C81FF}"/>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312193D-999F-4687-891D-F08570CE6E98}"/>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B10B994-AA65-461D-9E2D-BFE1DE15A90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51" name="楕円 550">
          <a:extLst>
            <a:ext uri="{FF2B5EF4-FFF2-40B4-BE49-F238E27FC236}">
              <a16:creationId xmlns:a16="http://schemas.microsoft.com/office/drawing/2014/main" id="{11DD8B19-01D6-4361-B119-2B82FA4AE064}"/>
            </a:ext>
          </a:extLst>
        </xdr:cNvPr>
        <xdr:cNvSpPr/>
      </xdr:nvSpPr>
      <xdr:spPr>
        <a:xfrm>
          <a:off x="14649450" y="102138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61C28FF8-5164-436C-832B-B74F2FA72374}"/>
            </a:ext>
          </a:extLst>
        </xdr:cNvPr>
        <xdr:cNvSpPr txBox="1"/>
      </xdr:nvSpPr>
      <xdr:spPr>
        <a:xfrm>
          <a:off x="1474216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99423</xdr:rowOff>
    </xdr:from>
    <xdr:to>
      <xdr:col>81</xdr:col>
      <xdr:colOff>101600</xdr:colOff>
      <xdr:row>60</xdr:row>
      <xdr:rowOff>29573</xdr:rowOff>
    </xdr:to>
    <xdr:sp macro="" textlink="">
      <xdr:nvSpPr>
        <xdr:cNvPr id="553" name="楕円 552">
          <a:extLst>
            <a:ext uri="{FF2B5EF4-FFF2-40B4-BE49-F238E27FC236}">
              <a16:creationId xmlns:a16="http://schemas.microsoft.com/office/drawing/2014/main" id="{101FE0EF-8A90-4666-B0E6-C99191981C79}"/>
            </a:ext>
          </a:extLst>
        </xdr:cNvPr>
        <xdr:cNvSpPr/>
      </xdr:nvSpPr>
      <xdr:spPr>
        <a:xfrm>
          <a:off x="13887450" y="102111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59</xdr:row>
      <xdr:rowOff>150223</xdr:rowOff>
    </xdr:to>
    <xdr:cxnSp macro="">
      <xdr:nvCxnSpPr>
        <xdr:cNvPr id="554" name="直線コネクタ 553">
          <a:extLst>
            <a:ext uri="{FF2B5EF4-FFF2-40B4-BE49-F238E27FC236}">
              <a16:creationId xmlns:a16="http://schemas.microsoft.com/office/drawing/2014/main" id="{30DBC2AC-0323-45F8-A77D-5102DF2D0BB1}"/>
            </a:ext>
          </a:extLst>
        </xdr:cNvPr>
        <xdr:cNvCxnSpPr/>
      </xdr:nvCxnSpPr>
      <xdr:spPr>
        <a:xfrm flipV="1">
          <a:off x="13942060" y="10258969"/>
          <a:ext cx="762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55" name="楕円 554">
          <a:extLst>
            <a:ext uri="{FF2B5EF4-FFF2-40B4-BE49-F238E27FC236}">
              <a16:creationId xmlns:a16="http://schemas.microsoft.com/office/drawing/2014/main" id="{EAE850E4-AFE3-49FA-8E02-BF115642B4CD}"/>
            </a:ext>
          </a:extLst>
        </xdr:cNvPr>
        <xdr:cNvSpPr/>
      </xdr:nvSpPr>
      <xdr:spPr>
        <a:xfrm>
          <a:off x="13089890" y="10222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150223</xdr:rowOff>
    </xdr:from>
    <xdr:to>
      <xdr:col>81</xdr:col>
      <xdr:colOff>50800</xdr:colOff>
      <xdr:row>59</xdr:row>
      <xdr:rowOff>160020</xdr:rowOff>
    </xdr:to>
    <xdr:cxnSp macro="">
      <xdr:nvCxnSpPr>
        <xdr:cNvPr id="556" name="直線コネクタ 555">
          <a:extLst>
            <a:ext uri="{FF2B5EF4-FFF2-40B4-BE49-F238E27FC236}">
              <a16:creationId xmlns:a16="http://schemas.microsoft.com/office/drawing/2014/main" id="{52C605CA-A009-42DE-9109-2F34D1E4D7F3}"/>
            </a:ext>
          </a:extLst>
        </xdr:cNvPr>
        <xdr:cNvCxnSpPr/>
      </xdr:nvCxnSpPr>
      <xdr:spPr>
        <a:xfrm flipV="1">
          <a:off x="13144500" y="10265773"/>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37374</xdr:rowOff>
    </xdr:from>
    <xdr:to>
      <xdr:col>72</xdr:col>
      <xdr:colOff>38100</xdr:colOff>
      <xdr:row>60</xdr:row>
      <xdr:rowOff>138974</xdr:rowOff>
    </xdr:to>
    <xdr:sp macro="" textlink="">
      <xdr:nvSpPr>
        <xdr:cNvPr id="557" name="楕円 556">
          <a:extLst>
            <a:ext uri="{FF2B5EF4-FFF2-40B4-BE49-F238E27FC236}">
              <a16:creationId xmlns:a16="http://schemas.microsoft.com/office/drawing/2014/main" id="{B1DA5E8E-392C-47C3-A655-F209BFCA2C68}"/>
            </a:ext>
          </a:extLst>
        </xdr:cNvPr>
        <xdr:cNvSpPr/>
      </xdr:nvSpPr>
      <xdr:spPr>
        <a:xfrm>
          <a:off x="12303760" y="10324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88174</xdr:rowOff>
    </xdr:to>
    <xdr:cxnSp macro="">
      <xdr:nvCxnSpPr>
        <xdr:cNvPr id="558" name="直線コネクタ 557">
          <a:extLst>
            <a:ext uri="{FF2B5EF4-FFF2-40B4-BE49-F238E27FC236}">
              <a16:creationId xmlns:a16="http://schemas.microsoft.com/office/drawing/2014/main" id="{97A2F96D-3A2A-4876-8F7F-C90939C77973}"/>
            </a:ext>
          </a:extLst>
        </xdr:cNvPr>
        <xdr:cNvCxnSpPr/>
      </xdr:nvCxnSpPr>
      <xdr:spPr>
        <a:xfrm flipV="1">
          <a:off x="12346940" y="10277475"/>
          <a:ext cx="797560" cy="10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559" name="楕円 558">
          <a:extLst>
            <a:ext uri="{FF2B5EF4-FFF2-40B4-BE49-F238E27FC236}">
              <a16:creationId xmlns:a16="http://schemas.microsoft.com/office/drawing/2014/main" id="{1FF3D6E1-CD18-4E96-ACB9-4CCFA1518754}"/>
            </a:ext>
          </a:extLst>
        </xdr:cNvPr>
        <xdr:cNvSpPr/>
      </xdr:nvSpPr>
      <xdr:spPr>
        <a:xfrm>
          <a:off x="11487150" y="102805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88174</xdr:rowOff>
    </xdr:to>
    <xdr:cxnSp macro="">
      <xdr:nvCxnSpPr>
        <xdr:cNvPr id="560" name="直線コネクタ 559">
          <a:extLst>
            <a:ext uri="{FF2B5EF4-FFF2-40B4-BE49-F238E27FC236}">
              <a16:creationId xmlns:a16="http://schemas.microsoft.com/office/drawing/2014/main" id="{1D4B77AA-6F72-4325-8B32-6802CB3EFCED}"/>
            </a:ext>
          </a:extLst>
        </xdr:cNvPr>
        <xdr:cNvCxnSpPr/>
      </xdr:nvCxnSpPr>
      <xdr:spPr>
        <a:xfrm>
          <a:off x="11541760" y="10331359"/>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8A0A136D-0F14-4C87-823B-73EEB7B870F2}"/>
            </a:ext>
          </a:extLst>
        </xdr:cNvPr>
        <xdr:cNvSpPr txBox="1"/>
      </xdr:nvSpPr>
      <xdr:spPr>
        <a:xfrm>
          <a:off x="13738234" y="104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34C6CD6B-42BB-4E7C-8DDF-74774961882B}"/>
            </a:ext>
          </a:extLst>
        </xdr:cNvPr>
        <xdr:cNvSpPr txBox="1"/>
      </xdr:nvSpPr>
      <xdr:spPr>
        <a:xfrm>
          <a:off x="1295718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0D6E0706-0778-4DFA-A92E-4BB1FD3DFB49}"/>
            </a:ext>
          </a:extLst>
        </xdr:cNvPr>
        <xdr:cNvSpPr txBox="1"/>
      </xdr:nvSpPr>
      <xdr:spPr>
        <a:xfrm>
          <a:off x="1217105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EAC066DE-C910-4ADC-B296-6DECDFF2F1D8}"/>
            </a:ext>
          </a:extLst>
        </xdr:cNvPr>
        <xdr:cNvSpPr txBox="1"/>
      </xdr:nvSpPr>
      <xdr:spPr>
        <a:xfrm>
          <a:off x="113544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46100</xdr:rowOff>
    </xdr:from>
    <xdr:ext cx="405111" cy="259045"/>
    <xdr:sp macro="" textlink="">
      <xdr:nvSpPr>
        <xdr:cNvPr id="565" name="n_1mainValue【学校施設】&#10;有形固定資産減価償却率">
          <a:extLst>
            <a:ext uri="{FF2B5EF4-FFF2-40B4-BE49-F238E27FC236}">
              <a16:creationId xmlns:a16="http://schemas.microsoft.com/office/drawing/2014/main" id="{0C631F20-3A93-4A5A-AB68-F777D5407A04}"/>
            </a:ext>
          </a:extLst>
        </xdr:cNvPr>
        <xdr:cNvSpPr txBox="1"/>
      </xdr:nvSpPr>
      <xdr:spPr>
        <a:xfrm>
          <a:off x="13738234" y="999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6" name="n_2mainValue【学校施設】&#10;有形固定資産減価償却率">
          <a:extLst>
            <a:ext uri="{FF2B5EF4-FFF2-40B4-BE49-F238E27FC236}">
              <a16:creationId xmlns:a16="http://schemas.microsoft.com/office/drawing/2014/main" id="{1585802F-2070-4A0C-A408-49C034844B0D}"/>
            </a:ext>
          </a:extLst>
        </xdr:cNvPr>
        <xdr:cNvSpPr txBox="1"/>
      </xdr:nvSpPr>
      <xdr:spPr>
        <a:xfrm>
          <a:off x="1295718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155501</xdr:rowOff>
    </xdr:from>
    <xdr:ext cx="405111" cy="259045"/>
    <xdr:sp macro="" textlink="">
      <xdr:nvSpPr>
        <xdr:cNvPr id="567" name="n_3mainValue【学校施設】&#10;有形固定資産減価償却率">
          <a:extLst>
            <a:ext uri="{FF2B5EF4-FFF2-40B4-BE49-F238E27FC236}">
              <a16:creationId xmlns:a16="http://schemas.microsoft.com/office/drawing/2014/main" id="{E5FDE46E-79FB-462F-8E41-74305CC2E324}"/>
            </a:ext>
          </a:extLst>
        </xdr:cNvPr>
        <xdr:cNvSpPr txBox="1"/>
      </xdr:nvSpPr>
      <xdr:spPr>
        <a:xfrm>
          <a:off x="1217105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109781</xdr:rowOff>
    </xdr:from>
    <xdr:ext cx="405111" cy="259045"/>
    <xdr:sp macro="" textlink="">
      <xdr:nvSpPr>
        <xdr:cNvPr id="568" name="n_4mainValue【学校施設】&#10;有形固定資産減価償却率">
          <a:extLst>
            <a:ext uri="{FF2B5EF4-FFF2-40B4-BE49-F238E27FC236}">
              <a16:creationId xmlns:a16="http://schemas.microsoft.com/office/drawing/2014/main" id="{82C2CB1A-4E9F-4DF5-9FA7-524DEB696DBE}"/>
            </a:ext>
          </a:extLst>
        </xdr:cNvPr>
        <xdr:cNvSpPr txBox="1"/>
      </xdr:nvSpPr>
      <xdr:spPr>
        <a:xfrm>
          <a:off x="11354444" y="1005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D5D88177-45FC-46E5-AFB5-4BC59F6D1A1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D183CF19-3FAA-41C1-9BC1-845CFBBEFB14}"/>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8846FFB-4C80-4253-B0E1-8A135009914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1306D46-25BE-4C65-883E-9FF2CB49414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67A5BDD8-6BF7-44B7-9A8F-080D140E410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CD02212-C206-4E12-9CD6-05205C5B4B9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938F3F1-73E7-4CB0-AECF-5CF3E935820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B8F337F-194D-48CD-B47F-847DBD3BF94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3314A3E-C075-41D5-844E-11728A01047C}"/>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FC1059DD-C357-4FBF-9774-DF47BC493574}"/>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5B39CB07-470A-461C-A925-CCB77689DD9D}"/>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17BB62B6-BA25-4B6C-81A2-DB3687C2E712}"/>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1A0E68F4-E0B8-4B03-877A-01A91EC95E81}"/>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B47B309F-5CD9-4228-A243-44921DC5808A}"/>
            </a:ext>
          </a:extLst>
        </xdr:cNvPr>
        <xdr:cNvSpPr txBox="1"/>
      </xdr:nvSpPr>
      <xdr:spPr>
        <a:xfrm>
          <a:off x="15985051" y="1063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A01B4FDB-3EC1-47D9-A5DF-6AFDF6349DE6}"/>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210ECE79-5D60-472E-B9B2-18ACB0D35618}"/>
            </a:ext>
          </a:extLst>
        </xdr:cNvPr>
        <xdr:cNvSpPr txBox="1"/>
      </xdr:nvSpPr>
      <xdr:spPr>
        <a:xfrm>
          <a:off x="15985051" y="10304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5C2C4CE7-0F33-487E-AD4A-000AB3282EC3}"/>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6E09C634-6C6D-4826-B32A-F42F8F89C7B0}"/>
            </a:ext>
          </a:extLst>
        </xdr:cNvPr>
        <xdr:cNvSpPr txBox="1"/>
      </xdr:nvSpPr>
      <xdr:spPr>
        <a:xfrm>
          <a:off x="1598505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E1A9802D-D0D2-4E80-829D-46DB2F6D9639}"/>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64ADDFC7-CE79-49C8-A7A9-67AFC6028265}"/>
            </a:ext>
          </a:extLst>
        </xdr:cNvPr>
        <xdr:cNvSpPr txBox="1"/>
      </xdr:nvSpPr>
      <xdr:spPr>
        <a:xfrm>
          <a:off x="15985051" y="965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7CAF082A-4CF8-4626-ADC7-1E134A59B558}"/>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8521B3C3-51F9-47C8-BCB5-A1A842C2BFBF}"/>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35F367DC-9730-4E12-9D7C-4DE1717A65D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B0D5C03B-3183-408F-BA57-CE46FA1D055E}"/>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92B302C3-E114-47E0-8EA0-7C97FB8B3FA0}"/>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242FDEA5-5E97-4B85-B548-FCEE3BB61899}"/>
            </a:ext>
          </a:extLst>
        </xdr:cNvPr>
        <xdr:cNvCxnSpPr/>
      </xdr:nvCxnSpPr>
      <xdr:spPr>
        <a:xfrm flipV="1">
          <a:off x="19947254" y="9608493"/>
          <a:ext cx="0" cy="1461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923D927A-B591-41E8-9002-3CBF6DE61709}"/>
            </a:ext>
          </a:extLst>
        </xdr:cNvPr>
        <xdr:cNvSpPr txBox="1"/>
      </xdr:nvSpPr>
      <xdr:spPr>
        <a:xfrm>
          <a:off x="19985990" y="11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5979F058-6798-424C-8977-5BEA43005730}"/>
            </a:ext>
          </a:extLst>
        </xdr:cNvPr>
        <xdr:cNvCxnSpPr/>
      </xdr:nvCxnSpPr>
      <xdr:spPr>
        <a:xfrm>
          <a:off x="19885660" y="11069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4F7BDAC6-E83B-4045-A6A8-A32C4A54D0D0}"/>
            </a:ext>
          </a:extLst>
        </xdr:cNvPr>
        <xdr:cNvSpPr txBox="1"/>
      </xdr:nvSpPr>
      <xdr:spPr>
        <a:xfrm>
          <a:off x="19985990" y="938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AD4D0EFC-B35B-41A0-B222-109A7A355F76}"/>
            </a:ext>
          </a:extLst>
        </xdr:cNvPr>
        <xdr:cNvCxnSpPr/>
      </xdr:nvCxnSpPr>
      <xdr:spPr>
        <a:xfrm>
          <a:off x="19885660" y="960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DA92DBC9-7BD6-4A3C-8D30-FE13029C40DC}"/>
            </a:ext>
          </a:extLst>
        </xdr:cNvPr>
        <xdr:cNvSpPr txBox="1"/>
      </xdr:nvSpPr>
      <xdr:spPr>
        <a:xfrm>
          <a:off x="19985990" y="107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A9CD4E15-F7AA-4C1F-8809-FF20FF25CE26}"/>
            </a:ext>
          </a:extLst>
        </xdr:cNvPr>
        <xdr:cNvSpPr/>
      </xdr:nvSpPr>
      <xdr:spPr>
        <a:xfrm>
          <a:off x="19904710" y="109049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9FEBE8AE-294A-4B1F-B770-C4FEF756CA1D}"/>
            </a:ext>
          </a:extLst>
        </xdr:cNvPr>
        <xdr:cNvSpPr/>
      </xdr:nvSpPr>
      <xdr:spPr>
        <a:xfrm>
          <a:off x="19161760" y="10913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BB6C0F08-AA6C-47E2-B9C0-E311197F12B6}"/>
            </a:ext>
          </a:extLst>
        </xdr:cNvPr>
        <xdr:cNvSpPr/>
      </xdr:nvSpPr>
      <xdr:spPr>
        <a:xfrm>
          <a:off x="18345150" y="109071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E0F792DE-4775-4372-8A56-8B9DB6B8884D}"/>
            </a:ext>
          </a:extLst>
        </xdr:cNvPr>
        <xdr:cNvSpPr/>
      </xdr:nvSpPr>
      <xdr:spPr>
        <a:xfrm>
          <a:off x="17547590" y="109141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7A180178-0D2E-462D-9752-7FFBE45BBF48}"/>
            </a:ext>
          </a:extLst>
        </xdr:cNvPr>
        <xdr:cNvSpPr/>
      </xdr:nvSpPr>
      <xdr:spPr>
        <a:xfrm>
          <a:off x="16761460" y="109333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FD097B1-16E5-414B-9DED-9E4BB94EB7C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F32EB80-70E1-46B5-9442-F669FB86DDD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69F0C37-B742-4879-BFD3-857C6FAB5590}"/>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B09AA7B-34BE-4AA1-AEC5-B51CDDF8287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3151DF0-E026-452C-A462-E2BF0ED74AA9}"/>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124798</xdr:rowOff>
    </xdr:from>
    <xdr:to>
      <xdr:col>116</xdr:col>
      <xdr:colOff>114300</xdr:colOff>
      <xdr:row>64</xdr:row>
      <xdr:rowOff>54948</xdr:rowOff>
    </xdr:to>
    <xdr:sp macro="" textlink="">
      <xdr:nvSpPr>
        <xdr:cNvPr id="610" name="楕円 609">
          <a:extLst>
            <a:ext uri="{FF2B5EF4-FFF2-40B4-BE49-F238E27FC236}">
              <a16:creationId xmlns:a16="http://schemas.microsoft.com/office/drawing/2014/main" id="{B9C7446D-8CF3-46CE-B1ED-EE45BF4553AD}"/>
            </a:ext>
          </a:extLst>
        </xdr:cNvPr>
        <xdr:cNvSpPr/>
      </xdr:nvSpPr>
      <xdr:spPr>
        <a:xfrm>
          <a:off x="19904710" y="109280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83925</xdr:rowOff>
    </xdr:from>
    <xdr:ext cx="469744" cy="259045"/>
    <xdr:sp macro="" textlink="">
      <xdr:nvSpPr>
        <xdr:cNvPr id="611" name="【学校施設】&#10;一人当たり面積該当値テキスト">
          <a:extLst>
            <a:ext uri="{FF2B5EF4-FFF2-40B4-BE49-F238E27FC236}">
              <a16:creationId xmlns:a16="http://schemas.microsoft.com/office/drawing/2014/main" id="{27103E3E-3CDD-46ED-A08C-CECE6C1041B5}"/>
            </a:ext>
          </a:extLst>
        </xdr:cNvPr>
        <xdr:cNvSpPr txBox="1"/>
      </xdr:nvSpPr>
      <xdr:spPr>
        <a:xfrm>
          <a:off x="19985990" y="1088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102526</xdr:rowOff>
    </xdr:from>
    <xdr:to>
      <xdr:col>112</xdr:col>
      <xdr:colOff>38100</xdr:colOff>
      <xdr:row>64</xdr:row>
      <xdr:rowOff>32676</xdr:rowOff>
    </xdr:to>
    <xdr:sp macro="" textlink="">
      <xdr:nvSpPr>
        <xdr:cNvPr id="612" name="楕円 611">
          <a:extLst>
            <a:ext uri="{FF2B5EF4-FFF2-40B4-BE49-F238E27FC236}">
              <a16:creationId xmlns:a16="http://schemas.microsoft.com/office/drawing/2014/main" id="{F2875958-C251-4E79-8EF3-586FC6249023}"/>
            </a:ext>
          </a:extLst>
        </xdr:cNvPr>
        <xdr:cNvSpPr/>
      </xdr:nvSpPr>
      <xdr:spPr>
        <a:xfrm>
          <a:off x="19161760" y="109000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153326</xdr:rowOff>
    </xdr:from>
    <xdr:to>
      <xdr:col>116</xdr:col>
      <xdr:colOff>63500</xdr:colOff>
      <xdr:row>64</xdr:row>
      <xdr:rowOff>4148</xdr:rowOff>
    </xdr:to>
    <xdr:cxnSp macro="">
      <xdr:nvCxnSpPr>
        <xdr:cNvPr id="613" name="直線コネクタ 612">
          <a:extLst>
            <a:ext uri="{FF2B5EF4-FFF2-40B4-BE49-F238E27FC236}">
              <a16:creationId xmlns:a16="http://schemas.microsoft.com/office/drawing/2014/main" id="{4920497F-AE9E-4B92-8408-F91BE614A1FB}"/>
            </a:ext>
          </a:extLst>
        </xdr:cNvPr>
        <xdr:cNvCxnSpPr/>
      </xdr:nvCxnSpPr>
      <xdr:spPr>
        <a:xfrm>
          <a:off x="19204940" y="10954676"/>
          <a:ext cx="74295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81592</xdr:rowOff>
    </xdr:from>
    <xdr:to>
      <xdr:col>107</xdr:col>
      <xdr:colOff>101600</xdr:colOff>
      <xdr:row>64</xdr:row>
      <xdr:rowOff>11742</xdr:rowOff>
    </xdr:to>
    <xdr:sp macro="" textlink="">
      <xdr:nvSpPr>
        <xdr:cNvPr id="614" name="楕円 613">
          <a:extLst>
            <a:ext uri="{FF2B5EF4-FFF2-40B4-BE49-F238E27FC236}">
              <a16:creationId xmlns:a16="http://schemas.microsoft.com/office/drawing/2014/main" id="{08A26F21-350C-49B1-B779-C8F47D308F60}"/>
            </a:ext>
          </a:extLst>
        </xdr:cNvPr>
        <xdr:cNvSpPr/>
      </xdr:nvSpPr>
      <xdr:spPr>
        <a:xfrm>
          <a:off x="18345150" y="1088484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132392</xdr:rowOff>
    </xdr:from>
    <xdr:to>
      <xdr:col>111</xdr:col>
      <xdr:colOff>177800</xdr:colOff>
      <xdr:row>63</xdr:row>
      <xdr:rowOff>153326</xdr:rowOff>
    </xdr:to>
    <xdr:cxnSp macro="">
      <xdr:nvCxnSpPr>
        <xdr:cNvPr id="615" name="直線コネクタ 614">
          <a:extLst>
            <a:ext uri="{FF2B5EF4-FFF2-40B4-BE49-F238E27FC236}">
              <a16:creationId xmlns:a16="http://schemas.microsoft.com/office/drawing/2014/main" id="{5632837D-72AB-4A5D-95DE-BF542FD1943E}"/>
            </a:ext>
          </a:extLst>
        </xdr:cNvPr>
        <xdr:cNvCxnSpPr/>
      </xdr:nvCxnSpPr>
      <xdr:spPr>
        <a:xfrm>
          <a:off x="18399760" y="10937552"/>
          <a:ext cx="80518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82474</xdr:rowOff>
    </xdr:from>
    <xdr:to>
      <xdr:col>102</xdr:col>
      <xdr:colOff>165100</xdr:colOff>
      <xdr:row>64</xdr:row>
      <xdr:rowOff>12624</xdr:rowOff>
    </xdr:to>
    <xdr:sp macro="" textlink="">
      <xdr:nvSpPr>
        <xdr:cNvPr id="616" name="楕円 615">
          <a:extLst>
            <a:ext uri="{FF2B5EF4-FFF2-40B4-BE49-F238E27FC236}">
              <a16:creationId xmlns:a16="http://schemas.microsoft.com/office/drawing/2014/main" id="{EC900DC5-E0F9-4976-A98A-584CB5A14394}"/>
            </a:ext>
          </a:extLst>
        </xdr:cNvPr>
        <xdr:cNvSpPr/>
      </xdr:nvSpPr>
      <xdr:spPr>
        <a:xfrm>
          <a:off x="17547590" y="108857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132392</xdr:rowOff>
    </xdr:from>
    <xdr:to>
      <xdr:col>107</xdr:col>
      <xdr:colOff>50800</xdr:colOff>
      <xdr:row>63</xdr:row>
      <xdr:rowOff>133274</xdr:rowOff>
    </xdr:to>
    <xdr:cxnSp macro="">
      <xdr:nvCxnSpPr>
        <xdr:cNvPr id="617" name="直線コネクタ 616">
          <a:extLst>
            <a:ext uri="{FF2B5EF4-FFF2-40B4-BE49-F238E27FC236}">
              <a16:creationId xmlns:a16="http://schemas.microsoft.com/office/drawing/2014/main" id="{EBA245C1-76A6-4665-9984-9023D582FE90}"/>
            </a:ext>
          </a:extLst>
        </xdr:cNvPr>
        <xdr:cNvCxnSpPr/>
      </xdr:nvCxnSpPr>
      <xdr:spPr>
        <a:xfrm flipV="1">
          <a:off x="17602200" y="10937552"/>
          <a:ext cx="79756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95472</xdr:rowOff>
    </xdr:from>
    <xdr:to>
      <xdr:col>98</xdr:col>
      <xdr:colOff>38100</xdr:colOff>
      <xdr:row>64</xdr:row>
      <xdr:rowOff>25622</xdr:rowOff>
    </xdr:to>
    <xdr:sp macro="" textlink="">
      <xdr:nvSpPr>
        <xdr:cNvPr id="618" name="楕円 617">
          <a:extLst>
            <a:ext uri="{FF2B5EF4-FFF2-40B4-BE49-F238E27FC236}">
              <a16:creationId xmlns:a16="http://schemas.microsoft.com/office/drawing/2014/main" id="{A69CD402-51D3-4BE9-B311-FD7AFBD68ABC}"/>
            </a:ext>
          </a:extLst>
        </xdr:cNvPr>
        <xdr:cNvSpPr/>
      </xdr:nvSpPr>
      <xdr:spPr>
        <a:xfrm>
          <a:off x="16761460" y="108930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133274</xdr:rowOff>
    </xdr:from>
    <xdr:to>
      <xdr:col>102</xdr:col>
      <xdr:colOff>114300</xdr:colOff>
      <xdr:row>63</xdr:row>
      <xdr:rowOff>146272</xdr:rowOff>
    </xdr:to>
    <xdr:cxnSp macro="">
      <xdr:nvCxnSpPr>
        <xdr:cNvPr id="619" name="直線コネクタ 618">
          <a:extLst>
            <a:ext uri="{FF2B5EF4-FFF2-40B4-BE49-F238E27FC236}">
              <a16:creationId xmlns:a16="http://schemas.microsoft.com/office/drawing/2014/main" id="{4F3704B4-D9B8-4794-B54B-31843A69EFFF}"/>
            </a:ext>
          </a:extLst>
        </xdr:cNvPr>
        <xdr:cNvCxnSpPr/>
      </xdr:nvCxnSpPr>
      <xdr:spPr>
        <a:xfrm flipV="1">
          <a:off x="16804640" y="10938434"/>
          <a:ext cx="79756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3D7457BE-A7CE-463B-8154-3CE692C63863}"/>
            </a:ext>
          </a:extLst>
        </xdr:cNvPr>
        <xdr:cNvSpPr txBox="1"/>
      </xdr:nvSpPr>
      <xdr:spPr>
        <a:xfrm>
          <a:off x="18982132" y="1100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a:extLst>
            <a:ext uri="{FF2B5EF4-FFF2-40B4-BE49-F238E27FC236}">
              <a16:creationId xmlns:a16="http://schemas.microsoft.com/office/drawing/2014/main" id="{20F4154E-F090-48E7-8FA5-F9362290D5C9}"/>
            </a:ext>
          </a:extLst>
        </xdr:cNvPr>
        <xdr:cNvSpPr txBox="1"/>
      </xdr:nvSpPr>
      <xdr:spPr>
        <a:xfrm>
          <a:off x="18182032" y="1099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a:extLst>
            <a:ext uri="{FF2B5EF4-FFF2-40B4-BE49-F238E27FC236}">
              <a16:creationId xmlns:a16="http://schemas.microsoft.com/office/drawing/2014/main" id="{F16005BA-F1DD-4D56-A910-1C9C2E5CE02A}"/>
            </a:ext>
          </a:extLst>
        </xdr:cNvPr>
        <xdr:cNvSpPr txBox="1"/>
      </xdr:nvSpPr>
      <xdr:spPr>
        <a:xfrm>
          <a:off x="17384472" y="1100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F66BB54B-2A99-4AE7-A9C3-B667941D3665}"/>
            </a:ext>
          </a:extLst>
        </xdr:cNvPr>
        <xdr:cNvSpPr txBox="1"/>
      </xdr:nvSpPr>
      <xdr:spPr>
        <a:xfrm>
          <a:off x="16588817" y="1102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49203</xdr:rowOff>
    </xdr:from>
    <xdr:ext cx="469744" cy="259045"/>
    <xdr:sp macro="" textlink="">
      <xdr:nvSpPr>
        <xdr:cNvPr id="624" name="n_1mainValue【学校施設】&#10;一人当たり面積">
          <a:extLst>
            <a:ext uri="{FF2B5EF4-FFF2-40B4-BE49-F238E27FC236}">
              <a16:creationId xmlns:a16="http://schemas.microsoft.com/office/drawing/2014/main" id="{82E77D75-1E2A-4885-977C-D2AD8580C5E2}"/>
            </a:ext>
          </a:extLst>
        </xdr:cNvPr>
        <xdr:cNvSpPr txBox="1"/>
      </xdr:nvSpPr>
      <xdr:spPr>
        <a:xfrm>
          <a:off x="18982132" y="1068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28269</xdr:rowOff>
    </xdr:from>
    <xdr:ext cx="469744" cy="259045"/>
    <xdr:sp macro="" textlink="">
      <xdr:nvSpPr>
        <xdr:cNvPr id="625" name="n_2mainValue【学校施設】&#10;一人当たり面積">
          <a:extLst>
            <a:ext uri="{FF2B5EF4-FFF2-40B4-BE49-F238E27FC236}">
              <a16:creationId xmlns:a16="http://schemas.microsoft.com/office/drawing/2014/main" id="{14A12E3F-59B7-4ED4-952B-19036B004FDC}"/>
            </a:ext>
          </a:extLst>
        </xdr:cNvPr>
        <xdr:cNvSpPr txBox="1"/>
      </xdr:nvSpPr>
      <xdr:spPr>
        <a:xfrm>
          <a:off x="18182032" y="106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29151</xdr:rowOff>
    </xdr:from>
    <xdr:ext cx="469744" cy="259045"/>
    <xdr:sp macro="" textlink="">
      <xdr:nvSpPr>
        <xdr:cNvPr id="626" name="n_3mainValue【学校施設】&#10;一人当たり面積">
          <a:extLst>
            <a:ext uri="{FF2B5EF4-FFF2-40B4-BE49-F238E27FC236}">
              <a16:creationId xmlns:a16="http://schemas.microsoft.com/office/drawing/2014/main" id="{D39D3060-8F93-47D8-B82F-7B947EF90AEE}"/>
            </a:ext>
          </a:extLst>
        </xdr:cNvPr>
        <xdr:cNvSpPr txBox="1"/>
      </xdr:nvSpPr>
      <xdr:spPr>
        <a:xfrm>
          <a:off x="17384472" y="1065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42149</xdr:rowOff>
    </xdr:from>
    <xdr:ext cx="469744" cy="259045"/>
    <xdr:sp macro="" textlink="">
      <xdr:nvSpPr>
        <xdr:cNvPr id="627" name="n_4mainValue【学校施設】&#10;一人当たり面積">
          <a:extLst>
            <a:ext uri="{FF2B5EF4-FFF2-40B4-BE49-F238E27FC236}">
              <a16:creationId xmlns:a16="http://schemas.microsoft.com/office/drawing/2014/main" id="{28AA2CA0-6933-4783-AE8D-AE9FCB749370}"/>
            </a:ext>
          </a:extLst>
        </xdr:cNvPr>
        <xdr:cNvSpPr txBox="1"/>
      </xdr:nvSpPr>
      <xdr:spPr>
        <a:xfrm>
          <a:off x="16588817" y="1067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EBC09561-1086-48F7-9D06-8ABAAEC4A73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ADEBA6E1-B380-44CE-A8A5-608ED9C6F8E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DB3D13B8-14E6-4A8C-ABB6-C7F2A3A5A65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DF2EC1CB-B6D7-49A7-84DF-EFA27FFBC80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16F37A4-2620-49E6-9A05-490B524B03E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5E9A75F8-D14F-4B66-AB5A-CB1A06C265C4}"/>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F55A519C-2887-4F67-9390-7FF398B00ED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E77112CE-67B1-4576-A3B0-7EC60B4D8EC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B8255BC4-D398-4188-8A88-FB609B136CE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85720931-EACC-4B74-83B0-6803FA4B76C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1B4A1D30-B90F-47A1-95E8-CFCDB65ECC85}"/>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D6D96884-CC78-496D-B920-4077BF23E07C}"/>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37CB7672-6F15-42FA-885D-450D83998BC6}"/>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321DC351-4B02-4182-B5B0-66DFC54F4891}"/>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D220F10A-5C15-4B1E-A8D9-1BB8BCC96840}"/>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3D1643C8-2EE2-4543-BBA7-E2ACA4CDECA1}"/>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CBE6838-1580-406E-B72C-3C29AD5C9AE6}"/>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D215D040-AD99-4925-AACF-5BCED3C432CB}"/>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5BD2025E-8CE8-4BC4-8D17-77A07D1973E0}"/>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68549257-D423-4FD7-A60D-54496A2491BB}"/>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9165408A-D077-4D36-BA8A-508B1841EFD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73AFA39A-E48B-48BF-8A36-5D3E640385EC}"/>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7F3D4CC3-348A-4C82-A5E5-1530AC4B5317}"/>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9ECD5983-B752-4CA0-B72B-84DCC0B9FEC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23E0F771-1349-4658-A972-16DA2C3A7F0A}"/>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718E3D7E-3E38-459A-BC67-3A777BA97F13}"/>
            </a:ext>
          </a:extLst>
        </xdr:cNvPr>
        <xdr:cNvCxnSpPr/>
      </xdr:nvCxnSpPr>
      <xdr:spPr>
        <a:xfrm flipV="1">
          <a:off x="14703424" y="13347246"/>
          <a:ext cx="0" cy="1569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97869A11-79F8-4A0E-B07B-BF0F1DE95633}"/>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7586F508-D079-4DF5-9605-77AFA9DED165}"/>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56" name="【児童館】&#10;有形固定資産減価償却率最大値テキスト">
          <a:extLst>
            <a:ext uri="{FF2B5EF4-FFF2-40B4-BE49-F238E27FC236}">
              <a16:creationId xmlns:a16="http://schemas.microsoft.com/office/drawing/2014/main" id="{49341969-5AA2-4467-9AB3-32EAB17F154C}"/>
            </a:ext>
          </a:extLst>
        </xdr:cNvPr>
        <xdr:cNvSpPr txBox="1"/>
      </xdr:nvSpPr>
      <xdr:spPr>
        <a:xfrm>
          <a:off x="14742160" y="13128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57" name="直線コネクタ 656">
          <a:extLst>
            <a:ext uri="{FF2B5EF4-FFF2-40B4-BE49-F238E27FC236}">
              <a16:creationId xmlns:a16="http://schemas.microsoft.com/office/drawing/2014/main" id="{E9022063-7A4E-488A-937E-99DF58122C6D}"/>
            </a:ext>
          </a:extLst>
        </xdr:cNvPr>
        <xdr:cNvCxnSpPr/>
      </xdr:nvCxnSpPr>
      <xdr:spPr>
        <a:xfrm>
          <a:off x="14611350" y="13347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58" name="【児童館】&#10;有形固定資産減価償却率平均値テキスト">
          <a:extLst>
            <a:ext uri="{FF2B5EF4-FFF2-40B4-BE49-F238E27FC236}">
              <a16:creationId xmlns:a16="http://schemas.microsoft.com/office/drawing/2014/main" id="{FFC0A646-98F9-4C1A-A487-E2FC7896A69B}"/>
            </a:ext>
          </a:extLst>
        </xdr:cNvPr>
        <xdr:cNvSpPr txBox="1"/>
      </xdr:nvSpPr>
      <xdr:spPr>
        <a:xfrm>
          <a:off x="1474216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9" name="フローチャート: 判断 658">
          <a:extLst>
            <a:ext uri="{FF2B5EF4-FFF2-40B4-BE49-F238E27FC236}">
              <a16:creationId xmlns:a16="http://schemas.microsoft.com/office/drawing/2014/main" id="{B5EA5D93-C733-4AB8-A7BE-595C18ECFEFA}"/>
            </a:ext>
          </a:extLst>
        </xdr:cNvPr>
        <xdr:cNvSpPr/>
      </xdr:nvSpPr>
      <xdr:spPr>
        <a:xfrm>
          <a:off x="14649450" y="142481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60" name="フローチャート: 判断 659">
          <a:extLst>
            <a:ext uri="{FF2B5EF4-FFF2-40B4-BE49-F238E27FC236}">
              <a16:creationId xmlns:a16="http://schemas.microsoft.com/office/drawing/2014/main" id="{82AA7460-E0BA-43DE-9430-DC446C27C99E}"/>
            </a:ext>
          </a:extLst>
        </xdr:cNvPr>
        <xdr:cNvSpPr/>
      </xdr:nvSpPr>
      <xdr:spPr>
        <a:xfrm>
          <a:off x="13887450" y="141958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61" name="フローチャート: 判断 660">
          <a:extLst>
            <a:ext uri="{FF2B5EF4-FFF2-40B4-BE49-F238E27FC236}">
              <a16:creationId xmlns:a16="http://schemas.microsoft.com/office/drawing/2014/main" id="{B8246A8E-4FB7-4745-85A8-C8D3F6A62D2C}"/>
            </a:ext>
          </a:extLst>
        </xdr:cNvPr>
        <xdr:cNvSpPr/>
      </xdr:nvSpPr>
      <xdr:spPr>
        <a:xfrm>
          <a:off x="13089890" y="142565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62" name="フローチャート: 判断 661">
          <a:extLst>
            <a:ext uri="{FF2B5EF4-FFF2-40B4-BE49-F238E27FC236}">
              <a16:creationId xmlns:a16="http://schemas.microsoft.com/office/drawing/2014/main" id="{8D5C6902-BB3E-49E0-83F3-1BD482F7DCAB}"/>
            </a:ext>
          </a:extLst>
        </xdr:cNvPr>
        <xdr:cNvSpPr/>
      </xdr:nvSpPr>
      <xdr:spPr>
        <a:xfrm>
          <a:off x="12303760" y="141735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63" name="フローチャート: 判断 662">
          <a:extLst>
            <a:ext uri="{FF2B5EF4-FFF2-40B4-BE49-F238E27FC236}">
              <a16:creationId xmlns:a16="http://schemas.microsoft.com/office/drawing/2014/main" id="{E3C6BC31-BDF2-4B72-83CA-434ED7E9A7A1}"/>
            </a:ext>
          </a:extLst>
        </xdr:cNvPr>
        <xdr:cNvSpPr/>
      </xdr:nvSpPr>
      <xdr:spPr>
        <a:xfrm>
          <a:off x="114871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447E505-D3C6-4BB3-A42C-6D35BCD51F1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FE3475F-3C56-47D9-B70E-8A9FEF38E8A2}"/>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2ECB3DA-582F-4570-BFE8-E193078095D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20D3BD0-5724-4B28-828A-3500C3F5586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3B8BFFD6-7548-4350-8289-4AC73B8B434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168548</xdr:rowOff>
    </xdr:from>
    <xdr:to>
      <xdr:col>85</xdr:col>
      <xdr:colOff>177800</xdr:colOff>
      <xdr:row>82</xdr:row>
      <xdr:rowOff>98698</xdr:rowOff>
    </xdr:to>
    <xdr:sp macro="" textlink="">
      <xdr:nvSpPr>
        <xdr:cNvPr id="669" name="楕円 668">
          <a:extLst>
            <a:ext uri="{FF2B5EF4-FFF2-40B4-BE49-F238E27FC236}">
              <a16:creationId xmlns:a16="http://schemas.microsoft.com/office/drawing/2014/main" id="{71309B3F-6574-4257-A05E-26708B90A4BE}"/>
            </a:ext>
          </a:extLst>
        </xdr:cNvPr>
        <xdr:cNvSpPr/>
      </xdr:nvSpPr>
      <xdr:spPr>
        <a:xfrm>
          <a:off x="14649450" y="1405980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19975</xdr:rowOff>
    </xdr:from>
    <xdr:ext cx="405111" cy="259045"/>
    <xdr:sp macro="" textlink="">
      <xdr:nvSpPr>
        <xdr:cNvPr id="670" name="【児童館】&#10;有形固定資産減価償却率該当値テキスト">
          <a:extLst>
            <a:ext uri="{FF2B5EF4-FFF2-40B4-BE49-F238E27FC236}">
              <a16:creationId xmlns:a16="http://schemas.microsoft.com/office/drawing/2014/main" id="{853AFAD2-DBFE-41CA-8C30-AF30524F3905}"/>
            </a:ext>
          </a:extLst>
        </xdr:cNvPr>
        <xdr:cNvSpPr txBox="1"/>
      </xdr:nvSpPr>
      <xdr:spPr>
        <a:xfrm>
          <a:off x="14742160" y="13903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671" name="楕円 670">
          <a:extLst>
            <a:ext uri="{FF2B5EF4-FFF2-40B4-BE49-F238E27FC236}">
              <a16:creationId xmlns:a16="http://schemas.microsoft.com/office/drawing/2014/main" id="{D1E38193-B584-4AF9-BEDD-558E25DCEF85}"/>
            </a:ext>
          </a:extLst>
        </xdr:cNvPr>
        <xdr:cNvSpPr/>
      </xdr:nvSpPr>
      <xdr:spPr>
        <a:xfrm>
          <a:off x="13887450" y="140238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xdr:rowOff>
    </xdr:from>
    <xdr:to>
      <xdr:col>85</xdr:col>
      <xdr:colOff>127000</xdr:colOff>
      <xdr:row>82</xdr:row>
      <xdr:rowOff>47898</xdr:rowOff>
    </xdr:to>
    <xdr:cxnSp macro="">
      <xdr:nvCxnSpPr>
        <xdr:cNvPr id="672" name="直線コネクタ 671">
          <a:extLst>
            <a:ext uri="{FF2B5EF4-FFF2-40B4-BE49-F238E27FC236}">
              <a16:creationId xmlns:a16="http://schemas.microsoft.com/office/drawing/2014/main" id="{43847877-04F1-4677-97E6-413E8BF3A4E9}"/>
            </a:ext>
          </a:extLst>
        </xdr:cNvPr>
        <xdr:cNvCxnSpPr/>
      </xdr:nvCxnSpPr>
      <xdr:spPr>
        <a:xfrm>
          <a:off x="13942060" y="14074684"/>
          <a:ext cx="762000"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673" name="楕円 672">
          <a:extLst>
            <a:ext uri="{FF2B5EF4-FFF2-40B4-BE49-F238E27FC236}">
              <a16:creationId xmlns:a16="http://schemas.microsoft.com/office/drawing/2014/main" id="{107720B7-DF8B-48BE-9060-508DACEC05A0}"/>
            </a:ext>
          </a:extLst>
        </xdr:cNvPr>
        <xdr:cNvSpPr/>
      </xdr:nvSpPr>
      <xdr:spPr>
        <a:xfrm>
          <a:off x="13089890" y="139803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11974</xdr:rowOff>
    </xdr:to>
    <xdr:cxnSp macro="">
      <xdr:nvCxnSpPr>
        <xdr:cNvPr id="674" name="直線コネクタ 673">
          <a:extLst>
            <a:ext uri="{FF2B5EF4-FFF2-40B4-BE49-F238E27FC236}">
              <a16:creationId xmlns:a16="http://schemas.microsoft.com/office/drawing/2014/main" id="{E88BAB30-A675-497A-83A8-BDB6CED90AC2}"/>
            </a:ext>
          </a:extLst>
        </xdr:cNvPr>
        <xdr:cNvCxnSpPr/>
      </xdr:nvCxnSpPr>
      <xdr:spPr>
        <a:xfrm>
          <a:off x="13144500" y="14033046"/>
          <a:ext cx="79756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75" name="楕円 674">
          <a:extLst>
            <a:ext uri="{FF2B5EF4-FFF2-40B4-BE49-F238E27FC236}">
              <a16:creationId xmlns:a16="http://schemas.microsoft.com/office/drawing/2014/main" id="{F3F4B28D-0EF9-4AAA-B483-D30C7E6AC733}"/>
            </a:ext>
          </a:extLst>
        </xdr:cNvPr>
        <xdr:cNvSpPr/>
      </xdr:nvSpPr>
      <xdr:spPr>
        <a:xfrm>
          <a:off x="12303760" y="1394441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111579</xdr:rowOff>
    </xdr:from>
    <xdr:to>
      <xdr:col>76</xdr:col>
      <xdr:colOff>114300</xdr:colOff>
      <xdr:row>81</xdr:row>
      <xdr:rowOff>147501</xdr:rowOff>
    </xdr:to>
    <xdr:cxnSp macro="">
      <xdr:nvCxnSpPr>
        <xdr:cNvPr id="676" name="直線コネクタ 675">
          <a:extLst>
            <a:ext uri="{FF2B5EF4-FFF2-40B4-BE49-F238E27FC236}">
              <a16:creationId xmlns:a16="http://schemas.microsoft.com/office/drawing/2014/main" id="{471E57B6-DB2E-42E9-8114-F58285798976}"/>
            </a:ext>
          </a:extLst>
        </xdr:cNvPr>
        <xdr:cNvCxnSpPr/>
      </xdr:nvCxnSpPr>
      <xdr:spPr>
        <a:xfrm>
          <a:off x="12346940" y="13999029"/>
          <a:ext cx="79756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24856</xdr:rowOff>
    </xdr:from>
    <xdr:to>
      <xdr:col>67</xdr:col>
      <xdr:colOff>101600</xdr:colOff>
      <xdr:row>81</xdr:row>
      <xdr:rowOff>126456</xdr:rowOff>
    </xdr:to>
    <xdr:sp macro="" textlink="">
      <xdr:nvSpPr>
        <xdr:cNvPr id="677" name="楕円 676">
          <a:extLst>
            <a:ext uri="{FF2B5EF4-FFF2-40B4-BE49-F238E27FC236}">
              <a16:creationId xmlns:a16="http://schemas.microsoft.com/office/drawing/2014/main" id="{C3B2E2BC-E093-4659-A107-7518D20BB525}"/>
            </a:ext>
          </a:extLst>
        </xdr:cNvPr>
        <xdr:cNvSpPr/>
      </xdr:nvSpPr>
      <xdr:spPr>
        <a:xfrm>
          <a:off x="11487150" y="1390849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75656</xdr:rowOff>
    </xdr:from>
    <xdr:to>
      <xdr:col>71</xdr:col>
      <xdr:colOff>177800</xdr:colOff>
      <xdr:row>81</xdr:row>
      <xdr:rowOff>111579</xdr:rowOff>
    </xdr:to>
    <xdr:cxnSp macro="">
      <xdr:nvCxnSpPr>
        <xdr:cNvPr id="678" name="直線コネクタ 677">
          <a:extLst>
            <a:ext uri="{FF2B5EF4-FFF2-40B4-BE49-F238E27FC236}">
              <a16:creationId xmlns:a16="http://schemas.microsoft.com/office/drawing/2014/main" id="{1AC24CDF-639D-4EEE-B057-0A2406A1766E}"/>
            </a:ext>
          </a:extLst>
        </xdr:cNvPr>
        <xdr:cNvCxnSpPr/>
      </xdr:nvCxnSpPr>
      <xdr:spPr>
        <a:xfrm>
          <a:off x="11541760" y="13963106"/>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79" name="n_1aveValue【児童館】&#10;有形固定資産減価償却率">
          <a:extLst>
            <a:ext uri="{FF2B5EF4-FFF2-40B4-BE49-F238E27FC236}">
              <a16:creationId xmlns:a16="http://schemas.microsoft.com/office/drawing/2014/main" id="{EC53C8F4-D26B-4941-B42D-4373214D0AC7}"/>
            </a:ext>
          </a:extLst>
        </xdr:cNvPr>
        <xdr:cNvSpPr txBox="1"/>
      </xdr:nvSpPr>
      <xdr:spPr>
        <a:xfrm>
          <a:off x="13738234" y="1428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80" name="n_2aveValue【児童館】&#10;有形固定資産減価償却率">
          <a:extLst>
            <a:ext uri="{FF2B5EF4-FFF2-40B4-BE49-F238E27FC236}">
              <a16:creationId xmlns:a16="http://schemas.microsoft.com/office/drawing/2014/main" id="{149545CE-6C3D-49EE-88F5-9C66878EA28D}"/>
            </a:ext>
          </a:extLst>
        </xdr:cNvPr>
        <xdr:cNvSpPr txBox="1"/>
      </xdr:nvSpPr>
      <xdr:spPr>
        <a:xfrm>
          <a:off x="12957184" y="1435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81" name="n_3aveValue【児童館】&#10;有形固定資産減価償却率">
          <a:extLst>
            <a:ext uri="{FF2B5EF4-FFF2-40B4-BE49-F238E27FC236}">
              <a16:creationId xmlns:a16="http://schemas.microsoft.com/office/drawing/2014/main" id="{928FAA5F-B5FE-4D9D-A0C1-82DACA974104}"/>
            </a:ext>
          </a:extLst>
        </xdr:cNvPr>
        <xdr:cNvSpPr txBox="1"/>
      </xdr:nvSpPr>
      <xdr:spPr>
        <a:xfrm>
          <a:off x="1217105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138809</xdr:rowOff>
    </xdr:from>
    <xdr:ext cx="405111" cy="259045"/>
    <xdr:sp macro="" textlink="">
      <xdr:nvSpPr>
        <xdr:cNvPr id="682" name="n_4aveValue【児童館】&#10;有形固定資産減価償却率">
          <a:extLst>
            <a:ext uri="{FF2B5EF4-FFF2-40B4-BE49-F238E27FC236}">
              <a16:creationId xmlns:a16="http://schemas.microsoft.com/office/drawing/2014/main" id="{5285135A-F9E7-49E4-BF6C-98BECEFB2DB9}"/>
            </a:ext>
          </a:extLst>
        </xdr:cNvPr>
        <xdr:cNvSpPr txBox="1"/>
      </xdr:nvSpPr>
      <xdr:spPr>
        <a:xfrm>
          <a:off x="11354444" y="1436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79301</xdr:rowOff>
    </xdr:from>
    <xdr:ext cx="405111" cy="259045"/>
    <xdr:sp macro="" textlink="">
      <xdr:nvSpPr>
        <xdr:cNvPr id="683" name="n_1mainValue【児童館】&#10;有形固定資産減価償却率">
          <a:extLst>
            <a:ext uri="{FF2B5EF4-FFF2-40B4-BE49-F238E27FC236}">
              <a16:creationId xmlns:a16="http://schemas.microsoft.com/office/drawing/2014/main" id="{34B5E8B6-67D4-40BD-85A7-599F7D4D1D2C}"/>
            </a:ext>
          </a:extLst>
        </xdr:cNvPr>
        <xdr:cNvSpPr txBox="1"/>
      </xdr:nvSpPr>
      <xdr:spPr>
        <a:xfrm>
          <a:off x="1373823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684" name="n_2mainValue【児童館】&#10;有形固定資産減価償却率">
          <a:extLst>
            <a:ext uri="{FF2B5EF4-FFF2-40B4-BE49-F238E27FC236}">
              <a16:creationId xmlns:a16="http://schemas.microsoft.com/office/drawing/2014/main" id="{B39BDE51-56A9-46BA-ACED-E9F880DFA11A}"/>
            </a:ext>
          </a:extLst>
        </xdr:cNvPr>
        <xdr:cNvSpPr txBox="1"/>
      </xdr:nvSpPr>
      <xdr:spPr>
        <a:xfrm>
          <a:off x="12957184" y="137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85" name="n_3mainValue【児童館】&#10;有形固定資産減価償却率">
          <a:extLst>
            <a:ext uri="{FF2B5EF4-FFF2-40B4-BE49-F238E27FC236}">
              <a16:creationId xmlns:a16="http://schemas.microsoft.com/office/drawing/2014/main" id="{5044382A-8A5E-4AF9-9CBC-7EE6116AB4C7}"/>
            </a:ext>
          </a:extLst>
        </xdr:cNvPr>
        <xdr:cNvSpPr txBox="1"/>
      </xdr:nvSpPr>
      <xdr:spPr>
        <a:xfrm>
          <a:off x="12171054" y="1372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142983</xdr:rowOff>
    </xdr:from>
    <xdr:ext cx="405111" cy="259045"/>
    <xdr:sp macro="" textlink="">
      <xdr:nvSpPr>
        <xdr:cNvPr id="686" name="n_4mainValue【児童館】&#10;有形固定資産減価償却率">
          <a:extLst>
            <a:ext uri="{FF2B5EF4-FFF2-40B4-BE49-F238E27FC236}">
              <a16:creationId xmlns:a16="http://schemas.microsoft.com/office/drawing/2014/main" id="{EFAE3256-3C6C-4EEC-9BE6-E377EB3B43D8}"/>
            </a:ext>
          </a:extLst>
        </xdr:cNvPr>
        <xdr:cNvSpPr txBox="1"/>
      </xdr:nvSpPr>
      <xdr:spPr>
        <a:xfrm>
          <a:off x="11354444" y="1368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C8422DDE-42BE-458E-B6DA-D52BED06539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267A17E6-6A14-4C1D-9779-DE49DA6BA66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A0391ACD-689E-435A-83EB-97F6E338291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82E40A4A-802B-43A1-861E-B2D32A12D10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D79A582A-1F25-427D-ACDF-F5B87C190741}"/>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4211F135-5A0C-4909-8507-A4282D9E257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30427BD3-B431-4F29-AD12-CF84235C08D9}"/>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1400407B-D424-49C2-AAF7-9E895347D39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E381392F-1E99-40EC-BF12-AC551BA8C54C}"/>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C60D7031-C2AB-4F1C-8E6A-2F874028288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1E0FCAB9-B11B-4202-AE2F-2080A0193849}"/>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C58F35CF-C18A-462D-81F5-E8CAD5F54321}"/>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EE0F4E67-E5A8-4DAD-A8C4-8E75B868564B}"/>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AFCB4C13-06E7-4A6E-A5BE-EF18D0EEDF69}"/>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79E166A3-B2C2-4C18-827E-9C68BAED9C77}"/>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67EBFB56-190D-4C1C-998C-C541466E8CB4}"/>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79F3A32F-0139-4DE3-9872-25EDBED07012}"/>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783ACE37-E829-4BF0-ABE8-5AB23899B78E}"/>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C29385ED-7661-499E-83AE-CE042B9637DA}"/>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266A83CE-51B7-4B43-8376-7708A4186B39}"/>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F2FA0853-FB5E-4510-90DD-8B96DB4ECA2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4F9ABA6D-91FA-46E6-A3E7-0D52ED92E4A5}"/>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F1C1E0F6-0EB5-4837-9263-35B7DFFBFF7E}"/>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710" name="直線コネクタ 709">
          <a:extLst>
            <a:ext uri="{FF2B5EF4-FFF2-40B4-BE49-F238E27FC236}">
              <a16:creationId xmlns:a16="http://schemas.microsoft.com/office/drawing/2014/main" id="{45E453F6-DA4A-4EF7-BA42-996C9079ADFF}"/>
            </a:ext>
          </a:extLst>
        </xdr:cNvPr>
        <xdr:cNvCxnSpPr/>
      </xdr:nvCxnSpPr>
      <xdr:spPr>
        <a:xfrm flipV="1">
          <a:off x="19947254" y="13493116"/>
          <a:ext cx="0" cy="1209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11" name="【児童館】&#10;一人当たり面積最小値テキスト">
          <a:extLst>
            <a:ext uri="{FF2B5EF4-FFF2-40B4-BE49-F238E27FC236}">
              <a16:creationId xmlns:a16="http://schemas.microsoft.com/office/drawing/2014/main" id="{217D8A89-20F9-47ED-8F06-1B22890E0275}"/>
            </a:ext>
          </a:extLst>
        </xdr:cNvPr>
        <xdr:cNvSpPr txBox="1"/>
      </xdr:nvSpPr>
      <xdr:spPr>
        <a:xfrm>
          <a:off x="19985990" y="147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12" name="直線コネクタ 711">
          <a:extLst>
            <a:ext uri="{FF2B5EF4-FFF2-40B4-BE49-F238E27FC236}">
              <a16:creationId xmlns:a16="http://schemas.microsoft.com/office/drawing/2014/main" id="{6B7596DF-9439-4288-9643-B889E4717C27}"/>
            </a:ext>
          </a:extLst>
        </xdr:cNvPr>
        <xdr:cNvCxnSpPr/>
      </xdr:nvCxnSpPr>
      <xdr:spPr>
        <a:xfrm>
          <a:off x="19885660" y="1470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713" name="【児童館】&#10;一人当たり面積最大値テキスト">
          <a:extLst>
            <a:ext uri="{FF2B5EF4-FFF2-40B4-BE49-F238E27FC236}">
              <a16:creationId xmlns:a16="http://schemas.microsoft.com/office/drawing/2014/main" id="{CE62DA8D-E88F-4866-A3E6-83EBAA8CCCEE}"/>
            </a:ext>
          </a:extLst>
        </xdr:cNvPr>
        <xdr:cNvSpPr txBox="1"/>
      </xdr:nvSpPr>
      <xdr:spPr>
        <a:xfrm>
          <a:off x="19985990" y="1326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714" name="直線コネクタ 713">
          <a:extLst>
            <a:ext uri="{FF2B5EF4-FFF2-40B4-BE49-F238E27FC236}">
              <a16:creationId xmlns:a16="http://schemas.microsoft.com/office/drawing/2014/main" id="{2EC9CDE3-B622-4A38-B4F2-2E9310527D9F}"/>
            </a:ext>
          </a:extLst>
        </xdr:cNvPr>
        <xdr:cNvCxnSpPr/>
      </xdr:nvCxnSpPr>
      <xdr:spPr>
        <a:xfrm>
          <a:off x="19885660" y="1349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715" name="【児童館】&#10;一人当たり面積平均値テキスト">
          <a:extLst>
            <a:ext uri="{FF2B5EF4-FFF2-40B4-BE49-F238E27FC236}">
              <a16:creationId xmlns:a16="http://schemas.microsoft.com/office/drawing/2014/main" id="{0785482D-F620-40D7-874F-7012EB51858E}"/>
            </a:ext>
          </a:extLst>
        </xdr:cNvPr>
        <xdr:cNvSpPr txBox="1"/>
      </xdr:nvSpPr>
      <xdr:spPr>
        <a:xfrm>
          <a:off x="19985990" y="1423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716" name="フローチャート: 判断 715">
          <a:extLst>
            <a:ext uri="{FF2B5EF4-FFF2-40B4-BE49-F238E27FC236}">
              <a16:creationId xmlns:a16="http://schemas.microsoft.com/office/drawing/2014/main" id="{EA126861-EE1F-4253-AA64-11D37E920DC0}"/>
            </a:ext>
          </a:extLst>
        </xdr:cNvPr>
        <xdr:cNvSpPr/>
      </xdr:nvSpPr>
      <xdr:spPr>
        <a:xfrm>
          <a:off x="19904710" y="1425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7" name="フローチャート: 判断 716">
          <a:extLst>
            <a:ext uri="{FF2B5EF4-FFF2-40B4-BE49-F238E27FC236}">
              <a16:creationId xmlns:a16="http://schemas.microsoft.com/office/drawing/2014/main" id="{3F36F47C-6C81-4D75-B551-CB0883943176}"/>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718" name="フローチャート: 判断 717">
          <a:extLst>
            <a:ext uri="{FF2B5EF4-FFF2-40B4-BE49-F238E27FC236}">
              <a16:creationId xmlns:a16="http://schemas.microsoft.com/office/drawing/2014/main" id="{D4A0835B-F67B-48A1-B487-3102943FDDC9}"/>
            </a:ext>
          </a:extLst>
        </xdr:cNvPr>
        <xdr:cNvSpPr/>
      </xdr:nvSpPr>
      <xdr:spPr>
        <a:xfrm>
          <a:off x="18345150" y="143052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9" name="フローチャート: 判断 718">
          <a:extLst>
            <a:ext uri="{FF2B5EF4-FFF2-40B4-BE49-F238E27FC236}">
              <a16:creationId xmlns:a16="http://schemas.microsoft.com/office/drawing/2014/main" id="{3FF4B31A-B59A-418D-B43A-DB1DFD804EB1}"/>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0" name="フローチャート: 判断 719">
          <a:extLst>
            <a:ext uri="{FF2B5EF4-FFF2-40B4-BE49-F238E27FC236}">
              <a16:creationId xmlns:a16="http://schemas.microsoft.com/office/drawing/2014/main" id="{8415D6FD-59EA-4005-B173-2BD1DEA6770E}"/>
            </a:ext>
          </a:extLst>
        </xdr:cNvPr>
        <xdr:cNvSpPr/>
      </xdr:nvSpPr>
      <xdr:spPr>
        <a:xfrm>
          <a:off x="16761460" y="1429575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AAAEC9B-3454-449F-96BA-64151765F92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F4D18C6F-3760-4068-949E-812900F28E58}"/>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2189DD6-F965-48DC-AB4F-FD08BE669EC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482E872B-8087-4012-B8B0-1FF10B60255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CBA138A3-1A2C-434C-9087-1932492855D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74930</xdr:rowOff>
    </xdr:from>
    <xdr:to>
      <xdr:col>116</xdr:col>
      <xdr:colOff>114300</xdr:colOff>
      <xdr:row>79</xdr:row>
      <xdr:rowOff>5080</xdr:rowOff>
    </xdr:to>
    <xdr:sp macro="" textlink="">
      <xdr:nvSpPr>
        <xdr:cNvPr id="726" name="楕円 725">
          <a:extLst>
            <a:ext uri="{FF2B5EF4-FFF2-40B4-BE49-F238E27FC236}">
              <a16:creationId xmlns:a16="http://schemas.microsoft.com/office/drawing/2014/main" id="{FECCCF44-76DB-40E3-95E3-03283CB37DB2}"/>
            </a:ext>
          </a:extLst>
        </xdr:cNvPr>
        <xdr:cNvSpPr/>
      </xdr:nvSpPr>
      <xdr:spPr>
        <a:xfrm>
          <a:off x="19904710" y="13448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20337</xdr:rowOff>
    </xdr:from>
    <xdr:ext cx="469744" cy="259045"/>
    <xdr:sp macro="" textlink="">
      <xdr:nvSpPr>
        <xdr:cNvPr id="727" name="【児童館】&#10;一人当たり面積該当値テキスト">
          <a:extLst>
            <a:ext uri="{FF2B5EF4-FFF2-40B4-BE49-F238E27FC236}">
              <a16:creationId xmlns:a16="http://schemas.microsoft.com/office/drawing/2014/main" id="{4667DAEC-DEBB-40F4-953B-C55D6A199415}"/>
            </a:ext>
          </a:extLst>
        </xdr:cNvPr>
        <xdr:cNvSpPr txBox="1"/>
      </xdr:nvSpPr>
      <xdr:spPr>
        <a:xfrm>
          <a:off x="1998599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59689</xdr:rowOff>
    </xdr:from>
    <xdr:to>
      <xdr:col>112</xdr:col>
      <xdr:colOff>38100</xdr:colOff>
      <xdr:row>78</xdr:row>
      <xdr:rowOff>161289</xdr:rowOff>
    </xdr:to>
    <xdr:sp macro="" textlink="">
      <xdr:nvSpPr>
        <xdr:cNvPr id="728" name="楕円 727">
          <a:extLst>
            <a:ext uri="{FF2B5EF4-FFF2-40B4-BE49-F238E27FC236}">
              <a16:creationId xmlns:a16="http://schemas.microsoft.com/office/drawing/2014/main" id="{B663BFC0-4969-4336-A583-31D5F38A38DC}"/>
            </a:ext>
          </a:extLst>
        </xdr:cNvPr>
        <xdr:cNvSpPr/>
      </xdr:nvSpPr>
      <xdr:spPr>
        <a:xfrm>
          <a:off x="19161760" y="134289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110489</xdr:rowOff>
    </xdr:from>
    <xdr:to>
      <xdr:col>116</xdr:col>
      <xdr:colOff>63500</xdr:colOff>
      <xdr:row>78</xdr:row>
      <xdr:rowOff>125730</xdr:rowOff>
    </xdr:to>
    <xdr:cxnSp macro="">
      <xdr:nvCxnSpPr>
        <xdr:cNvPr id="729" name="直線コネクタ 728">
          <a:extLst>
            <a:ext uri="{FF2B5EF4-FFF2-40B4-BE49-F238E27FC236}">
              <a16:creationId xmlns:a16="http://schemas.microsoft.com/office/drawing/2014/main" id="{4FE99C63-3301-4568-876C-6305050807D7}"/>
            </a:ext>
          </a:extLst>
        </xdr:cNvPr>
        <xdr:cNvCxnSpPr/>
      </xdr:nvCxnSpPr>
      <xdr:spPr>
        <a:xfrm>
          <a:off x="19204940" y="13481684"/>
          <a:ext cx="7429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90170</xdr:rowOff>
    </xdr:from>
    <xdr:to>
      <xdr:col>107</xdr:col>
      <xdr:colOff>101600</xdr:colOff>
      <xdr:row>79</xdr:row>
      <xdr:rowOff>20320</xdr:rowOff>
    </xdr:to>
    <xdr:sp macro="" textlink="">
      <xdr:nvSpPr>
        <xdr:cNvPr id="730" name="楕円 729">
          <a:extLst>
            <a:ext uri="{FF2B5EF4-FFF2-40B4-BE49-F238E27FC236}">
              <a16:creationId xmlns:a16="http://schemas.microsoft.com/office/drawing/2014/main" id="{8DFCE054-3508-4A96-8767-2B28047EC31C}"/>
            </a:ext>
          </a:extLst>
        </xdr:cNvPr>
        <xdr:cNvSpPr/>
      </xdr:nvSpPr>
      <xdr:spPr>
        <a:xfrm>
          <a:off x="18345150" y="13467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110489</xdr:rowOff>
    </xdr:from>
    <xdr:to>
      <xdr:col>111</xdr:col>
      <xdr:colOff>177800</xdr:colOff>
      <xdr:row>78</xdr:row>
      <xdr:rowOff>140970</xdr:rowOff>
    </xdr:to>
    <xdr:cxnSp macro="">
      <xdr:nvCxnSpPr>
        <xdr:cNvPr id="731" name="直線コネクタ 730">
          <a:extLst>
            <a:ext uri="{FF2B5EF4-FFF2-40B4-BE49-F238E27FC236}">
              <a16:creationId xmlns:a16="http://schemas.microsoft.com/office/drawing/2014/main" id="{910A470E-828B-47CB-A14F-17857B09EFEE}"/>
            </a:ext>
          </a:extLst>
        </xdr:cNvPr>
        <xdr:cNvCxnSpPr/>
      </xdr:nvCxnSpPr>
      <xdr:spPr>
        <a:xfrm flipV="1">
          <a:off x="18399760" y="13481684"/>
          <a:ext cx="80518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93980</xdr:rowOff>
    </xdr:from>
    <xdr:to>
      <xdr:col>102</xdr:col>
      <xdr:colOff>165100</xdr:colOff>
      <xdr:row>79</xdr:row>
      <xdr:rowOff>24130</xdr:rowOff>
    </xdr:to>
    <xdr:sp macro="" textlink="">
      <xdr:nvSpPr>
        <xdr:cNvPr id="732" name="楕円 731">
          <a:extLst>
            <a:ext uri="{FF2B5EF4-FFF2-40B4-BE49-F238E27FC236}">
              <a16:creationId xmlns:a16="http://schemas.microsoft.com/office/drawing/2014/main" id="{FDA38D11-18E8-4D56-BDD0-01F109ECA6A4}"/>
            </a:ext>
          </a:extLst>
        </xdr:cNvPr>
        <xdr:cNvSpPr/>
      </xdr:nvSpPr>
      <xdr:spPr>
        <a:xfrm>
          <a:off x="17547590" y="134708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140970</xdr:rowOff>
    </xdr:from>
    <xdr:to>
      <xdr:col>107</xdr:col>
      <xdr:colOff>50800</xdr:colOff>
      <xdr:row>78</xdr:row>
      <xdr:rowOff>144780</xdr:rowOff>
    </xdr:to>
    <xdr:cxnSp macro="">
      <xdr:nvCxnSpPr>
        <xdr:cNvPr id="733" name="直線コネクタ 732">
          <a:extLst>
            <a:ext uri="{FF2B5EF4-FFF2-40B4-BE49-F238E27FC236}">
              <a16:creationId xmlns:a16="http://schemas.microsoft.com/office/drawing/2014/main" id="{03AC4C65-BCBE-4886-B1A6-FC23AA1D2D52}"/>
            </a:ext>
          </a:extLst>
        </xdr:cNvPr>
        <xdr:cNvCxnSpPr/>
      </xdr:nvCxnSpPr>
      <xdr:spPr>
        <a:xfrm flipV="1">
          <a:off x="17602200" y="1351216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93980</xdr:rowOff>
    </xdr:from>
    <xdr:to>
      <xdr:col>98</xdr:col>
      <xdr:colOff>38100</xdr:colOff>
      <xdr:row>79</xdr:row>
      <xdr:rowOff>24130</xdr:rowOff>
    </xdr:to>
    <xdr:sp macro="" textlink="">
      <xdr:nvSpPr>
        <xdr:cNvPr id="734" name="楕円 733">
          <a:extLst>
            <a:ext uri="{FF2B5EF4-FFF2-40B4-BE49-F238E27FC236}">
              <a16:creationId xmlns:a16="http://schemas.microsoft.com/office/drawing/2014/main" id="{46D5E242-3F55-4107-85FA-1E855985CA90}"/>
            </a:ext>
          </a:extLst>
        </xdr:cNvPr>
        <xdr:cNvSpPr/>
      </xdr:nvSpPr>
      <xdr:spPr>
        <a:xfrm>
          <a:off x="16761460" y="134708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144780</xdr:rowOff>
    </xdr:from>
    <xdr:to>
      <xdr:col>102</xdr:col>
      <xdr:colOff>114300</xdr:colOff>
      <xdr:row>78</xdr:row>
      <xdr:rowOff>144780</xdr:rowOff>
    </xdr:to>
    <xdr:cxnSp macro="">
      <xdr:nvCxnSpPr>
        <xdr:cNvPr id="735" name="直線コネクタ 734">
          <a:extLst>
            <a:ext uri="{FF2B5EF4-FFF2-40B4-BE49-F238E27FC236}">
              <a16:creationId xmlns:a16="http://schemas.microsoft.com/office/drawing/2014/main" id="{BDCD420C-2E86-4B57-90A5-B686CD285B20}"/>
            </a:ext>
          </a:extLst>
        </xdr:cNvPr>
        <xdr:cNvCxnSpPr/>
      </xdr:nvCxnSpPr>
      <xdr:spPr>
        <a:xfrm>
          <a:off x="16804640" y="135159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36" name="n_1aveValue【児童館】&#10;一人当たり面積">
          <a:extLst>
            <a:ext uri="{FF2B5EF4-FFF2-40B4-BE49-F238E27FC236}">
              <a16:creationId xmlns:a16="http://schemas.microsoft.com/office/drawing/2014/main" id="{ECBB078B-5AFF-4012-B05C-D84620A10143}"/>
            </a:ext>
          </a:extLst>
        </xdr:cNvPr>
        <xdr:cNvSpPr txBox="1"/>
      </xdr:nvSpPr>
      <xdr:spPr>
        <a:xfrm>
          <a:off x="189821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737" name="n_2aveValue【児童館】&#10;一人当たり面積">
          <a:extLst>
            <a:ext uri="{FF2B5EF4-FFF2-40B4-BE49-F238E27FC236}">
              <a16:creationId xmlns:a16="http://schemas.microsoft.com/office/drawing/2014/main" id="{39FB5FAE-ED42-4703-97A9-FB88D23025FB}"/>
            </a:ext>
          </a:extLst>
        </xdr:cNvPr>
        <xdr:cNvSpPr txBox="1"/>
      </xdr:nvSpPr>
      <xdr:spPr>
        <a:xfrm>
          <a:off x="18182032" y="1440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8" name="n_3aveValue【児童館】&#10;一人当たり面積">
          <a:extLst>
            <a:ext uri="{FF2B5EF4-FFF2-40B4-BE49-F238E27FC236}">
              <a16:creationId xmlns:a16="http://schemas.microsoft.com/office/drawing/2014/main" id="{3A9B6798-C412-41C4-9FB9-87CD203D297A}"/>
            </a:ext>
          </a:extLst>
        </xdr:cNvPr>
        <xdr:cNvSpPr txBox="1"/>
      </xdr:nvSpPr>
      <xdr:spPr>
        <a:xfrm>
          <a:off x="1738447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39" name="n_4aveValue【児童館】&#10;一人当たり面積">
          <a:extLst>
            <a:ext uri="{FF2B5EF4-FFF2-40B4-BE49-F238E27FC236}">
              <a16:creationId xmlns:a16="http://schemas.microsoft.com/office/drawing/2014/main" id="{653E586C-87F6-4A50-B250-D0EA44D5EB20}"/>
            </a:ext>
          </a:extLst>
        </xdr:cNvPr>
        <xdr:cNvSpPr txBox="1"/>
      </xdr:nvSpPr>
      <xdr:spPr>
        <a:xfrm>
          <a:off x="16588817" y="143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6366</xdr:rowOff>
    </xdr:from>
    <xdr:ext cx="469744" cy="259045"/>
    <xdr:sp macro="" textlink="">
      <xdr:nvSpPr>
        <xdr:cNvPr id="740" name="n_1mainValue【児童館】&#10;一人当たり面積">
          <a:extLst>
            <a:ext uri="{FF2B5EF4-FFF2-40B4-BE49-F238E27FC236}">
              <a16:creationId xmlns:a16="http://schemas.microsoft.com/office/drawing/2014/main" id="{7F5158D4-F98B-47D1-B847-34E494EA5FCA}"/>
            </a:ext>
          </a:extLst>
        </xdr:cNvPr>
        <xdr:cNvSpPr txBox="1"/>
      </xdr:nvSpPr>
      <xdr:spPr>
        <a:xfrm>
          <a:off x="18982132" y="132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36847</xdr:rowOff>
    </xdr:from>
    <xdr:ext cx="469744" cy="259045"/>
    <xdr:sp macro="" textlink="">
      <xdr:nvSpPr>
        <xdr:cNvPr id="741" name="n_2mainValue【児童館】&#10;一人当たり面積">
          <a:extLst>
            <a:ext uri="{FF2B5EF4-FFF2-40B4-BE49-F238E27FC236}">
              <a16:creationId xmlns:a16="http://schemas.microsoft.com/office/drawing/2014/main" id="{F1601B2F-9167-4259-9F3D-087E7B3E7211}"/>
            </a:ext>
          </a:extLst>
        </xdr:cNvPr>
        <xdr:cNvSpPr txBox="1"/>
      </xdr:nvSpPr>
      <xdr:spPr>
        <a:xfrm>
          <a:off x="18182032"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40657</xdr:rowOff>
    </xdr:from>
    <xdr:ext cx="469744" cy="259045"/>
    <xdr:sp macro="" textlink="">
      <xdr:nvSpPr>
        <xdr:cNvPr id="742" name="n_3mainValue【児童館】&#10;一人当たり面積">
          <a:extLst>
            <a:ext uri="{FF2B5EF4-FFF2-40B4-BE49-F238E27FC236}">
              <a16:creationId xmlns:a16="http://schemas.microsoft.com/office/drawing/2014/main" id="{FC702F37-6820-4A94-B85E-49005282430E}"/>
            </a:ext>
          </a:extLst>
        </xdr:cNvPr>
        <xdr:cNvSpPr txBox="1"/>
      </xdr:nvSpPr>
      <xdr:spPr>
        <a:xfrm>
          <a:off x="17384472"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40657</xdr:rowOff>
    </xdr:from>
    <xdr:ext cx="469744" cy="259045"/>
    <xdr:sp macro="" textlink="">
      <xdr:nvSpPr>
        <xdr:cNvPr id="743" name="n_4mainValue【児童館】&#10;一人当たり面積">
          <a:extLst>
            <a:ext uri="{FF2B5EF4-FFF2-40B4-BE49-F238E27FC236}">
              <a16:creationId xmlns:a16="http://schemas.microsoft.com/office/drawing/2014/main" id="{832D9422-CAE0-4BDA-9A0A-6EAA3A95C789}"/>
            </a:ext>
          </a:extLst>
        </xdr:cNvPr>
        <xdr:cNvSpPr txBox="1"/>
      </xdr:nvSpPr>
      <xdr:spPr>
        <a:xfrm>
          <a:off x="16588817"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A001AD0B-6C4A-4663-A1DE-FEE6E054AFD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1144C7DD-FA92-4344-BC22-CFBE6CFD288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6535A4F-A1D9-432B-A63C-8FF8D3043C3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B1F1BD5B-BBA0-4860-978E-E00F147156F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C0D87FBC-F148-4B02-A98B-F2B8A7432A1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DA75650-B96F-4D48-A80B-289A6C3EF37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B9B73C59-997A-4F44-BBD9-AA3A6A39FA6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3959C77C-E722-4ABF-A331-8217E039417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E3EA82E9-684D-43BA-8D87-EA1CA317493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C29233A4-CBF1-4FEA-A19B-CD4906F0FBE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75684C4-66B6-41A6-90FA-4BC6F1F42E2E}"/>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572773AE-1065-4FB3-B51B-66C826F1541B}"/>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C37939D4-973F-4B7B-A0CF-BB6CF3E80E05}"/>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9A48E868-DFAE-4714-A263-51A069AFA87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E80389FD-EB64-4BBE-BBCF-797D11E74E89}"/>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CCE671EE-DE00-4CAD-A374-48CD9CC115E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53831FD5-3413-44EF-AE7B-6E046BF346A4}"/>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FFCAABA8-C12C-44EF-A278-050D07CA1ECD}"/>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C1A45E8B-BD78-417C-BA28-CF4DAFE0BC2D}"/>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EFA68820-8DEF-443D-864B-B1BD9C4C692C}"/>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997F8CC6-3318-443C-AA15-AA2FDBEE424D}"/>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66DA7AE-7257-4D8A-B970-A1E7B86A9477}"/>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35090F9-1C41-4B30-A264-7429F9BC5D52}"/>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F3A03E0E-A00C-4884-834D-30C165C5250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D49D7663-2090-4CD5-A726-732E181B5B2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358808A1-514A-4BA1-BE02-9D1295327A0D}"/>
            </a:ext>
          </a:extLst>
        </xdr:cNvPr>
        <xdr:cNvCxnSpPr/>
      </xdr:nvCxnSpPr>
      <xdr:spPr>
        <a:xfrm flipV="1">
          <a:off x="14703424" y="17193713"/>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DA9F16C7-9906-4E1C-A171-889DBD6F5408}"/>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A8B73A3D-1D3F-48D8-BFC2-1B613E081A4C}"/>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72" name="【公民館】&#10;有形固定資産減価償却率最大値テキスト">
          <a:extLst>
            <a:ext uri="{FF2B5EF4-FFF2-40B4-BE49-F238E27FC236}">
              <a16:creationId xmlns:a16="http://schemas.microsoft.com/office/drawing/2014/main" id="{23D97C78-CA44-4DA3-A9A1-A6854DC2564E}"/>
            </a:ext>
          </a:extLst>
        </xdr:cNvPr>
        <xdr:cNvSpPr txBox="1"/>
      </xdr:nvSpPr>
      <xdr:spPr>
        <a:xfrm>
          <a:off x="14742160" y="16970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73" name="直線コネクタ 772">
          <a:extLst>
            <a:ext uri="{FF2B5EF4-FFF2-40B4-BE49-F238E27FC236}">
              <a16:creationId xmlns:a16="http://schemas.microsoft.com/office/drawing/2014/main" id="{B52524BF-1131-40AB-8610-FC678675574E}"/>
            </a:ext>
          </a:extLst>
        </xdr:cNvPr>
        <xdr:cNvCxnSpPr/>
      </xdr:nvCxnSpPr>
      <xdr:spPr>
        <a:xfrm>
          <a:off x="14611350" y="17193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74" name="【公民館】&#10;有形固定資産減価償却率平均値テキスト">
          <a:extLst>
            <a:ext uri="{FF2B5EF4-FFF2-40B4-BE49-F238E27FC236}">
              <a16:creationId xmlns:a16="http://schemas.microsoft.com/office/drawing/2014/main" id="{39971B89-D792-4EC5-8106-03F833F25FC8}"/>
            </a:ext>
          </a:extLst>
        </xdr:cNvPr>
        <xdr:cNvSpPr txBox="1"/>
      </xdr:nvSpPr>
      <xdr:spPr>
        <a:xfrm>
          <a:off x="14742160" y="18093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5" name="フローチャート: 判断 774">
          <a:extLst>
            <a:ext uri="{FF2B5EF4-FFF2-40B4-BE49-F238E27FC236}">
              <a16:creationId xmlns:a16="http://schemas.microsoft.com/office/drawing/2014/main" id="{8F43510D-011A-4B52-8F3F-2F2EA25FD05C}"/>
            </a:ext>
          </a:extLst>
        </xdr:cNvPr>
        <xdr:cNvSpPr/>
      </xdr:nvSpPr>
      <xdr:spPr>
        <a:xfrm>
          <a:off x="14649450" y="1811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DF07C039-E9F3-4AE6-9218-0C8D955FD55C}"/>
            </a:ext>
          </a:extLst>
        </xdr:cNvPr>
        <xdr:cNvSpPr/>
      </xdr:nvSpPr>
      <xdr:spPr>
        <a:xfrm>
          <a:off x="13887450" y="1805649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7" name="フローチャート: 判断 776">
          <a:extLst>
            <a:ext uri="{FF2B5EF4-FFF2-40B4-BE49-F238E27FC236}">
              <a16:creationId xmlns:a16="http://schemas.microsoft.com/office/drawing/2014/main" id="{6DE7CFA2-716A-44E6-A2B7-2F969DC15618}"/>
            </a:ext>
          </a:extLst>
        </xdr:cNvPr>
        <xdr:cNvSpPr/>
      </xdr:nvSpPr>
      <xdr:spPr>
        <a:xfrm>
          <a:off x="13089890" y="1804751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8" name="フローチャート: 判断 777">
          <a:extLst>
            <a:ext uri="{FF2B5EF4-FFF2-40B4-BE49-F238E27FC236}">
              <a16:creationId xmlns:a16="http://schemas.microsoft.com/office/drawing/2014/main" id="{263D81B3-5B60-4AB9-824F-EF2EE776DA75}"/>
            </a:ext>
          </a:extLst>
        </xdr:cNvPr>
        <xdr:cNvSpPr/>
      </xdr:nvSpPr>
      <xdr:spPr>
        <a:xfrm>
          <a:off x="12303760" y="180238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9" name="フローチャート: 判断 778">
          <a:extLst>
            <a:ext uri="{FF2B5EF4-FFF2-40B4-BE49-F238E27FC236}">
              <a16:creationId xmlns:a16="http://schemas.microsoft.com/office/drawing/2014/main" id="{9A784492-7EEF-44A4-8B81-9AE4D618C28C}"/>
            </a:ext>
          </a:extLst>
        </xdr:cNvPr>
        <xdr:cNvSpPr/>
      </xdr:nvSpPr>
      <xdr:spPr>
        <a:xfrm>
          <a:off x="11487150" y="179718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1B775C4-1940-4B6F-93D4-48542727F853}"/>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B7DE410-4B78-410B-A14C-8842F4634434}"/>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24EFDDB-4E93-4C7A-9000-64F5BDA0952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8CE2F2A4-8E30-410E-8DD8-57EEAE12121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277C67E-4280-48E3-94CF-085B2316FED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167458</xdr:rowOff>
    </xdr:from>
    <xdr:to>
      <xdr:col>85</xdr:col>
      <xdr:colOff>177800</xdr:colOff>
      <xdr:row>100</xdr:row>
      <xdr:rowOff>97608</xdr:rowOff>
    </xdr:to>
    <xdr:sp macro="" textlink="">
      <xdr:nvSpPr>
        <xdr:cNvPr id="785" name="楕円 784">
          <a:extLst>
            <a:ext uri="{FF2B5EF4-FFF2-40B4-BE49-F238E27FC236}">
              <a16:creationId xmlns:a16="http://schemas.microsoft.com/office/drawing/2014/main" id="{B4305468-DE11-44F9-BB90-1340F5F1F1D4}"/>
            </a:ext>
          </a:extLst>
        </xdr:cNvPr>
        <xdr:cNvSpPr/>
      </xdr:nvSpPr>
      <xdr:spPr>
        <a:xfrm>
          <a:off x="14649450" y="171448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120485</xdr:rowOff>
    </xdr:from>
    <xdr:ext cx="340478" cy="259045"/>
    <xdr:sp macro="" textlink="">
      <xdr:nvSpPr>
        <xdr:cNvPr id="786" name="【公民館】&#10;有形固定資産減価償却率該当値テキスト">
          <a:extLst>
            <a:ext uri="{FF2B5EF4-FFF2-40B4-BE49-F238E27FC236}">
              <a16:creationId xmlns:a16="http://schemas.microsoft.com/office/drawing/2014/main" id="{F8B0D2A2-EC6E-457B-A00A-AA6EBF102388}"/>
            </a:ext>
          </a:extLst>
        </xdr:cNvPr>
        <xdr:cNvSpPr txBox="1"/>
      </xdr:nvSpPr>
      <xdr:spPr>
        <a:xfrm>
          <a:off x="14742160" y="170959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787" name="楕円 786">
          <a:extLst>
            <a:ext uri="{FF2B5EF4-FFF2-40B4-BE49-F238E27FC236}">
              <a16:creationId xmlns:a16="http://schemas.microsoft.com/office/drawing/2014/main" id="{CB14B195-04F3-4049-8080-3FF3FAD0B585}"/>
            </a:ext>
          </a:extLst>
        </xdr:cNvPr>
        <xdr:cNvSpPr/>
      </xdr:nvSpPr>
      <xdr:spPr>
        <a:xfrm>
          <a:off x="13887450" y="1710889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46808</xdr:rowOff>
    </xdr:to>
    <xdr:cxnSp macro="">
      <xdr:nvCxnSpPr>
        <xdr:cNvPr id="788" name="直線コネクタ 787">
          <a:extLst>
            <a:ext uri="{FF2B5EF4-FFF2-40B4-BE49-F238E27FC236}">
              <a16:creationId xmlns:a16="http://schemas.microsoft.com/office/drawing/2014/main" id="{C89E618D-8B01-4DB2-ADEC-9F37BA5CD180}"/>
            </a:ext>
          </a:extLst>
        </xdr:cNvPr>
        <xdr:cNvCxnSpPr/>
      </xdr:nvCxnSpPr>
      <xdr:spPr>
        <a:xfrm>
          <a:off x="13942060" y="17157791"/>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103777</xdr:rowOff>
    </xdr:from>
    <xdr:to>
      <xdr:col>76</xdr:col>
      <xdr:colOff>165100</xdr:colOff>
      <xdr:row>100</xdr:row>
      <xdr:rowOff>33927</xdr:rowOff>
    </xdr:to>
    <xdr:sp macro="" textlink="">
      <xdr:nvSpPr>
        <xdr:cNvPr id="789" name="楕円 788">
          <a:extLst>
            <a:ext uri="{FF2B5EF4-FFF2-40B4-BE49-F238E27FC236}">
              <a16:creationId xmlns:a16="http://schemas.microsoft.com/office/drawing/2014/main" id="{8B9B5042-3C40-4A2F-9D9B-1EAE890075CF}"/>
            </a:ext>
          </a:extLst>
        </xdr:cNvPr>
        <xdr:cNvSpPr/>
      </xdr:nvSpPr>
      <xdr:spPr>
        <a:xfrm>
          <a:off x="13089890" y="1707542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154577</xdr:rowOff>
    </xdr:from>
    <xdr:to>
      <xdr:col>81</xdr:col>
      <xdr:colOff>50800</xdr:colOff>
      <xdr:row>100</xdr:row>
      <xdr:rowOff>10886</xdr:rowOff>
    </xdr:to>
    <xdr:cxnSp macro="">
      <xdr:nvCxnSpPr>
        <xdr:cNvPr id="790" name="直線コネクタ 789">
          <a:extLst>
            <a:ext uri="{FF2B5EF4-FFF2-40B4-BE49-F238E27FC236}">
              <a16:creationId xmlns:a16="http://schemas.microsoft.com/office/drawing/2014/main" id="{CBB35D01-E29E-4923-844E-5EC4EF1A3902}"/>
            </a:ext>
          </a:extLst>
        </xdr:cNvPr>
        <xdr:cNvCxnSpPr/>
      </xdr:nvCxnSpPr>
      <xdr:spPr>
        <a:xfrm>
          <a:off x="13144500" y="17128127"/>
          <a:ext cx="79756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71120</xdr:rowOff>
    </xdr:from>
    <xdr:to>
      <xdr:col>72</xdr:col>
      <xdr:colOff>38100</xdr:colOff>
      <xdr:row>100</xdr:row>
      <xdr:rowOff>1270</xdr:rowOff>
    </xdr:to>
    <xdr:sp macro="" textlink="">
      <xdr:nvSpPr>
        <xdr:cNvPr id="791" name="楕円 790">
          <a:extLst>
            <a:ext uri="{FF2B5EF4-FFF2-40B4-BE49-F238E27FC236}">
              <a16:creationId xmlns:a16="http://schemas.microsoft.com/office/drawing/2014/main" id="{A003339A-01E9-4EEC-A3AF-012A7C687E57}"/>
            </a:ext>
          </a:extLst>
        </xdr:cNvPr>
        <xdr:cNvSpPr/>
      </xdr:nvSpPr>
      <xdr:spPr>
        <a:xfrm>
          <a:off x="12303760" y="17042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121920</xdr:rowOff>
    </xdr:from>
    <xdr:to>
      <xdr:col>76</xdr:col>
      <xdr:colOff>114300</xdr:colOff>
      <xdr:row>99</xdr:row>
      <xdr:rowOff>154577</xdr:rowOff>
    </xdr:to>
    <xdr:cxnSp macro="">
      <xdr:nvCxnSpPr>
        <xdr:cNvPr id="792" name="直線コネクタ 791">
          <a:extLst>
            <a:ext uri="{FF2B5EF4-FFF2-40B4-BE49-F238E27FC236}">
              <a16:creationId xmlns:a16="http://schemas.microsoft.com/office/drawing/2014/main" id="{13CEE6E8-88D4-4775-B739-2E2262637511}"/>
            </a:ext>
          </a:extLst>
        </xdr:cNvPr>
        <xdr:cNvCxnSpPr/>
      </xdr:nvCxnSpPr>
      <xdr:spPr>
        <a:xfrm>
          <a:off x="12346940" y="17097375"/>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93" name="n_1aveValue【公民館】&#10;有形固定資産減価償却率">
          <a:extLst>
            <a:ext uri="{FF2B5EF4-FFF2-40B4-BE49-F238E27FC236}">
              <a16:creationId xmlns:a16="http://schemas.microsoft.com/office/drawing/2014/main" id="{948DE9F6-2F0F-454C-8512-DA7DAD471DFB}"/>
            </a:ext>
          </a:extLst>
        </xdr:cNvPr>
        <xdr:cNvSpPr txBox="1"/>
      </xdr:nvSpPr>
      <xdr:spPr>
        <a:xfrm>
          <a:off x="1373823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94" name="n_2aveValue【公民館】&#10;有形固定資産減価償却率">
          <a:extLst>
            <a:ext uri="{FF2B5EF4-FFF2-40B4-BE49-F238E27FC236}">
              <a16:creationId xmlns:a16="http://schemas.microsoft.com/office/drawing/2014/main" id="{600588DB-D79A-45A5-9502-ED3D5A74BEF1}"/>
            </a:ext>
          </a:extLst>
        </xdr:cNvPr>
        <xdr:cNvSpPr txBox="1"/>
      </xdr:nvSpPr>
      <xdr:spPr>
        <a:xfrm>
          <a:off x="12957184" y="1813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5" name="n_3aveValue【公民館】&#10;有形固定資産減価償却率">
          <a:extLst>
            <a:ext uri="{FF2B5EF4-FFF2-40B4-BE49-F238E27FC236}">
              <a16:creationId xmlns:a16="http://schemas.microsoft.com/office/drawing/2014/main" id="{6FD98565-2010-4684-BDBF-61D9EF5D4173}"/>
            </a:ext>
          </a:extLst>
        </xdr:cNvPr>
        <xdr:cNvSpPr txBox="1"/>
      </xdr:nvSpPr>
      <xdr:spPr>
        <a:xfrm>
          <a:off x="1217105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96" name="n_4aveValue【公民館】&#10;有形固定資産減価償却率">
          <a:extLst>
            <a:ext uri="{FF2B5EF4-FFF2-40B4-BE49-F238E27FC236}">
              <a16:creationId xmlns:a16="http://schemas.microsoft.com/office/drawing/2014/main" id="{CFE52AF9-8D61-470E-A2E6-0D74DCF97DCE}"/>
            </a:ext>
          </a:extLst>
        </xdr:cNvPr>
        <xdr:cNvSpPr txBox="1"/>
      </xdr:nvSpPr>
      <xdr:spPr>
        <a:xfrm>
          <a:off x="11354444" y="1775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78213</xdr:rowOff>
    </xdr:from>
    <xdr:ext cx="340478" cy="259045"/>
    <xdr:sp macro="" textlink="">
      <xdr:nvSpPr>
        <xdr:cNvPr id="797" name="n_1mainValue【公民館】&#10;有形固定資産減価償却率">
          <a:extLst>
            <a:ext uri="{FF2B5EF4-FFF2-40B4-BE49-F238E27FC236}">
              <a16:creationId xmlns:a16="http://schemas.microsoft.com/office/drawing/2014/main" id="{6EA50E8C-1887-44AB-8A6C-727657AB0CD4}"/>
            </a:ext>
          </a:extLst>
        </xdr:cNvPr>
        <xdr:cNvSpPr txBox="1"/>
      </xdr:nvSpPr>
      <xdr:spPr>
        <a:xfrm>
          <a:off x="1377055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50454</xdr:rowOff>
    </xdr:from>
    <xdr:ext cx="340478" cy="259045"/>
    <xdr:sp macro="" textlink="">
      <xdr:nvSpPr>
        <xdr:cNvPr id="798" name="n_2mainValue【公民館】&#10;有形固定資産減価償却率">
          <a:extLst>
            <a:ext uri="{FF2B5EF4-FFF2-40B4-BE49-F238E27FC236}">
              <a16:creationId xmlns:a16="http://schemas.microsoft.com/office/drawing/2014/main" id="{4E889D13-8818-4B35-AB97-C9468580DC62}"/>
            </a:ext>
          </a:extLst>
        </xdr:cNvPr>
        <xdr:cNvSpPr txBox="1"/>
      </xdr:nvSpPr>
      <xdr:spPr>
        <a:xfrm>
          <a:off x="12989501" y="16856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17797</xdr:rowOff>
    </xdr:from>
    <xdr:ext cx="340478" cy="259045"/>
    <xdr:sp macro="" textlink="">
      <xdr:nvSpPr>
        <xdr:cNvPr id="799" name="n_3mainValue【公民館】&#10;有形固定資産減価償却率">
          <a:extLst>
            <a:ext uri="{FF2B5EF4-FFF2-40B4-BE49-F238E27FC236}">
              <a16:creationId xmlns:a16="http://schemas.microsoft.com/office/drawing/2014/main" id="{3ABD0BD9-D576-4F4F-97EA-43D82C18F8B8}"/>
            </a:ext>
          </a:extLst>
        </xdr:cNvPr>
        <xdr:cNvSpPr txBox="1"/>
      </xdr:nvSpPr>
      <xdr:spPr>
        <a:xfrm>
          <a:off x="12182416" y="16823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D0388C2-CBC3-4A5F-8A10-4DCF63767C6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2326BC1D-1F27-4424-838E-81FF7EE1BE5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28944C96-7414-4DE4-9255-7A17E9B8853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4622CAF3-86C4-4867-91A7-A24AF8AB14CE}"/>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C178ED96-D0B9-4AD8-90A8-1D2467E9132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56765B4F-FAD0-4E22-AD1C-8C10AE649EC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18D4A7BD-214F-4BB4-9A88-3A1DE118C0F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A09B1A5F-59D8-41D3-ABAE-DE139AFC772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3B484BFA-B9A3-465A-B733-FC20C228807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1F0DB622-6CB5-4A5F-8CED-510A1045F133}"/>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AA9DD5D3-18FC-4285-9BF7-515FF0568242}"/>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13962FFC-5445-4E9A-9E8D-3C0732057AF2}"/>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535396E7-C7B7-4E34-B3B3-E3A9B18F4CDC}"/>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130228C2-0438-41F3-BF3A-F2C3CDE81402}"/>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A09B6F10-88D7-46E3-BE2F-167234847F44}"/>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5" name="テキスト ボックス 814">
          <a:extLst>
            <a:ext uri="{FF2B5EF4-FFF2-40B4-BE49-F238E27FC236}">
              <a16:creationId xmlns:a16="http://schemas.microsoft.com/office/drawing/2014/main" id="{57352EE4-6CDA-4A0E-A55C-45D4B191CEE8}"/>
            </a:ext>
          </a:extLst>
        </xdr:cNvPr>
        <xdr:cNvSpPr txBox="1"/>
      </xdr:nvSpPr>
      <xdr:spPr>
        <a:xfrm>
          <a:off x="15985051" y="1776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9DE17578-EC69-482A-B234-880A8ABCFA70}"/>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7" name="テキスト ボックス 816">
          <a:extLst>
            <a:ext uri="{FF2B5EF4-FFF2-40B4-BE49-F238E27FC236}">
              <a16:creationId xmlns:a16="http://schemas.microsoft.com/office/drawing/2014/main" id="{77DBA4A0-E5C9-430A-BFA5-EA15AB85A77C}"/>
            </a:ext>
          </a:extLst>
        </xdr:cNvPr>
        <xdr:cNvSpPr txBox="1"/>
      </xdr:nvSpPr>
      <xdr:spPr>
        <a:xfrm>
          <a:off x="15985051" y="1738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EB7FFB30-AE06-433C-954D-7B58BFF17CCA}"/>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9" name="テキスト ボックス 818">
          <a:extLst>
            <a:ext uri="{FF2B5EF4-FFF2-40B4-BE49-F238E27FC236}">
              <a16:creationId xmlns:a16="http://schemas.microsoft.com/office/drawing/2014/main" id="{18A1EC1F-C84B-44C8-9168-FF3E8E689450}"/>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52071BDC-B415-4DC6-9596-340C4DEEFB9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1" name="テキスト ボックス 820">
          <a:extLst>
            <a:ext uri="{FF2B5EF4-FFF2-40B4-BE49-F238E27FC236}">
              <a16:creationId xmlns:a16="http://schemas.microsoft.com/office/drawing/2014/main" id="{56F58604-80D2-433A-80DD-BB50FAEA4CC7}"/>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107825D3-9C39-4F25-91DD-2449E127910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3" name="直線コネクタ 822">
          <a:extLst>
            <a:ext uri="{FF2B5EF4-FFF2-40B4-BE49-F238E27FC236}">
              <a16:creationId xmlns:a16="http://schemas.microsoft.com/office/drawing/2014/main" id="{18DB5753-AE04-418B-A86B-80476A387A17}"/>
            </a:ext>
          </a:extLst>
        </xdr:cNvPr>
        <xdr:cNvCxnSpPr/>
      </xdr:nvCxnSpPr>
      <xdr:spPr>
        <a:xfrm flipV="1">
          <a:off x="1994725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4" name="【公民館】&#10;一人当たり面積最小値テキスト">
          <a:extLst>
            <a:ext uri="{FF2B5EF4-FFF2-40B4-BE49-F238E27FC236}">
              <a16:creationId xmlns:a16="http://schemas.microsoft.com/office/drawing/2014/main" id="{89651976-5A4C-4467-853F-913B9B8CCF4A}"/>
            </a:ext>
          </a:extLst>
        </xdr:cNvPr>
        <xdr:cNvSpPr txBox="1"/>
      </xdr:nvSpPr>
      <xdr:spPr>
        <a:xfrm>
          <a:off x="1998599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5" name="直線コネクタ 824">
          <a:extLst>
            <a:ext uri="{FF2B5EF4-FFF2-40B4-BE49-F238E27FC236}">
              <a16:creationId xmlns:a16="http://schemas.microsoft.com/office/drawing/2014/main" id="{6FCD5AAC-144E-4BD6-9496-410F29CBBCBD}"/>
            </a:ext>
          </a:extLst>
        </xdr:cNvPr>
        <xdr:cNvCxnSpPr/>
      </xdr:nvCxnSpPr>
      <xdr:spPr>
        <a:xfrm>
          <a:off x="19885660" y="18666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6" name="【公民館】&#10;一人当たり面積最大値テキスト">
          <a:extLst>
            <a:ext uri="{FF2B5EF4-FFF2-40B4-BE49-F238E27FC236}">
              <a16:creationId xmlns:a16="http://schemas.microsoft.com/office/drawing/2014/main" id="{C87D5266-B90C-404F-BD33-BA35BC93AAF4}"/>
            </a:ext>
          </a:extLst>
        </xdr:cNvPr>
        <xdr:cNvSpPr txBox="1"/>
      </xdr:nvSpPr>
      <xdr:spPr>
        <a:xfrm>
          <a:off x="19985990" y="171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27" name="直線コネクタ 826">
          <a:extLst>
            <a:ext uri="{FF2B5EF4-FFF2-40B4-BE49-F238E27FC236}">
              <a16:creationId xmlns:a16="http://schemas.microsoft.com/office/drawing/2014/main" id="{35CE41DC-4D7A-4F6B-A218-5971977320B7}"/>
            </a:ext>
          </a:extLst>
        </xdr:cNvPr>
        <xdr:cNvCxnSpPr/>
      </xdr:nvCxnSpPr>
      <xdr:spPr>
        <a:xfrm>
          <a:off x="19885660" y="17354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828" name="【公民館】&#10;一人当たり面積平均値テキスト">
          <a:extLst>
            <a:ext uri="{FF2B5EF4-FFF2-40B4-BE49-F238E27FC236}">
              <a16:creationId xmlns:a16="http://schemas.microsoft.com/office/drawing/2014/main" id="{B1FC4619-6C38-4554-AAF5-163B38B1288E}"/>
            </a:ext>
          </a:extLst>
        </xdr:cNvPr>
        <xdr:cNvSpPr txBox="1"/>
      </xdr:nvSpPr>
      <xdr:spPr>
        <a:xfrm>
          <a:off x="1998599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29" name="フローチャート: 判断 828">
          <a:extLst>
            <a:ext uri="{FF2B5EF4-FFF2-40B4-BE49-F238E27FC236}">
              <a16:creationId xmlns:a16="http://schemas.microsoft.com/office/drawing/2014/main" id="{72C4044C-5FF1-4A39-894E-048B7C00E2AA}"/>
            </a:ext>
          </a:extLst>
        </xdr:cNvPr>
        <xdr:cNvSpPr/>
      </xdr:nvSpPr>
      <xdr:spPr>
        <a:xfrm>
          <a:off x="19904710" y="1854169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30" name="フローチャート: 判断 829">
          <a:extLst>
            <a:ext uri="{FF2B5EF4-FFF2-40B4-BE49-F238E27FC236}">
              <a16:creationId xmlns:a16="http://schemas.microsoft.com/office/drawing/2014/main" id="{5C87EE8F-1981-4855-8D97-76CC2764F267}"/>
            </a:ext>
          </a:extLst>
        </xdr:cNvPr>
        <xdr:cNvSpPr/>
      </xdr:nvSpPr>
      <xdr:spPr>
        <a:xfrm>
          <a:off x="19161760" y="1853476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31" name="フローチャート: 判断 830">
          <a:extLst>
            <a:ext uri="{FF2B5EF4-FFF2-40B4-BE49-F238E27FC236}">
              <a16:creationId xmlns:a16="http://schemas.microsoft.com/office/drawing/2014/main" id="{94F780E9-70C3-4D0F-97AD-A1C0DF52C65C}"/>
            </a:ext>
          </a:extLst>
        </xdr:cNvPr>
        <xdr:cNvSpPr/>
      </xdr:nvSpPr>
      <xdr:spPr>
        <a:xfrm>
          <a:off x="18345150" y="18538799"/>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32" name="フローチャート: 判断 831">
          <a:extLst>
            <a:ext uri="{FF2B5EF4-FFF2-40B4-BE49-F238E27FC236}">
              <a16:creationId xmlns:a16="http://schemas.microsoft.com/office/drawing/2014/main" id="{7193F368-70E3-4C0F-B50B-A9210F11DEF0}"/>
            </a:ext>
          </a:extLst>
        </xdr:cNvPr>
        <xdr:cNvSpPr/>
      </xdr:nvSpPr>
      <xdr:spPr>
        <a:xfrm>
          <a:off x="17547590" y="1855449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33" name="フローチャート: 判断 832">
          <a:extLst>
            <a:ext uri="{FF2B5EF4-FFF2-40B4-BE49-F238E27FC236}">
              <a16:creationId xmlns:a16="http://schemas.microsoft.com/office/drawing/2014/main" id="{0093B8CF-7065-49F1-BA17-D5C655E32018}"/>
            </a:ext>
          </a:extLst>
        </xdr:cNvPr>
        <xdr:cNvSpPr/>
      </xdr:nvSpPr>
      <xdr:spPr>
        <a:xfrm>
          <a:off x="16761460" y="1857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B01D933-450B-45E9-85CA-F8EDBE89C51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3C6CE06-0DA0-467E-AC5C-2579CDB29266}"/>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8EF0160-F728-4729-8906-DFBAD3D89F5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74C3808-F5CE-4222-935E-549FB289FF5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F24EA14-D4F1-4E93-B713-DEED1C277BF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7950</xdr:rowOff>
    </xdr:from>
    <xdr:to>
      <xdr:col>116</xdr:col>
      <xdr:colOff>114300</xdr:colOff>
      <xdr:row>108</xdr:row>
      <xdr:rowOff>109550</xdr:rowOff>
    </xdr:to>
    <xdr:sp macro="" textlink="">
      <xdr:nvSpPr>
        <xdr:cNvPr id="839" name="楕円 838">
          <a:extLst>
            <a:ext uri="{FF2B5EF4-FFF2-40B4-BE49-F238E27FC236}">
              <a16:creationId xmlns:a16="http://schemas.microsoft.com/office/drawing/2014/main" id="{21DA15EE-46AA-4BC4-9578-91BE9DFF8733}"/>
            </a:ext>
          </a:extLst>
        </xdr:cNvPr>
        <xdr:cNvSpPr/>
      </xdr:nvSpPr>
      <xdr:spPr>
        <a:xfrm>
          <a:off x="19904710" y="185264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138777</xdr:rowOff>
    </xdr:from>
    <xdr:ext cx="469744" cy="259045"/>
    <xdr:sp macro="" textlink="">
      <xdr:nvSpPr>
        <xdr:cNvPr id="840" name="【公民館】&#10;一人当たり面積該当値テキスト">
          <a:extLst>
            <a:ext uri="{FF2B5EF4-FFF2-40B4-BE49-F238E27FC236}">
              <a16:creationId xmlns:a16="http://schemas.microsoft.com/office/drawing/2014/main" id="{76CDA522-BAA6-4AA3-9B75-F8ED84D835D2}"/>
            </a:ext>
          </a:extLst>
        </xdr:cNvPr>
        <xdr:cNvSpPr txBox="1"/>
      </xdr:nvSpPr>
      <xdr:spPr>
        <a:xfrm>
          <a:off x="19985990" y="183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6883</xdr:rowOff>
    </xdr:from>
    <xdr:to>
      <xdr:col>112</xdr:col>
      <xdr:colOff>38100</xdr:colOff>
      <xdr:row>108</xdr:row>
      <xdr:rowOff>108483</xdr:rowOff>
    </xdr:to>
    <xdr:sp macro="" textlink="">
      <xdr:nvSpPr>
        <xdr:cNvPr id="841" name="楕円 840">
          <a:extLst>
            <a:ext uri="{FF2B5EF4-FFF2-40B4-BE49-F238E27FC236}">
              <a16:creationId xmlns:a16="http://schemas.microsoft.com/office/drawing/2014/main" id="{5807AD20-0DD7-4349-AFF2-67B69B9BA5D3}"/>
            </a:ext>
          </a:extLst>
        </xdr:cNvPr>
        <xdr:cNvSpPr/>
      </xdr:nvSpPr>
      <xdr:spPr>
        <a:xfrm>
          <a:off x="19161760" y="18525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57683</xdr:rowOff>
    </xdr:from>
    <xdr:to>
      <xdr:col>116</xdr:col>
      <xdr:colOff>63500</xdr:colOff>
      <xdr:row>108</xdr:row>
      <xdr:rowOff>58750</xdr:rowOff>
    </xdr:to>
    <xdr:cxnSp macro="">
      <xdr:nvCxnSpPr>
        <xdr:cNvPr id="842" name="直線コネクタ 841">
          <a:extLst>
            <a:ext uri="{FF2B5EF4-FFF2-40B4-BE49-F238E27FC236}">
              <a16:creationId xmlns:a16="http://schemas.microsoft.com/office/drawing/2014/main" id="{65474BE9-420F-4185-826E-8500D9972FF2}"/>
            </a:ext>
          </a:extLst>
        </xdr:cNvPr>
        <xdr:cNvCxnSpPr/>
      </xdr:nvCxnSpPr>
      <xdr:spPr>
        <a:xfrm>
          <a:off x="19204940" y="18570473"/>
          <a:ext cx="74295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6502</xdr:rowOff>
    </xdr:from>
    <xdr:to>
      <xdr:col>107</xdr:col>
      <xdr:colOff>101600</xdr:colOff>
      <xdr:row>108</xdr:row>
      <xdr:rowOff>108102</xdr:rowOff>
    </xdr:to>
    <xdr:sp macro="" textlink="">
      <xdr:nvSpPr>
        <xdr:cNvPr id="843" name="楕円 842">
          <a:extLst>
            <a:ext uri="{FF2B5EF4-FFF2-40B4-BE49-F238E27FC236}">
              <a16:creationId xmlns:a16="http://schemas.microsoft.com/office/drawing/2014/main" id="{997559EB-F4EA-4183-9625-E3CE3D3C084F}"/>
            </a:ext>
          </a:extLst>
        </xdr:cNvPr>
        <xdr:cNvSpPr/>
      </xdr:nvSpPr>
      <xdr:spPr>
        <a:xfrm>
          <a:off x="18345150" y="185250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57302</xdr:rowOff>
    </xdr:from>
    <xdr:to>
      <xdr:col>111</xdr:col>
      <xdr:colOff>177800</xdr:colOff>
      <xdr:row>108</xdr:row>
      <xdr:rowOff>57683</xdr:rowOff>
    </xdr:to>
    <xdr:cxnSp macro="">
      <xdr:nvCxnSpPr>
        <xdr:cNvPr id="844" name="直線コネクタ 843">
          <a:extLst>
            <a:ext uri="{FF2B5EF4-FFF2-40B4-BE49-F238E27FC236}">
              <a16:creationId xmlns:a16="http://schemas.microsoft.com/office/drawing/2014/main" id="{4F966E69-A438-4878-AB50-BCD774D0C08F}"/>
            </a:ext>
          </a:extLst>
        </xdr:cNvPr>
        <xdr:cNvCxnSpPr/>
      </xdr:nvCxnSpPr>
      <xdr:spPr>
        <a:xfrm>
          <a:off x="18399760" y="18570092"/>
          <a:ext cx="80518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6807</xdr:rowOff>
    </xdr:from>
    <xdr:to>
      <xdr:col>102</xdr:col>
      <xdr:colOff>165100</xdr:colOff>
      <xdr:row>108</xdr:row>
      <xdr:rowOff>108407</xdr:rowOff>
    </xdr:to>
    <xdr:sp macro="" textlink="">
      <xdr:nvSpPr>
        <xdr:cNvPr id="845" name="楕円 844">
          <a:extLst>
            <a:ext uri="{FF2B5EF4-FFF2-40B4-BE49-F238E27FC236}">
              <a16:creationId xmlns:a16="http://schemas.microsoft.com/office/drawing/2014/main" id="{63B48998-BE6A-4640-8600-173A30B1B3D5}"/>
            </a:ext>
          </a:extLst>
        </xdr:cNvPr>
        <xdr:cNvSpPr/>
      </xdr:nvSpPr>
      <xdr:spPr>
        <a:xfrm>
          <a:off x="17547590" y="1852531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57302</xdr:rowOff>
    </xdr:from>
    <xdr:to>
      <xdr:col>107</xdr:col>
      <xdr:colOff>50800</xdr:colOff>
      <xdr:row>108</xdr:row>
      <xdr:rowOff>57607</xdr:rowOff>
    </xdr:to>
    <xdr:cxnSp macro="">
      <xdr:nvCxnSpPr>
        <xdr:cNvPr id="846" name="直線コネクタ 845">
          <a:extLst>
            <a:ext uri="{FF2B5EF4-FFF2-40B4-BE49-F238E27FC236}">
              <a16:creationId xmlns:a16="http://schemas.microsoft.com/office/drawing/2014/main" id="{9F5837E8-4B8F-4036-A583-BA78392102E7}"/>
            </a:ext>
          </a:extLst>
        </xdr:cNvPr>
        <xdr:cNvCxnSpPr/>
      </xdr:nvCxnSpPr>
      <xdr:spPr>
        <a:xfrm flipV="1">
          <a:off x="17602200" y="18570092"/>
          <a:ext cx="79756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847" name="n_1aveValue【公民館】&#10;一人当たり面積">
          <a:extLst>
            <a:ext uri="{FF2B5EF4-FFF2-40B4-BE49-F238E27FC236}">
              <a16:creationId xmlns:a16="http://schemas.microsoft.com/office/drawing/2014/main" id="{0A0E5AF1-1777-4E98-BDA2-C3135D1A3EBA}"/>
            </a:ext>
          </a:extLst>
        </xdr:cNvPr>
        <xdr:cNvSpPr txBox="1"/>
      </xdr:nvSpPr>
      <xdr:spPr>
        <a:xfrm>
          <a:off x="18982132"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848" name="n_2aveValue【公民館】&#10;一人当たり面積">
          <a:extLst>
            <a:ext uri="{FF2B5EF4-FFF2-40B4-BE49-F238E27FC236}">
              <a16:creationId xmlns:a16="http://schemas.microsoft.com/office/drawing/2014/main" id="{82EFF47C-201B-4343-9203-B480A648EDB4}"/>
            </a:ext>
          </a:extLst>
        </xdr:cNvPr>
        <xdr:cNvSpPr txBox="1"/>
      </xdr:nvSpPr>
      <xdr:spPr>
        <a:xfrm>
          <a:off x="18182032" y="186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849" name="n_3aveValue【公民館】&#10;一人当たり面積">
          <a:extLst>
            <a:ext uri="{FF2B5EF4-FFF2-40B4-BE49-F238E27FC236}">
              <a16:creationId xmlns:a16="http://schemas.microsoft.com/office/drawing/2014/main" id="{090B699C-AEC7-4503-AA86-561E1BE3C6D9}"/>
            </a:ext>
          </a:extLst>
        </xdr:cNvPr>
        <xdr:cNvSpPr txBox="1"/>
      </xdr:nvSpPr>
      <xdr:spPr>
        <a:xfrm>
          <a:off x="17384472" y="186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50" name="n_4aveValue【公民館】&#10;一人当たり面積">
          <a:extLst>
            <a:ext uri="{FF2B5EF4-FFF2-40B4-BE49-F238E27FC236}">
              <a16:creationId xmlns:a16="http://schemas.microsoft.com/office/drawing/2014/main" id="{3937AC37-8F93-42EA-88CF-50528D402A18}"/>
            </a:ext>
          </a:extLst>
        </xdr:cNvPr>
        <xdr:cNvSpPr txBox="1"/>
      </xdr:nvSpPr>
      <xdr:spPr>
        <a:xfrm>
          <a:off x="16588817" y="183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125010</xdr:rowOff>
    </xdr:from>
    <xdr:ext cx="469744" cy="259045"/>
    <xdr:sp macro="" textlink="">
      <xdr:nvSpPr>
        <xdr:cNvPr id="851" name="n_1mainValue【公民館】&#10;一人当たり面積">
          <a:extLst>
            <a:ext uri="{FF2B5EF4-FFF2-40B4-BE49-F238E27FC236}">
              <a16:creationId xmlns:a16="http://schemas.microsoft.com/office/drawing/2014/main" id="{2A5B7EF7-7E99-4A9E-8DE8-D9DBDBE550C4}"/>
            </a:ext>
          </a:extLst>
        </xdr:cNvPr>
        <xdr:cNvSpPr txBox="1"/>
      </xdr:nvSpPr>
      <xdr:spPr>
        <a:xfrm>
          <a:off x="18982132" y="183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124629</xdr:rowOff>
    </xdr:from>
    <xdr:ext cx="469744" cy="259045"/>
    <xdr:sp macro="" textlink="">
      <xdr:nvSpPr>
        <xdr:cNvPr id="852" name="n_2mainValue【公民館】&#10;一人当たり面積">
          <a:extLst>
            <a:ext uri="{FF2B5EF4-FFF2-40B4-BE49-F238E27FC236}">
              <a16:creationId xmlns:a16="http://schemas.microsoft.com/office/drawing/2014/main" id="{B25B1E81-7376-4F99-84B2-1697A4F0382B}"/>
            </a:ext>
          </a:extLst>
        </xdr:cNvPr>
        <xdr:cNvSpPr txBox="1"/>
      </xdr:nvSpPr>
      <xdr:spPr>
        <a:xfrm>
          <a:off x="18182032" y="1830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124934</xdr:rowOff>
    </xdr:from>
    <xdr:ext cx="469744" cy="259045"/>
    <xdr:sp macro="" textlink="">
      <xdr:nvSpPr>
        <xdr:cNvPr id="853" name="n_3mainValue【公民館】&#10;一人当たり面積">
          <a:extLst>
            <a:ext uri="{FF2B5EF4-FFF2-40B4-BE49-F238E27FC236}">
              <a16:creationId xmlns:a16="http://schemas.microsoft.com/office/drawing/2014/main" id="{93CD84E4-082D-4E44-8D57-E331D1EAF928}"/>
            </a:ext>
          </a:extLst>
        </xdr:cNvPr>
        <xdr:cNvSpPr txBox="1"/>
      </xdr:nvSpPr>
      <xdr:spPr>
        <a:xfrm>
          <a:off x="17384472" y="1830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67414F59-7B2E-4FFB-96DD-78C224F1E015}"/>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DE7931D5-D3C6-46F7-8A5E-CEF1E821B08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247AA726-590B-4294-9045-3AC23A48353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％と、類似団体、沖縄県平均を上回っているが、令和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年度に新規の保育所の建設が完了しており、今後は減価償却率が減少する見込みである。ただし、昭和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年度建築の「南大東村へき地保育所」が令和元年度時点で法定耐用年数の</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年を経過した。今後は施設の除却も検討しながら、施設の日常点検や定期点検を行い、適正な維持管理に努めていく。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D9A559-CED8-4BC4-ABEF-F371F519962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4E4F10-DD5A-4A8F-9CBA-E566A915F555}"/>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BA423E-6749-4BD3-8D74-D66EBA47CF51}"/>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E19C52-5F27-407E-BC57-130CF81257E6}"/>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D315AA-91F3-4B97-9E47-5BFA2C59BA6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8FFEC9-7E29-486C-A433-D5DBEEFCD9F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974164-D1AD-46BD-B42C-0D3A37705DE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15EEA2-FAD9-4BD8-91D6-728B758A1A8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2B2D79-0D35-47C3-BFA2-999706BB97F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C6A86D-AC13-4E1B-B986-D3ED5C75ADC9}"/>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1,220
30.52
7,530,248
6,905,699
48,518
1,269,728
2,851,843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BC656E-502C-4C84-AB11-E087360936D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6AF31E-79C9-4D03-8853-46FC140EEDD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A1CE7D-CE2C-46D2-AFDB-82797218919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EE67AB-944A-4823-A6E2-9E14251669F5}"/>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A38F2E-205A-4255-87D8-1DC54015CFB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5D336A6-A44D-4432-A4E1-A3235422574A}"/>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7BEDEE-64F5-4BB5-9F87-C007681D3BD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E784C1-9579-4457-BDAE-BE697DB54BF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D55C8F-8055-4CFE-9A0D-71FD6DCD229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87E8D1-AD2E-46F7-BB84-12F59E94A16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FE6715-081A-4CE7-95E5-0DAE3D372DE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0C3C6F-4754-4930-82DF-ECCB119003B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ED3916-AAD6-43E3-8BA7-5B68D158904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5268C1-072C-4898-823C-D20CF35A526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E981CF-8E25-4FA0-9068-FB1E77F6503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4109F5-9514-4E57-BEBA-7111E860344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B84461-9F38-4601-BA34-9152EE98D32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C79C75-4A9A-4BC2-A247-BCE25BF02D0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BEF4286-E8DD-42AF-8726-3D05FADB36B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82765C7-8996-4630-869D-DAEB65410538}"/>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DCD936-1BBC-487B-AA0C-AB2A735355E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5D65BD-02B8-4C2F-93C0-BF152ADAA0C4}"/>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A89C42-AE48-4602-B08C-415F96CB587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F689C9-D58E-4AED-817E-49FCB299B96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8C9220-B1B6-44B4-9875-F1E41FF51054}"/>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771F57-37C4-4941-B5AD-55F2D7C7510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BA7292F-3191-46E4-981E-4FB5C8D2916E}"/>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E96B2A-A907-4AF5-9711-AD977B28F17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FA70CB-5B9C-48D4-92F4-685610959BE6}"/>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6025B85-C51F-40DE-8093-B5A2F365622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1924249-C35A-40BE-9A8C-9C09E1BCDC3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55B967F-814F-4269-AF60-4FA7F638375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48A76B6-82D2-4297-A7E4-964D6871A30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A7DB986-E86A-4F18-AE35-B17C01B3F01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E42686C-810A-4E18-9A42-B75FBFF15FF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7364B2D-740A-40F2-A018-02256D6D165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1D5933C-9211-4E9B-84FF-123023A4DCE3}"/>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FB0AD56-C0C5-4B99-87F8-CEA80A30534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64ACEC3-748A-4C3B-913F-F0475F8FDC8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1D16D81-BE02-4439-B2AF-307E4165B63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E1E71B8-4300-4A3D-852A-3C75CB0EF50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CD5669F-600C-412D-A507-8E78641C7B94}"/>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20316F4-F493-4C4F-A71E-1CB0C79CDB1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35C23F3-E603-453E-A844-234E1ABF8FB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9456B19-7160-40F3-BE89-7F89AB59694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E709373-D9EB-489B-97EC-A74C270D8ED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284D802-A2B0-4051-AD89-59DD7B088F9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2143D37-4CBF-46BE-A9FE-563D07374F05}"/>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88D0759-8CF7-42C5-8B8B-31C4F0C15D06}"/>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049508F-C410-4343-826A-50C96C4B1DC3}"/>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29BBF15-202A-4DFB-A7C3-DE0B527B3E66}"/>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03F0823-90E7-46AC-AE82-51D05F54A7C6}"/>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F7FADD9-95D6-40C3-AFEE-ABCB3F797BDC}"/>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F15A3F8-3538-4AF6-A48E-259CD8FC1CDE}"/>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2B8A480-DB64-486C-ADD5-F6296BEB6169}"/>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69B323D-E4BC-474E-B8A1-B7E193A843C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5BAF14C-7082-419C-8A66-DB7754C16253}"/>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F28088B-811D-41E7-A930-9CBDBD183369}"/>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77C7D4A-952E-4B91-AAE3-579AC872F8F3}"/>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079F66F-63C5-4359-BF63-F509A4F1756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3B387A0-6837-438B-B619-CEF7FD437CFD}"/>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7451F19-9512-444F-A2A5-F1F0151647F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8C13932-B41F-49F8-A80F-13B728979ABB}"/>
            </a:ext>
          </a:extLst>
        </xdr:cNvPr>
        <xdr:cNvCxnSpPr/>
      </xdr:nvCxnSpPr>
      <xdr:spPr>
        <a:xfrm flipV="1">
          <a:off x="4173855" y="9647192"/>
          <a:ext cx="0" cy="146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56C21D4-0C41-4DC8-8947-BD16B64124AA}"/>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D3455E9-1878-414F-A0A5-459F54B04EE9}"/>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ECB69D6B-8CF2-49CC-978F-F3FDC7DC97EF}"/>
            </a:ext>
          </a:extLst>
        </xdr:cNvPr>
        <xdr:cNvSpPr txBox="1"/>
      </xdr:nvSpPr>
      <xdr:spPr>
        <a:xfrm>
          <a:off x="4212590" y="942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2E57FC37-98AB-4A15-BAE3-506FFF68CFE7}"/>
            </a:ext>
          </a:extLst>
        </xdr:cNvPr>
        <xdr:cNvCxnSpPr/>
      </xdr:nvCxnSpPr>
      <xdr:spPr>
        <a:xfrm>
          <a:off x="4112260" y="9647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29C0C56-0185-4351-BF24-B89446B9EAF1}"/>
            </a:ext>
          </a:extLst>
        </xdr:cNvPr>
        <xdr:cNvSpPr txBox="1"/>
      </xdr:nvSpPr>
      <xdr:spPr>
        <a:xfrm>
          <a:off x="4212590" y="10550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D90C89ED-114E-412A-BB55-1995A9179EDD}"/>
            </a:ext>
          </a:extLst>
        </xdr:cNvPr>
        <xdr:cNvSpPr/>
      </xdr:nvSpPr>
      <xdr:spPr>
        <a:xfrm>
          <a:off x="4131310" y="105758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FCF1A3BD-3C75-482C-B630-79D73775A50C}"/>
            </a:ext>
          </a:extLst>
        </xdr:cNvPr>
        <xdr:cNvSpPr/>
      </xdr:nvSpPr>
      <xdr:spPr>
        <a:xfrm>
          <a:off x="3388360" y="105551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074DFF0F-3017-4163-8326-29F0351C062C}"/>
            </a:ext>
          </a:extLst>
        </xdr:cNvPr>
        <xdr:cNvSpPr/>
      </xdr:nvSpPr>
      <xdr:spPr>
        <a:xfrm>
          <a:off x="2571750" y="104958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5F891476-7947-454B-960D-1371652BE4AD}"/>
            </a:ext>
          </a:extLst>
        </xdr:cNvPr>
        <xdr:cNvSpPr/>
      </xdr:nvSpPr>
      <xdr:spPr>
        <a:xfrm>
          <a:off x="1774190" y="1049065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621DED32-8C9E-4E30-9A70-1E9D5EC275CD}"/>
            </a:ext>
          </a:extLst>
        </xdr:cNvPr>
        <xdr:cNvSpPr/>
      </xdr:nvSpPr>
      <xdr:spPr>
        <a:xfrm>
          <a:off x="988060" y="1047405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0312DF3-04AC-4E3E-A026-0782092718C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5529830-96D4-4B04-9C35-1114EE27B54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0E00F0A-0057-473E-8150-598DEFBB942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FC1B634-BB01-48E5-9772-8D0F62C3BF5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74FCBEC-9CE6-41CB-B519-3C8C096D4E9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90" name="楕円 89">
          <a:extLst>
            <a:ext uri="{FF2B5EF4-FFF2-40B4-BE49-F238E27FC236}">
              <a16:creationId xmlns:a16="http://schemas.microsoft.com/office/drawing/2014/main" id="{E09B76A6-CF36-4B8F-804D-98B80E251E63}"/>
            </a:ext>
          </a:extLst>
        </xdr:cNvPr>
        <xdr:cNvSpPr/>
      </xdr:nvSpPr>
      <xdr:spPr>
        <a:xfrm>
          <a:off x="4131310" y="102840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A974446-E954-4D2D-923F-D9FF8E26D40F}"/>
            </a:ext>
          </a:extLst>
        </xdr:cNvPr>
        <xdr:cNvSpPr txBox="1"/>
      </xdr:nvSpPr>
      <xdr:spPr>
        <a:xfrm>
          <a:off x="4212590"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92" name="楕円 91">
          <a:extLst>
            <a:ext uri="{FF2B5EF4-FFF2-40B4-BE49-F238E27FC236}">
              <a16:creationId xmlns:a16="http://schemas.microsoft.com/office/drawing/2014/main" id="{5B4FEEE8-74AC-4F34-B4CF-F1C33FFC470C}"/>
            </a:ext>
          </a:extLst>
        </xdr:cNvPr>
        <xdr:cNvSpPr/>
      </xdr:nvSpPr>
      <xdr:spPr>
        <a:xfrm>
          <a:off x="3388360" y="1024817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44087</xdr:rowOff>
    </xdr:to>
    <xdr:cxnSp macro="">
      <xdr:nvCxnSpPr>
        <xdr:cNvPr id="93" name="直線コネクタ 92">
          <a:extLst>
            <a:ext uri="{FF2B5EF4-FFF2-40B4-BE49-F238E27FC236}">
              <a16:creationId xmlns:a16="http://schemas.microsoft.com/office/drawing/2014/main" id="{064ED8FC-40DA-4F42-A368-0584822B99DF}"/>
            </a:ext>
          </a:extLst>
        </xdr:cNvPr>
        <xdr:cNvCxnSpPr/>
      </xdr:nvCxnSpPr>
      <xdr:spPr>
        <a:xfrm>
          <a:off x="3431540" y="10297070"/>
          <a:ext cx="7429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94" name="楕円 93">
          <a:extLst>
            <a:ext uri="{FF2B5EF4-FFF2-40B4-BE49-F238E27FC236}">
              <a16:creationId xmlns:a16="http://schemas.microsoft.com/office/drawing/2014/main" id="{A46127FC-668B-44C4-AAE0-2FF886358AA1}"/>
            </a:ext>
          </a:extLst>
        </xdr:cNvPr>
        <xdr:cNvSpPr/>
      </xdr:nvSpPr>
      <xdr:spPr>
        <a:xfrm>
          <a:off x="2571750" y="1021225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60</xdr:row>
      <xdr:rowOff>8165</xdr:rowOff>
    </xdr:to>
    <xdr:cxnSp macro="">
      <xdr:nvCxnSpPr>
        <xdr:cNvPr id="95" name="直線コネクタ 94">
          <a:extLst>
            <a:ext uri="{FF2B5EF4-FFF2-40B4-BE49-F238E27FC236}">
              <a16:creationId xmlns:a16="http://schemas.microsoft.com/office/drawing/2014/main" id="{54FDB28E-5FD9-4820-8F53-F73D069DA24F}"/>
            </a:ext>
          </a:extLst>
        </xdr:cNvPr>
        <xdr:cNvCxnSpPr/>
      </xdr:nvCxnSpPr>
      <xdr:spPr>
        <a:xfrm>
          <a:off x="2626360" y="10257336"/>
          <a:ext cx="805180" cy="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58601</xdr:rowOff>
    </xdr:from>
    <xdr:to>
      <xdr:col>10</xdr:col>
      <xdr:colOff>165100</xdr:colOff>
      <xdr:row>59</xdr:row>
      <xdr:rowOff>160201</xdr:rowOff>
    </xdr:to>
    <xdr:sp macro="" textlink="">
      <xdr:nvSpPr>
        <xdr:cNvPr id="96" name="楕円 95">
          <a:extLst>
            <a:ext uri="{FF2B5EF4-FFF2-40B4-BE49-F238E27FC236}">
              <a16:creationId xmlns:a16="http://schemas.microsoft.com/office/drawing/2014/main" id="{D70032BB-6F00-4B5A-ABD9-928AABBCF089}"/>
            </a:ext>
          </a:extLst>
        </xdr:cNvPr>
        <xdr:cNvSpPr/>
      </xdr:nvSpPr>
      <xdr:spPr>
        <a:xfrm>
          <a:off x="1774190" y="1017034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109401</xdr:rowOff>
    </xdr:from>
    <xdr:to>
      <xdr:col>15</xdr:col>
      <xdr:colOff>50800</xdr:colOff>
      <xdr:row>59</xdr:row>
      <xdr:rowOff>143691</xdr:rowOff>
    </xdr:to>
    <xdr:cxnSp macro="">
      <xdr:nvCxnSpPr>
        <xdr:cNvPr id="97" name="直線コネクタ 96">
          <a:extLst>
            <a:ext uri="{FF2B5EF4-FFF2-40B4-BE49-F238E27FC236}">
              <a16:creationId xmlns:a16="http://schemas.microsoft.com/office/drawing/2014/main" id="{E206E26E-DC72-4CC6-80AC-03A0D615BF67}"/>
            </a:ext>
          </a:extLst>
        </xdr:cNvPr>
        <xdr:cNvCxnSpPr/>
      </xdr:nvCxnSpPr>
      <xdr:spPr>
        <a:xfrm>
          <a:off x="1828800" y="10223046"/>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22678</xdr:rowOff>
    </xdr:from>
    <xdr:to>
      <xdr:col>6</xdr:col>
      <xdr:colOff>38100</xdr:colOff>
      <xdr:row>59</xdr:row>
      <xdr:rowOff>124278</xdr:rowOff>
    </xdr:to>
    <xdr:sp macro="" textlink="">
      <xdr:nvSpPr>
        <xdr:cNvPr id="98" name="楕円 97">
          <a:extLst>
            <a:ext uri="{FF2B5EF4-FFF2-40B4-BE49-F238E27FC236}">
              <a16:creationId xmlns:a16="http://schemas.microsoft.com/office/drawing/2014/main" id="{31442D6F-9BB4-478C-8426-C2C58BE30301}"/>
            </a:ext>
          </a:extLst>
        </xdr:cNvPr>
        <xdr:cNvSpPr/>
      </xdr:nvSpPr>
      <xdr:spPr>
        <a:xfrm>
          <a:off x="988060" y="1013441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73478</xdr:rowOff>
    </xdr:from>
    <xdr:to>
      <xdr:col>10</xdr:col>
      <xdr:colOff>114300</xdr:colOff>
      <xdr:row>59</xdr:row>
      <xdr:rowOff>109401</xdr:rowOff>
    </xdr:to>
    <xdr:cxnSp macro="">
      <xdr:nvCxnSpPr>
        <xdr:cNvPr id="99" name="直線コネクタ 98">
          <a:extLst>
            <a:ext uri="{FF2B5EF4-FFF2-40B4-BE49-F238E27FC236}">
              <a16:creationId xmlns:a16="http://schemas.microsoft.com/office/drawing/2014/main" id="{0DD3DA1E-8153-4839-9FE1-078C5CED55AE}"/>
            </a:ext>
          </a:extLst>
        </xdr:cNvPr>
        <xdr:cNvCxnSpPr/>
      </xdr:nvCxnSpPr>
      <xdr:spPr>
        <a:xfrm>
          <a:off x="1031240" y="10189028"/>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9B1154FB-8127-4750-A0BB-278F23B5B28E}"/>
            </a:ext>
          </a:extLst>
        </xdr:cNvPr>
        <xdr:cNvSpPr txBox="1"/>
      </xdr:nvSpPr>
      <xdr:spPr>
        <a:xfrm>
          <a:off x="3239144" y="1064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B17F2E63-4573-4360-83B7-A83DD2AF43DA}"/>
            </a:ext>
          </a:extLst>
        </xdr:cNvPr>
        <xdr:cNvSpPr txBox="1"/>
      </xdr:nvSpPr>
      <xdr:spPr>
        <a:xfrm>
          <a:off x="2439044" y="105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8ECED52D-C1A0-48C6-A7F0-E7B5B191576E}"/>
            </a:ext>
          </a:extLst>
        </xdr:cNvPr>
        <xdr:cNvSpPr txBox="1"/>
      </xdr:nvSpPr>
      <xdr:spPr>
        <a:xfrm>
          <a:off x="1641484" y="1058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a:extLst>
            <a:ext uri="{FF2B5EF4-FFF2-40B4-BE49-F238E27FC236}">
              <a16:creationId xmlns:a16="http://schemas.microsoft.com/office/drawing/2014/main" id="{E5836E81-655B-4EDE-AFA6-3275820FED39}"/>
            </a:ext>
          </a:extLst>
        </xdr:cNvPr>
        <xdr:cNvSpPr txBox="1"/>
      </xdr:nvSpPr>
      <xdr:spPr>
        <a:xfrm>
          <a:off x="85535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75492</xdr:rowOff>
    </xdr:from>
    <xdr:ext cx="405111" cy="259045"/>
    <xdr:sp macro="" textlink="">
      <xdr:nvSpPr>
        <xdr:cNvPr id="104" name="n_1mainValue【体育館・プール】&#10;有形固定資産減価償却率">
          <a:extLst>
            <a:ext uri="{FF2B5EF4-FFF2-40B4-BE49-F238E27FC236}">
              <a16:creationId xmlns:a16="http://schemas.microsoft.com/office/drawing/2014/main" id="{FF8F90E9-CBFD-4DA0-8F5B-AF1B405D29B2}"/>
            </a:ext>
          </a:extLst>
        </xdr:cNvPr>
        <xdr:cNvSpPr txBox="1"/>
      </xdr:nvSpPr>
      <xdr:spPr>
        <a:xfrm>
          <a:off x="32391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39568</xdr:rowOff>
    </xdr:from>
    <xdr:ext cx="405111" cy="259045"/>
    <xdr:sp macro="" textlink="">
      <xdr:nvSpPr>
        <xdr:cNvPr id="105" name="n_2mainValue【体育館・プール】&#10;有形固定資産減価償却率">
          <a:extLst>
            <a:ext uri="{FF2B5EF4-FFF2-40B4-BE49-F238E27FC236}">
              <a16:creationId xmlns:a16="http://schemas.microsoft.com/office/drawing/2014/main" id="{48317561-0B8F-42E9-9188-DAF89540A361}"/>
            </a:ext>
          </a:extLst>
        </xdr:cNvPr>
        <xdr:cNvSpPr txBox="1"/>
      </xdr:nvSpPr>
      <xdr:spPr>
        <a:xfrm>
          <a:off x="2439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06" name="n_3mainValue【体育館・プール】&#10;有形固定資産減価償却率">
          <a:extLst>
            <a:ext uri="{FF2B5EF4-FFF2-40B4-BE49-F238E27FC236}">
              <a16:creationId xmlns:a16="http://schemas.microsoft.com/office/drawing/2014/main" id="{5AE47032-C3F6-419F-8112-636A0AD21600}"/>
            </a:ext>
          </a:extLst>
        </xdr:cNvPr>
        <xdr:cNvSpPr txBox="1"/>
      </xdr:nvSpPr>
      <xdr:spPr>
        <a:xfrm>
          <a:off x="1641484" y="995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140805</xdr:rowOff>
    </xdr:from>
    <xdr:ext cx="405111" cy="259045"/>
    <xdr:sp macro="" textlink="">
      <xdr:nvSpPr>
        <xdr:cNvPr id="107" name="n_4mainValue【体育館・プール】&#10;有形固定資産減価償却率">
          <a:extLst>
            <a:ext uri="{FF2B5EF4-FFF2-40B4-BE49-F238E27FC236}">
              <a16:creationId xmlns:a16="http://schemas.microsoft.com/office/drawing/2014/main" id="{20D68F2C-B105-4E8C-BF93-2140501C92E0}"/>
            </a:ext>
          </a:extLst>
        </xdr:cNvPr>
        <xdr:cNvSpPr txBox="1"/>
      </xdr:nvSpPr>
      <xdr:spPr>
        <a:xfrm>
          <a:off x="855354" y="990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B801AA2-89FE-4654-ADD5-4738A6DB333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CD147CF1-9721-487A-8C4E-B6258F096F5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0689EAD-4036-4FA3-B4A5-1D333BD5320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A0BCCEA2-29D5-4006-BED0-053E0172235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EFCC199-AB6D-458C-9E73-BC1D2ABE15A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CACA170-1097-4917-9550-28661E30CE6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AA9897A-AC7F-436C-9516-22DA8554EEC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69D893E-D6EE-4001-BDDE-33841BFE889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12A1A23-4892-46C4-AAF0-AF5734DF7D9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C83D5550-D911-49E1-8955-BF89FD0C42D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CD97B109-39C5-4734-B30C-0E430C655451}"/>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7880D951-660E-4CC7-A6F4-A8F15C6CA06E}"/>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828C4DD2-F5C3-40EB-9A11-142A4FE66D11}"/>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564EFA67-2312-4ACC-A73A-918DE15B76ED}"/>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EFD63449-7835-4590-8511-A0C4BB17EB68}"/>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92B0CB41-0668-4BBA-AD0A-B3F6818E0F53}"/>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83AC8DDB-F156-4C38-9823-55997FF493A2}"/>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6041660A-7C43-4684-8CBE-EBBC6DBD567D}"/>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6FA915DE-B60C-460B-93CC-9CBDFDADA77E}"/>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65220113-2311-43BC-BB5E-8DB1AFB62F16}"/>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9567804F-437E-42A9-BE1D-FBE1456F94B1}"/>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51884D49-5390-4EF9-92B5-95E6570248E3}"/>
            </a:ext>
          </a:extLst>
        </xdr:cNvPr>
        <xdr:cNvSpPr txBox="1"/>
      </xdr:nvSpPr>
      <xdr:spPr>
        <a:xfrm>
          <a:off x="548596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B4576430-5414-4F90-B0F7-BFA924F2FCEC}"/>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B8D548F0-2A88-4388-8135-84C0E6D1DF2F}"/>
            </a:ext>
          </a:extLst>
        </xdr:cNvPr>
        <xdr:cNvSpPr txBox="1"/>
      </xdr:nvSpPr>
      <xdr:spPr>
        <a:xfrm>
          <a:off x="548596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2F7454DB-FB49-4347-B438-40C105C76E3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7AF87EFA-664C-443A-9D59-9E378ED3108B}"/>
            </a:ext>
          </a:extLst>
        </xdr:cNvPr>
        <xdr:cNvCxnSpPr/>
      </xdr:nvCxnSpPr>
      <xdr:spPr>
        <a:xfrm flipV="1">
          <a:off x="9429115" y="9487662"/>
          <a:ext cx="0" cy="1602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3879CD8C-5E38-4AF0-8FF9-BD147987B852}"/>
            </a:ext>
          </a:extLst>
        </xdr:cNvPr>
        <xdr:cNvSpPr txBox="1"/>
      </xdr:nvSpPr>
      <xdr:spPr>
        <a:xfrm>
          <a:off x="9467850" y="1109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4D3331E1-E65B-4E73-93A3-195CE2D76E1C}"/>
            </a:ext>
          </a:extLst>
        </xdr:cNvPr>
        <xdr:cNvCxnSpPr/>
      </xdr:nvCxnSpPr>
      <xdr:spPr>
        <a:xfrm>
          <a:off x="9356090" y="110905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7BBC2E05-B3B0-4869-94A4-AACB12B27F26}"/>
            </a:ext>
          </a:extLst>
        </xdr:cNvPr>
        <xdr:cNvSpPr txBox="1"/>
      </xdr:nvSpPr>
      <xdr:spPr>
        <a:xfrm>
          <a:off x="9467850" y="926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390C7971-19F9-4DCA-A3E6-FF3DA92B3611}"/>
            </a:ext>
          </a:extLst>
        </xdr:cNvPr>
        <xdr:cNvCxnSpPr/>
      </xdr:nvCxnSpPr>
      <xdr:spPr>
        <a:xfrm>
          <a:off x="9356090" y="94876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66B8BE8B-4BA0-42AC-AB55-D2975D63CB06}"/>
            </a:ext>
          </a:extLst>
        </xdr:cNvPr>
        <xdr:cNvSpPr txBox="1"/>
      </xdr:nvSpPr>
      <xdr:spPr>
        <a:xfrm>
          <a:off x="9467850" y="10860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E02584B3-DE79-4D8C-A98E-50F2C33C7E1D}"/>
            </a:ext>
          </a:extLst>
        </xdr:cNvPr>
        <xdr:cNvSpPr/>
      </xdr:nvSpPr>
      <xdr:spPr>
        <a:xfrm>
          <a:off x="9394190" y="108878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AC2831CD-3206-44C0-B216-10055F35ABE0}"/>
            </a:ext>
          </a:extLst>
        </xdr:cNvPr>
        <xdr:cNvSpPr/>
      </xdr:nvSpPr>
      <xdr:spPr>
        <a:xfrm>
          <a:off x="8632190" y="1088341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2CB1B91B-9CFE-44D5-B176-A971C5E591A5}"/>
            </a:ext>
          </a:extLst>
        </xdr:cNvPr>
        <xdr:cNvSpPr/>
      </xdr:nvSpPr>
      <xdr:spPr>
        <a:xfrm>
          <a:off x="7846060" y="108811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B0FD817C-5486-489B-BC26-FD766ECC7B99}"/>
            </a:ext>
          </a:extLst>
        </xdr:cNvPr>
        <xdr:cNvSpPr/>
      </xdr:nvSpPr>
      <xdr:spPr>
        <a:xfrm>
          <a:off x="7029450" y="10877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7167CE5F-43F8-44F3-A71A-CBFC9C152B1F}"/>
            </a:ext>
          </a:extLst>
        </xdr:cNvPr>
        <xdr:cNvSpPr/>
      </xdr:nvSpPr>
      <xdr:spPr>
        <a:xfrm>
          <a:off x="6231890" y="109044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DAE8599-FDF4-4337-A08C-68489B96C58F}"/>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2485CE9-1F0A-4574-BCB7-2A4A2D70F89A}"/>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033E4D6-BE13-43B5-A486-9BDB391C3B5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DE35A43-B9A3-4104-B338-9B27AF98F6C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481A0741-EC5A-4E24-9BFF-D48922FB716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27740</xdr:rowOff>
    </xdr:from>
    <xdr:to>
      <xdr:col>55</xdr:col>
      <xdr:colOff>50800</xdr:colOff>
      <xdr:row>63</xdr:row>
      <xdr:rowOff>129340</xdr:rowOff>
    </xdr:to>
    <xdr:sp macro="" textlink="">
      <xdr:nvSpPr>
        <xdr:cNvPr id="149" name="楕円 148">
          <a:extLst>
            <a:ext uri="{FF2B5EF4-FFF2-40B4-BE49-F238E27FC236}">
              <a16:creationId xmlns:a16="http://schemas.microsoft.com/office/drawing/2014/main" id="{14B3CF6A-E60A-4B66-8098-E521730CE83B}"/>
            </a:ext>
          </a:extLst>
        </xdr:cNvPr>
        <xdr:cNvSpPr/>
      </xdr:nvSpPr>
      <xdr:spPr>
        <a:xfrm>
          <a:off x="9394190" y="1082718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50617</xdr:rowOff>
    </xdr:from>
    <xdr:ext cx="469744" cy="259045"/>
    <xdr:sp macro="" textlink="">
      <xdr:nvSpPr>
        <xdr:cNvPr id="150" name="【体育館・プール】&#10;一人当たり面積該当値テキスト">
          <a:extLst>
            <a:ext uri="{FF2B5EF4-FFF2-40B4-BE49-F238E27FC236}">
              <a16:creationId xmlns:a16="http://schemas.microsoft.com/office/drawing/2014/main" id="{0B0BACCA-6A83-4337-9AD5-87BF8C36825C}"/>
            </a:ext>
          </a:extLst>
        </xdr:cNvPr>
        <xdr:cNvSpPr txBox="1"/>
      </xdr:nvSpPr>
      <xdr:spPr>
        <a:xfrm>
          <a:off x="9467850" y="1068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25128</xdr:rowOff>
    </xdr:from>
    <xdr:to>
      <xdr:col>50</xdr:col>
      <xdr:colOff>165100</xdr:colOff>
      <xdr:row>63</xdr:row>
      <xdr:rowOff>126728</xdr:rowOff>
    </xdr:to>
    <xdr:sp macro="" textlink="">
      <xdr:nvSpPr>
        <xdr:cNvPr id="151" name="楕円 150">
          <a:extLst>
            <a:ext uri="{FF2B5EF4-FFF2-40B4-BE49-F238E27FC236}">
              <a16:creationId xmlns:a16="http://schemas.microsoft.com/office/drawing/2014/main" id="{EFB8F190-802B-47CD-8278-43CCA3D3582C}"/>
            </a:ext>
          </a:extLst>
        </xdr:cNvPr>
        <xdr:cNvSpPr/>
      </xdr:nvSpPr>
      <xdr:spPr>
        <a:xfrm>
          <a:off x="8632190" y="10822668"/>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75928</xdr:rowOff>
    </xdr:from>
    <xdr:to>
      <xdr:col>55</xdr:col>
      <xdr:colOff>0</xdr:colOff>
      <xdr:row>63</xdr:row>
      <xdr:rowOff>78540</xdr:rowOff>
    </xdr:to>
    <xdr:cxnSp macro="">
      <xdr:nvCxnSpPr>
        <xdr:cNvPr id="152" name="直線コネクタ 151">
          <a:extLst>
            <a:ext uri="{FF2B5EF4-FFF2-40B4-BE49-F238E27FC236}">
              <a16:creationId xmlns:a16="http://schemas.microsoft.com/office/drawing/2014/main" id="{8B4CFEE2-8A3A-4034-9C74-542C5A542B42}"/>
            </a:ext>
          </a:extLst>
        </xdr:cNvPr>
        <xdr:cNvCxnSpPr/>
      </xdr:nvCxnSpPr>
      <xdr:spPr>
        <a:xfrm>
          <a:off x="8686800" y="10877278"/>
          <a:ext cx="74295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30190</xdr:rowOff>
    </xdr:from>
    <xdr:to>
      <xdr:col>46</xdr:col>
      <xdr:colOff>38100</xdr:colOff>
      <xdr:row>63</xdr:row>
      <xdr:rowOff>131790</xdr:rowOff>
    </xdr:to>
    <xdr:sp macro="" textlink="">
      <xdr:nvSpPr>
        <xdr:cNvPr id="153" name="楕円 152">
          <a:extLst>
            <a:ext uri="{FF2B5EF4-FFF2-40B4-BE49-F238E27FC236}">
              <a16:creationId xmlns:a16="http://schemas.microsoft.com/office/drawing/2014/main" id="{59A2DCD6-FB8F-425A-87A1-7C06B882EFF2}"/>
            </a:ext>
          </a:extLst>
        </xdr:cNvPr>
        <xdr:cNvSpPr/>
      </xdr:nvSpPr>
      <xdr:spPr>
        <a:xfrm>
          <a:off x="7846060" y="1082963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75928</xdr:rowOff>
    </xdr:from>
    <xdr:to>
      <xdr:col>50</xdr:col>
      <xdr:colOff>114300</xdr:colOff>
      <xdr:row>63</xdr:row>
      <xdr:rowOff>80990</xdr:rowOff>
    </xdr:to>
    <xdr:cxnSp macro="">
      <xdr:nvCxnSpPr>
        <xdr:cNvPr id="154" name="直線コネクタ 153">
          <a:extLst>
            <a:ext uri="{FF2B5EF4-FFF2-40B4-BE49-F238E27FC236}">
              <a16:creationId xmlns:a16="http://schemas.microsoft.com/office/drawing/2014/main" id="{C9B9E363-C771-46D6-A017-FB561AB3E846}"/>
            </a:ext>
          </a:extLst>
        </xdr:cNvPr>
        <xdr:cNvCxnSpPr/>
      </xdr:nvCxnSpPr>
      <xdr:spPr>
        <a:xfrm flipV="1">
          <a:off x="7889240" y="10877278"/>
          <a:ext cx="79756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31006</xdr:rowOff>
    </xdr:from>
    <xdr:to>
      <xdr:col>41</xdr:col>
      <xdr:colOff>101600</xdr:colOff>
      <xdr:row>63</xdr:row>
      <xdr:rowOff>132606</xdr:rowOff>
    </xdr:to>
    <xdr:sp macro="" textlink="">
      <xdr:nvSpPr>
        <xdr:cNvPr id="155" name="楕円 154">
          <a:extLst>
            <a:ext uri="{FF2B5EF4-FFF2-40B4-BE49-F238E27FC236}">
              <a16:creationId xmlns:a16="http://schemas.microsoft.com/office/drawing/2014/main" id="{8151B0CD-DFDD-41BB-AA81-3DD36D171500}"/>
            </a:ext>
          </a:extLst>
        </xdr:cNvPr>
        <xdr:cNvSpPr/>
      </xdr:nvSpPr>
      <xdr:spPr>
        <a:xfrm>
          <a:off x="7029450" y="1083045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80990</xdr:rowOff>
    </xdr:from>
    <xdr:to>
      <xdr:col>45</xdr:col>
      <xdr:colOff>177800</xdr:colOff>
      <xdr:row>63</xdr:row>
      <xdr:rowOff>81806</xdr:rowOff>
    </xdr:to>
    <xdr:cxnSp macro="">
      <xdr:nvCxnSpPr>
        <xdr:cNvPr id="156" name="直線コネクタ 155">
          <a:extLst>
            <a:ext uri="{FF2B5EF4-FFF2-40B4-BE49-F238E27FC236}">
              <a16:creationId xmlns:a16="http://schemas.microsoft.com/office/drawing/2014/main" id="{63ECB671-FB88-459F-B642-353C954A4FD9}"/>
            </a:ext>
          </a:extLst>
        </xdr:cNvPr>
        <xdr:cNvCxnSpPr/>
      </xdr:nvCxnSpPr>
      <xdr:spPr>
        <a:xfrm flipV="1">
          <a:off x="7084060" y="10884245"/>
          <a:ext cx="80518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31169</xdr:rowOff>
    </xdr:from>
    <xdr:to>
      <xdr:col>36</xdr:col>
      <xdr:colOff>165100</xdr:colOff>
      <xdr:row>63</xdr:row>
      <xdr:rowOff>132769</xdr:rowOff>
    </xdr:to>
    <xdr:sp macro="" textlink="">
      <xdr:nvSpPr>
        <xdr:cNvPr id="157" name="楕円 156">
          <a:extLst>
            <a:ext uri="{FF2B5EF4-FFF2-40B4-BE49-F238E27FC236}">
              <a16:creationId xmlns:a16="http://schemas.microsoft.com/office/drawing/2014/main" id="{0508280E-4177-41A2-B9A7-0351E140034C}"/>
            </a:ext>
          </a:extLst>
        </xdr:cNvPr>
        <xdr:cNvSpPr/>
      </xdr:nvSpPr>
      <xdr:spPr>
        <a:xfrm>
          <a:off x="6231890" y="1083061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81806</xdr:rowOff>
    </xdr:from>
    <xdr:to>
      <xdr:col>41</xdr:col>
      <xdr:colOff>50800</xdr:colOff>
      <xdr:row>63</xdr:row>
      <xdr:rowOff>81969</xdr:rowOff>
    </xdr:to>
    <xdr:cxnSp macro="">
      <xdr:nvCxnSpPr>
        <xdr:cNvPr id="158" name="直線コネクタ 157">
          <a:extLst>
            <a:ext uri="{FF2B5EF4-FFF2-40B4-BE49-F238E27FC236}">
              <a16:creationId xmlns:a16="http://schemas.microsoft.com/office/drawing/2014/main" id="{56BDC9D2-316D-4496-923A-E3A2542B676A}"/>
            </a:ext>
          </a:extLst>
        </xdr:cNvPr>
        <xdr:cNvCxnSpPr/>
      </xdr:nvCxnSpPr>
      <xdr:spPr>
        <a:xfrm flipV="1">
          <a:off x="6286500" y="10885061"/>
          <a:ext cx="79756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DE20BCA8-9095-42DC-A41B-862DDAAD3079}"/>
            </a:ext>
          </a:extLst>
        </xdr:cNvPr>
        <xdr:cNvSpPr txBox="1"/>
      </xdr:nvSpPr>
      <xdr:spPr>
        <a:xfrm>
          <a:off x="845446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5B49A991-BDE2-44C7-B3B4-2B78ADD755C6}"/>
            </a:ext>
          </a:extLst>
        </xdr:cNvPr>
        <xdr:cNvSpPr txBox="1"/>
      </xdr:nvSpPr>
      <xdr:spPr>
        <a:xfrm>
          <a:off x="767341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8849551E-FDBF-43AC-B813-2D70F18A52FD}"/>
            </a:ext>
          </a:extLst>
        </xdr:cNvPr>
        <xdr:cNvSpPr txBox="1"/>
      </xdr:nvSpPr>
      <xdr:spPr>
        <a:xfrm>
          <a:off x="6866332" y="1097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857B1F36-4603-4C9F-AF06-F8B66FE2FF03}"/>
            </a:ext>
          </a:extLst>
        </xdr:cNvPr>
        <xdr:cNvSpPr txBox="1"/>
      </xdr:nvSpPr>
      <xdr:spPr>
        <a:xfrm>
          <a:off x="6068772" y="109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143255</xdr:rowOff>
    </xdr:from>
    <xdr:ext cx="469744" cy="259045"/>
    <xdr:sp macro="" textlink="">
      <xdr:nvSpPr>
        <xdr:cNvPr id="163" name="n_1mainValue【体育館・プール】&#10;一人当たり面積">
          <a:extLst>
            <a:ext uri="{FF2B5EF4-FFF2-40B4-BE49-F238E27FC236}">
              <a16:creationId xmlns:a16="http://schemas.microsoft.com/office/drawing/2014/main" id="{45E99DF1-8067-417C-AEE1-BCE71AF7F30D}"/>
            </a:ext>
          </a:extLst>
        </xdr:cNvPr>
        <xdr:cNvSpPr txBox="1"/>
      </xdr:nvSpPr>
      <xdr:spPr>
        <a:xfrm>
          <a:off x="8454467" y="1059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148317</xdr:rowOff>
    </xdr:from>
    <xdr:ext cx="469744" cy="259045"/>
    <xdr:sp macro="" textlink="">
      <xdr:nvSpPr>
        <xdr:cNvPr id="164" name="n_2mainValue【体育館・プール】&#10;一人当たり面積">
          <a:extLst>
            <a:ext uri="{FF2B5EF4-FFF2-40B4-BE49-F238E27FC236}">
              <a16:creationId xmlns:a16="http://schemas.microsoft.com/office/drawing/2014/main" id="{4FCA4BBA-AB0E-4F07-AF60-6520DC9ABF79}"/>
            </a:ext>
          </a:extLst>
        </xdr:cNvPr>
        <xdr:cNvSpPr txBox="1"/>
      </xdr:nvSpPr>
      <xdr:spPr>
        <a:xfrm>
          <a:off x="7673417" y="1060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149133</xdr:rowOff>
    </xdr:from>
    <xdr:ext cx="469744" cy="259045"/>
    <xdr:sp macro="" textlink="">
      <xdr:nvSpPr>
        <xdr:cNvPr id="165" name="n_3mainValue【体育館・プール】&#10;一人当たり面積">
          <a:extLst>
            <a:ext uri="{FF2B5EF4-FFF2-40B4-BE49-F238E27FC236}">
              <a16:creationId xmlns:a16="http://schemas.microsoft.com/office/drawing/2014/main" id="{B64ED46F-A2D2-48CD-9C21-CBCCDA248E7D}"/>
            </a:ext>
          </a:extLst>
        </xdr:cNvPr>
        <xdr:cNvSpPr txBox="1"/>
      </xdr:nvSpPr>
      <xdr:spPr>
        <a:xfrm>
          <a:off x="6866332" y="106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149296</xdr:rowOff>
    </xdr:from>
    <xdr:ext cx="469744" cy="259045"/>
    <xdr:sp macro="" textlink="">
      <xdr:nvSpPr>
        <xdr:cNvPr id="166" name="n_4mainValue【体育館・プール】&#10;一人当たり面積">
          <a:extLst>
            <a:ext uri="{FF2B5EF4-FFF2-40B4-BE49-F238E27FC236}">
              <a16:creationId xmlns:a16="http://schemas.microsoft.com/office/drawing/2014/main" id="{578E1F4C-4293-4B13-99C3-4B5E361CEC8D}"/>
            </a:ext>
          </a:extLst>
        </xdr:cNvPr>
        <xdr:cNvSpPr txBox="1"/>
      </xdr:nvSpPr>
      <xdr:spPr>
        <a:xfrm>
          <a:off x="6068772" y="10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B4CF1E52-BFE2-4A0C-96D7-8F97431BAD4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A822AFE4-6C11-4F3F-A858-2CFE18BF185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88634FA6-82FC-49D9-9E0A-6D767756189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5C4FCCA5-7057-4FB3-A81A-30487C083E2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A4D548B5-9163-47C9-8FE9-84B85FDFDA0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3E98F603-C180-452B-8C61-26A712A2EEE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7B09F680-1EAD-48DB-9D8D-9B7CAB65005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76B2CB62-C775-46A0-9B4A-99806387F9C6}"/>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B2B4B54D-1780-4646-984C-C224F1F2DB08}"/>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3528A223-CEB8-43E8-B729-3E2403DDB64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BE7FC980-E8DA-49F7-97D7-207DFF691CB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7AC15F1B-6F74-46CE-961E-8E781821176D}"/>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95FF1DC-553E-429C-BB6B-3B0498685003}"/>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8AB8D40-A009-43E1-B0D8-63E13FB30474}"/>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8116773F-6A90-4713-9E77-EF7916AB5C76}"/>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971680F8-E57F-4C87-BF4D-2160BD5E9C4E}"/>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F87EDBB-4500-43A7-B97F-BFA14CECE722}"/>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7BC3D07D-1B15-4F23-B9BC-0C9F1EDC418C}"/>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DACF83E9-5341-4479-8614-866B8947F15F}"/>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3DD1CA2E-FC5E-4A3D-B4DF-984F5E30EF92}"/>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F597ACDA-6C14-45BF-B751-27E2888E982A}"/>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5FFB9914-2CBD-4179-82B8-510B23DF801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4CAE5D6-D23D-43AB-AD67-9D9AF62F87D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C60D6165-DD37-4CA4-B37D-CF3BFFA02BC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AB4DCEBF-D928-41B3-91C3-0F93FD8B5356}"/>
            </a:ext>
          </a:extLst>
        </xdr:cNvPr>
        <xdr:cNvCxnSpPr/>
      </xdr:nvCxnSpPr>
      <xdr:spPr>
        <a:xfrm flipV="1">
          <a:off x="4173855" y="13333096"/>
          <a:ext cx="0" cy="1525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D5714BF4-CD8D-49F5-A079-30F7802EE7DD}"/>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ACE49E8E-1D27-41DC-9582-4AA471A37550}"/>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6AD50674-C35B-43BA-B5D5-F280CD9CE9DD}"/>
            </a:ext>
          </a:extLst>
        </xdr:cNvPr>
        <xdr:cNvSpPr txBox="1"/>
      </xdr:nvSpPr>
      <xdr:spPr>
        <a:xfrm>
          <a:off x="421259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064E013B-198B-46A7-A9D8-EA23121EEAC8}"/>
            </a:ext>
          </a:extLst>
        </xdr:cNvPr>
        <xdr:cNvCxnSpPr/>
      </xdr:nvCxnSpPr>
      <xdr:spPr>
        <a:xfrm>
          <a:off x="4112260" y="13333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5215A4C8-1B3D-486E-A410-255164D5ABF6}"/>
            </a:ext>
          </a:extLst>
        </xdr:cNvPr>
        <xdr:cNvSpPr txBox="1"/>
      </xdr:nvSpPr>
      <xdr:spPr>
        <a:xfrm>
          <a:off x="421259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72519482-D1BB-45BE-8C15-B6D640215D8F}"/>
            </a:ext>
          </a:extLst>
        </xdr:cNvPr>
        <xdr:cNvSpPr/>
      </xdr:nvSpPr>
      <xdr:spPr>
        <a:xfrm>
          <a:off x="4131310" y="138899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7F6478C2-E19F-43DF-BE25-6F11FF2348E9}"/>
            </a:ext>
          </a:extLst>
        </xdr:cNvPr>
        <xdr:cNvSpPr/>
      </xdr:nvSpPr>
      <xdr:spPr>
        <a:xfrm>
          <a:off x="3388360" y="13851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DFDE25FC-F60C-4527-BE0D-3648A8C5E2FB}"/>
            </a:ext>
          </a:extLst>
        </xdr:cNvPr>
        <xdr:cNvSpPr/>
      </xdr:nvSpPr>
      <xdr:spPr>
        <a:xfrm>
          <a:off x="2571750" y="137909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A6C062AF-8C08-48E8-95C4-960CD1DE91BE}"/>
            </a:ext>
          </a:extLst>
        </xdr:cNvPr>
        <xdr:cNvSpPr/>
      </xdr:nvSpPr>
      <xdr:spPr>
        <a:xfrm>
          <a:off x="1774190" y="1376997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010B8C3A-C01B-4A8E-B82A-186A06D6FBAC}"/>
            </a:ext>
          </a:extLst>
        </xdr:cNvPr>
        <xdr:cNvSpPr/>
      </xdr:nvSpPr>
      <xdr:spPr>
        <a:xfrm>
          <a:off x="988060" y="137928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29B0C33-BD39-40D2-BC94-D9EF189DA8B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AF70649-B150-4578-B042-9FB81701C9A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71375905-85AA-43C4-A2BD-4D9B239C2B5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A02CA57E-8F1B-47E4-9089-41D8F10668FA}"/>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C1505AE9-C55D-4FD4-9307-28A432540E83}"/>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151130</xdr:rowOff>
    </xdr:from>
    <xdr:to>
      <xdr:col>24</xdr:col>
      <xdr:colOff>114300</xdr:colOff>
      <xdr:row>78</xdr:row>
      <xdr:rowOff>81280</xdr:rowOff>
    </xdr:to>
    <xdr:sp macro="" textlink="">
      <xdr:nvSpPr>
        <xdr:cNvPr id="207" name="楕円 206">
          <a:extLst>
            <a:ext uri="{FF2B5EF4-FFF2-40B4-BE49-F238E27FC236}">
              <a16:creationId xmlns:a16="http://schemas.microsoft.com/office/drawing/2014/main" id="{56473141-958A-4CB3-B77E-D43933914283}"/>
            </a:ext>
          </a:extLst>
        </xdr:cNvPr>
        <xdr:cNvSpPr/>
      </xdr:nvSpPr>
      <xdr:spPr>
        <a:xfrm>
          <a:off x="4131310" y="133527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66057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F328375B-31CC-46DB-ABD8-3645B50B2F07}"/>
            </a:ext>
          </a:extLst>
        </xdr:cNvPr>
        <xdr:cNvSpPr txBox="1"/>
      </xdr:nvSpPr>
      <xdr:spPr>
        <a:xfrm>
          <a:off x="4212590" y="1326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97789</xdr:rowOff>
    </xdr:from>
    <xdr:to>
      <xdr:col>20</xdr:col>
      <xdr:colOff>38100</xdr:colOff>
      <xdr:row>78</xdr:row>
      <xdr:rowOff>27939</xdr:rowOff>
    </xdr:to>
    <xdr:sp macro="" textlink="">
      <xdr:nvSpPr>
        <xdr:cNvPr id="209" name="楕円 208">
          <a:extLst>
            <a:ext uri="{FF2B5EF4-FFF2-40B4-BE49-F238E27FC236}">
              <a16:creationId xmlns:a16="http://schemas.microsoft.com/office/drawing/2014/main" id="{79E021DF-553F-4EE2-8702-6D625122BB9F}"/>
            </a:ext>
          </a:extLst>
        </xdr:cNvPr>
        <xdr:cNvSpPr/>
      </xdr:nvSpPr>
      <xdr:spPr>
        <a:xfrm>
          <a:off x="3388360" y="13295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148589</xdr:rowOff>
    </xdr:from>
    <xdr:to>
      <xdr:col>24</xdr:col>
      <xdr:colOff>63500</xdr:colOff>
      <xdr:row>78</xdr:row>
      <xdr:rowOff>30480</xdr:rowOff>
    </xdr:to>
    <xdr:cxnSp macro="">
      <xdr:nvCxnSpPr>
        <xdr:cNvPr id="210" name="直線コネクタ 209">
          <a:extLst>
            <a:ext uri="{FF2B5EF4-FFF2-40B4-BE49-F238E27FC236}">
              <a16:creationId xmlns:a16="http://schemas.microsoft.com/office/drawing/2014/main" id="{A52B0015-71ED-4602-9AC6-441524940A7C}"/>
            </a:ext>
          </a:extLst>
        </xdr:cNvPr>
        <xdr:cNvCxnSpPr/>
      </xdr:nvCxnSpPr>
      <xdr:spPr>
        <a:xfrm>
          <a:off x="3431540" y="13348334"/>
          <a:ext cx="7429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211" name="楕円 210">
          <a:extLst>
            <a:ext uri="{FF2B5EF4-FFF2-40B4-BE49-F238E27FC236}">
              <a16:creationId xmlns:a16="http://schemas.microsoft.com/office/drawing/2014/main" id="{0F622AB3-12A6-4C45-BB15-F125A7D8028B}"/>
            </a:ext>
          </a:extLst>
        </xdr:cNvPr>
        <xdr:cNvSpPr/>
      </xdr:nvSpPr>
      <xdr:spPr>
        <a:xfrm>
          <a:off x="2571750" y="136480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148589</xdr:rowOff>
    </xdr:from>
    <xdr:to>
      <xdr:col>19</xdr:col>
      <xdr:colOff>177800</xdr:colOff>
      <xdr:row>79</xdr:row>
      <xdr:rowOff>156211</xdr:rowOff>
    </xdr:to>
    <xdr:cxnSp macro="">
      <xdr:nvCxnSpPr>
        <xdr:cNvPr id="212" name="直線コネクタ 211">
          <a:extLst>
            <a:ext uri="{FF2B5EF4-FFF2-40B4-BE49-F238E27FC236}">
              <a16:creationId xmlns:a16="http://schemas.microsoft.com/office/drawing/2014/main" id="{8BF31C06-AD4E-4AC4-9866-D719FB15762F}"/>
            </a:ext>
          </a:extLst>
        </xdr:cNvPr>
        <xdr:cNvCxnSpPr/>
      </xdr:nvCxnSpPr>
      <xdr:spPr>
        <a:xfrm flipV="1">
          <a:off x="2626360" y="13348334"/>
          <a:ext cx="805180" cy="35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57786</xdr:rowOff>
    </xdr:from>
    <xdr:to>
      <xdr:col>10</xdr:col>
      <xdr:colOff>165100</xdr:colOff>
      <xdr:row>79</xdr:row>
      <xdr:rowOff>159386</xdr:rowOff>
    </xdr:to>
    <xdr:sp macro="" textlink="">
      <xdr:nvSpPr>
        <xdr:cNvPr id="213" name="楕円 212">
          <a:extLst>
            <a:ext uri="{FF2B5EF4-FFF2-40B4-BE49-F238E27FC236}">
              <a16:creationId xmlns:a16="http://schemas.microsoft.com/office/drawing/2014/main" id="{FE4558DF-511E-406F-8FB4-88D60D2DF228}"/>
            </a:ext>
          </a:extLst>
        </xdr:cNvPr>
        <xdr:cNvSpPr/>
      </xdr:nvSpPr>
      <xdr:spPr>
        <a:xfrm>
          <a:off x="1774190" y="1359852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108586</xdr:rowOff>
    </xdr:from>
    <xdr:to>
      <xdr:col>15</xdr:col>
      <xdr:colOff>50800</xdr:colOff>
      <xdr:row>79</xdr:row>
      <xdr:rowOff>156211</xdr:rowOff>
    </xdr:to>
    <xdr:cxnSp macro="">
      <xdr:nvCxnSpPr>
        <xdr:cNvPr id="214" name="直線コネクタ 213">
          <a:extLst>
            <a:ext uri="{FF2B5EF4-FFF2-40B4-BE49-F238E27FC236}">
              <a16:creationId xmlns:a16="http://schemas.microsoft.com/office/drawing/2014/main" id="{A8FBC146-178E-48C6-963E-96042B7BA160}"/>
            </a:ext>
          </a:extLst>
        </xdr:cNvPr>
        <xdr:cNvCxnSpPr/>
      </xdr:nvCxnSpPr>
      <xdr:spPr>
        <a:xfrm>
          <a:off x="1828800" y="13651231"/>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25400</xdr:rowOff>
    </xdr:from>
    <xdr:to>
      <xdr:col>6</xdr:col>
      <xdr:colOff>38100</xdr:colOff>
      <xdr:row>80</xdr:row>
      <xdr:rowOff>127000</xdr:rowOff>
    </xdr:to>
    <xdr:sp macro="" textlink="">
      <xdr:nvSpPr>
        <xdr:cNvPr id="215" name="楕円 214">
          <a:extLst>
            <a:ext uri="{FF2B5EF4-FFF2-40B4-BE49-F238E27FC236}">
              <a16:creationId xmlns:a16="http://schemas.microsoft.com/office/drawing/2014/main" id="{BB7AD489-096B-422B-9FB8-E7EDA02BFA88}"/>
            </a:ext>
          </a:extLst>
        </xdr:cNvPr>
        <xdr:cNvSpPr/>
      </xdr:nvSpPr>
      <xdr:spPr>
        <a:xfrm>
          <a:off x="988060" y="13737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108586</xdr:rowOff>
    </xdr:from>
    <xdr:to>
      <xdr:col>10</xdr:col>
      <xdr:colOff>114300</xdr:colOff>
      <xdr:row>80</xdr:row>
      <xdr:rowOff>76200</xdr:rowOff>
    </xdr:to>
    <xdr:cxnSp macro="">
      <xdr:nvCxnSpPr>
        <xdr:cNvPr id="216" name="直線コネクタ 215">
          <a:extLst>
            <a:ext uri="{FF2B5EF4-FFF2-40B4-BE49-F238E27FC236}">
              <a16:creationId xmlns:a16="http://schemas.microsoft.com/office/drawing/2014/main" id="{FB8C3EB1-6DC9-4053-A6CC-8FF928A70AF9}"/>
            </a:ext>
          </a:extLst>
        </xdr:cNvPr>
        <xdr:cNvCxnSpPr/>
      </xdr:nvCxnSpPr>
      <xdr:spPr>
        <a:xfrm flipV="1">
          <a:off x="1031240" y="13651231"/>
          <a:ext cx="79756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7" name="n_1aveValue【福祉施設】&#10;有形固定資産減価償却率">
          <a:extLst>
            <a:ext uri="{FF2B5EF4-FFF2-40B4-BE49-F238E27FC236}">
              <a16:creationId xmlns:a16="http://schemas.microsoft.com/office/drawing/2014/main" id="{CF881050-B77F-4205-9E66-C28E3B6001BF}"/>
            </a:ext>
          </a:extLst>
        </xdr:cNvPr>
        <xdr:cNvSpPr txBox="1"/>
      </xdr:nvSpPr>
      <xdr:spPr>
        <a:xfrm>
          <a:off x="3239144" y="1394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8" name="n_2aveValue【福祉施設】&#10;有形固定資産減価償却率">
          <a:extLst>
            <a:ext uri="{FF2B5EF4-FFF2-40B4-BE49-F238E27FC236}">
              <a16:creationId xmlns:a16="http://schemas.microsoft.com/office/drawing/2014/main" id="{00590BDF-5B7F-4607-8B35-A1BD37194783}"/>
            </a:ext>
          </a:extLst>
        </xdr:cNvPr>
        <xdr:cNvSpPr txBox="1"/>
      </xdr:nvSpPr>
      <xdr:spPr>
        <a:xfrm>
          <a:off x="2439044" y="1388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9" name="n_3aveValue【福祉施設】&#10;有形固定資産減価償却率">
          <a:extLst>
            <a:ext uri="{FF2B5EF4-FFF2-40B4-BE49-F238E27FC236}">
              <a16:creationId xmlns:a16="http://schemas.microsoft.com/office/drawing/2014/main" id="{2CCAC28C-AFE3-4638-9EA4-645A625087C0}"/>
            </a:ext>
          </a:extLst>
        </xdr:cNvPr>
        <xdr:cNvSpPr txBox="1"/>
      </xdr:nvSpPr>
      <xdr:spPr>
        <a:xfrm>
          <a:off x="1641484" y="13856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220" name="n_4aveValue【福祉施設】&#10;有形固定資産減価償却率">
          <a:extLst>
            <a:ext uri="{FF2B5EF4-FFF2-40B4-BE49-F238E27FC236}">
              <a16:creationId xmlns:a16="http://schemas.microsoft.com/office/drawing/2014/main" id="{59EB596E-B03E-4CEC-9CA6-5CE1F10CFA21}"/>
            </a:ext>
          </a:extLst>
        </xdr:cNvPr>
        <xdr:cNvSpPr txBox="1"/>
      </xdr:nvSpPr>
      <xdr:spPr>
        <a:xfrm>
          <a:off x="855354" y="138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44466</xdr:rowOff>
    </xdr:from>
    <xdr:ext cx="405111" cy="259045"/>
    <xdr:sp macro="" textlink="">
      <xdr:nvSpPr>
        <xdr:cNvPr id="221" name="n_1mainValue【福祉施設】&#10;有形固定資産減価償却率">
          <a:extLst>
            <a:ext uri="{FF2B5EF4-FFF2-40B4-BE49-F238E27FC236}">
              <a16:creationId xmlns:a16="http://schemas.microsoft.com/office/drawing/2014/main" id="{CFDA28F9-62EB-4CA3-9CBC-F4C78827E079}"/>
            </a:ext>
          </a:extLst>
        </xdr:cNvPr>
        <xdr:cNvSpPr txBox="1"/>
      </xdr:nvSpPr>
      <xdr:spPr>
        <a:xfrm>
          <a:off x="3239144" y="1307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222" name="n_2mainValue【福祉施設】&#10;有形固定資産減価償却率">
          <a:extLst>
            <a:ext uri="{FF2B5EF4-FFF2-40B4-BE49-F238E27FC236}">
              <a16:creationId xmlns:a16="http://schemas.microsoft.com/office/drawing/2014/main" id="{3F75344F-9149-4507-A075-D6176442D376}"/>
            </a:ext>
          </a:extLst>
        </xdr:cNvPr>
        <xdr:cNvSpPr txBox="1"/>
      </xdr:nvSpPr>
      <xdr:spPr>
        <a:xfrm>
          <a:off x="2439044" y="1342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4463</xdr:rowOff>
    </xdr:from>
    <xdr:ext cx="405111" cy="259045"/>
    <xdr:sp macro="" textlink="">
      <xdr:nvSpPr>
        <xdr:cNvPr id="223" name="n_3mainValue【福祉施設】&#10;有形固定資産減価償却率">
          <a:extLst>
            <a:ext uri="{FF2B5EF4-FFF2-40B4-BE49-F238E27FC236}">
              <a16:creationId xmlns:a16="http://schemas.microsoft.com/office/drawing/2014/main" id="{8EFA5201-1D45-41E6-8E20-A0EAA062BB27}"/>
            </a:ext>
          </a:extLst>
        </xdr:cNvPr>
        <xdr:cNvSpPr txBox="1"/>
      </xdr:nvSpPr>
      <xdr:spPr>
        <a:xfrm>
          <a:off x="1641484" y="1337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143527</xdr:rowOff>
    </xdr:from>
    <xdr:ext cx="405111" cy="259045"/>
    <xdr:sp macro="" textlink="">
      <xdr:nvSpPr>
        <xdr:cNvPr id="224" name="n_4mainValue【福祉施設】&#10;有形固定資産減価償却率">
          <a:extLst>
            <a:ext uri="{FF2B5EF4-FFF2-40B4-BE49-F238E27FC236}">
              <a16:creationId xmlns:a16="http://schemas.microsoft.com/office/drawing/2014/main" id="{1E3276EA-F4C1-49F7-B3A9-B07B8A315464}"/>
            </a:ext>
          </a:extLst>
        </xdr:cNvPr>
        <xdr:cNvSpPr txBox="1"/>
      </xdr:nvSpPr>
      <xdr:spPr>
        <a:xfrm>
          <a:off x="85535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B4CD7970-D2D0-43A8-9AD7-D83469B8E40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F9F02EDC-C7F9-46C9-A318-9611F304644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4C534516-BF2E-4E79-B1BC-7D85F402CE4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6D04F203-DEE7-42BD-9585-A4CE838482B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9BB2CFAE-F1FB-47F7-97E2-97B2BA0D62F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FC3E370A-CF6C-4F4A-8EBD-699D142BC00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41A2DD5-188A-4D3E-A7AB-CAF16504F2C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45E02C2A-83E1-4CBE-8840-08C064E08881}"/>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1613D321-483A-402E-85C1-46D061F2A75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99269E6B-5AF2-4D27-AD50-739AA1BAEC5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B11A650F-0FDC-4DA2-895B-E99FB69F01A6}"/>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35CC26DD-134D-4647-8941-6D3B322E4612}"/>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2827424E-6502-4D4F-AD82-EE0FEDF10F9F}"/>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7E51A432-19B9-42D3-88EA-29680CCA9023}"/>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EDF4A284-A10D-49D6-860C-36A0AFC4E216}"/>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68325267-E163-45C9-B810-BE2F0C1D5607}"/>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EAE6AF83-57BD-4E08-8484-345421DB348D}"/>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B2832F23-C2A6-4BAE-8838-7A3C94222BC8}"/>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7216A2EA-E723-4C76-A041-56ED50DBF0CC}"/>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34529831-95B2-494B-B669-26BDF9BC0A69}"/>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C6B1C463-84D8-48C6-B4C4-F7A2491FE81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D2A5D5E1-C2C2-487D-A9F0-DE743AF1FFE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49C109C8-D247-4C77-A238-6A926476962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E651AE0C-0BE9-498E-8C84-8FFD59D79063}"/>
            </a:ext>
          </a:extLst>
        </xdr:cNvPr>
        <xdr:cNvCxnSpPr/>
      </xdr:nvCxnSpPr>
      <xdr:spPr>
        <a:xfrm flipV="1">
          <a:off x="9429115" y="13338429"/>
          <a:ext cx="0" cy="150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F99AE208-64D9-4E40-80A7-3C3988816BD0}"/>
            </a:ext>
          </a:extLst>
        </xdr:cNvPr>
        <xdr:cNvSpPr txBox="1"/>
      </xdr:nvSpPr>
      <xdr:spPr>
        <a:xfrm>
          <a:off x="9467850"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CD930C71-E6A2-45FA-BA85-E8D764D72EAE}"/>
            </a:ext>
          </a:extLst>
        </xdr:cNvPr>
        <xdr:cNvCxnSpPr/>
      </xdr:nvCxnSpPr>
      <xdr:spPr>
        <a:xfrm>
          <a:off x="9356090" y="1484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68DED36D-2E9C-48F0-8AC2-8FDD0471C8D0}"/>
            </a:ext>
          </a:extLst>
        </xdr:cNvPr>
        <xdr:cNvSpPr txBox="1"/>
      </xdr:nvSpPr>
      <xdr:spPr>
        <a:xfrm>
          <a:off x="946785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BC69BC8B-1CDD-48C3-9D39-350BBBB65978}"/>
            </a:ext>
          </a:extLst>
        </xdr:cNvPr>
        <xdr:cNvCxnSpPr/>
      </xdr:nvCxnSpPr>
      <xdr:spPr>
        <a:xfrm>
          <a:off x="9356090" y="133384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3" name="【福祉施設】&#10;一人当たり面積平均値テキスト">
          <a:extLst>
            <a:ext uri="{FF2B5EF4-FFF2-40B4-BE49-F238E27FC236}">
              <a16:creationId xmlns:a16="http://schemas.microsoft.com/office/drawing/2014/main" id="{73ED81FC-10B5-40C3-BF09-54528DE9A97D}"/>
            </a:ext>
          </a:extLst>
        </xdr:cNvPr>
        <xdr:cNvSpPr txBox="1"/>
      </xdr:nvSpPr>
      <xdr:spPr>
        <a:xfrm>
          <a:off x="9467850" y="1432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5639D033-A1DD-4F93-8B48-294352C77CB7}"/>
            </a:ext>
          </a:extLst>
        </xdr:cNvPr>
        <xdr:cNvSpPr/>
      </xdr:nvSpPr>
      <xdr:spPr>
        <a:xfrm>
          <a:off x="9394190" y="1447558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09C86E27-4D0E-4BF2-B5BA-5F7A2EA2B959}"/>
            </a:ext>
          </a:extLst>
        </xdr:cNvPr>
        <xdr:cNvSpPr/>
      </xdr:nvSpPr>
      <xdr:spPr>
        <a:xfrm>
          <a:off x="8632190" y="1444891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4F6CBC3C-BC5B-4BF5-92C0-A7B960D0BC6F}"/>
            </a:ext>
          </a:extLst>
        </xdr:cNvPr>
        <xdr:cNvSpPr/>
      </xdr:nvSpPr>
      <xdr:spPr>
        <a:xfrm>
          <a:off x="7846060" y="14469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82863634-BF13-4DF5-9470-36F002517A6E}"/>
            </a:ext>
          </a:extLst>
        </xdr:cNvPr>
        <xdr:cNvSpPr/>
      </xdr:nvSpPr>
      <xdr:spPr>
        <a:xfrm>
          <a:off x="7029450" y="1448511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F994F64E-DF7C-46C3-A9E7-1C8567C5D128}"/>
            </a:ext>
          </a:extLst>
        </xdr:cNvPr>
        <xdr:cNvSpPr/>
      </xdr:nvSpPr>
      <xdr:spPr>
        <a:xfrm>
          <a:off x="6231890" y="1450797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478C615-A806-44F4-86B6-3ECA52B427A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7DEB7A1-166A-4276-9808-2936EC706DF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3480354-246C-4EA3-BA4B-E250AF4D39BE}"/>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8C33903-5FA0-4235-AE2A-0E9BC3143DDB}"/>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BA6A0B2-8410-462F-A03D-FD6CA8F1A42C}"/>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264" name="楕円 263">
          <a:extLst>
            <a:ext uri="{FF2B5EF4-FFF2-40B4-BE49-F238E27FC236}">
              <a16:creationId xmlns:a16="http://schemas.microsoft.com/office/drawing/2014/main" id="{1319FA35-ACF5-42F7-B480-9777BFC3F8B5}"/>
            </a:ext>
          </a:extLst>
        </xdr:cNvPr>
        <xdr:cNvSpPr/>
      </xdr:nvSpPr>
      <xdr:spPr>
        <a:xfrm>
          <a:off x="9394190" y="1459255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165371</xdr:rowOff>
    </xdr:from>
    <xdr:ext cx="469744" cy="259045"/>
    <xdr:sp macro="" textlink="">
      <xdr:nvSpPr>
        <xdr:cNvPr id="265" name="【福祉施設】&#10;一人当たり面積該当値テキスト">
          <a:extLst>
            <a:ext uri="{FF2B5EF4-FFF2-40B4-BE49-F238E27FC236}">
              <a16:creationId xmlns:a16="http://schemas.microsoft.com/office/drawing/2014/main" id="{0A5A9F59-FE5D-4694-8455-DF152D6FA411}"/>
            </a:ext>
          </a:extLst>
        </xdr:cNvPr>
        <xdr:cNvSpPr txBox="1"/>
      </xdr:nvSpPr>
      <xdr:spPr>
        <a:xfrm>
          <a:off x="9467850"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xdr:rowOff>
    </xdr:from>
    <xdr:to>
      <xdr:col>50</xdr:col>
      <xdr:colOff>165100</xdr:colOff>
      <xdr:row>85</xdr:row>
      <xdr:rowOff>114427</xdr:rowOff>
    </xdr:to>
    <xdr:sp macro="" textlink="">
      <xdr:nvSpPr>
        <xdr:cNvPr id="266" name="楕円 265">
          <a:extLst>
            <a:ext uri="{FF2B5EF4-FFF2-40B4-BE49-F238E27FC236}">
              <a16:creationId xmlns:a16="http://schemas.microsoft.com/office/drawing/2014/main" id="{62DBF785-2A93-468F-91F1-8718C2ABEB5B}"/>
            </a:ext>
          </a:extLst>
        </xdr:cNvPr>
        <xdr:cNvSpPr/>
      </xdr:nvSpPr>
      <xdr:spPr>
        <a:xfrm>
          <a:off x="8632190" y="1458988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63627</xdr:rowOff>
    </xdr:from>
    <xdr:to>
      <xdr:col>55</xdr:col>
      <xdr:colOff>0</xdr:colOff>
      <xdr:row>85</xdr:row>
      <xdr:rowOff>66294</xdr:rowOff>
    </xdr:to>
    <xdr:cxnSp macro="">
      <xdr:nvCxnSpPr>
        <xdr:cNvPr id="267" name="直線コネクタ 266">
          <a:extLst>
            <a:ext uri="{FF2B5EF4-FFF2-40B4-BE49-F238E27FC236}">
              <a16:creationId xmlns:a16="http://schemas.microsoft.com/office/drawing/2014/main" id="{0DD41712-0CFE-4DFA-89E1-42247FB99319}"/>
            </a:ext>
          </a:extLst>
        </xdr:cNvPr>
        <xdr:cNvCxnSpPr/>
      </xdr:nvCxnSpPr>
      <xdr:spPr>
        <a:xfrm>
          <a:off x="8686800" y="14633067"/>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17780</xdr:rowOff>
    </xdr:from>
    <xdr:to>
      <xdr:col>46</xdr:col>
      <xdr:colOff>38100</xdr:colOff>
      <xdr:row>85</xdr:row>
      <xdr:rowOff>119380</xdr:rowOff>
    </xdr:to>
    <xdr:sp macro="" textlink="">
      <xdr:nvSpPr>
        <xdr:cNvPr id="268" name="楕円 267">
          <a:extLst>
            <a:ext uri="{FF2B5EF4-FFF2-40B4-BE49-F238E27FC236}">
              <a16:creationId xmlns:a16="http://schemas.microsoft.com/office/drawing/2014/main" id="{A4D60754-6F74-4816-839E-3BF80656167B}"/>
            </a:ext>
          </a:extLst>
        </xdr:cNvPr>
        <xdr:cNvSpPr/>
      </xdr:nvSpPr>
      <xdr:spPr>
        <a:xfrm>
          <a:off x="7846060" y="145948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63627</xdr:rowOff>
    </xdr:from>
    <xdr:to>
      <xdr:col>50</xdr:col>
      <xdr:colOff>114300</xdr:colOff>
      <xdr:row>85</xdr:row>
      <xdr:rowOff>68580</xdr:rowOff>
    </xdr:to>
    <xdr:cxnSp macro="">
      <xdr:nvCxnSpPr>
        <xdr:cNvPr id="269" name="直線コネクタ 268">
          <a:extLst>
            <a:ext uri="{FF2B5EF4-FFF2-40B4-BE49-F238E27FC236}">
              <a16:creationId xmlns:a16="http://schemas.microsoft.com/office/drawing/2014/main" id="{F1AD8CC8-6DDF-495F-84C0-DA91073BC162}"/>
            </a:ext>
          </a:extLst>
        </xdr:cNvPr>
        <xdr:cNvCxnSpPr/>
      </xdr:nvCxnSpPr>
      <xdr:spPr>
        <a:xfrm flipV="1">
          <a:off x="7889240" y="14633067"/>
          <a:ext cx="79756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18542</xdr:rowOff>
    </xdr:from>
    <xdr:to>
      <xdr:col>41</xdr:col>
      <xdr:colOff>101600</xdr:colOff>
      <xdr:row>85</xdr:row>
      <xdr:rowOff>120142</xdr:rowOff>
    </xdr:to>
    <xdr:sp macro="" textlink="">
      <xdr:nvSpPr>
        <xdr:cNvPr id="270" name="楕円 269">
          <a:extLst>
            <a:ext uri="{FF2B5EF4-FFF2-40B4-BE49-F238E27FC236}">
              <a16:creationId xmlns:a16="http://schemas.microsoft.com/office/drawing/2014/main" id="{01ED622B-BFCA-4EBC-A8C4-A828AC3ED8AE}"/>
            </a:ext>
          </a:extLst>
        </xdr:cNvPr>
        <xdr:cNvSpPr/>
      </xdr:nvSpPr>
      <xdr:spPr>
        <a:xfrm>
          <a:off x="7029450" y="145956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68580</xdr:rowOff>
    </xdr:from>
    <xdr:to>
      <xdr:col>45</xdr:col>
      <xdr:colOff>177800</xdr:colOff>
      <xdr:row>85</xdr:row>
      <xdr:rowOff>69342</xdr:rowOff>
    </xdr:to>
    <xdr:cxnSp macro="">
      <xdr:nvCxnSpPr>
        <xdr:cNvPr id="271" name="直線コネクタ 270">
          <a:extLst>
            <a:ext uri="{FF2B5EF4-FFF2-40B4-BE49-F238E27FC236}">
              <a16:creationId xmlns:a16="http://schemas.microsoft.com/office/drawing/2014/main" id="{D200C6DB-5AB2-4F71-A6CD-FF603CCD68C2}"/>
            </a:ext>
          </a:extLst>
        </xdr:cNvPr>
        <xdr:cNvCxnSpPr/>
      </xdr:nvCxnSpPr>
      <xdr:spPr>
        <a:xfrm flipV="1">
          <a:off x="7084060" y="14639925"/>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159131</xdr:rowOff>
    </xdr:from>
    <xdr:to>
      <xdr:col>36</xdr:col>
      <xdr:colOff>165100</xdr:colOff>
      <xdr:row>85</xdr:row>
      <xdr:rowOff>89281</xdr:rowOff>
    </xdr:to>
    <xdr:sp macro="" textlink="">
      <xdr:nvSpPr>
        <xdr:cNvPr id="272" name="楕円 271">
          <a:extLst>
            <a:ext uri="{FF2B5EF4-FFF2-40B4-BE49-F238E27FC236}">
              <a16:creationId xmlns:a16="http://schemas.microsoft.com/office/drawing/2014/main" id="{3B233FE8-033D-411A-9861-A862DC2CC475}"/>
            </a:ext>
          </a:extLst>
        </xdr:cNvPr>
        <xdr:cNvSpPr/>
      </xdr:nvSpPr>
      <xdr:spPr>
        <a:xfrm>
          <a:off x="6231890" y="145628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38481</xdr:rowOff>
    </xdr:from>
    <xdr:to>
      <xdr:col>41</xdr:col>
      <xdr:colOff>50800</xdr:colOff>
      <xdr:row>85</xdr:row>
      <xdr:rowOff>69342</xdr:rowOff>
    </xdr:to>
    <xdr:cxnSp macro="">
      <xdr:nvCxnSpPr>
        <xdr:cNvPr id="273" name="直線コネクタ 272">
          <a:extLst>
            <a:ext uri="{FF2B5EF4-FFF2-40B4-BE49-F238E27FC236}">
              <a16:creationId xmlns:a16="http://schemas.microsoft.com/office/drawing/2014/main" id="{A4993832-4FB5-4F93-9C38-C0CC9C39146E}"/>
            </a:ext>
          </a:extLst>
        </xdr:cNvPr>
        <xdr:cNvCxnSpPr/>
      </xdr:nvCxnSpPr>
      <xdr:spPr>
        <a:xfrm>
          <a:off x="6286500" y="14611731"/>
          <a:ext cx="79756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74" name="n_1aveValue【福祉施設】&#10;一人当たり面積">
          <a:extLst>
            <a:ext uri="{FF2B5EF4-FFF2-40B4-BE49-F238E27FC236}">
              <a16:creationId xmlns:a16="http://schemas.microsoft.com/office/drawing/2014/main" id="{E30ACAEC-8FEA-466E-87D3-6CD2C14A6AF2}"/>
            </a:ext>
          </a:extLst>
        </xdr:cNvPr>
        <xdr:cNvSpPr txBox="1"/>
      </xdr:nvSpPr>
      <xdr:spPr>
        <a:xfrm>
          <a:off x="8454467" y="1422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80F1D39D-01C9-427C-8360-47A20F8A9EF8}"/>
            </a:ext>
          </a:extLst>
        </xdr:cNvPr>
        <xdr:cNvSpPr txBox="1"/>
      </xdr:nvSpPr>
      <xdr:spPr>
        <a:xfrm>
          <a:off x="7673417" y="142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6" name="n_3aveValue【福祉施設】&#10;一人当たり面積">
          <a:extLst>
            <a:ext uri="{FF2B5EF4-FFF2-40B4-BE49-F238E27FC236}">
              <a16:creationId xmlns:a16="http://schemas.microsoft.com/office/drawing/2014/main" id="{FF5CC2C5-E4E7-4370-9123-E91CFB28634C}"/>
            </a:ext>
          </a:extLst>
        </xdr:cNvPr>
        <xdr:cNvSpPr txBox="1"/>
      </xdr:nvSpPr>
      <xdr:spPr>
        <a:xfrm>
          <a:off x="6866332"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7" name="n_4aveValue【福祉施設】&#10;一人当たり面積">
          <a:extLst>
            <a:ext uri="{FF2B5EF4-FFF2-40B4-BE49-F238E27FC236}">
              <a16:creationId xmlns:a16="http://schemas.microsoft.com/office/drawing/2014/main" id="{1397C632-F8CD-4816-9759-62111718BF2B}"/>
            </a:ext>
          </a:extLst>
        </xdr:cNvPr>
        <xdr:cNvSpPr txBox="1"/>
      </xdr:nvSpPr>
      <xdr:spPr>
        <a:xfrm>
          <a:off x="6068772" y="142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105554</xdr:rowOff>
    </xdr:from>
    <xdr:ext cx="469744" cy="259045"/>
    <xdr:sp macro="" textlink="">
      <xdr:nvSpPr>
        <xdr:cNvPr id="278" name="n_1mainValue【福祉施設】&#10;一人当たり面積">
          <a:extLst>
            <a:ext uri="{FF2B5EF4-FFF2-40B4-BE49-F238E27FC236}">
              <a16:creationId xmlns:a16="http://schemas.microsoft.com/office/drawing/2014/main" id="{9030C60B-B702-4A53-BC48-92398C228ED7}"/>
            </a:ext>
          </a:extLst>
        </xdr:cNvPr>
        <xdr:cNvSpPr txBox="1"/>
      </xdr:nvSpPr>
      <xdr:spPr>
        <a:xfrm>
          <a:off x="8454467"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110507</xdr:rowOff>
    </xdr:from>
    <xdr:ext cx="469744" cy="259045"/>
    <xdr:sp macro="" textlink="">
      <xdr:nvSpPr>
        <xdr:cNvPr id="279" name="n_2mainValue【福祉施設】&#10;一人当たり面積">
          <a:extLst>
            <a:ext uri="{FF2B5EF4-FFF2-40B4-BE49-F238E27FC236}">
              <a16:creationId xmlns:a16="http://schemas.microsoft.com/office/drawing/2014/main" id="{F3977BE4-A798-400B-8DD8-3B347327C7B9}"/>
            </a:ext>
          </a:extLst>
        </xdr:cNvPr>
        <xdr:cNvSpPr txBox="1"/>
      </xdr:nvSpPr>
      <xdr:spPr>
        <a:xfrm>
          <a:off x="767341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111269</xdr:rowOff>
    </xdr:from>
    <xdr:ext cx="469744" cy="259045"/>
    <xdr:sp macro="" textlink="">
      <xdr:nvSpPr>
        <xdr:cNvPr id="280" name="n_3mainValue【福祉施設】&#10;一人当たり面積">
          <a:extLst>
            <a:ext uri="{FF2B5EF4-FFF2-40B4-BE49-F238E27FC236}">
              <a16:creationId xmlns:a16="http://schemas.microsoft.com/office/drawing/2014/main" id="{4809A755-C6E5-437D-B912-6641A22E2A48}"/>
            </a:ext>
          </a:extLst>
        </xdr:cNvPr>
        <xdr:cNvSpPr txBox="1"/>
      </xdr:nvSpPr>
      <xdr:spPr>
        <a:xfrm>
          <a:off x="6866332"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80408</xdr:rowOff>
    </xdr:from>
    <xdr:ext cx="469744" cy="259045"/>
    <xdr:sp macro="" textlink="">
      <xdr:nvSpPr>
        <xdr:cNvPr id="281" name="n_4mainValue【福祉施設】&#10;一人当たり面積">
          <a:extLst>
            <a:ext uri="{FF2B5EF4-FFF2-40B4-BE49-F238E27FC236}">
              <a16:creationId xmlns:a16="http://schemas.microsoft.com/office/drawing/2014/main" id="{57678150-D799-4B9C-A0EA-57399F8CA5A3}"/>
            </a:ext>
          </a:extLst>
        </xdr:cNvPr>
        <xdr:cNvSpPr txBox="1"/>
      </xdr:nvSpPr>
      <xdr:spPr>
        <a:xfrm>
          <a:off x="6068772" y="1465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E6EBAD29-85CD-4A16-9C3B-826F8DF2583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68ACCB20-C3E0-4606-8EDE-E6754D07C54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4661B1C1-8387-4279-A0FF-8BC5B26B249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5367DF95-E1AB-42E3-BBC5-CD46B7DA4F9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754883E2-12E5-4E91-A546-AAD349BDCEF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844F7815-31AA-4712-9F56-1AE863617DF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529E325F-E750-4829-8577-2B44C799F52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CDD2CFAA-41B2-4057-8CB1-112184CE3D11}"/>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CD7FBF02-4F2D-4977-B7F4-152CF9C2B692}"/>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97F0AFD1-4DEA-4B6C-BDDA-6234EA637AA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61D729AD-FE18-4C23-A5CD-218920F9A41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8361AC3A-89E9-461D-81B4-613CD5AD376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24F7422-3896-40A3-94C7-AB83CDB251F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F306232B-D89C-4275-8AD5-CC8C88181DE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DD031127-B59B-4732-B286-229B6AA4D4E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8C9C5D64-D2D5-4B38-B036-CC5426AA419C}"/>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E9652759-EAB9-4FA9-8DB7-B09B41D7EE1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706B424B-AB44-4DF2-832A-E217156076A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B188DC28-07C2-4E13-B8D4-041330F88FC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FF811AF7-6755-4D0B-9999-A101F2D53C0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ED8DB86B-2431-473E-A964-F5BD096EB79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986154B8-87D6-4AA9-B568-426401CAC6E6}"/>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41376E53-281C-4774-94F8-2E7C1011627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6864FED6-FDA4-47E8-A767-0597FFDF0A9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F9558970-9A9B-4DDE-B221-7CAE8AE61CE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6E9724C0-E14C-4E8C-933A-9B1A7E77BD7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B946EE21-5C17-4C36-A5FA-3A84A77E019C}"/>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2C072F86-16A5-4411-8CFB-69C0F54ACF55}"/>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7C08D61B-D86B-4FE8-8D6F-BCA84C6152BC}"/>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6EE1271B-8BEF-48E1-B8D8-991D5EB16A59}"/>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A1083EF9-4054-4E33-B664-955FE5DA6BB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6832A87F-A9EC-4DDA-912E-B57C73E33CA2}"/>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3A68D0F6-9EBB-4062-A577-0FE970660131}"/>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7587310A-8BB8-40CD-A758-CF9A342081AD}"/>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F8AC1ABE-0AE2-4ECF-8938-4CF994A7EC23}"/>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A0DEF538-4E3E-40DA-B7F7-64BD696FEBAF}"/>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C94CA210-5C95-416F-8457-9F5224A6A58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F04DDA7D-CF6E-4FD8-A686-364DF999BFBA}"/>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B5EBA8DF-EB86-4895-8EC1-FD1C8390A0F5}"/>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DCFC4F7A-DAF3-4A74-A736-4CCCF2D9A4B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E8D4DDED-61E9-4A63-9F1C-46FB1BD42B5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CBA1843D-1C74-41AF-9EF3-25CB88EAF8EF}"/>
            </a:ext>
          </a:extLst>
        </xdr:cNvPr>
        <xdr:cNvCxnSpPr/>
      </xdr:nvCxnSpPr>
      <xdr:spPr>
        <a:xfrm flipV="1">
          <a:off x="14703424" y="5689691"/>
          <a:ext cx="0" cy="1607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6931EC4A-4CED-42A9-82DF-5BFB9B64A737}"/>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90043CE2-23E4-47C5-A778-470B1E89506D}"/>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47FF88F2-6530-44E3-A65D-7B357047BBCF}"/>
            </a:ext>
          </a:extLst>
        </xdr:cNvPr>
        <xdr:cNvSpPr txBox="1"/>
      </xdr:nvSpPr>
      <xdr:spPr>
        <a:xfrm>
          <a:off x="1474216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7" name="直線コネクタ 326">
          <a:extLst>
            <a:ext uri="{FF2B5EF4-FFF2-40B4-BE49-F238E27FC236}">
              <a16:creationId xmlns:a16="http://schemas.microsoft.com/office/drawing/2014/main" id="{DC2DA268-0058-4E9F-8C4F-0723C93C89C1}"/>
            </a:ext>
          </a:extLst>
        </xdr:cNvPr>
        <xdr:cNvCxnSpPr/>
      </xdr:nvCxnSpPr>
      <xdr:spPr>
        <a:xfrm>
          <a:off x="14611350" y="5689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F985951A-C08E-4E51-9487-B055D98E455E}"/>
            </a:ext>
          </a:extLst>
        </xdr:cNvPr>
        <xdr:cNvSpPr txBox="1"/>
      </xdr:nvSpPr>
      <xdr:spPr>
        <a:xfrm>
          <a:off x="14742160" y="6525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9" name="フローチャート: 判断 328">
          <a:extLst>
            <a:ext uri="{FF2B5EF4-FFF2-40B4-BE49-F238E27FC236}">
              <a16:creationId xmlns:a16="http://schemas.microsoft.com/office/drawing/2014/main" id="{B64F484D-35A5-4418-975C-847E4861DF6E}"/>
            </a:ext>
          </a:extLst>
        </xdr:cNvPr>
        <xdr:cNvSpPr/>
      </xdr:nvSpPr>
      <xdr:spPr>
        <a:xfrm>
          <a:off x="14649450" y="65434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0" name="フローチャート: 判断 329">
          <a:extLst>
            <a:ext uri="{FF2B5EF4-FFF2-40B4-BE49-F238E27FC236}">
              <a16:creationId xmlns:a16="http://schemas.microsoft.com/office/drawing/2014/main" id="{3F4E31BB-8835-4593-A818-9ABC36AB9838}"/>
            </a:ext>
          </a:extLst>
        </xdr:cNvPr>
        <xdr:cNvSpPr/>
      </xdr:nvSpPr>
      <xdr:spPr>
        <a:xfrm>
          <a:off x="13887450" y="6503216"/>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1" name="フローチャート: 判断 330">
          <a:extLst>
            <a:ext uri="{FF2B5EF4-FFF2-40B4-BE49-F238E27FC236}">
              <a16:creationId xmlns:a16="http://schemas.microsoft.com/office/drawing/2014/main" id="{6FAD20E0-5C8A-4306-AB83-5FBDE04911E7}"/>
            </a:ext>
          </a:extLst>
        </xdr:cNvPr>
        <xdr:cNvSpPr/>
      </xdr:nvSpPr>
      <xdr:spPr>
        <a:xfrm>
          <a:off x="13089890" y="64689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2" name="フローチャート: 判断 331">
          <a:extLst>
            <a:ext uri="{FF2B5EF4-FFF2-40B4-BE49-F238E27FC236}">
              <a16:creationId xmlns:a16="http://schemas.microsoft.com/office/drawing/2014/main" id="{08C9EAF9-6E47-4E3D-B179-A0188758BB6D}"/>
            </a:ext>
          </a:extLst>
        </xdr:cNvPr>
        <xdr:cNvSpPr/>
      </xdr:nvSpPr>
      <xdr:spPr>
        <a:xfrm>
          <a:off x="12303760" y="6561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3" name="フローチャート: 判断 332">
          <a:extLst>
            <a:ext uri="{FF2B5EF4-FFF2-40B4-BE49-F238E27FC236}">
              <a16:creationId xmlns:a16="http://schemas.microsoft.com/office/drawing/2014/main" id="{8E1E4388-6F1B-43F1-A3FC-98A393EE6552}"/>
            </a:ext>
          </a:extLst>
        </xdr:cNvPr>
        <xdr:cNvSpPr/>
      </xdr:nvSpPr>
      <xdr:spPr>
        <a:xfrm>
          <a:off x="11487150" y="640116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3E1FF01-4DE2-43B3-9F3B-2A8B1BC83F0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F2AD14B-98DC-4D1F-9622-11CB92BD678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CE77C5B-B615-4850-B7A5-BC3D4BCA3EB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6408B362-B7AF-41F5-ADAA-DF6FF47FE5C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FCA13526-16C9-4AFB-979A-4DF66EB4B90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339" name="楕円 338">
          <a:extLst>
            <a:ext uri="{FF2B5EF4-FFF2-40B4-BE49-F238E27FC236}">
              <a16:creationId xmlns:a16="http://schemas.microsoft.com/office/drawing/2014/main" id="{73EFF480-2AFE-436D-B06E-DD2577D45157}"/>
            </a:ext>
          </a:extLst>
        </xdr:cNvPr>
        <xdr:cNvSpPr/>
      </xdr:nvSpPr>
      <xdr:spPr>
        <a:xfrm>
          <a:off x="14649450" y="64504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131553</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22DC49C-639F-4B8A-B683-305233A26364}"/>
            </a:ext>
          </a:extLst>
        </xdr:cNvPr>
        <xdr:cNvSpPr txBox="1"/>
      </xdr:nvSpPr>
      <xdr:spPr>
        <a:xfrm>
          <a:off x="14742160"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341" name="楕円 340">
          <a:extLst>
            <a:ext uri="{FF2B5EF4-FFF2-40B4-BE49-F238E27FC236}">
              <a16:creationId xmlns:a16="http://schemas.microsoft.com/office/drawing/2014/main" id="{99DB82EA-231A-4A88-9D51-931CA5F9E258}"/>
            </a:ext>
          </a:extLst>
        </xdr:cNvPr>
        <xdr:cNvSpPr/>
      </xdr:nvSpPr>
      <xdr:spPr>
        <a:xfrm>
          <a:off x="13887450" y="63652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159476</xdr:rowOff>
    </xdr:to>
    <xdr:cxnSp macro="">
      <xdr:nvCxnSpPr>
        <xdr:cNvPr id="342" name="直線コネクタ 341">
          <a:extLst>
            <a:ext uri="{FF2B5EF4-FFF2-40B4-BE49-F238E27FC236}">
              <a16:creationId xmlns:a16="http://schemas.microsoft.com/office/drawing/2014/main" id="{5831C697-8E5D-40BA-96B0-9A043E406C23}"/>
            </a:ext>
          </a:extLst>
        </xdr:cNvPr>
        <xdr:cNvCxnSpPr/>
      </xdr:nvCxnSpPr>
      <xdr:spPr>
        <a:xfrm>
          <a:off x="13942060" y="6419850"/>
          <a:ext cx="762000" cy="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123372</xdr:rowOff>
    </xdr:from>
    <xdr:to>
      <xdr:col>76</xdr:col>
      <xdr:colOff>165100</xdr:colOff>
      <xdr:row>37</xdr:row>
      <xdr:rowOff>53522</xdr:rowOff>
    </xdr:to>
    <xdr:sp macro="" textlink="">
      <xdr:nvSpPr>
        <xdr:cNvPr id="343" name="楕円 342">
          <a:extLst>
            <a:ext uri="{FF2B5EF4-FFF2-40B4-BE49-F238E27FC236}">
              <a16:creationId xmlns:a16="http://schemas.microsoft.com/office/drawing/2014/main" id="{69C134AE-8796-458F-93EF-C8B4EA7E0F1D}"/>
            </a:ext>
          </a:extLst>
        </xdr:cNvPr>
        <xdr:cNvSpPr/>
      </xdr:nvSpPr>
      <xdr:spPr>
        <a:xfrm>
          <a:off x="13089890" y="62974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76200</xdr:rowOff>
    </xdr:to>
    <xdr:cxnSp macro="">
      <xdr:nvCxnSpPr>
        <xdr:cNvPr id="344" name="直線コネクタ 343">
          <a:extLst>
            <a:ext uri="{FF2B5EF4-FFF2-40B4-BE49-F238E27FC236}">
              <a16:creationId xmlns:a16="http://schemas.microsoft.com/office/drawing/2014/main" id="{5368E892-0753-42D1-9F01-7FA2C3A22EAD}"/>
            </a:ext>
          </a:extLst>
        </xdr:cNvPr>
        <xdr:cNvCxnSpPr/>
      </xdr:nvCxnSpPr>
      <xdr:spPr>
        <a:xfrm>
          <a:off x="13144500" y="6346372"/>
          <a:ext cx="79756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53158</xdr:rowOff>
    </xdr:from>
    <xdr:to>
      <xdr:col>72</xdr:col>
      <xdr:colOff>38100</xdr:colOff>
      <xdr:row>36</xdr:row>
      <xdr:rowOff>154758</xdr:rowOff>
    </xdr:to>
    <xdr:sp macro="" textlink="">
      <xdr:nvSpPr>
        <xdr:cNvPr id="345" name="楕円 344">
          <a:extLst>
            <a:ext uri="{FF2B5EF4-FFF2-40B4-BE49-F238E27FC236}">
              <a16:creationId xmlns:a16="http://schemas.microsoft.com/office/drawing/2014/main" id="{8160FDF7-8ACC-4C09-8596-25D24156B687}"/>
            </a:ext>
          </a:extLst>
        </xdr:cNvPr>
        <xdr:cNvSpPr/>
      </xdr:nvSpPr>
      <xdr:spPr>
        <a:xfrm>
          <a:off x="12303760" y="62291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103958</xdr:rowOff>
    </xdr:from>
    <xdr:to>
      <xdr:col>76</xdr:col>
      <xdr:colOff>114300</xdr:colOff>
      <xdr:row>37</xdr:row>
      <xdr:rowOff>2722</xdr:rowOff>
    </xdr:to>
    <xdr:cxnSp macro="">
      <xdr:nvCxnSpPr>
        <xdr:cNvPr id="346" name="直線コネクタ 345">
          <a:extLst>
            <a:ext uri="{FF2B5EF4-FFF2-40B4-BE49-F238E27FC236}">
              <a16:creationId xmlns:a16="http://schemas.microsoft.com/office/drawing/2014/main" id="{C9031AC5-76FC-4A16-8E7C-D4AA58992767}"/>
            </a:ext>
          </a:extLst>
        </xdr:cNvPr>
        <xdr:cNvCxnSpPr/>
      </xdr:nvCxnSpPr>
      <xdr:spPr>
        <a:xfrm>
          <a:off x="12346940" y="6274253"/>
          <a:ext cx="797560" cy="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147864</xdr:rowOff>
    </xdr:from>
    <xdr:to>
      <xdr:col>67</xdr:col>
      <xdr:colOff>101600</xdr:colOff>
      <xdr:row>36</xdr:row>
      <xdr:rowOff>78014</xdr:rowOff>
    </xdr:to>
    <xdr:sp macro="" textlink="">
      <xdr:nvSpPr>
        <xdr:cNvPr id="347" name="楕円 346">
          <a:extLst>
            <a:ext uri="{FF2B5EF4-FFF2-40B4-BE49-F238E27FC236}">
              <a16:creationId xmlns:a16="http://schemas.microsoft.com/office/drawing/2014/main" id="{E155C114-0470-4A3A-8FE8-B8E09C63F7D7}"/>
            </a:ext>
          </a:extLst>
        </xdr:cNvPr>
        <xdr:cNvSpPr/>
      </xdr:nvSpPr>
      <xdr:spPr>
        <a:xfrm>
          <a:off x="11487150" y="61467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27214</xdr:rowOff>
    </xdr:from>
    <xdr:to>
      <xdr:col>71</xdr:col>
      <xdr:colOff>177800</xdr:colOff>
      <xdr:row>36</xdr:row>
      <xdr:rowOff>103958</xdr:rowOff>
    </xdr:to>
    <xdr:cxnSp macro="">
      <xdr:nvCxnSpPr>
        <xdr:cNvPr id="348" name="直線コネクタ 347">
          <a:extLst>
            <a:ext uri="{FF2B5EF4-FFF2-40B4-BE49-F238E27FC236}">
              <a16:creationId xmlns:a16="http://schemas.microsoft.com/office/drawing/2014/main" id="{C061F599-D48F-4096-A054-11ABDA1F8617}"/>
            </a:ext>
          </a:extLst>
        </xdr:cNvPr>
        <xdr:cNvCxnSpPr/>
      </xdr:nvCxnSpPr>
      <xdr:spPr>
        <a:xfrm>
          <a:off x="11541760" y="6197509"/>
          <a:ext cx="80518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8906007C-E1ED-4FD5-A943-7D6ACC7B2DFF}"/>
            </a:ext>
          </a:extLst>
        </xdr:cNvPr>
        <xdr:cNvSpPr txBox="1"/>
      </xdr:nvSpPr>
      <xdr:spPr>
        <a:xfrm>
          <a:off x="1373823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39A62F6C-FA0A-40D2-AF37-43F775F78A40}"/>
            </a:ext>
          </a:extLst>
        </xdr:cNvPr>
        <xdr:cNvSpPr txBox="1"/>
      </xdr:nvSpPr>
      <xdr:spPr>
        <a:xfrm>
          <a:off x="12957184" y="65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506B8D30-908A-4372-993A-D0D6C2D23EA4}"/>
            </a:ext>
          </a:extLst>
        </xdr:cNvPr>
        <xdr:cNvSpPr txBox="1"/>
      </xdr:nvSpPr>
      <xdr:spPr>
        <a:xfrm>
          <a:off x="12171054" y="664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A051AE90-6008-4AC9-873A-BB43450AEC68}"/>
            </a:ext>
          </a:extLst>
        </xdr:cNvPr>
        <xdr:cNvSpPr txBox="1"/>
      </xdr:nvSpPr>
      <xdr:spPr>
        <a:xfrm>
          <a:off x="113544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55D8A602-F978-4A21-9A65-1FFF8AFC7830}"/>
            </a:ext>
          </a:extLst>
        </xdr:cNvPr>
        <xdr:cNvSpPr txBox="1"/>
      </xdr:nvSpPr>
      <xdr:spPr>
        <a:xfrm>
          <a:off x="1373823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1CCC5648-405C-4332-B70B-C0D696417FDF}"/>
            </a:ext>
          </a:extLst>
        </xdr:cNvPr>
        <xdr:cNvSpPr txBox="1"/>
      </xdr:nvSpPr>
      <xdr:spPr>
        <a:xfrm>
          <a:off x="1295718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171285</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2A4A9524-FDC6-443C-9120-8867384EA9F5}"/>
            </a:ext>
          </a:extLst>
        </xdr:cNvPr>
        <xdr:cNvSpPr txBox="1"/>
      </xdr:nvSpPr>
      <xdr:spPr>
        <a:xfrm>
          <a:off x="12171054" y="60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94541</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5BE0A83C-C9B0-4601-9883-F8FBAD4C9051}"/>
            </a:ext>
          </a:extLst>
        </xdr:cNvPr>
        <xdr:cNvSpPr txBox="1"/>
      </xdr:nvSpPr>
      <xdr:spPr>
        <a:xfrm>
          <a:off x="11354444" y="59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8B6C7AC5-A3DD-42B8-BC00-7C0201955207}"/>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5DB6FB85-FE6F-412C-B733-2CBA866F04A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D69FDE37-2029-4E16-9DB8-537F0D0CAEC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4BE88E8D-0143-4A5B-9207-6821336FD29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530F479F-0035-4561-A3C5-9A0710918DAF}"/>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AE721C25-5BD7-4E87-B8FC-C6502785E99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6D75D084-935A-4005-9AE9-7C6641F2717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11DD9480-5768-45A9-9D7B-42E23EA08D8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2A052CC-D2C3-43BE-BABD-979D782D574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6077CFC2-566E-4568-AD01-B41BB5D2EC8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CEE8C0D4-7D04-4FF5-95E9-40B189FAB3F0}"/>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74B4A01C-FC3C-41AC-8B27-D464507A4A7D}"/>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9F21B06A-9FF9-4440-9C15-3FA1AA65D7C4}"/>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4479EDE6-E45A-4FA7-9CC7-4E16B6986B53}"/>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51E5E4AC-EBA4-4375-885E-AC2CEA1A40C5}"/>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EF46737B-8251-4227-8B5A-68FCE4AC2CBE}"/>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BB5212DB-9517-4E69-9FEA-944FC44C4B59}"/>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47841277-B060-4550-8270-3816A97F2546}"/>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371E0B7D-631A-4293-A7F1-5E69DAA32B30}"/>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97AD6D0C-418C-4024-907A-5E75D79158AC}"/>
            </a:ext>
          </a:extLst>
        </xdr:cNvPr>
        <xdr:cNvSpPr txBox="1"/>
      </xdr:nvSpPr>
      <xdr:spPr>
        <a:xfrm>
          <a:off x="15849828" y="584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30951608-8D17-46AB-B6C7-F76D630044AC}"/>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1542BDF7-DFD6-487B-9D1F-E554122F62A4}"/>
            </a:ext>
          </a:extLst>
        </xdr:cNvPr>
        <xdr:cNvSpPr txBox="1"/>
      </xdr:nvSpPr>
      <xdr:spPr>
        <a:xfrm>
          <a:off x="15849828" y="551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3268749E-6601-4BA5-A677-9E685CA6F9F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C7DF7A38-56B4-4944-9D8D-F381E9DFD069}"/>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2A760B36-1C21-484F-AFCB-5CA203CE6B9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82" name="直線コネクタ 381">
          <a:extLst>
            <a:ext uri="{FF2B5EF4-FFF2-40B4-BE49-F238E27FC236}">
              <a16:creationId xmlns:a16="http://schemas.microsoft.com/office/drawing/2014/main" id="{7AE1BEC0-9936-48DB-A13D-DAB5FE61B78E}"/>
            </a:ext>
          </a:extLst>
        </xdr:cNvPr>
        <xdr:cNvCxnSpPr/>
      </xdr:nvCxnSpPr>
      <xdr:spPr>
        <a:xfrm flipV="1">
          <a:off x="19947254" y="5831831"/>
          <a:ext cx="0" cy="146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83" name="【一般廃棄物処理施設】&#10;一人当たり有形固定資産（償却資産）額最小値テキスト">
          <a:extLst>
            <a:ext uri="{FF2B5EF4-FFF2-40B4-BE49-F238E27FC236}">
              <a16:creationId xmlns:a16="http://schemas.microsoft.com/office/drawing/2014/main" id="{38DF6D18-3270-4B5B-820B-530398A2921D}"/>
            </a:ext>
          </a:extLst>
        </xdr:cNvPr>
        <xdr:cNvSpPr txBox="1"/>
      </xdr:nvSpPr>
      <xdr:spPr>
        <a:xfrm>
          <a:off x="19985990" y="72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4" name="直線コネクタ 383">
          <a:extLst>
            <a:ext uri="{FF2B5EF4-FFF2-40B4-BE49-F238E27FC236}">
              <a16:creationId xmlns:a16="http://schemas.microsoft.com/office/drawing/2014/main" id="{D4F74F58-3C0C-46D8-BA50-787E24649A84}"/>
            </a:ext>
          </a:extLst>
        </xdr:cNvPr>
        <xdr:cNvCxnSpPr/>
      </xdr:nvCxnSpPr>
      <xdr:spPr>
        <a:xfrm>
          <a:off x="19885660" y="7297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C86D4D63-E01C-4513-AF38-D4DCA35F0ACA}"/>
            </a:ext>
          </a:extLst>
        </xdr:cNvPr>
        <xdr:cNvSpPr txBox="1"/>
      </xdr:nvSpPr>
      <xdr:spPr>
        <a:xfrm>
          <a:off x="19985990" y="5608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6" name="直線コネクタ 385">
          <a:extLst>
            <a:ext uri="{FF2B5EF4-FFF2-40B4-BE49-F238E27FC236}">
              <a16:creationId xmlns:a16="http://schemas.microsoft.com/office/drawing/2014/main" id="{A1F9F4AF-2571-416A-B624-7E5E55FBE83A}"/>
            </a:ext>
          </a:extLst>
        </xdr:cNvPr>
        <xdr:cNvCxnSpPr/>
      </xdr:nvCxnSpPr>
      <xdr:spPr>
        <a:xfrm>
          <a:off x="19885660" y="583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66ACDCA8-BA74-4FA8-B844-10E3271C82D0}"/>
            </a:ext>
          </a:extLst>
        </xdr:cNvPr>
        <xdr:cNvSpPr txBox="1"/>
      </xdr:nvSpPr>
      <xdr:spPr>
        <a:xfrm>
          <a:off x="19985990" y="7046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8" name="フローチャート: 判断 387">
          <a:extLst>
            <a:ext uri="{FF2B5EF4-FFF2-40B4-BE49-F238E27FC236}">
              <a16:creationId xmlns:a16="http://schemas.microsoft.com/office/drawing/2014/main" id="{C5E80BC9-013E-4097-B896-3A1489052E43}"/>
            </a:ext>
          </a:extLst>
        </xdr:cNvPr>
        <xdr:cNvSpPr/>
      </xdr:nvSpPr>
      <xdr:spPr>
        <a:xfrm>
          <a:off x="19904710" y="70733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9" name="フローチャート: 判断 388">
          <a:extLst>
            <a:ext uri="{FF2B5EF4-FFF2-40B4-BE49-F238E27FC236}">
              <a16:creationId xmlns:a16="http://schemas.microsoft.com/office/drawing/2014/main" id="{F5191DF2-0031-4835-AEF9-C15094B6C4D4}"/>
            </a:ext>
          </a:extLst>
        </xdr:cNvPr>
        <xdr:cNvSpPr/>
      </xdr:nvSpPr>
      <xdr:spPr>
        <a:xfrm>
          <a:off x="19161760" y="708064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90" name="フローチャート: 判断 389">
          <a:extLst>
            <a:ext uri="{FF2B5EF4-FFF2-40B4-BE49-F238E27FC236}">
              <a16:creationId xmlns:a16="http://schemas.microsoft.com/office/drawing/2014/main" id="{4E2C844C-6446-4C8C-87D9-2A9C2E1E81FF}"/>
            </a:ext>
          </a:extLst>
        </xdr:cNvPr>
        <xdr:cNvSpPr/>
      </xdr:nvSpPr>
      <xdr:spPr>
        <a:xfrm>
          <a:off x="18345150" y="70871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91" name="フローチャート: 判断 390">
          <a:extLst>
            <a:ext uri="{FF2B5EF4-FFF2-40B4-BE49-F238E27FC236}">
              <a16:creationId xmlns:a16="http://schemas.microsoft.com/office/drawing/2014/main" id="{CC3CFF73-7520-4E9D-A2CE-12EABFA2576C}"/>
            </a:ext>
          </a:extLst>
        </xdr:cNvPr>
        <xdr:cNvSpPr/>
      </xdr:nvSpPr>
      <xdr:spPr>
        <a:xfrm>
          <a:off x="17547590" y="7042313"/>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92" name="フローチャート: 判断 391">
          <a:extLst>
            <a:ext uri="{FF2B5EF4-FFF2-40B4-BE49-F238E27FC236}">
              <a16:creationId xmlns:a16="http://schemas.microsoft.com/office/drawing/2014/main" id="{A805AFC7-A8F6-4A6A-ADED-A43EB2AEA26D}"/>
            </a:ext>
          </a:extLst>
        </xdr:cNvPr>
        <xdr:cNvSpPr/>
      </xdr:nvSpPr>
      <xdr:spPr>
        <a:xfrm>
          <a:off x="16761460" y="705080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C670382-0966-4EF4-ABB2-738A11378A0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C58567B-7B36-4CA2-BEF4-EF44F29D4B28}"/>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7690814F-8E7E-46E8-968C-7863C547BE1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79937277-0592-4DB8-A3E1-EEA64AC8439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EBC3D0E1-2F1B-484F-A0A8-5D6EED75616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102121</xdr:rowOff>
    </xdr:from>
    <xdr:to>
      <xdr:col>116</xdr:col>
      <xdr:colOff>114300</xdr:colOff>
      <xdr:row>38</xdr:row>
      <xdr:rowOff>32271</xdr:rowOff>
    </xdr:to>
    <xdr:sp macro="" textlink="">
      <xdr:nvSpPr>
        <xdr:cNvPr id="398" name="楕円 397">
          <a:extLst>
            <a:ext uri="{FF2B5EF4-FFF2-40B4-BE49-F238E27FC236}">
              <a16:creationId xmlns:a16="http://schemas.microsoft.com/office/drawing/2014/main" id="{3354BB6D-2C90-4605-B34F-FBBCFDB568AF}"/>
            </a:ext>
          </a:extLst>
        </xdr:cNvPr>
        <xdr:cNvSpPr/>
      </xdr:nvSpPr>
      <xdr:spPr>
        <a:xfrm>
          <a:off x="19904710" y="64419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124998</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FC11DC8C-D872-4F64-A60B-C038A53A52AD}"/>
            </a:ext>
          </a:extLst>
        </xdr:cNvPr>
        <xdr:cNvSpPr txBox="1"/>
      </xdr:nvSpPr>
      <xdr:spPr>
        <a:xfrm>
          <a:off x="19985990" y="629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93182</xdr:rowOff>
    </xdr:from>
    <xdr:to>
      <xdr:col>112</xdr:col>
      <xdr:colOff>38100</xdr:colOff>
      <xdr:row>38</xdr:row>
      <xdr:rowOff>23332</xdr:rowOff>
    </xdr:to>
    <xdr:sp macro="" textlink="">
      <xdr:nvSpPr>
        <xdr:cNvPr id="400" name="楕円 399">
          <a:extLst>
            <a:ext uri="{FF2B5EF4-FFF2-40B4-BE49-F238E27FC236}">
              <a16:creationId xmlns:a16="http://schemas.microsoft.com/office/drawing/2014/main" id="{CC0CD342-3B8F-4B11-BEE4-84DEF967D80E}"/>
            </a:ext>
          </a:extLst>
        </xdr:cNvPr>
        <xdr:cNvSpPr/>
      </xdr:nvSpPr>
      <xdr:spPr>
        <a:xfrm>
          <a:off x="19161760" y="64406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143982</xdr:rowOff>
    </xdr:from>
    <xdr:to>
      <xdr:col>116</xdr:col>
      <xdr:colOff>63500</xdr:colOff>
      <xdr:row>37</xdr:row>
      <xdr:rowOff>152921</xdr:rowOff>
    </xdr:to>
    <xdr:cxnSp macro="">
      <xdr:nvCxnSpPr>
        <xdr:cNvPr id="401" name="直線コネクタ 400">
          <a:extLst>
            <a:ext uri="{FF2B5EF4-FFF2-40B4-BE49-F238E27FC236}">
              <a16:creationId xmlns:a16="http://schemas.microsoft.com/office/drawing/2014/main" id="{32F49B19-20E8-4D16-8F6B-B89781E150A9}"/>
            </a:ext>
          </a:extLst>
        </xdr:cNvPr>
        <xdr:cNvCxnSpPr/>
      </xdr:nvCxnSpPr>
      <xdr:spPr>
        <a:xfrm>
          <a:off x="19204940" y="6485727"/>
          <a:ext cx="74295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122975</xdr:rowOff>
    </xdr:from>
    <xdr:to>
      <xdr:col>107</xdr:col>
      <xdr:colOff>101600</xdr:colOff>
      <xdr:row>38</xdr:row>
      <xdr:rowOff>53125</xdr:rowOff>
    </xdr:to>
    <xdr:sp macro="" textlink="">
      <xdr:nvSpPr>
        <xdr:cNvPr id="402" name="楕円 401">
          <a:extLst>
            <a:ext uri="{FF2B5EF4-FFF2-40B4-BE49-F238E27FC236}">
              <a16:creationId xmlns:a16="http://schemas.microsoft.com/office/drawing/2014/main" id="{8F8260A2-E0ED-4777-B5DD-16D06590B780}"/>
            </a:ext>
          </a:extLst>
        </xdr:cNvPr>
        <xdr:cNvSpPr/>
      </xdr:nvSpPr>
      <xdr:spPr>
        <a:xfrm>
          <a:off x="18345150" y="6468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143982</xdr:rowOff>
    </xdr:from>
    <xdr:to>
      <xdr:col>111</xdr:col>
      <xdr:colOff>177800</xdr:colOff>
      <xdr:row>38</xdr:row>
      <xdr:rowOff>2325</xdr:rowOff>
    </xdr:to>
    <xdr:cxnSp macro="">
      <xdr:nvCxnSpPr>
        <xdr:cNvPr id="403" name="直線コネクタ 402">
          <a:extLst>
            <a:ext uri="{FF2B5EF4-FFF2-40B4-BE49-F238E27FC236}">
              <a16:creationId xmlns:a16="http://schemas.microsoft.com/office/drawing/2014/main" id="{32467CFD-3C29-4416-BE8C-79CA7DB778DE}"/>
            </a:ext>
          </a:extLst>
        </xdr:cNvPr>
        <xdr:cNvCxnSpPr/>
      </xdr:nvCxnSpPr>
      <xdr:spPr>
        <a:xfrm flipV="1">
          <a:off x="18399760" y="6485727"/>
          <a:ext cx="805180" cy="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140304</xdr:rowOff>
    </xdr:from>
    <xdr:to>
      <xdr:col>102</xdr:col>
      <xdr:colOff>165100</xdr:colOff>
      <xdr:row>38</xdr:row>
      <xdr:rowOff>70455</xdr:rowOff>
    </xdr:to>
    <xdr:sp macro="" textlink="">
      <xdr:nvSpPr>
        <xdr:cNvPr id="404" name="楕円 403">
          <a:extLst>
            <a:ext uri="{FF2B5EF4-FFF2-40B4-BE49-F238E27FC236}">
              <a16:creationId xmlns:a16="http://schemas.microsoft.com/office/drawing/2014/main" id="{29453D4C-4DAD-4A05-85B3-E4B56C63BD7A}"/>
            </a:ext>
          </a:extLst>
        </xdr:cNvPr>
        <xdr:cNvSpPr/>
      </xdr:nvSpPr>
      <xdr:spPr>
        <a:xfrm>
          <a:off x="17547590" y="6480144"/>
          <a:ext cx="10922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2325</xdr:rowOff>
    </xdr:from>
    <xdr:to>
      <xdr:col>107</xdr:col>
      <xdr:colOff>50800</xdr:colOff>
      <xdr:row>38</xdr:row>
      <xdr:rowOff>19654</xdr:rowOff>
    </xdr:to>
    <xdr:cxnSp macro="">
      <xdr:nvCxnSpPr>
        <xdr:cNvPr id="405" name="直線コネクタ 404">
          <a:extLst>
            <a:ext uri="{FF2B5EF4-FFF2-40B4-BE49-F238E27FC236}">
              <a16:creationId xmlns:a16="http://schemas.microsoft.com/office/drawing/2014/main" id="{152155FF-8572-4119-8FB0-2BDCF28F8722}"/>
            </a:ext>
          </a:extLst>
        </xdr:cNvPr>
        <xdr:cNvCxnSpPr/>
      </xdr:nvCxnSpPr>
      <xdr:spPr>
        <a:xfrm flipV="1">
          <a:off x="17602200" y="6517425"/>
          <a:ext cx="79756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148113</xdr:rowOff>
    </xdr:from>
    <xdr:to>
      <xdr:col>98</xdr:col>
      <xdr:colOff>38100</xdr:colOff>
      <xdr:row>38</xdr:row>
      <xdr:rowOff>78263</xdr:rowOff>
    </xdr:to>
    <xdr:sp macro="" textlink="">
      <xdr:nvSpPr>
        <xdr:cNvPr id="406" name="楕円 405">
          <a:extLst>
            <a:ext uri="{FF2B5EF4-FFF2-40B4-BE49-F238E27FC236}">
              <a16:creationId xmlns:a16="http://schemas.microsoft.com/office/drawing/2014/main" id="{2D313FA4-94FB-4771-BC43-7D8FDB2B3BF2}"/>
            </a:ext>
          </a:extLst>
        </xdr:cNvPr>
        <xdr:cNvSpPr/>
      </xdr:nvSpPr>
      <xdr:spPr>
        <a:xfrm>
          <a:off x="16761460" y="64898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19654</xdr:rowOff>
    </xdr:from>
    <xdr:to>
      <xdr:col>102</xdr:col>
      <xdr:colOff>114300</xdr:colOff>
      <xdr:row>38</xdr:row>
      <xdr:rowOff>27463</xdr:rowOff>
    </xdr:to>
    <xdr:cxnSp macro="">
      <xdr:nvCxnSpPr>
        <xdr:cNvPr id="407" name="直線コネクタ 406">
          <a:extLst>
            <a:ext uri="{FF2B5EF4-FFF2-40B4-BE49-F238E27FC236}">
              <a16:creationId xmlns:a16="http://schemas.microsoft.com/office/drawing/2014/main" id="{56374D27-0427-4913-9575-93952F3A4AD4}"/>
            </a:ext>
          </a:extLst>
        </xdr:cNvPr>
        <xdr:cNvCxnSpPr/>
      </xdr:nvCxnSpPr>
      <xdr:spPr>
        <a:xfrm flipV="1">
          <a:off x="16804640" y="6530944"/>
          <a:ext cx="79756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C2BFBA2C-D4D2-4446-864F-E381A3637E38}"/>
            </a:ext>
          </a:extLst>
        </xdr:cNvPr>
        <xdr:cNvSpPr txBox="1"/>
      </xdr:nvSpPr>
      <xdr:spPr>
        <a:xfrm>
          <a:off x="18919405" y="716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2F678E7A-26FE-4521-B13E-CC0DE23B9A16}"/>
            </a:ext>
          </a:extLst>
        </xdr:cNvPr>
        <xdr:cNvSpPr txBox="1"/>
      </xdr:nvSpPr>
      <xdr:spPr>
        <a:xfrm>
          <a:off x="1813835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0B386DBE-AA19-4A20-98C6-D24EF74B43F9}"/>
            </a:ext>
          </a:extLst>
        </xdr:cNvPr>
        <xdr:cNvSpPr txBox="1"/>
      </xdr:nvSpPr>
      <xdr:spPr>
        <a:xfrm>
          <a:off x="17323650" y="7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8811D3C3-502C-47A6-918A-DA5E1F6EAF72}"/>
            </a:ext>
          </a:extLst>
        </xdr:cNvPr>
        <xdr:cNvSpPr txBox="1"/>
      </xdr:nvSpPr>
      <xdr:spPr>
        <a:xfrm>
          <a:off x="16526090" y="713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39859</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E5DB0F53-13FB-4054-B154-A48230F339CE}"/>
            </a:ext>
          </a:extLst>
        </xdr:cNvPr>
        <xdr:cNvSpPr txBox="1"/>
      </xdr:nvSpPr>
      <xdr:spPr>
        <a:xfrm>
          <a:off x="18919405" y="621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69652</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ACFD742B-A8E8-40D5-8DD8-5865BB2D09BA}"/>
            </a:ext>
          </a:extLst>
        </xdr:cNvPr>
        <xdr:cNvSpPr txBox="1"/>
      </xdr:nvSpPr>
      <xdr:spPr>
        <a:xfrm>
          <a:off x="18138355" y="62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86981</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A381F400-FEEF-4387-85F0-91846A19703D}"/>
            </a:ext>
          </a:extLst>
        </xdr:cNvPr>
        <xdr:cNvSpPr txBox="1"/>
      </xdr:nvSpPr>
      <xdr:spPr>
        <a:xfrm>
          <a:off x="17323650" y="626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94790</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FA8D3462-92D3-4A15-B8FF-B1A3B4E0DDB4}"/>
            </a:ext>
          </a:extLst>
        </xdr:cNvPr>
        <xdr:cNvSpPr txBox="1"/>
      </xdr:nvSpPr>
      <xdr:spPr>
        <a:xfrm>
          <a:off x="16526090" y="627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AC014EFC-2DB4-4910-88EA-63F7D012E8F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F26D4047-9F12-48AC-83BF-3E4E01E8436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F959C407-E717-4875-BE05-638CDAFD6B3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6F7E2775-6CE6-4957-A545-8653F2674FF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E32BA625-BB28-4BFC-8F08-EDF46FDAE60F}"/>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D7B76E5D-3F79-48DB-A345-AA126248D92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68B0D29D-95AB-4E09-97B4-CA8EC5A55E71}"/>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B1918AF-07E4-4245-A9FD-A906684D8D4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73C5FCF6-DC44-479A-B984-5335CEED5006}"/>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D755321A-CB3F-40F8-9A38-F72D5FD2092E}"/>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80C91031-A186-4EAC-8A43-534FEF25272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9A0F9B2D-9142-45BA-97BF-5D5365866E90}"/>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1A33F200-6127-4102-8084-FE734DE916F6}"/>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0AC77066-5080-40C9-AEFE-5DF85C0EAD97}"/>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5C69E090-8A7D-41E0-83BB-BF35AC927139}"/>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DA340552-7E49-4555-91BB-35D471650AA3}"/>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FB60CD17-AAAB-4A9C-BB8E-502612CC70A5}"/>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F0581DCA-5445-4B8F-8DDF-A4C3F38CDC6D}"/>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610F8832-0283-4B53-9FB4-CA7B71F2CB1F}"/>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97584E9A-8A74-4D21-92F9-DA463966CD01}"/>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F341DAAB-7341-486E-94AA-6F8D65B1687C}"/>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7E9121D0-C036-4359-B1D6-0CF359010242}"/>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C35A4D2B-9BE7-4B3C-961F-21EB00254E48}"/>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525D9C7D-F7A3-48E5-9520-F3A1D74E9FA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C44A309C-90EF-42A2-AB2C-9C307842515B}"/>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41" name="直線コネクタ 440">
          <a:extLst>
            <a:ext uri="{FF2B5EF4-FFF2-40B4-BE49-F238E27FC236}">
              <a16:creationId xmlns:a16="http://schemas.microsoft.com/office/drawing/2014/main" id="{877E8B4E-FCB7-4FF6-93E0-006C97541086}"/>
            </a:ext>
          </a:extLst>
        </xdr:cNvPr>
        <xdr:cNvCxnSpPr/>
      </xdr:nvCxnSpPr>
      <xdr:spPr>
        <a:xfrm flipV="1">
          <a:off x="14703424" y="9533980"/>
          <a:ext cx="0" cy="147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42" name="【保健センター・保健所】&#10;有形固定資産減価償却率最小値テキスト">
          <a:extLst>
            <a:ext uri="{FF2B5EF4-FFF2-40B4-BE49-F238E27FC236}">
              <a16:creationId xmlns:a16="http://schemas.microsoft.com/office/drawing/2014/main" id="{462C5438-4CA6-470F-A57C-AC33928254C3}"/>
            </a:ext>
          </a:extLst>
        </xdr:cNvPr>
        <xdr:cNvSpPr txBox="1"/>
      </xdr:nvSpPr>
      <xdr:spPr>
        <a:xfrm>
          <a:off x="14742160" y="1101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43" name="直線コネクタ 442">
          <a:extLst>
            <a:ext uri="{FF2B5EF4-FFF2-40B4-BE49-F238E27FC236}">
              <a16:creationId xmlns:a16="http://schemas.microsoft.com/office/drawing/2014/main" id="{7A5BA7E6-C8BD-4D46-9845-3E609F67FE6F}"/>
            </a:ext>
          </a:extLst>
        </xdr:cNvPr>
        <xdr:cNvCxnSpPr/>
      </xdr:nvCxnSpPr>
      <xdr:spPr>
        <a:xfrm>
          <a:off x="14611350" y="11013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44" name="【保健センター・保健所】&#10;有形固定資産減価償却率最大値テキスト">
          <a:extLst>
            <a:ext uri="{FF2B5EF4-FFF2-40B4-BE49-F238E27FC236}">
              <a16:creationId xmlns:a16="http://schemas.microsoft.com/office/drawing/2014/main" id="{63C5FCAF-9152-4D55-B226-1E019EDB7503}"/>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45" name="直線コネクタ 444">
          <a:extLst>
            <a:ext uri="{FF2B5EF4-FFF2-40B4-BE49-F238E27FC236}">
              <a16:creationId xmlns:a16="http://schemas.microsoft.com/office/drawing/2014/main" id="{318ABE9E-687C-4C43-ACBC-1251BC4A8DD6}"/>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BF52C952-EFF9-4A8D-87B7-3267A2EDBC6C}"/>
            </a:ext>
          </a:extLst>
        </xdr:cNvPr>
        <xdr:cNvSpPr txBox="1"/>
      </xdr:nvSpPr>
      <xdr:spPr>
        <a:xfrm>
          <a:off x="1474216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47" name="フローチャート: 判断 446">
          <a:extLst>
            <a:ext uri="{FF2B5EF4-FFF2-40B4-BE49-F238E27FC236}">
              <a16:creationId xmlns:a16="http://schemas.microsoft.com/office/drawing/2014/main" id="{5EC5949A-1246-4421-9424-D15C688C4590}"/>
            </a:ext>
          </a:extLst>
        </xdr:cNvPr>
        <xdr:cNvSpPr/>
      </xdr:nvSpPr>
      <xdr:spPr>
        <a:xfrm>
          <a:off x="14649450" y="102470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8" name="フローチャート: 判断 447">
          <a:extLst>
            <a:ext uri="{FF2B5EF4-FFF2-40B4-BE49-F238E27FC236}">
              <a16:creationId xmlns:a16="http://schemas.microsoft.com/office/drawing/2014/main" id="{234C68B3-A23E-49A2-9483-7CA81E874FFF}"/>
            </a:ext>
          </a:extLst>
        </xdr:cNvPr>
        <xdr:cNvSpPr/>
      </xdr:nvSpPr>
      <xdr:spPr>
        <a:xfrm>
          <a:off x="13887450" y="1023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9" name="フローチャート: 判断 448">
          <a:extLst>
            <a:ext uri="{FF2B5EF4-FFF2-40B4-BE49-F238E27FC236}">
              <a16:creationId xmlns:a16="http://schemas.microsoft.com/office/drawing/2014/main" id="{846F7097-0AB7-46D7-AD40-21E2603563EF}"/>
            </a:ext>
          </a:extLst>
        </xdr:cNvPr>
        <xdr:cNvSpPr/>
      </xdr:nvSpPr>
      <xdr:spPr>
        <a:xfrm>
          <a:off x="13089890" y="1017877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50" name="フローチャート: 判断 449">
          <a:extLst>
            <a:ext uri="{FF2B5EF4-FFF2-40B4-BE49-F238E27FC236}">
              <a16:creationId xmlns:a16="http://schemas.microsoft.com/office/drawing/2014/main" id="{E4AFBACF-3DBC-4BA1-AEE5-8EFA8E1AC99A}"/>
            </a:ext>
          </a:extLst>
        </xdr:cNvPr>
        <xdr:cNvSpPr/>
      </xdr:nvSpPr>
      <xdr:spPr>
        <a:xfrm>
          <a:off x="12303760" y="1017469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51" name="フローチャート: 判断 450">
          <a:extLst>
            <a:ext uri="{FF2B5EF4-FFF2-40B4-BE49-F238E27FC236}">
              <a16:creationId xmlns:a16="http://schemas.microsoft.com/office/drawing/2014/main" id="{4C4D03F3-310F-4D63-9AFB-ED76C3FB3E93}"/>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631BC9DE-E180-42DC-9EE9-224634F4BEB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E7061A22-6F34-423A-A703-F3E4554CBA35}"/>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A4A144F2-5527-4C85-A54F-E08B24A1758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E640CFAD-751F-44C2-A383-A944D6E8A1A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7AED8B9C-FDC9-44A1-A19C-67136E320DE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457" name="楕円 456">
          <a:extLst>
            <a:ext uri="{FF2B5EF4-FFF2-40B4-BE49-F238E27FC236}">
              <a16:creationId xmlns:a16="http://schemas.microsoft.com/office/drawing/2014/main" id="{E39B0DC4-5F18-4513-859D-01CFABBCABCF}"/>
            </a:ext>
          </a:extLst>
        </xdr:cNvPr>
        <xdr:cNvSpPr/>
      </xdr:nvSpPr>
      <xdr:spPr>
        <a:xfrm>
          <a:off x="14649450" y="1013441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459F560E-A515-4F08-BC82-6769071633CA}"/>
            </a:ext>
          </a:extLst>
        </xdr:cNvPr>
        <xdr:cNvSpPr txBox="1"/>
      </xdr:nvSpPr>
      <xdr:spPr>
        <a:xfrm>
          <a:off x="14742160" y="999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59" name="楕円 458">
          <a:extLst>
            <a:ext uri="{FF2B5EF4-FFF2-40B4-BE49-F238E27FC236}">
              <a16:creationId xmlns:a16="http://schemas.microsoft.com/office/drawing/2014/main" id="{A75B0FC8-82F1-48AB-B536-0B7D28C19C07}"/>
            </a:ext>
          </a:extLst>
        </xdr:cNvPr>
        <xdr:cNvSpPr/>
      </xdr:nvSpPr>
      <xdr:spPr>
        <a:xfrm>
          <a:off x="13887450" y="101074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460" name="直線コネクタ 459">
          <a:extLst>
            <a:ext uri="{FF2B5EF4-FFF2-40B4-BE49-F238E27FC236}">
              <a16:creationId xmlns:a16="http://schemas.microsoft.com/office/drawing/2014/main" id="{338ABEBC-7BAD-4185-A356-9C49F5E491BA}"/>
            </a:ext>
          </a:extLst>
        </xdr:cNvPr>
        <xdr:cNvCxnSpPr/>
      </xdr:nvCxnSpPr>
      <xdr:spPr>
        <a:xfrm>
          <a:off x="13942060" y="10156372"/>
          <a:ext cx="762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61" name="楕円 460">
          <a:extLst>
            <a:ext uri="{FF2B5EF4-FFF2-40B4-BE49-F238E27FC236}">
              <a16:creationId xmlns:a16="http://schemas.microsoft.com/office/drawing/2014/main" id="{0F4FC7E3-33AB-4164-AE62-F52074DC96D8}"/>
            </a:ext>
          </a:extLst>
        </xdr:cNvPr>
        <xdr:cNvSpPr/>
      </xdr:nvSpPr>
      <xdr:spPr>
        <a:xfrm>
          <a:off x="13089890" y="100767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462" name="直線コネクタ 461">
          <a:extLst>
            <a:ext uri="{FF2B5EF4-FFF2-40B4-BE49-F238E27FC236}">
              <a16:creationId xmlns:a16="http://schemas.microsoft.com/office/drawing/2014/main" id="{E258E52F-ED3F-4418-8560-532D8A7E553D}"/>
            </a:ext>
          </a:extLst>
        </xdr:cNvPr>
        <xdr:cNvCxnSpPr/>
      </xdr:nvCxnSpPr>
      <xdr:spPr>
        <a:xfrm>
          <a:off x="13144500" y="1012562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463" name="楕円 462">
          <a:extLst>
            <a:ext uri="{FF2B5EF4-FFF2-40B4-BE49-F238E27FC236}">
              <a16:creationId xmlns:a16="http://schemas.microsoft.com/office/drawing/2014/main" id="{3A795E68-6CE3-45A9-934C-E5DD62029D3F}"/>
            </a:ext>
          </a:extLst>
        </xdr:cNvPr>
        <xdr:cNvSpPr/>
      </xdr:nvSpPr>
      <xdr:spPr>
        <a:xfrm>
          <a:off x="12303760" y="10036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464" name="直線コネクタ 463">
          <a:extLst>
            <a:ext uri="{FF2B5EF4-FFF2-40B4-BE49-F238E27FC236}">
              <a16:creationId xmlns:a16="http://schemas.microsoft.com/office/drawing/2014/main" id="{3F7B028A-B562-41E8-A3B1-52CB1A251F1F}"/>
            </a:ext>
          </a:extLst>
        </xdr:cNvPr>
        <xdr:cNvCxnSpPr/>
      </xdr:nvCxnSpPr>
      <xdr:spPr>
        <a:xfrm>
          <a:off x="12346940" y="10089152"/>
          <a:ext cx="79756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65" name="楕円 464">
          <a:extLst>
            <a:ext uri="{FF2B5EF4-FFF2-40B4-BE49-F238E27FC236}">
              <a16:creationId xmlns:a16="http://schemas.microsoft.com/office/drawing/2014/main" id="{FFC0F1C4-582D-4464-92FA-5B4BC4E205EF}"/>
            </a:ext>
          </a:extLst>
        </xdr:cNvPr>
        <xdr:cNvSpPr/>
      </xdr:nvSpPr>
      <xdr:spPr>
        <a:xfrm>
          <a:off x="11487150" y="100037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466" name="直線コネクタ 465">
          <a:extLst>
            <a:ext uri="{FF2B5EF4-FFF2-40B4-BE49-F238E27FC236}">
              <a16:creationId xmlns:a16="http://schemas.microsoft.com/office/drawing/2014/main" id="{2BFC6F25-FBC6-4882-8971-8D0A5C6C1534}"/>
            </a:ext>
          </a:extLst>
        </xdr:cNvPr>
        <xdr:cNvCxnSpPr/>
      </xdr:nvCxnSpPr>
      <xdr:spPr>
        <a:xfrm>
          <a:off x="11541760" y="10058400"/>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031E6CE7-6369-4C75-B725-78B16F2E6900}"/>
            </a:ext>
          </a:extLst>
        </xdr:cNvPr>
        <xdr:cNvSpPr txBox="1"/>
      </xdr:nvSpPr>
      <xdr:spPr>
        <a:xfrm>
          <a:off x="1373823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23537CCE-D835-48DC-9940-CB894D9F03E1}"/>
            </a:ext>
          </a:extLst>
        </xdr:cNvPr>
        <xdr:cNvSpPr txBox="1"/>
      </xdr:nvSpPr>
      <xdr:spPr>
        <a:xfrm>
          <a:off x="12957184" y="102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DE61D664-8198-44DB-89AB-40BFC3A125CC}"/>
            </a:ext>
          </a:extLst>
        </xdr:cNvPr>
        <xdr:cNvSpPr txBox="1"/>
      </xdr:nvSpPr>
      <xdr:spPr>
        <a:xfrm>
          <a:off x="12171054" y="1026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EF80F20E-06FD-4CF7-91F7-583EC18C2674}"/>
            </a:ext>
          </a:extLst>
        </xdr:cNvPr>
        <xdr:cNvSpPr txBox="1"/>
      </xdr:nvSpPr>
      <xdr:spPr>
        <a:xfrm>
          <a:off x="11354444" y="1023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503F3514-305A-449B-82F6-7CA516B91381}"/>
            </a:ext>
          </a:extLst>
        </xdr:cNvPr>
        <xdr:cNvSpPr txBox="1"/>
      </xdr:nvSpPr>
      <xdr:spPr>
        <a:xfrm>
          <a:off x="13738234" y="987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2348AA1A-6426-4630-93B2-77AC97427A90}"/>
            </a:ext>
          </a:extLst>
        </xdr:cNvPr>
        <xdr:cNvSpPr txBox="1"/>
      </xdr:nvSpPr>
      <xdr:spPr>
        <a:xfrm>
          <a:off x="1295718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5CE63017-9760-49CE-BF8A-06ED1969D9EB}"/>
            </a:ext>
          </a:extLst>
        </xdr:cNvPr>
        <xdr:cNvSpPr txBox="1"/>
      </xdr:nvSpPr>
      <xdr:spPr>
        <a:xfrm>
          <a:off x="12171054" y="981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CB9B4271-3593-4A73-8718-ACBD9DCE8FAA}"/>
            </a:ext>
          </a:extLst>
        </xdr:cNvPr>
        <xdr:cNvSpPr txBox="1"/>
      </xdr:nvSpPr>
      <xdr:spPr>
        <a:xfrm>
          <a:off x="113544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62BE5737-08A4-48F7-9551-AF19EB6C062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BECFEB42-D215-4C29-B78E-C07EC9CF1C7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8922A327-28B4-4E53-A185-6BB3A347B37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5ABBB942-0138-4C2A-AAF5-8891F58129AF}"/>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7EB5456B-3904-4306-9F31-F44577B3117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1CA078E6-DF44-4297-8F33-ECF97860035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EAD48E1-7B5A-45E0-A4FA-EEF382F4A3B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5BAF2D19-3196-4C28-A16B-1838D8810B9B}"/>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AA9C52F-9E31-42F6-A036-E0A1AA6337D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0E671CC5-FE54-4572-89BB-8A4475E64DB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5" name="直線コネクタ 484">
          <a:extLst>
            <a:ext uri="{FF2B5EF4-FFF2-40B4-BE49-F238E27FC236}">
              <a16:creationId xmlns:a16="http://schemas.microsoft.com/office/drawing/2014/main" id="{64DCC72F-4563-438D-B1A1-ECF17F0964C3}"/>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6" name="テキスト ボックス 485">
          <a:extLst>
            <a:ext uri="{FF2B5EF4-FFF2-40B4-BE49-F238E27FC236}">
              <a16:creationId xmlns:a16="http://schemas.microsoft.com/office/drawing/2014/main" id="{D552E796-E2E3-4133-A8BE-0986FDF7337C}"/>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7" name="直線コネクタ 486">
          <a:extLst>
            <a:ext uri="{FF2B5EF4-FFF2-40B4-BE49-F238E27FC236}">
              <a16:creationId xmlns:a16="http://schemas.microsoft.com/office/drawing/2014/main" id="{507256D9-C265-47AE-95DC-9578A8C05526}"/>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8" name="テキスト ボックス 487">
          <a:extLst>
            <a:ext uri="{FF2B5EF4-FFF2-40B4-BE49-F238E27FC236}">
              <a16:creationId xmlns:a16="http://schemas.microsoft.com/office/drawing/2014/main" id="{AD199902-1AF2-48A6-A625-D9FD11D595BE}"/>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9" name="直線コネクタ 488">
          <a:extLst>
            <a:ext uri="{FF2B5EF4-FFF2-40B4-BE49-F238E27FC236}">
              <a16:creationId xmlns:a16="http://schemas.microsoft.com/office/drawing/2014/main" id="{1F742C9F-A597-4EA4-9146-746AE6FCCBE8}"/>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0" name="テキスト ボックス 489">
          <a:extLst>
            <a:ext uri="{FF2B5EF4-FFF2-40B4-BE49-F238E27FC236}">
              <a16:creationId xmlns:a16="http://schemas.microsoft.com/office/drawing/2014/main" id="{814B8DE2-E90F-4801-A8D4-465B66786611}"/>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1" name="直線コネクタ 490">
          <a:extLst>
            <a:ext uri="{FF2B5EF4-FFF2-40B4-BE49-F238E27FC236}">
              <a16:creationId xmlns:a16="http://schemas.microsoft.com/office/drawing/2014/main" id="{3A103B0E-6C43-406C-A0BD-46EAF19F5406}"/>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2" name="テキスト ボックス 491">
          <a:extLst>
            <a:ext uri="{FF2B5EF4-FFF2-40B4-BE49-F238E27FC236}">
              <a16:creationId xmlns:a16="http://schemas.microsoft.com/office/drawing/2014/main" id="{59DB5E7D-3EA6-4CC2-9E7F-AC404124A28C}"/>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3" name="直線コネクタ 492">
          <a:extLst>
            <a:ext uri="{FF2B5EF4-FFF2-40B4-BE49-F238E27FC236}">
              <a16:creationId xmlns:a16="http://schemas.microsoft.com/office/drawing/2014/main" id="{76B266D1-5877-4C3B-8BA3-90C838FE46E9}"/>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4" name="テキスト ボックス 493">
          <a:extLst>
            <a:ext uri="{FF2B5EF4-FFF2-40B4-BE49-F238E27FC236}">
              <a16:creationId xmlns:a16="http://schemas.microsoft.com/office/drawing/2014/main" id="{E0DD6479-5C86-4F93-A1C4-482FADACD390}"/>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2174FCBB-1DB2-4340-8E9B-7206568CC53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E9B32743-CA98-40CA-A786-65FD0A2E0B25}"/>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a:extLst>
            <a:ext uri="{FF2B5EF4-FFF2-40B4-BE49-F238E27FC236}">
              <a16:creationId xmlns:a16="http://schemas.microsoft.com/office/drawing/2014/main" id="{AA56D626-1066-4723-8CC7-A49F3F97992F}"/>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98" name="直線コネクタ 497">
          <a:extLst>
            <a:ext uri="{FF2B5EF4-FFF2-40B4-BE49-F238E27FC236}">
              <a16:creationId xmlns:a16="http://schemas.microsoft.com/office/drawing/2014/main" id="{C5353E86-5B08-4F5C-828C-296AE1BE6374}"/>
            </a:ext>
          </a:extLst>
        </xdr:cNvPr>
        <xdr:cNvCxnSpPr/>
      </xdr:nvCxnSpPr>
      <xdr:spPr>
        <a:xfrm flipV="1">
          <a:off x="19947254" y="9532239"/>
          <a:ext cx="0" cy="149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99" name="【保健センター・保健所】&#10;一人当たり面積最小値テキスト">
          <a:extLst>
            <a:ext uri="{FF2B5EF4-FFF2-40B4-BE49-F238E27FC236}">
              <a16:creationId xmlns:a16="http://schemas.microsoft.com/office/drawing/2014/main" id="{2FC0EB07-A37C-43C8-89A6-41628D74F1F2}"/>
            </a:ext>
          </a:extLst>
        </xdr:cNvPr>
        <xdr:cNvSpPr txBox="1"/>
      </xdr:nvSpPr>
      <xdr:spPr>
        <a:xfrm>
          <a:off x="19985990"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00" name="直線コネクタ 499">
          <a:extLst>
            <a:ext uri="{FF2B5EF4-FFF2-40B4-BE49-F238E27FC236}">
              <a16:creationId xmlns:a16="http://schemas.microsoft.com/office/drawing/2014/main" id="{0BB81D68-DB5F-47ED-8457-53AB05FC854B}"/>
            </a:ext>
          </a:extLst>
        </xdr:cNvPr>
        <xdr:cNvCxnSpPr/>
      </xdr:nvCxnSpPr>
      <xdr:spPr>
        <a:xfrm>
          <a:off x="19885660" y="1103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01" name="【保健センター・保健所】&#10;一人当たり面積最大値テキスト">
          <a:extLst>
            <a:ext uri="{FF2B5EF4-FFF2-40B4-BE49-F238E27FC236}">
              <a16:creationId xmlns:a16="http://schemas.microsoft.com/office/drawing/2014/main" id="{31D54677-53CB-4C47-858D-6A54691F71FA}"/>
            </a:ext>
          </a:extLst>
        </xdr:cNvPr>
        <xdr:cNvSpPr txBox="1"/>
      </xdr:nvSpPr>
      <xdr:spPr>
        <a:xfrm>
          <a:off x="1998599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02" name="直線コネクタ 501">
          <a:extLst>
            <a:ext uri="{FF2B5EF4-FFF2-40B4-BE49-F238E27FC236}">
              <a16:creationId xmlns:a16="http://schemas.microsoft.com/office/drawing/2014/main" id="{23083013-BCA5-4C9A-80BF-1873BB17B001}"/>
            </a:ext>
          </a:extLst>
        </xdr:cNvPr>
        <xdr:cNvCxnSpPr/>
      </xdr:nvCxnSpPr>
      <xdr:spPr>
        <a:xfrm>
          <a:off x="19885660" y="9532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03" name="【保健センター・保健所】&#10;一人当たり面積平均値テキスト">
          <a:extLst>
            <a:ext uri="{FF2B5EF4-FFF2-40B4-BE49-F238E27FC236}">
              <a16:creationId xmlns:a16="http://schemas.microsoft.com/office/drawing/2014/main" id="{79D370F1-AA22-45FA-86DE-8705A7F84E66}"/>
            </a:ext>
          </a:extLst>
        </xdr:cNvPr>
        <xdr:cNvSpPr txBox="1"/>
      </xdr:nvSpPr>
      <xdr:spPr>
        <a:xfrm>
          <a:off x="19985990" y="1055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04" name="フローチャート: 判断 503">
          <a:extLst>
            <a:ext uri="{FF2B5EF4-FFF2-40B4-BE49-F238E27FC236}">
              <a16:creationId xmlns:a16="http://schemas.microsoft.com/office/drawing/2014/main" id="{C58411A6-F326-4234-BBC8-91E9E174A692}"/>
            </a:ext>
          </a:extLst>
        </xdr:cNvPr>
        <xdr:cNvSpPr/>
      </xdr:nvSpPr>
      <xdr:spPr>
        <a:xfrm>
          <a:off x="19904710" y="106983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05" name="フローチャート: 判断 504">
          <a:extLst>
            <a:ext uri="{FF2B5EF4-FFF2-40B4-BE49-F238E27FC236}">
              <a16:creationId xmlns:a16="http://schemas.microsoft.com/office/drawing/2014/main" id="{82D0BDAB-B0A2-4EF3-8935-A0522D664261}"/>
            </a:ext>
          </a:extLst>
        </xdr:cNvPr>
        <xdr:cNvSpPr/>
      </xdr:nvSpPr>
      <xdr:spPr>
        <a:xfrm>
          <a:off x="19161760" y="1068082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06" name="フローチャート: 判断 505">
          <a:extLst>
            <a:ext uri="{FF2B5EF4-FFF2-40B4-BE49-F238E27FC236}">
              <a16:creationId xmlns:a16="http://schemas.microsoft.com/office/drawing/2014/main" id="{ADAE9499-DB9F-4A38-A918-EBC3BDEE8096}"/>
            </a:ext>
          </a:extLst>
        </xdr:cNvPr>
        <xdr:cNvSpPr/>
      </xdr:nvSpPr>
      <xdr:spPr>
        <a:xfrm>
          <a:off x="18345150" y="106834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07" name="フローチャート: 判断 506">
          <a:extLst>
            <a:ext uri="{FF2B5EF4-FFF2-40B4-BE49-F238E27FC236}">
              <a16:creationId xmlns:a16="http://schemas.microsoft.com/office/drawing/2014/main" id="{78D0C2C7-0892-4320-B718-5499EE1325F6}"/>
            </a:ext>
          </a:extLst>
        </xdr:cNvPr>
        <xdr:cNvSpPr/>
      </xdr:nvSpPr>
      <xdr:spPr>
        <a:xfrm>
          <a:off x="17547590" y="107063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08" name="フローチャート: 判断 507">
          <a:extLst>
            <a:ext uri="{FF2B5EF4-FFF2-40B4-BE49-F238E27FC236}">
              <a16:creationId xmlns:a16="http://schemas.microsoft.com/office/drawing/2014/main" id="{0776F014-DC91-48B1-9628-C9468B27B62A}"/>
            </a:ext>
          </a:extLst>
        </xdr:cNvPr>
        <xdr:cNvSpPr/>
      </xdr:nvSpPr>
      <xdr:spPr>
        <a:xfrm>
          <a:off x="16761460" y="10713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12CB425-9810-4299-8AF1-B6B0711DE6B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7399FB74-3B57-48AC-92A3-E8607EAD6A4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1EA318D8-7E61-4222-B2B1-05F07347EA9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2D2C1E5F-9B39-4758-B829-5B20DFBAE41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390B1779-3BF0-4073-A575-29F45E682CB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514" name="楕円 513">
          <a:extLst>
            <a:ext uri="{FF2B5EF4-FFF2-40B4-BE49-F238E27FC236}">
              <a16:creationId xmlns:a16="http://schemas.microsoft.com/office/drawing/2014/main" id="{3FEB7C6D-F94F-41AF-B215-80FD655ABF76}"/>
            </a:ext>
          </a:extLst>
        </xdr:cNvPr>
        <xdr:cNvSpPr/>
      </xdr:nvSpPr>
      <xdr:spPr>
        <a:xfrm>
          <a:off x="19904710" y="10765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515" name="【保健センター・保健所】&#10;一人当たり面積該当値テキスト">
          <a:extLst>
            <a:ext uri="{FF2B5EF4-FFF2-40B4-BE49-F238E27FC236}">
              <a16:creationId xmlns:a16="http://schemas.microsoft.com/office/drawing/2014/main" id="{43D24452-5815-4C50-95BB-C1C9EC6CC34C}"/>
            </a:ext>
          </a:extLst>
        </xdr:cNvPr>
        <xdr:cNvSpPr txBox="1"/>
      </xdr:nvSpPr>
      <xdr:spPr>
        <a:xfrm>
          <a:off x="19985990" y="107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516" name="楕円 515">
          <a:extLst>
            <a:ext uri="{FF2B5EF4-FFF2-40B4-BE49-F238E27FC236}">
              <a16:creationId xmlns:a16="http://schemas.microsoft.com/office/drawing/2014/main" id="{9681399E-6E78-43AF-8479-360D14CC8063}"/>
            </a:ext>
          </a:extLst>
        </xdr:cNvPr>
        <xdr:cNvSpPr/>
      </xdr:nvSpPr>
      <xdr:spPr>
        <a:xfrm>
          <a:off x="19161760" y="107627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19050</xdr:rowOff>
    </xdr:to>
    <xdr:cxnSp macro="">
      <xdr:nvCxnSpPr>
        <xdr:cNvPr id="517" name="直線コネクタ 516">
          <a:extLst>
            <a:ext uri="{FF2B5EF4-FFF2-40B4-BE49-F238E27FC236}">
              <a16:creationId xmlns:a16="http://schemas.microsoft.com/office/drawing/2014/main" id="{7F297554-AC25-4909-AE28-968A1A99C1E9}"/>
            </a:ext>
          </a:extLst>
        </xdr:cNvPr>
        <xdr:cNvCxnSpPr/>
      </xdr:nvCxnSpPr>
      <xdr:spPr>
        <a:xfrm>
          <a:off x="19204940" y="1082116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141986</xdr:rowOff>
    </xdr:from>
    <xdr:to>
      <xdr:col>107</xdr:col>
      <xdr:colOff>101600</xdr:colOff>
      <xdr:row>63</xdr:row>
      <xdr:rowOff>72136</xdr:rowOff>
    </xdr:to>
    <xdr:sp macro="" textlink="">
      <xdr:nvSpPr>
        <xdr:cNvPr id="518" name="楕円 517">
          <a:extLst>
            <a:ext uri="{FF2B5EF4-FFF2-40B4-BE49-F238E27FC236}">
              <a16:creationId xmlns:a16="http://schemas.microsoft.com/office/drawing/2014/main" id="{2B7B8EA0-4D50-4608-B0FD-47CCDF5EE49C}"/>
            </a:ext>
          </a:extLst>
        </xdr:cNvPr>
        <xdr:cNvSpPr/>
      </xdr:nvSpPr>
      <xdr:spPr>
        <a:xfrm>
          <a:off x="18345150" y="107699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21336</xdr:rowOff>
    </xdr:to>
    <xdr:cxnSp macro="">
      <xdr:nvCxnSpPr>
        <xdr:cNvPr id="519" name="直線コネクタ 518">
          <a:extLst>
            <a:ext uri="{FF2B5EF4-FFF2-40B4-BE49-F238E27FC236}">
              <a16:creationId xmlns:a16="http://schemas.microsoft.com/office/drawing/2014/main" id="{09623E19-8E19-48EF-AB7E-D8012E1D820B}"/>
            </a:ext>
          </a:extLst>
        </xdr:cNvPr>
        <xdr:cNvCxnSpPr/>
      </xdr:nvCxnSpPr>
      <xdr:spPr>
        <a:xfrm flipV="1">
          <a:off x="18399760" y="1082116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142748</xdr:rowOff>
    </xdr:from>
    <xdr:to>
      <xdr:col>102</xdr:col>
      <xdr:colOff>165100</xdr:colOff>
      <xdr:row>63</xdr:row>
      <xdr:rowOff>72898</xdr:rowOff>
    </xdr:to>
    <xdr:sp macro="" textlink="">
      <xdr:nvSpPr>
        <xdr:cNvPr id="520" name="楕円 519">
          <a:extLst>
            <a:ext uri="{FF2B5EF4-FFF2-40B4-BE49-F238E27FC236}">
              <a16:creationId xmlns:a16="http://schemas.microsoft.com/office/drawing/2014/main" id="{5EC6B3B8-5A43-449B-9C31-C48CBD5B9A99}"/>
            </a:ext>
          </a:extLst>
        </xdr:cNvPr>
        <xdr:cNvSpPr/>
      </xdr:nvSpPr>
      <xdr:spPr>
        <a:xfrm>
          <a:off x="17547590" y="1077074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21336</xdr:rowOff>
    </xdr:from>
    <xdr:to>
      <xdr:col>107</xdr:col>
      <xdr:colOff>50800</xdr:colOff>
      <xdr:row>63</xdr:row>
      <xdr:rowOff>22098</xdr:rowOff>
    </xdr:to>
    <xdr:cxnSp macro="">
      <xdr:nvCxnSpPr>
        <xdr:cNvPr id="521" name="直線コネクタ 520">
          <a:extLst>
            <a:ext uri="{FF2B5EF4-FFF2-40B4-BE49-F238E27FC236}">
              <a16:creationId xmlns:a16="http://schemas.microsoft.com/office/drawing/2014/main" id="{E0E5D6D3-76B6-4261-BF25-0F8989E230AA}"/>
            </a:ext>
          </a:extLst>
        </xdr:cNvPr>
        <xdr:cNvCxnSpPr/>
      </xdr:nvCxnSpPr>
      <xdr:spPr>
        <a:xfrm flipV="1">
          <a:off x="17602200" y="10818876"/>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142748</xdr:rowOff>
    </xdr:from>
    <xdr:to>
      <xdr:col>98</xdr:col>
      <xdr:colOff>38100</xdr:colOff>
      <xdr:row>63</xdr:row>
      <xdr:rowOff>72898</xdr:rowOff>
    </xdr:to>
    <xdr:sp macro="" textlink="">
      <xdr:nvSpPr>
        <xdr:cNvPr id="522" name="楕円 521">
          <a:extLst>
            <a:ext uri="{FF2B5EF4-FFF2-40B4-BE49-F238E27FC236}">
              <a16:creationId xmlns:a16="http://schemas.microsoft.com/office/drawing/2014/main" id="{E4A91369-D5D8-447F-827C-5A89614102CC}"/>
            </a:ext>
          </a:extLst>
        </xdr:cNvPr>
        <xdr:cNvSpPr/>
      </xdr:nvSpPr>
      <xdr:spPr>
        <a:xfrm>
          <a:off x="16761460" y="107707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22098</xdr:rowOff>
    </xdr:from>
    <xdr:to>
      <xdr:col>102</xdr:col>
      <xdr:colOff>114300</xdr:colOff>
      <xdr:row>63</xdr:row>
      <xdr:rowOff>22098</xdr:rowOff>
    </xdr:to>
    <xdr:cxnSp macro="">
      <xdr:nvCxnSpPr>
        <xdr:cNvPr id="523" name="直線コネクタ 522">
          <a:extLst>
            <a:ext uri="{FF2B5EF4-FFF2-40B4-BE49-F238E27FC236}">
              <a16:creationId xmlns:a16="http://schemas.microsoft.com/office/drawing/2014/main" id="{2F531CAE-75F3-4ED8-AF6A-FCF0C0D713DD}"/>
            </a:ext>
          </a:extLst>
        </xdr:cNvPr>
        <xdr:cNvCxnSpPr/>
      </xdr:nvCxnSpPr>
      <xdr:spPr>
        <a:xfrm>
          <a:off x="16804640" y="108196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24" name="n_1aveValue【保健センター・保健所】&#10;一人当たり面積">
          <a:extLst>
            <a:ext uri="{FF2B5EF4-FFF2-40B4-BE49-F238E27FC236}">
              <a16:creationId xmlns:a16="http://schemas.microsoft.com/office/drawing/2014/main" id="{40FA539D-3714-46F5-87CE-7D3CE88674DD}"/>
            </a:ext>
          </a:extLst>
        </xdr:cNvPr>
        <xdr:cNvSpPr txBox="1"/>
      </xdr:nvSpPr>
      <xdr:spPr>
        <a:xfrm>
          <a:off x="18982132"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25" name="n_2aveValue【保健センター・保健所】&#10;一人当たり面積">
          <a:extLst>
            <a:ext uri="{FF2B5EF4-FFF2-40B4-BE49-F238E27FC236}">
              <a16:creationId xmlns:a16="http://schemas.microsoft.com/office/drawing/2014/main" id="{10DE8AA3-4A16-446E-95E3-7DAF223F45B2}"/>
            </a:ext>
          </a:extLst>
        </xdr:cNvPr>
        <xdr:cNvSpPr txBox="1"/>
      </xdr:nvSpPr>
      <xdr:spPr>
        <a:xfrm>
          <a:off x="18182032" y="1046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26" name="n_3aveValue【保健センター・保健所】&#10;一人当たり面積">
          <a:extLst>
            <a:ext uri="{FF2B5EF4-FFF2-40B4-BE49-F238E27FC236}">
              <a16:creationId xmlns:a16="http://schemas.microsoft.com/office/drawing/2014/main" id="{D1C4C621-0B58-41A1-94F0-E858FA8DD323}"/>
            </a:ext>
          </a:extLst>
        </xdr:cNvPr>
        <xdr:cNvSpPr txBox="1"/>
      </xdr:nvSpPr>
      <xdr:spPr>
        <a:xfrm>
          <a:off x="17384472"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27" name="n_4aveValue【保健センター・保健所】&#10;一人当たり面積">
          <a:extLst>
            <a:ext uri="{FF2B5EF4-FFF2-40B4-BE49-F238E27FC236}">
              <a16:creationId xmlns:a16="http://schemas.microsoft.com/office/drawing/2014/main" id="{DC82A2BE-DD49-454F-89D9-0FAA9D7F6A2E}"/>
            </a:ext>
          </a:extLst>
        </xdr:cNvPr>
        <xdr:cNvSpPr txBox="1"/>
      </xdr:nvSpPr>
      <xdr:spPr>
        <a:xfrm>
          <a:off x="16588817" y="1048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528" name="n_1mainValue【保健センター・保健所】&#10;一人当たり面積">
          <a:extLst>
            <a:ext uri="{FF2B5EF4-FFF2-40B4-BE49-F238E27FC236}">
              <a16:creationId xmlns:a16="http://schemas.microsoft.com/office/drawing/2014/main" id="{57968011-FCCC-4E34-B617-821C68F480C0}"/>
            </a:ext>
          </a:extLst>
        </xdr:cNvPr>
        <xdr:cNvSpPr txBox="1"/>
      </xdr:nvSpPr>
      <xdr:spPr>
        <a:xfrm>
          <a:off x="18982132"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63263</xdr:rowOff>
    </xdr:from>
    <xdr:ext cx="469744" cy="259045"/>
    <xdr:sp macro="" textlink="">
      <xdr:nvSpPr>
        <xdr:cNvPr id="529" name="n_2mainValue【保健センター・保健所】&#10;一人当たり面積">
          <a:extLst>
            <a:ext uri="{FF2B5EF4-FFF2-40B4-BE49-F238E27FC236}">
              <a16:creationId xmlns:a16="http://schemas.microsoft.com/office/drawing/2014/main" id="{D419F177-AB2D-439F-8FFC-F81119017161}"/>
            </a:ext>
          </a:extLst>
        </xdr:cNvPr>
        <xdr:cNvSpPr txBox="1"/>
      </xdr:nvSpPr>
      <xdr:spPr>
        <a:xfrm>
          <a:off x="18182032"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64025</xdr:rowOff>
    </xdr:from>
    <xdr:ext cx="469744" cy="259045"/>
    <xdr:sp macro="" textlink="">
      <xdr:nvSpPr>
        <xdr:cNvPr id="530" name="n_3mainValue【保健センター・保健所】&#10;一人当たり面積">
          <a:extLst>
            <a:ext uri="{FF2B5EF4-FFF2-40B4-BE49-F238E27FC236}">
              <a16:creationId xmlns:a16="http://schemas.microsoft.com/office/drawing/2014/main" id="{E3D0BCF9-4B29-4D9E-BE80-75692A2A1941}"/>
            </a:ext>
          </a:extLst>
        </xdr:cNvPr>
        <xdr:cNvSpPr txBox="1"/>
      </xdr:nvSpPr>
      <xdr:spPr>
        <a:xfrm>
          <a:off x="17384472"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64025</xdr:rowOff>
    </xdr:from>
    <xdr:ext cx="469744" cy="259045"/>
    <xdr:sp macro="" textlink="">
      <xdr:nvSpPr>
        <xdr:cNvPr id="531" name="n_4mainValue【保健センター・保健所】&#10;一人当たり面積">
          <a:extLst>
            <a:ext uri="{FF2B5EF4-FFF2-40B4-BE49-F238E27FC236}">
              <a16:creationId xmlns:a16="http://schemas.microsoft.com/office/drawing/2014/main" id="{358FE48F-57FA-4727-AE3E-BFE618605CE6}"/>
            </a:ext>
          </a:extLst>
        </xdr:cNvPr>
        <xdr:cNvSpPr txBox="1"/>
      </xdr:nvSpPr>
      <xdr:spPr>
        <a:xfrm>
          <a:off x="1658881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D9B3CBE7-43E4-4619-9D90-959EF2ECBDF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EE0109A8-3F02-4134-B5ED-580CFEE7B25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02433B0A-DD19-4EFA-8B31-C8EF3E8FDF4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91B25D92-E0F9-43CC-83E4-01F2EE478E8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9776FFA1-2972-4FCF-B50A-98E0DCB5412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9897219E-B93C-46AD-A36D-1217226B6B4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50D8EA2F-99B2-488E-B2FC-570F6F0B123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E9B49276-15E4-410D-84F2-D61D08815AA4}"/>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D629A0B6-AA51-4E20-A4E1-67943B9F5800}"/>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724C2FD9-B45A-4F93-8591-522F0E172D3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a:extLst>
            <a:ext uri="{FF2B5EF4-FFF2-40B4-BE49-F238E27FC236}">
              <a16:creationId xmlns:a16="http://schemas.microsoft.com/office/drawing/2014/main" id="{31BCD2CC-03F6-4ED4-9957-9C810EBF635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a:extLst>
            <a:ext uri="{FF2B5EF4-FFF2-40B4-BE49-F238E27FC236}">
              <a16:creationId xmlns:a16="http://schemas.microsoft.com/office/drawing/2014/main" id="{3BDE9D04-9250-4EC8-8C71-D9A021319C6B}"/>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4" name="テキスト ボックス 543">
          <a:extLst>
            <a:ext uri="{FF2B5EF4-FFF2-40B4-BE49-F238E27FC236}">
              <a16:creationId xmlns:a16="http://schemas.microsoft.com/office/drawing/2014/main" id="{0AB392CF-23EA-4740-B313-42732813CBCE}"/>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a:extLst>
            <a:ext uri="{FF2B5EF4-FFF2-40B4-BE49-F238E27FC236}">
              <a16:creationId xmlns:a16="http://schemas.microsoft.com/office/drawing/2014/main" id="{7DBDAC1D-EEA9-43D0-AD4D-A126E0049210}"/>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a:extLst>
            <a:ext uri="{FF2B5EF4-FFF2-40B4-BE49-F238E27FC236}">
              <a16:creationId xmlns:a16="http://schemas.microsoft.com/office/drawing/2014/main" id="{C7C37AF4-492B-40F7-B94A-82FF5DF19D69}"/>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a:extLst>
            <a:ext uri="{FF2B5EF4-FFF2-40B4-BE49-F238E27FC236}">
              <a16:creationId xmlns:a16="http://schemas.microsoft.com/office/drawing/2014/main" id="{9AD4E968-5625-4C8E-A549-3E6ABE259421}"/>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a:extLst>
            <a:ext uri="{FF2B5EF4-FFF2-40B4-BE49-F238E27FC236}">
              <a16:creationId xmlns:a16="http://schemas.microsoft.com/office/drawing/2014/main" id="{A2159FF0-5055-4C17-AC38-8CDBBDEC6668}"/>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a:extLst>
            <a:ext uri="{FF2B5EF4-FFF2-40B4-BE49-F238E27FC236}">
              <a16:creationId xmlns:a16="http://schemas.microsoft.com/office/drawing/2014/main" id="{52F371E9-830B-46C3-B9D7-B046C5ED37F1}"/>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a:extLst>
            <a:ext uri="{FF2B5EF4-FFF2-40B4-BE49-F238E27FC236}">
              <a16:creationId xmlns:a16="http://schemas.microsoft.com/office/drawing/2014/main" id="{B9B31417-38EC-451A-87BA-7AB08F69A61A}"/>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a:extLst>
            <a:ext uri="{FF2B5EF4-FFF2-40B4-BE49-F238E27FC236}">
              <a16:creationId xmlns:a16="http://schemas.microsoft.com/office/drawing/2014/main" id="{93AC11C2-9E43-41EF-8FA8-1F951A76A42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a:extLst>
            <a:ext uri="{FF2B5EF4-FFF2-40B4-BE49-F238E27FC236}">
              <a16:creationId xmlns:a16="http://schemas.microsoft.com/office/drawing/2014/main" id="{7CB9CF47-E040-404A-94AC-E3747C4A97D5}"/>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a:extLst>
            <a:ext uri="{FF2B5EF4-FFF2-40B4-BE49-F238E27FC236}">
              <a16:creationId xmlns:a16="http://schemas.microsoft.com/office/drawing/2014/main" id="{D138FA67-CE63-4FD4-B4FF-946782D9454A}"/>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4" name="テキスト ボックス 553">
          <a:extLst>
            <a:ext uri="{FF2B5EF4-FFF2-40B4-BE49-F238E27FC236}">
              <a16:creationId xmlns:a16="http://schemas.microsoft.com/office/drawing/2014/main" id="{DBF1940C-234C-4D8B-9CC9-A7FF867476EA}"/>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a16="http://schemas.microsoft.com/office/drawing/2014/main" id="{AE6BA800-9CBE-4D57-94CB-1ACA059F5952}"/>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a:extLst>
            <a:ext uri="{FF2B5EF4-FFF2-40B4-BE49-F238E27FC236}">
              <a16:creationId xmlns:a16="http://schemas.microsoft.com/office/drawing/2014/main" id="{13A48E65-85CF-45F0-8E7E-78D10213232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57" name="直線コネクタ 556">
          <a:extLst>
            <a:ext uri="{FF2B5EF4-FFF2-40B4-BE49-F238E27FC236}">
              <a16:creationId xmlns:a16="http://schemas.microsoft.com/office/drawing/2014/main" id="{9FDD4E32-B87E-4B2A-9B51-BAAEE81841B4}"/>
            </a:ext>
          </a:extLst>
        </xdr:cNvPr>
        <xdr:cNvCxnSpPr/>
      </xdr:nvCxnSpPr>
      <xdr:spPr>
        <a:xfrm flipV="1">
          <a:off x="14703424" y="13411200"/>
          <a:ext cx="0" cy="1506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8" name="【消防施設】&#10;有形固定資産減価償却率最小値テキスト">
          <a:extLst>
            <a:ext uri="{FF2B5EF4-FFF2-40B4-BE49-F238E27FC236}">
              <a16:creationId xmlns:a16="http://schemas.microsoft.com/office/drawing/2014/main" id="{3ED9E44E-91F9-45A1-A6D2-847BD6D8DBC8}"/>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9" name="直線コネクタ 558">
          <a:extLst>
            <a:ext uri="{FF2B5EF4-FFF2-40B4-BE49-F238E27FC236}">
              <a16:creationId xmlns:a16="http://schemas.microsoft.com/office/drawing/2014/main" id="{F8BB128C-4F29-4F31-8190-481537C34EF5}"/>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60" name="【消防施設】&#10;有形固定資産減価償却率最大値テキスト">
          <a:extLst>
            <a:ext uri="{FF2B5EF4-FFF2-40B4-BE49-F238E27FC236}">
              <a16:creationId xmlns:a16="http://schemas.microsoft.com/office/drawing/2014/main" id="{6440C08F-281D-4FE4-BF01-828BD0041082}"/>
            </a:ext>
          </a:extLst>
        </xdr:cNvPr>
        <xdr:cNvSpPr txBox="1"/>
      </xdr:nvSpPr>
      <xdr:spPr>
        <a:xfrm>
          <a:off x="14742160" y="13188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1" name="直線コネクタ 560">
          <a:extLst>
            <a:ext uri="{FF2B5EF4-FFF2-40B4-BE49-F238E27FC236}">
              <a16:creationId xmlns:a16="http://schemas.microsoft.com/office/drawing/2014/main" id="{59A2E5AB-4BDD-4F15-8616-D562DA542C65}"/>
            </a:ext>
          </a:extLst>
        </xdr:cNvPr>
        <xdr:cNvCxnSpPr/>
      </xdr:nvCxnSpPr>
      <xdr:spPr>
        <a:xfrm>
          <a:off x="14611350" y="1341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62" name="【消防施設】&#10;有形固定資産減価償却率平均値テキスト">
          <a:extLst>
            <a:ext uri="{FF2B5EF4-FFF2-40B4-BE49-F238E27FC236}">
              <a16:creationId xmlns:a16="http://schemas.microsoft.com/office/drawing/2014/main" id="{44675B4A-3FF0-4BB5-92F8-E6CA9D61F615}"/>
            </a:ext>
          </a:extLst>
        </xdr:cNvPr>
        <xdr:cNvSpPr txBox="1"/>
      </xdr:nvSpPr>
      <xdr:spPr>
        <a:xfrm>
          <a:off x="14742160" y="14247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63" name="フローチャート: 判断 562">
          <a:extLst>
            <a:ext uri="{FF2B5EF4-FFF2-40B4-BE49-F238E27FC236}">
              <a16:creationId xmlns:a16="http://schemas.microsoft.com/office/drawing/2014/main" id="{E515455B-3EC7-48D6-96A0-82FD306C03A6}"/>
            </a:ext>
          </a:extLst>
        </xdr:cNvPr>
        <xdr:cNvSpPr/>
      </xdr:nvSpPr>
      <xdr:spPr>
        <a:xfrm>
          <a:off x="14649450" y="14265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64" name="フローチャート: 判断 563">
          <a:extLst>
            <a:ext uri="{FF2B5EF4-FFF2-40B4-BE49-F238E27FC236}">
              <a16:creationId xmlns:a16="http://schemas.microsoft.com/office/drawing/2014/main" id="{7BE7FFD5-7351-4531-BCD3-B14ABA71EB7F}"/>
            </a:ext>
          </a:extLst>
        </xdr:cNvPr>
        <xdr:cNvSpPr/>
      </xdr:nvSpPr>
      <xdr:spPr>
        <a:xfrm>
          <a:off x="13887450" y="142375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5" name="フローチャート: 判断 564">
          <a:extLst>
            <a:ext uri="{FF2B5EF4-FFF2-40B4-BE49-F238E27FC236}">
              <a16:creationId xmlns:a16="http://schemas.microsoft.com/office/drawing/2014/main" id="{DA3B2CE8-CC76-4008-8501-8CD46823F8DC}"/>
            </a:ext>
          </a:extLst>
        </xdr:cNvPr>
        <xdr:cNvSpPr/>
      </xdr:nvSpPr>
      <xdr:spPr>
        <a:xfrm>
          <a:off x="13089890" y="141768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66" name="フローチャート: 判断 565">
          <a:extLst>
            <a:ext uri="{FF2B5EF4-FFF2-40B4-BE49-F238E27FC236}">
              <a16:creationId xmlns:a16="http://schemas.microsoft.com/office/drawing/2014/main" id="{6A4270E5-A4E2-4D97-A5B4-80A2A135828E}"/>
            </a:ext>
          </a:extLst>
        </xdr:cNvPr>
        <xdr:cNvSpPr/>
      </xdr:nvSpPr>
      <xdr:spPr>
        <a:xfrm>
          <a:off x="12303760" y="1422445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67" name="フローチャート: 判断 566">
          <a:extLst>
            <a:ext uri="{FF2B5EF4-FFF2-40B4-BE49-F238E27FC236}">
              <a16:creationId xmlns:a16="http://schemas.microsoft.com/office/drawing/2014/main" id="{8607A182-ADC5-4605-A57D-29587E58F72B}"/>
            </a:ext>
          </a:extLst>
        </xdr:cNvPr>
        <xdr:cNvSpPr/>
      </xdr:nvSpPr>
      <xdr:spPr>
        <a:xfrm>
          <a:off x="11487150" y="1424976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1B455BE1-5666-48F0-AF9D-10DCEE4AF18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1BDE0C3-3018-429A-A511-784F26124CC2}"/>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CB21B02E-B121-4BA0-8F90-F00E8DE7D15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B976EE40-0883-4C78-81E2-F5DEDDE729E2}"/>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2C57152E-0E4A-4CEF-A453-4DDB14754E54}"/>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573" name="楕円 572">
          <a:extLst>
            <a:ext uri="{FF2B5EF4-FFF2-40B4-BE49-F238E27FC236}">
              <a16:creationId xmlns:a16="http://schemas.microsoft.com/office/drawing/2014/main" id="{DA4F3568-C6A9-4298-874C-F0D87B5B03A2}"/>
            </a:ext>
          </a:extLst>
        </xdr:cNvPr>
        <xdr:cNvSpPr/>
      </xdr:nvSpPr>
      <xdr:spPr>
        <a:xfrm>
          <a:off x="14649450" y="140693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31404</xdr:rowOff>
    </xdr:from>
    <xdr:ext cx="405111" cy="259045"/>
    <xdr:sp macro="" textlink="">
      <xdr:nvSpPr>
        <xdr:cNvPr id="574" name="【消防施設】&#10;有形固定資産減価償却率該当値テキスト">
          <a:extLst>
            <a:ext uri="{FF2B5EF4-FFF2-40B4-BE49-F238E27FC236}">
              <a16:creationId xmlns:a16="http://schemas.microsoft.com/office/drawing/2014/main" id="{60E826A7-5D90-4726-AB11-6670A60B406F}"/>
            </a:ext>
          </a:extLst>
        </xdr:cNvPr>
        <xdr:cNvSpPr txBox="1"/>
      </xdr:nvSpPr>
      <xdr:spPr>
        <a:xfrm>
          <a:off x="14742160" y="139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575" name="楕円 574">
          <a:extLst>
            <a:ext uri="{FF2B5EF4-FFF2-40B4-BE49-F238E27FC236}">
              <a16:creationId xmlns:a16="http://schemas.microsoft.com/office/drawing/2014/main" id="{DB8CD950-FB4B-46A0-B589-EECB41C9EE32}"/>
            </a:ext>
          </a:extLst>
        </xdr:cNvPr>
        <xdr:cNvSpPr/>
      </xdr:nvSpPr>
      <xdr:spPr>
        <a:xfrm>
          <a:off x="13887450" y="140195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59327</xdr:rowOff>
    </xdr:to>
    <xdr:cxnSp macro="">
      <xdr:nvCxnSpPr>
        <xdr:cNvPr id="576" name="直線コネクタ 575">
          <a:extLst>
            <a:ext uri="{FF2B5EF4-FFF2-40B4-BE49-F238E27FC236}">
              <a16:creationId xmlns:a16="http://schemas.microsoft.com/office/drawing/2014/main" id="{B077896C-8A27-4C1A-B477-B30638DA375C}"/>
            </a:ext>
          </a:extLst>
        </xdr:cNvPr>
        <xdr:cNvCxnSpPr/>
      </xdr:nvCxnSpPr>
      <xdr:spPr>
        <a:xfrm>
          <a:off x="13942060" y="14077949"/>
          <a:ext cx="76200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7" name="楕円 576">
          <a:extLst>
            <a:ext uri="{FF2B5EF4-FFF2-40B4-BE49-F238E27FC236}">
              <a16:creationId xmlns:a16="http://schemas.microsoft.com/office/drawing/2014/main" id="{C6D31CFC-7532-4DEC-BE10-3C12C26790A5}"/>
            </a:ext>
          </a:extLst>
        </xdr:cNvPr>
        <xdr:cNvSpPr/>
      </xdr:nvSpPr>
      <xdr:spPr>
        <a:xfrm>
          <a:off x="13089890" y="1398306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142602</xdr:rowOff>
    </xdr:from>
    <xdr:to>
      <xdr:col>81</xdr:col>
      <xdr:colOff>50800</xdr:colOff>
      <xdr:row>82</xdr:row>
      <xdr:rowOff>15239</xdr:rowOff>
    </xdr:to>
    <xdr:cxnSp macro="">
      <xdr:nvCxnSpPr>
        <xdr:cNvPr id="578" name="直線コネクタ 577">
          <a:extLst>
            <a:ext uri="{FF2B5EF4-FFF2-40B4-BE49-F238E27FC236}">
              <a16:creationId xmlns:a16="http://schemas.microsoft.com/office/drawing/2014/main" id="{60AA1EA3-E939-494F-8191-A18994DF1F96}"/>
            </a:ext>
          </a:extLst>
        </xdr:cNvPr>
        <xdr:cNvCxnSpPr/>
      </xdr:nvCxnSpPr>
      <xdr:spPr>
        <a:xfrm>
          <a:off x="13144500" y="14028147"/>
          <a:ext cx="79756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64044</xdr:rowOff>
    </xdr:from>
    <xdr:to>
      <xdr:col>72</xdr:col>
      <xdr:colOff>38100</xdr:colOff>
      <xdr:row>77</xdr:row>
      <xdr:rowOff>165644</xdr:rowOff>
    </xdr:to>
    <xdr:sp macro="" textlink="">
      <xdr:nvSpPr>
        <xdr:cNvPr id="579" name="楕円 578">
          <a:extLst>
            <a:ext uri="{FF2B5EF4-FFF2-40B4-BE49-F238E27FC236}">
              <a16:creationId xmlns:a16="http://schemas.microsoft.com/office/drawing/2014/main" id="{2AA0D25E-300D-4C38-B13C-BAC7A95197D5}"/>
            </a:ext>
          </a:extLst>
        </xdr:cNvPr>
        <xdr:cNvSpPr/>
      </xdr:nvSpPr>
      <xdr:spPr>
        <a:xfrm>
          <a:off x="12303760" y="13261884"/>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114844</xdr:rowOff>
    </xdr:from>
    <xdr:to>
      <xdr:col>76</xdr:col>
      <xdr:colOff>114300</xdr:colOff>
      <xdr:row>81</xdr:row>
      <xdr:rowOff>142602</xdr:rowOff>
    </xdr:to>
    <xdr:cxnSp macro="">
      <xdr:nvCxnSpPr>
        <xdr:cNvPr id="580" name="直線コネクタ 579">
          <a:extLst>
            <a:ext uri="{FF2B5EF4-FFF2-40B4-BE49-F238E27FC236}">
              <a16:creationId xmlns:a16="http://schemas.microsoft.com/office/drawing/2014/main" id="{FBB3DC89-354E-47CC-9294-860BB5E3EC7C}"/>
            </a:ext>
          </a:extLst>
        </xdr:cNvPr>
        <xdr:cNvCxnSpPr/>
      </xdr:nvCxnSpPr>
      <xdr:spPr>
        <a:xfrm>
          <a:off x="12346940" y="13316494"/>
          <a:ext cx="797560" cy="7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3629</xdr:rowOff>
    </xdr:from>
    <xdr:to>
      <xdr:col>67</xdr:col>
      <xdr:colOff>101600</xdr:colOff>
      <xdr:row>81</xdr:row>
      <xdr:rowOff>105229</xdr:rowOff>
    </xdr:to>
    <xdr:sp macro="" textlink="">
      <xdr:nvSpPr>
        <xdr:cNvPr id="581" name="楕円 580">
          <a:extLst>
            <a:ext uri="{FF2B5EF4-FFF2-40B4-BE49-F238E27FC236}">
              <a16:creationId xmlns:a16="http://schemas.microsoft.com/office/drawing/2014/main" id="{0ADEA7DA-0085-4ADE-A23F-9FD6FAB11105}"/>
            </a:ext>
          </a:extLst>
        </xdr:cNvPr>
        <xdr:cNvSpPr/>
      </xdr:nvSpPr>
      <xdr:spPr>
        <a:xfrm>
          <a:off x="11487150" y="138910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114844</xdr:rowOff>
    </xdr:from>
    <xdr:to>
      <xdr:col>71</xdr:col>
      <xdr:colOff>177800</xdr:colOff>
      <xdr:row>81</xdr:row>
      <xdr:rowOff>54429</xdr:rowOff>
    </xdr:to>
    <xdr:cxnSp macro="">
      <xdr:nvCxnSpPr>
        <xdr:cNvPr id="582" name="直線コネクタ 581">
          <a:extLst>
            <a:ext uri="{FF2B5EF4-FFF2-40B4-BE49-F238E27FC236}">
              <a16:creationId xmlns:a16="http://schemas.microsoft.com/office/drawing/2014/main" id="{D4D18BB5-550C-420A-A512-3DC5B7944C69}"/>
            </a:ext>
          </a:extLst>
        </xdr:cNvPr>
        <xdr:cNvCxnSpPr/>
      </xdr:nvCxnSpPr>
      <xdr:spPr>
        <a:xfrm flipV="1">
          <a:off x="11541760" y="13316494"/>
          <a:ext cx="805180" cy="6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83" name="n_1aveValue【消防施設】&#10;有形固定資産減価償却率">
          <a:extLst>
            <a:ext uri="{FF2B5EF4-FFF2-40B4-BE49-F238E27FC236}">
              <a16:creationId xmlns:a16="http://schemas.microsoft.com/office/drawing/2014/main" id="{B3FFBB67-F6AD-4148-B528-82A90523112B}"/>
            </a:ext>
          </a:extLst>
        </xdr:cNvPr>
        <xdr:cNvSpPr txBox="1"/>
      </xdr:nvSpPr>
      <xdr:spPr>
        <a:xfrm>
          <a:off x="13738234" y="1432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84" name="n_2aveValue【消防施設】&#10;有形固定資産減価償却率">
          <a:extLst>
            <a:ext uri="{FF2B5EF4-FFF2-40B4-BE49-F238E27FC236}">
              <a16:creationId xmlns:a16="http://schemas.microsoft.com/office/drawing/2014/main" id="{89D2E97E-53E6-4093-94E8-8C8A76F6CA1B}"/>
            </a:ext>
          </a:extLst>
        </xdr:cNvPr>
        <xdr:cNvSpPr txBox="1"/>
      </xdr:nvSpPr>
      <xdr:spPr>
        <a:xfrm>
          <a:off x="1295718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85" name="n_3aveValue【消防施設】&#10;有形固定資産減価償却率">
          <a:extLst>
            <a:ext uri="{FF2B5EF4-FFF2-40B4-BE49-F238E27FC236}">
              <a16:creationId xmlns:a16="http://schemas.microsoft.com/office/drawing/2014/main" id="{FFAF8AD8-A7AF-4655-BD77-8EE729D0BB7E}"/>
            </a:ext>
          </a:extLst>
        </xdr:cNvPr>
        <xdr:cNvSpPr txBox="1"/>
      </xdr:nvSpPr>
      <xdr:spPr>
        <a:xfrm>
          <a:off x="12171054" y="1431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586" name="n_4aveValue【消防施設】&#10;有形固定資産減価償却率">
          <a:extLst>
            <a:ext uri="{FF2B5EF4-FFF2-40B4-BE49-F238E27FC236}">
              <a16:creationId xmlns:a16="http://schemas.microsoft.com/office/drawing/2014/main" id="{50190967-6875-46CA-A377-120C939066B7}"/>
            </a:ext>
          </a:extLst>
        </xdr:cNvPr>
        <xdr:cNvSpPr txBox="1"/>
      </xdr:nvSpPr>
      <xdr:spPr>
        <a:xfrm>
          <a:off x="113544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587" name="n_1mainValue【消防施設】&#10;有形固定資産減価償却率">
          <a:extLst>
            <a:ext uri="{FF2B5EF4-FFF2-40B4-BE49-F238E27FC236}">
              <a16:creationId xmlns:a16="http://schemas.microsoft.com/office/drawing/2014/main" id="{9054304B-1FC9-4042-A6E7-9BC355E0D5D1}"/>
            </a:ext>
          </a:extLst>
        </xdr:cNvPr>
        <xdr:cNvSpPr txBox="1"/>
      </xdr:nvSpPr>
      <xdr:spPr>
        <a:xfrm>
          <a:off x="13738234" y="1380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88" name="n_2mainValue【消防施設】&#10;有形固定資産減価償却率">
          <a:extLst>
            <a:ext uri="{FF2B5EF4-FFF2-40B4-BE49-F238E27FC236}">
              <a16:creationId xmlns:a16="http://schemas.microsoft.com/office/drawing/2014/main" id="{09C3C7D8-5E7C-4B9E-87C1-0E63EE19CF5B}"/>
            </a:ext>
          </a:extLst>
        </xdr:cNvPr>
        <xdr:cNvSpPr txBox="1"/>
      </xdr:nvSpPr>
      <xdr:spPr>
        <a:xfrm>
          <a:off x="1295718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10721</xdr:rowOff>
    </xdr:from>
    <xdr:ext cx="340478" cy="259045"/>
    <xdr:sp macro="" textlink="">
      <xdr:nvSpPr>
        <xdr:cNvPr id="589" name="n_3mainValue【消防施設】&#10;有形固定資産減価償却率">
          <a:extLst>
            <a:ext uri="{FF2B5EF4-FFF2-40B4-BE49-F238E27FC236}">
              <a16:creationId xmlns:a16="http://schemas.microsoft.com/office/drawing/2014/main" id="{7C8B0016-2677-4942-B95A-4433C3CE2A75}"/>
            </a:ext>
          </a:extLst>
        </xdr:cNvPr>
        <xdr:cNvSpPr txBox="1"/>
      </xdr:nvSpPr>
      <xdr:spPr>
        <a:xfrm>
          <a:off x="12182416" y="13042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121756</xdr:rowOff>
    </xdr:from>
    <xdr:ext cx="405111" cy="259045"/>
    <xdr:sp macro="" textlink="">
      <xdr:nvSpPr>
        <xdr:cNvPr id="590" name="n_4mainValue【消防施設】&#10;有形固定資産減価償却率">
          <a:extLst>
            <a:ext uri="{FF2B5EF4-FFF2-40B4-BE49-F238E27FC236}">
              <a16:creationId xmlns:a16="http://schemas.microsoft.com/office/drawing/2014/main" id="{10A102A8-3749-4868-8C6E-0906EB04F14F}"/>
            </a:ext>
          </a:extLst>
        </xdr:cNvPr>
        <xdr:cNvSpPr txBox="1"/>
      </xdr:nvSpPr>
      <xdr:spPr>
        <a:xfrm>
          <a:off x="11354444" y="1366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6ECD73C7-E47C-40B2-931F-0BCF03FB20B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BABC9541-8E95-4D33-BB8F-387348335950}"/>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DAF37109-99D1-43C8-AC88-E145AB55235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48771306-5D88-4343-AD7B-C94D8047995A}"/>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8ED2424A-30EC-402C-93EB-34777E580C5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D7DDD62F-74AA-45A7-BE3D-3DAB8D90AA5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82CB9729-10D8-4E3F-8651-E7BC080DD241}"/>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5401394B-8B80-49EA-944E-8CD9FE77F614}"/>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D15F0768-2B09-4E69-AD89-7727A63293D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50FEF59E-C85D-4CF7-8750-57912B19E9C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a:extLst>
            <a:ext uri="{FF2B5EF4-FFF2-40B4-BE49-F238E27FC236}">
              <a16:creationId xmlns:a16="http://schemas.microsoft.com/office/drawing/2014/main" id="{0E0B0D25-99E2-4B79-92C9-4739237EBD5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a:extLst>
            <a:ext uri="{FF2B5EF4-FFF2-40B4-BE49-F238E27FC236}">
              <a16:creationId xmlns:a16="http://schemas.microsoft.com/office/drawing/2014/main" id="{D8C466B6-8C21-4472-B880-6D20F5FCC342}"/>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a:extLst>
            <a:ext uri="{FF2B5EF4-FFF2-40B4-BE49-F238E27FC236}">
              <a16:creationId xmlns:a16="http://schemas.microsoft.com/office/drawing/2014/main" id="{C93FA31A-BC03-4A17-B07D-145C3BB06D3F}"/>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a:extLst>
            <a:ext uri="{FF2B5EF4-FFF2-40B4-BE49-F238E27FC236}">
              <a16:creationId xmlns:a16="http://schemas.microsoft.com/office/drawing/2014/main" id="{FAB70643-FC30-426E-8822-B09B5B8017A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a:extLst>
            <a:ext uri="{FF2B5EF4-FFF2-40B4-BE49-F238E27FC236}">
              <a16:creationId xmlns:a16="http://schemas.microsoft.com/office/drawing/2014/main" id="{D9425561-6620-4FCE-9620-5C7B5F549BEF}"/>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a:extLst>
            <a:ext uri="{FF2B5EF4-FFF2-40B4-BE49-F238E27FC236}">
              <a16:creationId xmlns:a16="http://schemas.microsoft.com/office/drawing/2014/main" id="{00FE86FA-D9C5-4DF5-8AEB-2C0B52DAC653}"/>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a:extLst>
            <a:ext uri="{FF2B5EF4-FFF2-40B4-BE49-F238E27FC236}">
              <a16:creationId xmlns:a16="http://schemas.microsoft.com/office/drawing/2014/main" id="{44D57EF2-8A31-4F8F-9D8E-734B73327345}"/>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a:extLst>
            <a:ext uri="{FF2B5EF4-FFF2-40B4-BE49-F238E27FC236}">
              <a16:creationId xmlns:a16="http://schemas.microsoft.com/office/drawing/2014/main" id="{31C69EAE-1B1D-4B8F-AACF-A0C002AB0D73}"/>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a:extLst>
            <a:ext uri="{FF2B5EF4-FFF2-40B4-BE49-F238E27FC236}">
              <a16:creationId xmlns:a16="http://schemas.microsoft.com/office/drawing/2014/main" id="{BC45750B-0DE1-400E-9EE8-D3B6CD5D5BB8}"/>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a:extLst>
            <a:ext uri="{FF2B5EF4-FFF2-40B4-BE49-F238E27FC236}">
              <a16:creationId xmlns:a16="http://schemas.microsoft.com/office/drawing/2014/main" id="{85204827-6B5E-42ED-BF26-BE3B207195C8}"/>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a:extLst>
            <a:ext uri="{FF2B5EF4-FFF2-40B4-BE49-F238E27FC236}">
              <a16:creationId xmlns:a16="http://schemas.microsoft.com/office/drawing/2014/main" id="{9A5E01B8-FBBB-4A6F-808B-03C2D05BC278}"/>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a:extLst>
            <a:ext uri="{FF2B5EF4-FFF2-40B4-BE49-F238E27FC236}">
              <a16:creationId xmlns:a16="http://schemas.microsoft.com/office/drawing/2014/main" id="{0E70F2DF-155F-49C4-A865-E2966A79FA7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a:extLst>
            <a:ext uri="{FF2B5EF4-FFF2-40B4-BE49-F238E27FC236}">
              <a16:creationId xmlns:a16="http://schemas.microsoft.com/office/drawing/2014/main" id="{008F443A-CEDB-4E6D-8544-220DE5A42FC7}"/>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14" name="直線コネクタ 613">
          <a:extLst>
            <a:ext uri="{FF2B5EF4-FFF2-40B4-BE49-F238E27FC236}">
              <a16:creationId xmlns:a16="http://schemas.microsoft.com/office/drawing/2014/main" id="{387F63DD-7B34-4530-A618-24BA8254C83B}"/>
            </a:ext>
          </a:extLst>
        </xdr:cNvPr>
        <xdr:cNvCxnSpPr/>
      </xdr:nvCxnSpPr>
      <xdr:spPr>
        <a:xfrm flipV="1">
          <a:off x="19947254" y="13547598"/>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15" name="【消防施設】&#10;一人当たり面積最小値テキスト">
          <a:extLst>
            <a:ext uri="{FF2B5EF4-FFF2-40B4-BE49-F238E27FC236}">
              <a16:creationId xmlns:a16="http://schemas.microsoft.com/office/drawing/2014/main" id="{D2DE14E4-665E-482C-A102-9468611EDA0E}"/>
            </a:ext>
          </a:extLst>
        </xdr:cNvPr>
        <xdr:cNvSpPr txBox="1"/>
      </xdr:nvSpPr>
      <xdr:spPr>
        <a:xfrm>
          <a:off x="1998599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6" name="直線コネクタ 615">
          <a:extLst>
            <a:ext uri="{FF2B5EF4-FFF2-40B4-BE49-F238E27FC236}">
              <a16:creationId xmlns:a16="http://schemas.microsoft.com/office/drawing/2014/main" id="{AFDC1058-589D-4442-973A-F5C0A935949A}"/>
            </a:ext>
          </a:extLst>
        </xdr:cNvPr>
        <xdr:cNvCxnSpPr/>
      </xdr:nvCxnSpPr>
      <xdr:spPr>
        <a:xfrm>
          <a:off x="19885660" y="1485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17" name="【消防施設】&#10;一人当たり面積最大値テキスト">
          <a:extLst>
            <a:ext uri="{FF2B5EF4-FFF2-40B4-BE49-F238E27FC236}">
              <a16:creationId xmlns:a16="http://schemas.microsoft.com/office/drawing/2014/main" id="{16A7C41A-13A8-41DF-ADE2-8522050D4B05}"/>
            </a:ext>
          </a:extLst>
        </xdr:cNvPr>
        <xdr:cNvSpPr txBox="1"/>
      </xdr:nvSpPr>
      <xdr:spPr>
        <a:xfrm>
          <a:off x="19985990"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18" name="直線コネクタ 617">
          <a:extLst>
            <a:ext uri="{FF2B5EF4-FFF2-40B4-BE49-F238E27FC236}">
              <a16:creationId xmlns:a16="http://schemas.microsoft.com/office/drawing/2014/main" id="{EA9B1762-9D91-4C20-8C2F-9727692B77C8}"/>
            </a:ext>
          </a:extLst>
        </xdr:cNvPr>
        <xdr:cNvCxnSpPr/>
      </xdr:nvCxnSpPr>
      <xdr:spPr>
        <a:xfrm>
          <a:off x="19885660" y="1354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19" name="【消防施設】&#10;一人当たり面積平均値テキスト">
          <a:extLst>
            <a:ext uri="{FF2B5EF4-FFF2-40B4-BE49-F238E27FC236}">
              <a16:creationId xmlns:a16="http://schemas.microsoft.com/office/drawing/2014/main" id="{20EEF622-748B-4AF1-BB19-617C56D7E378}"/>
            </a:ext>
          </a:extLst>
        </xdr:cNvPr>
        <xdr:cNvSpPr txBox="1"/>
      </xdr:nvSpPr>
      <xdr:spPr>
        <a:xfrm>
          <a:off x="19985990" y="14450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20" name="フローチャート: 判断 619">
          <a:extLst>
            <a:ext uri="{FF2B5EF4-FFF2-40B4-BE49-F238E27FC236}">
              <a16:creationId xmlns:a16="http://schemas.microsoft.com/office/drawing/2014/main" id="{8BFAA857-433A-48A4-AFBB-1E5AEE56B8FB}"/>
            </a:ext>
          </a:extLst>
        </xdr:cNvPr>
        <xdr:cNvSpPr/>
      </xdr:nvSpPr>
      <xdr:spPr>
        <a:xfrm>
          <a:off x="19904710" y="145933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21" name="フローチャート: 判断 620">
          <a:extLst>
            <a:ext uri="{FF2B5EF4-FFF2-40B4-BE49-F238E27FC236}">
              <a16:creationId xmlns:a16="http://schemas.microsoft.com/office/drawing/2014/main" id="{0F913C09-5F88-4C73-85F4-279FF13F0D46}"/>
            </a:ext>
          </a:extLst>
        </xdr:cNvPr>
        <xdr:cNvSpPr/>
      </xdr:nvSpPr>
      <xdr:spPr>
        <a:xfrm>
          <a:off x="19161760" y="14580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22" name="フローチャート: 判断 621">
          <a:extLst>
            <a:ext uri="{FF2B5EF4-FFF2-40B4-BE49-F238E27FC236}">
              <a16:creationId xmlns:a16="http://schemas.microsoft.com/office/drawing/2014/main" id="{9F90F1F0-A021-4019-9B34-96DC107F0918}"/>
            </a:ext>
          </a:extLst>
        </xdr:cNvPr>
        <xdr:cNvSpPr/>
      </xdr:nvSpPr>
      <xdr:spPr>
        <a:xfrm>
          <a:off x="18345150" y="145323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23" name="フローチャート: 判断 622">
          <a:extLst>
            <a:ext uri="{FF2B5EF4-FFF2-40B4-BE49-F238E27FC236}">
              <a16:creationId xmlns:a16="http://schemas.microsoft.com/office/drawing/2014/main" id="{FEEAD0B3-FDA1-441A-BC77-92E5E15A507D}"/>
            </a:ext>
          </a:extLst>
        </xdr:cNvPr>
        <xdr:cNvSpPr/>
      </xdr:nvSpPr>
      <xdr:spPr>
        <a:xfrm>
          <a:off x="17547590" y="14517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24" name="フローチャート: 判断 623">
          <a:extLst>
            <a:ext uri="{FF2B5EF4-FFF2-40B4-BE49-F238E27FC236}">
              <a16:creationId xmlns:a16="http://schemas.microsoft.com/office/drawing/2014/main" id="{220517A2-1CA0-423F-A941-50C5FC2C1C44}"/>
            </a:ext>
          </a:extLst>
        </xdr:cNvPr>
        <xdr:cNvSpPr/>
      </xdr:nvSpPr>
      <xdr:spPr>
        <a:xfrm>
          <a:off x="16761460" y="1457578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3FFB01E3-DD39-47A7-AA38-95BBC79F580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17EF906D-C7C8-425E-8471-CE5FDE2BD23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CBDBCD31-0CDE-4576-A20E-7B2F862234F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322157C7-788C-4887-821F-7658AE0EB8D5}"/>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293C4289-62F0-418C-9795-C27462C547A1}"/>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144272</xdr:rowOff>
    </xdr:from>
    <xdr:to>
      <xdr:col>116</xdr:col>
      <xdr:colOff>114300</xdr:colOff>
      <xdr:row>86</xdr:row>
      <xdr:rowOff>74422</xdr:rowOff>
    </xdr:to>
    <xdr:sp macro="" textlink="">
      <xdr:nvSpPr>
        <xdr:cNvPr id="630" name="楕円 629">
          <a:extLst>
            <a:ext uri="{FF2B5EF4-FFF2-40B4-BE49-F238E27FC236}">
              <a16:creationId xmlns:a16="http://schemas.microsoft.com/office/drawing/2014/main" id="{85DE5A74-C320-4640-B1C6-DE865BBFE874}"/>
            </a:ext>
          </a:extLst>
        </xdr:cNvPr>
        <xdr:cNvSpPr/>
      </xdr:nvSpPr>
      <xdr:spPr>
        <a:xfrm>
          <a:off x="19904710" y="147156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59199</xdr:rowOff>
    </xdr:from>
    <xdr:ext cx="469744" cy="259045"/>
    <xdr:sp macro="" textlink="">
      <xdr:nvSpPr>
        <xdr:cNvPr id="631" name="【消防施設】&#10;一人当たり面積該当値テキスト">
          <a:extLst>
            <a:ext uri="{FF2B5EF4-FFF2-40B4-BE49-F238E27FC236}">
              <a16:creationId xmlns:a16="http://schemas.microsoft.com/office/drawing/2014/main" id="{4FE107FA-9A7A-4884-98D8-A5BAFDE2A7AB}"/>
            </a:ext>
          </a:extLst>
        </xdr:cNvPr>
        <xdr:cNvSpPr txBox="1"/>
      </xdr:nvSpPr>
      <xdr:spPr>
        <a:xfrm>
          <a:off x="19985990" y="1462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32" name="楕円 631">
          <a:extLst>
            <a:ext uri="{FF2B5EF4-FFF2-40B4-BE49-F238E27FC236}">
              <a16:creationId xmlns:a16="http://schemas.microsoft.com/office/drawing/2014/main" id="{2F743B7E-216F-420F-B7FE-0E8561108F71}"/>
            </a:ext>
          </a:extLst>
        </xdr:cNvPr>
        <xdr:cNvSpPr/>
      </xdr:nvSpPr>
      <xdr:spPr>
        <a:xfrm>
          <a:off x="19161760" y="147148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23622</xdr:rowOff>
    </xdr:to>
    <xdr:cxnSp macro="">
      <xdr:nvCxnSpPr>
        <xdr:cNvPr id="633" name="直線コネクタ 632">
          <a:extLst>
            <a:ext uri="{FF2B5EF4-FFF2-40B4-BE49-F238E27FC236}">
              <a16:creationId xmlns:a16="http://schemas.microsoft.com/office/drawing/2014/main" id="{A55CA8AB-3C18-4B05-8117-249FE664460E}"/>
            </a:ext>
          </a:extLst>
        </xdr:cNvPr>
        <xdr:cNvCxnSpPr/>
      </xdr:nvCxnSpPr>
      <xdr:spPr>
        <a:xfrm>
          <a:off x="19204940" y="14763751"/>
          <a:ext cx="7429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634" name="楕円 633">
          <a:extLst>
            <a:ext uri="{FF2B5EF4-FFF2-40B4-BE49-F238E27FC236}">
              <a16:creationId xmlns:a16="http://schemas.microsoft.com/office/drawing/2014/main" id="{DC7AFCFF-7EE3-4F27-94A2-B5CFDBA73EA2}"/>
            </a:ext>
          </a:extLst>
        </xdr:cNvPr>
        <xdr:cNvSpPr/>
      </xdr:nvSpPr>
      <xdr:spPr>
        <a:xfrm>
          <a:off x="18345150" y="14716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24385</xdr:rowOff>
    </xdr:to>
    <xdr:cxnSp macro="">
      <xdr:nvCxnSpPr>
        <xdr:cNvPr id="635" name="直線コネクタ 634">
          <a:extLst>
            <a:ext uri="{FF2B5EF4-FFF2-40B4-BE49-F238E27FC236}">
              <a16:creationId xmlns:a16="http://schemas.microsoft.com/office/drawing/2014/main" id="{424EE034-5C6B-4BAC-B4E7-EA0A47036316}"/>
            </a:ext>
          </a:extLst>
        </xdr:cNvPr>
        <xdr:cNvCxnSpPr/>
      </xdr:nvCxnSpPr>
      <xdr:spPr>
        <a:xfrm flipV="1">
          <a:off x="18399760" y="14763751"/>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145796</xdr:rowOff>
    </xdr:from>
    <xdr:to>
      <xdr:col>102</xdr:col>
      <xdr:colOff>165100</xdr:colOff>
      <xdr:row>86</xdr:row>
      <xdr:rowOff>75946</xdr:rowOff>
    </xdr:to>
    <xdr:sp macro="" textlink="">
      <xdr:nvSpPr>
        <xdr:cNvPr id="636" name="楕円 635">
          <a:extLst>
            <a:ext uri="{FF2B5EF4-FFF2-40B4-BE49-F238E27FC236}">
              <a16:creationId xmlns:a16="http://schemas.microsoft.com/office/drawing/2014/main" id="{24F29F57-4C19-4722-B61F-EE3AF0DB5E7D}"/>
            </a:ext>
          </a:extLst>
        </xdr:cNvPr>
        <xdr:cNvSpPr/>
      </xdr:nvSpPr>
      <xdr:spPr>
        <a:xfrm>
          <a:off x="17547590" y="147171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25146</xdr:rowOff>
    </xdr:to>
    <xdr:cxnSp macro="">
      <xdr:nvCxnSpPr>
        <xdr:cNvPr id="637" name="直線コネクタ 636">
          <a:extLst>
            <a:ext uri="{FF2B5EF4-FFF2-40B4-BE49-F238E27FC236}">
              <a16:creationId xmlns:a16="http://schemas.microsoft.com/office/drawing/2014/main" id="{06665AC6-C801-466D-92A0-1CEEDF0F7774}"/>
            </a:ext>
          </a:extLst>
        </xdr:cNvPr>
        <xdr:cNvCxnSpPr/>
      </xdr:nvCxnSpPr>
      <xdr:spPr>
        <a:xfrm flipV="1">
          <a:off x="17602200" y="14765275"/>
          <a:ext cx="79756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145796</xdr:rowOff>
    </xdr:from>
    <xdr:to>
      <xdr:col>98</xdr:col>
      <xdr:colOff>38100</xdr:colOff>
      <xdr:row>86</xdr:row>
      <xdr:rowOff>75946</xdr:rowOff>
    </xdr:to>
    <xdr:sp macro="" textlink="">
      <xdr:nvSpPr>
        <xdr:cNvPr id="638" name="楕円 637">
          <a:extLst>
            <a:ext uri="{FF2B5EF4-FFF2-40B4-BE49-F238E27FC236}">
              <a16:creationId xmlns:a16="http://schemas.microsoft.com/office/drawing/2014/main" id="{83947E0E-7DF7-4BDE-A565-D4322B9E8B3C}"/>
            </a:ext>
          </a:extLst>
        </xdr:cNvPr>
        <xdr:cNvSpPr/>
      </xdr:nvSpPr>
      <xdr:spPr>
        <a:xfrm>
          <a:off x="16761460" y="147171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25146</xdr:rowOff>
    </xdr:from>
    <xdr:to>
      <xdr:col>102</xdr:col>
      <xdr:colOff>114300</xdr:colOff>
      <xdr:row>86</xdr:row>
      <xdr:rowOff>25146</xdr:rowOff>
    </xdr:to>
    <xdr:cxnSp macro="">
      <xdr:nvCxnSpPr>
        <xdr:cNvPr id="639" name="直線コネクタ 638">
          <a:extLst>
            <a:ext uri="{FF2B5EF4-FFF2-40B4-BE49-F238E27FC236}">
              <a16:creationId xmlns:a16="http://schemas.microsoft.com/office/drawing/2014/main" id="{5631DA5F-750C-456C-9345-AB8CCFBF6A86}"/>
            </a:ext>
          </a:extLst>
        </xdr:cNvPr>
        <xdr:cNvCxnSpPr/>
      </xdr:nvCxnSpPr>
      <xdr:spPr>
        <a:xfrm>
          <a:off x="16804640" y="1476603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40" name="n_1aveValue【消防施設】&#10;一人当たり面積">
          <a:extLst>
            <a:ext uri="{FF2B5EF4-FFF2-40B4-BE49-F238E27FC236}">
              <a16:creationId xmlns:a16="http://schemas.microsoft.com/office/drawing/2014/main" id="{AE159C2E-7681-45D0-A9D5-CE3B5228D6F7}"/>
            </a:ext>
          </a:extLst>
        </xdr:cNvPr>
        <xdr:cNvSpPr txBox="1"/>
      </xdr:nvSpPr>
      <xdr:spPr>
        <a:xfrm>
          <a:off x="18982132" y="143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41" name="n_2aveValue【消防施設】&#10;一人当たり面積">
          <a:extLst>
            <a:ext uri="{FF2B5EF4-FFF2-40B4-BE49-F238E27FC236}">
              <a16:creationId xmlns:a16="http://schemas.microsoft.com/office/drawing/2014/main" id="{5F200592-C705-4C60-B29F-BC56A270DFF7}"/>
            </a:ext>
          </a:extLst>
        </xdr:cNvPr>
        <xdr:cNvSpPr txBox="1"/>
      </xdr:nvSpPr>
      <xdr:spPr>
        <a:xfrm>
          <a:off x="18182032"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42" name="n_3aveValue【消防施設】&#10;一人当たり面積">
          <a:extLst>
            <a:ext uri="{FF2B5EF4-FFF2-40B4-BE49-F238E27FC236}">
              <a16:creationId xmlns:a16="http://schemas.microsoft.com/office/drawing/2014/main" id="{0A1DBA43-2C25-4A7F-B2FC-05733C73FD08}"/>
            </a:ext>
          </a:extLst>
        </xdr:cNvPr>
        <xdr:cNvSpPr txBox="1"/>
      </xdr:nvSpPr>
      <xdr:spPr>
        <a:xfrm>
          <a:off x="17384472" y="1428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43" name="n_4aveValue【消防施設】&#10;一人当たり面積">
          <a:extLst>
            <a:ext uri="{FF2B5EF4-FFF2-40B4-BE49-F238E27FC236}">
              <a16:creationId xmlns:a16="http://schemas.microsoft.com/office/drawing/2014/main" id="{C334E1B1-9373-4F37-85A0-431258922714}"/>
            </a:ext>
          </a:extLst>
        </xdr:cNvPr>
        <xdr:cNvSpPr txBox="1"/>
      </xdr:nvSpPr>
      <xdr:spPr>
        <a:xfrm>
          <a:off x="16588817" y="143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44" name="n_1mainValue【消防施設】&#10;一人当たり面積">
          <a:extLst>
            <a:ext uri="{FF2B5EF4-FFF2-40B4-BE49-F238E27FC236}">
              <a16:creationId xmlns:a16="http://schemas.microsoft.com/office/drawing/2014/main" id="{94CF50BB-4A11-4CA2-A1C7-96940F7B7358}"/>
            </a:ext>
          </a:extLst>
        </xdr:cNvPr>
        <xdr:cNvSpPr txBox="1"/>
      </xdr:nvSpPr>
      <xdr:spPr>
        <a:xfrm>
          <a:off x="18982132" y="148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645" name="n_2mainValue【消防施設】&#10;一人当たり面積">
          <a:extLst>
            <a:ext uri="{FF2B5EF4-FFF2-40B4-BE49-F238E27FC236}">
              <a16:creationId xmlns:a16="http://schemas.microsoft.com/office/drawing/2014/main" id="{730A7E47-D20C-45BD-BA60-86A8F0427582}"/>
            </a:ext>
          </a:extLst>
        </xdr:cNvPr>
        <xdr:cNvSpPr txBox="1"/>
      </xdr:nvSpPr>
      <xdr:spPr>
        <a:xfrm>
          <a:off x="18182032" y="148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67073</xdr:rowOff>
    </xdr:from>
    <xdr:ext cx="469744" cy="259045"/>
    <xdr:sp macro="" textlink="">
      <xdr:nvSpPr>
        <xdr:cNvPr id="646" name="n_3mainValue【消防施設】&#10;一人当たり面積">
          <a:extLst>
            <a:ext uri="{FF2B5EF4-FFF2-40B4-BE49-F238E27FC236}">
              <a16:creationId xmlns:a16="http://schemas.microsoft.com/office/drawing/2014/main" id="{71192779-DCF1-4858-B148-23A66612AB31}"/>
            </a:ext>
          </a:extLst>
        </xdr:cNvPr>
        <xdr:cNvSpPr txBox="1"/>
      </xdr:nvSpPr>
      <xdr:spPr>
        <a:xfrm>
          <a:off x="17384472" y="148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67073</xdr:rowOff>
    </xdr:from>
    <xdr:ext cx="469744" cy="259045"/>
    <xdr:sp macro="" textlink="">
      <xdr:nvSpPr>
        <xdr:cNvPr id="647" name="n_4mainValue【消防施設】&#10;一人当たり面積">
          <a:extLst>
            <a:ext uri="{FF2B5EF4-FFF2-40B4-BE49-F238E27FC236}">
              <a16:creationId xmlns:a16="http://schemas.microsoft.com/office/drawing/2014/main" id="{7375BD71-0C60-4187-8FB2-0E85D1A0C486}"/>
            </a:ext>
          </a:extLst>
        </xdr:cNvPr>
        <xdr:cNvSpPr txBox="1"/>
      </xdr:nvSpPr>
      <xdr:spPr>
        <a:xfrm>
          <a:off x="16588817" y="148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F661222F-8D5E-4951-B85F-49905DBCC58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EC0D36E2-3A3E-4C73-A3A9-14DA4B25989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473CDB5A-6DDD-41C0-BB75-5BA0ADD0CF90}"/>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7301FA69-C5CA-43AB-9F47-46829BED208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30E6E35C-F3CC-4073-B115-CB04378473E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707A06DA-53FE-476C-A979-1F1B2B2EC22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86E6772A-EF98-4EF1-9D12-8B0D191951A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23DF549C-B764-4B03-BD7C-ECC247E4ECD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4F058D53-0699-409B-92F1-F77A1F1B8B2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6F1A075E-152F-40F0-9C30-21B0F43B9A5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CE3F5108-F541-4247-B9C5-E40907E84D8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AA3DEB58-8337-499C-B647-129567E52688}"/>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ECAE0131-C323-4E53-9A25-9AA048B4BB13}"/>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98A2CF69-E094-4B05-A0F2-EB2338A97364}"/>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614BFCDD-B010-4C84-BFAE-8AB233DEA310}"/>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B5E7B2AE-67A1-4A4D-867E-F8E2AA0F9A06}"/>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C2F65817-ACFC-4754-99C6-F4DF924604A7}"/>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B5BEE6FC-BA2F-4274-87AC-71B9879F4BD4}"/>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373C5B83-4549-4914-980B-771F34987499}"/>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4B6658B8-E784-4F79-8634-292F6A952283}"/>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8" name="テキスト ボックス 667">
          <a:extLst>
            <a:ext uri="{FF2B5EF4-FFF2-40B4-BE49-F238E27FC236}">
              <a16:creationId xmlns:a16="http://schemas.microsoft.com/office/drawing/2014/main" id="{B52FCAA1-016F-42C7-8E94-E4910D53C05B}"/>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6203EC5D-E0A5-49B5-BA52-82B235FF7DF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a:extLst>
            <a:ext uri="{FF2B5EF4-FFF2-40B4-BE49-F238E27FC236}">
              <a16:creationId xmlns:a16="http://schemas.microsoft.com/office/drawing/2014/main" id="{36FB167D-803F-4FA4-98DD-8795B7FA517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71" name="直線コネクタ 670">
          <a:extLst>
            <a:ext uri="{FF2B5EF4-FFF2-40B4-BE49-F238E27FC236}">
              <a16:creationId xmlns:a16="http://schemas.microsoft.com/office/drawing/2014/main" id="{295DFE1F-2A42-4927-BCE3-79D57FC753EA}"/>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72" name="【庁舎】&#10;有形固定資産減価償却率最小値テキスト">
          <a:extLst>
            <a:ext uri="{FF2B5EF4-FFF2-40B4-BE49-F238E27FC236}">
              <a16:creationId xmlns:a16="http://schemas.microsoft.com/office/drawing/2014/main" id="{BBA7895C-B158-41DD-980F-A939327E533F}"/>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3" name="直線コネクタ 672">
          <a:extLst>
            <a:ext uri="{FF2B5EF4-FFF2-40B4-BE49-F238E27FC236}">
              <a16:creationId xmlns:a16="http://schemas.microsoft.com/office/drawing/2014/main" id="{B1A66B98-4FB0-4FD9-BADC-A4790B47632D}"/>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4" name="【庁舎】&#10;有形固定資産減価償却率最大値テキスト">
          <a:extLst>
            <a:ext uri="{FF2B5EF4-FFF2-40B4-BE49-F238E27FC236}">
              <a16:creationId xmlns:a16="http://schemas.microsoft.com/office/drawing/2014/main" id="{1B5C789D-2035-474D-9F33-ABAFA3F4C0A8}"/>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5" name="直線コネクタ 674">
          <a:extLst>
            <a:ext uri="{FF2B5EF4-FFF2-40B4-BE49-F238E27FC236}">
              <a16:creationId xmlns:a16="http://schemas.microsoft.com/office/drawing/2014/main" id="{70C11A57-1C25-4393-B7FC-E2AA80A4432A}"/>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76" name="【庁舎】&#10;有形固定資産減価償却率平均値テキスト">
          <a:extLst>
            <a:ext uri="{FF2B5EF4-FFF2-40B4-BE49-F238E27FC236}">
              <a16:creationId xmlns:a16="http://schemas.microsoft.com/office/drawing/2014/main" id="{EB7EE63B-B976-45D8-8544-B030A88854B3}"/>
            </a:ext>
          </a:extLst>
        </xdr:cNvPr>
        <xdr:cNvSpPr txBox="1"/>
      </xdr:nvSpPr>
      <xdr:spPr>
        <a:xfrm>
          <a:off x="14742160" y="17832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77" name="フローチャート: 判断 676">
          <a:extLst>
            <a:ext uri="{FF2B5EF4-FFF2-40B4-BE49-F238E27FC236}">
              <a16:creationId xmlns:a16="http://schemas.microsoft.com/office/drawing/2014/main" id="{2A49880C-05CD-4859-995C-3EFC863ED298}"/>
            </a:ext>
          </a:extLst>
        </xdr:cNvPr>
        <xdr:cNvSpPr/>
      </xdr:nvSpPr>
      <xdr:spPr>
        <a:xfrm>
          <a:off x="14649450" y="178460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78" name="フローチャート: 判断 677">
          <a:extLst>
            <a:ext uri="{FF2B5EF4-FFF2-40B4-BE49-F238E27FC236}">
              <a16:creationId xmlns:a16="http://schemas.microsoft.com/office/drawing/2014/main" id="{B5E74E13-298A-4DBD-A4FE-063AC4A36DD6}"/>
            </a:ext>
          </a:extLst>
        </xdr:cNvPr>
        <xdr:cNvSpPr/>
      </xdr:nvSpPr>
      <xdr:spPr>
        <a:xfrm>
          <a:off x="13887450" y="1784985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79" name="フローチャート: 判断 678">
          <a:extLst>
            <a:ext uri="{FF2B5EF4-FFF2-40B4-BE49-F238E27FC236}">
              <a16:creationId xmlns:a16="http://schemas.microsoft.com/office/drawing/2014/main" id="{7F381155-F019-4AF7-992B-8A1C1A5A791D}"/>
            </a:ext>
          </a:extLst>
        </xdr:cNvPr>
        <xdr:cNvSpPr/>
      </xdr:nvSpPr>
      <xdr:spPr>
        <a:xfrm>
          <a:off x="13089890" y="1787017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80" name="フローチャート: 判断 679">
          <a:extLst>
            <a:ext uri="{FF2B5EF4-FFF2-40B4-BE49-F238E27FC236}">
              <a16:creationId xmlns:a16="http://schemas.microsoft.com/office/drawing/2014/main" id="{84DE2427-2A7A-4E49-9ACA-477BA487DEEE}"/>
            </a:ext>
          </a:extLst>
        </xdr:cNvPr>
        <xdr:cNvSpPr/>
      </xdr:nvSpPr>
      <xdr:spPr>
        <a:xfrm>
          <a:off x="12303760" y="1787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81" name="フローチャート: 判断 680">
          <a:extLst>
            <a:ext uri="{FF2B5EF4-FFF2-40B4-BE49-F238E27FC236}">
              <a16:creationId xmlns:a16="http://schemas.microsoft.com/office/drawing/2014/main" id="{F4807465-3A8B-4A70-83EF-DC41665C1497}"/>
            </a:ext>
          </a:extLst>
        </xdr:cNvPr>
        <xdr:cNvSpPr/>
      </xdr:nvSpPr>
      <xdr:spPr>
        <a:xfrm>
          <a:off x="11487150" y="17847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5B20E32-882A-4B44-8660-D748045C4179}"/>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6A9AE12-E042-4FAA-B878-70525990C145}"/>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89DF02F-0D1E-49D6-83F1-F3F09D56CD9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F0F1405-D186-4E00-8817-CAB2C2D4BE8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2AB8C783-92A1-4CCE-917E-A60DC0352D4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87630</xdr:rowOff>
    </xdr:from>
    <xdr:to>
      <xdr:col>85</xdr:col>
      <xdr:colOff>177800</xdr:colOff>
      <xdr:row>103</xdr:row>
      <xdr:rowOff>17780</xdr:rowOff>
    </xdr:to>
    <xdr:sp macro="" textlink="">
      <xdr:nvSpPr>
        <xdr:cNvPr id="687" name="楕円 686">
          <a:extLst>
            <a:ext uri="{FF2B5EF4-FFF2-40B4-BE49-F238E27FC236}">
              <a16:creationId xmlns:a16="http://schemas.microsoft.com/office/drawing/2014/main" id="{34A4F3DF-AAB1-4D03-B429-654E59292769}"/>
            </a:ext>
          </a:extLst>
        </xdr:cNvPr>
        <xdr:cNvSpPr/>
      </xdr:nvSpPr>
      <xdr:spPr>
        <a:xfrm>
          <a:off x="14649450" y="17579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110507</xdr:rowOff>
    </xdr:from>
    <xdr:ext cx="405111" cy="259045"/>
    <xdr:sp macro="" textlink="">
      <xdr:nvSpPr>
        <xdr:cNvPr id="688" name="【庁舎】&#10;有形固定資産減価償却率該当値テキスト">
          <a:extLst>
            <a:ext uri="{FF2B5EF4-FFF2-40B4-BE49-F238E27FC236}">
              <a16:creationId xmlns:a16="http://schemas.microsoft.com/office/drawing/2014/main" id="{F68EE614-DDDF-4D99-862F-BE74D4119419}"/>
            </a:ext>
          </a:extLst>
        </xdr:cNvPr>
        <xdr:cNvSpPr txBox="1"/>
      </xdr:nvSpPr>
      <xdr:spPr>
        <a:xfrm>
          <a:off x="14742160"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45720</xdr:rowOff>
    </xdr:from>
    <xdr:to>
      <xdr:col>81</xdr:col>
      <xdr:colOff>101600</xdr:colOff>
      <xdr:row>102</xdr:row>
      <xdr:rowOff>147320</xdr:rowOff>
    </xdr:to>
    <xdr:sp macro="" textlink="">
      <xdr:nvSpPr>
        <xdr:cNvPr id="689" name="楕円 688">
          <a:extLst>
            <a:ext uri="{FF2B5EF4-FFF2-40B4-BE49-F238E27FC236}">
              <a16:creationId xmlns:a16="http://schemas.microsoft.com/office/drawing/2014/main" id="{4D180016-7B09-4D9A-96A7-CBB817F847D9}"/>
            </a:ext>
          </a:extLst>
        </xdr:cNvPr>
        <xdr:cNvSpPr/>
      </xdr:nvSpPr>
      <xdr:spPr>
        <a:xfrm>
          <a:off x="13887450" y="175355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96520</xdr:rowOff>
    </xdr:from>
    <xdr:to>
      <xdr:col>85</xdr:col>
      <xdr:colOff>127000</xdr:colOff>
      <xdr:row>102</xdr:row>
      <xdr:rowOff>138430</xdr:rowOff>
    </xdr:to>
    <xdr:cxnSp macro="">
      <xdr:nvCxnSpPr>
        <xdr:cNvPr id="690" name="直線コネクタ 689">
          <a:extLst>
            <a:ext uri="{FF2B5EF4-FFF2-40B4-BE49-F238E27FC236}">
              <a16:creationId xmlns:a16="http://schemas.microsoft.com/office/drawing/2014/main" id="{2FD3FC7F-A1B4-4477-90EE-8B2A46768719}"/>
            </a:ext>
          </a:extLst>
        </xdr:cNvPr>
        <xdr:cNvCxnSpPr/>
      </xdr:nvCxnSpPr>
      <xdr:spPr>
        <a:xfrm>
          <a:off x="13942060" y="1758061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43180</xdr:rowOff>
    </xdr:from>
    <xdr:to>
      <xdr:col>76</xdr:col>
      <xdr:colOff>165100</xdr:colOff>
      <xdr:row>102</xdr:row>
      <xdr:rowOff>144780</xdr:rowOff>
    </xdr:to>
    <xdr:sp macro="" textlink="">
      <xdr:nvSpPr>
        <xdr:cNvPr id="691" name="楕円 690">
          <a:extLst>
            <a:ext uri="{FF2B5EF4-FFF2-40B4-BE49-F238E27FC236}">
              <a16:creationId xmlns:a16="http://schemas.microsoft.com/office/drawing/2014/main" id="{E5A67FD7-64FC-4FCA-B591-16875441A8BD}"/>
            </a:ext>
          </a:extLst>
        </xdr:cNvPr>
        <xdr:cNvSpPr/>
      </xdr:nvSpPr>
      <xdr:spPr>
        <a:xfrm>
          <a:off x="13089890" y="175329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93980</xdr:rowOff>
    </xdr:from>
    <xdr:to>
      <xdr:col>81</xdr:col>
      <xdr:colOff>50800</xdr:colOff>
      <xdr:row>102</xdr:row>
      <xdr:rowOff>96520</xdr:rowOff>
    </xdr:to>
    <xdr:cxnSp macro="">
      <xdr:nvCxnSpPr>
        <xdr:cNvPr id="692" name="直線コネクタ 691">
          <a:extLst>
            <a:ext uri="{FF2B5EF4-FFF2-40B4-BE49-F238E27FC236}">
              <a16:creationId xmlns:a16="http://schemas.microsoft.com/office/drawing/2014/main" id="{0C572037-94E1-4A2E-A2D5-B4BF13FC3D80}"/>
            </a:ext>
          </a:extLst>
        </xdr:cNvPr>
        <xdr:cNvCxnSpPr/>
      </xdr:nvCxnSpPr>
      <xdr:spPr>
        <a:xfrm>
          <a:off x="13144500" y="17585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16511</xdr:rowOff>
    </xdr:from>
    <xdr:to>
      <xdr:col>72</xdr:col>
      <xdr:colOff>38100</xdr:colOff>
      <xdr:row>102</xdr:row>
      <xdr:rowOff>118111</xdr:rowOff>
    </xdr:to>
    <xdr:sp macro="" textlink="">
      <xdr:nvSpPr>
        <xdr:cNvPr id="693" name="楕円 692">
          <a:extLst>
            <a:ext uri="{FF2B5EF4-FFF2-40B4-BE49-F238E27FC236}">
              <a16:creationId xmlns:a16="http://schemas.microsoft.com/office/drawing/2014/main" id="{1B3F124A-70B6-40B1-8E18-90E46C0C476C}"/>
            </a:ext>
          </a:extLst>
        </xdr:cNvPr>
        <xdr:cNvSpPr/>
      </xdr:nvSpPr>
      <xdr:spPr>
        <a:xfrm>
          <a:off x="12303760" y="175082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67311</xdr:rowOff>
    </xdr:from>
    <xdr:to>
      <xdr:col>76</xdr:col>
      <xdr:colOff>114300</xdr:colOff>
      <xdr:row>102</xdr:row>
      <xdr:rowOff>93980</xdr:rowOff>
    </xdr:to>
    <xdr:cxnSp macro="">
      <xdr:nvCxnSpPr>
        <xdr:cNvPr id="694" name="直線コネクタ 693">
          <a:extLst>
            <a:ext uri="{FF2B5EF4-FFF2-40B4-BE49-F238E27FC236}">
              <a16:creationId xmlns:a16="http://schemas.microsoft.com/office/drawing/2014/main" id="{2EF9B0D2-08F1-4213-9D5B-26E61C918AD5}"/>
            </a:ext>
          </a:extLst>
        </xdr:cNvPr>
        <xdr:cNvCxnSpPr/>
      </xdr:nvCxnSpPr>
      <xdr:spPr>
        <a:xfrm>
          <a:off x="12346940" y="17553306"/>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0</xdr:rowOff>
    </xdr:from>
    <xdr:to>
      <xdr:col>67</xdr:col>
      <xdr:colOff>101600</xdr:colOff>
      <xdr:row>102</xdr:row>
      <xdr:rowOff>101600</xdr:rowOff>
    </xdr:to>
    <xdr:sp macro="" textlink="">
      <xdr:nvSpPr>
        <xdr:cNvPr id="695" name="楕円 694">
          <a:extLst>
            <a:ext uri="{FF2B5EF4-FFF2-40B4-BE49-F238E27FC236}">
              <a16:creationId xmlns:a16="http://schemas.microsoft.com/office/drawing/2014/main" id="{350F1A9F-68B0-485E-9C36-9CCB360EEF94}"/>
            </a:ext>
          </a:extLst>
        </xdr:cNvPr>
        <xdr:cNvSpPr/>
      </xdr:nvSpPr>
      <xdr:spPr>
        <a:xfrm>
          <a:off x="11487150" y="17487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50800</xdr:rowOff>
    </xdr:from>
    <xdr:to>
      <xdr:col>71</xdr:col>
      <xdr:colOff>177800</xdr:colOff>
      <xdr:row>102</xdr:row>
      <xdr:rowOff>67311</xdr:rowOff>
    </xdr:to>
    <xdr:cxnSp macro="">
      <xdr:nvCxnSpPr>
        <xdr:cNvPr id="696" name="直線コネクタ 695">
          <a:extLst>
            <a:ext uri="{FF2B5EF4-FFF2-40B4-BE49-F238E27FC236}">
              <a16:creationId xmlns:a16="http://schemas.microsoft.com/office/drawing/2014/main" id="{5E3EA204-FE45-4516-B74D-882181354679}"/>
            </a:ext>
          </a:extLst>
        </xdr:cNvPr>
        <xdr:cNvCxnSpPr/>
      </xdr:nvCxnSpPr>
      <xdr:spPr>
        <a:xfrm>
          <a:off x="11541760" y="17542510"/>
          <a:ext cx="80518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697" name="n_1aveValue【庁舎】&#10;有形固定資産減価償却率">
          <a:extLst>
            <a:ext uri="{FF2B5EF4-FFF2-40B4-BE49-F238E27FC236}">
              <a16:creationId xmlns:a16="http://schemas.microsoft.com/office/drawing/2014/main" id="{4BE4A3FC-46CF-49B1-A695-F7FD84909011}"/>
            </a:ext>
          </a:extLst>
        </xdr:cNvPr>
        <xdr:cNvSpPr txBox="1"/>
      </xdr:nvSpPr>
      <xdr:spPr>
        <a:xfrm>
          <a:off x="1373823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698" name="n_2aveValue【庁舎】&#10;有形固定資産減価償却率">
          <a:extLst>
            <a:ext uri="{FF2B5EF4-FFF2-40B4-BE49-F238E27FC236}">
              <a16:creationId xmlns:a16="http://schemas.microsoft.com/office/drawing/2014/main" id="{1FC3E0A2-454D-494D-A1F8-5BFE59D5B4C5}"/>
            </a:ext>
          </a:extLst>
        </xdr:cNvPr>
        <xdr:cNvSpPr txBox="1"/>
      </xdr:nvSpPr>
      <xdr:spPr>
        <a:xfrm>
          <a:off x="1295718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99" name="n_3aveValue【庁舎】&#10;有形固定資産減価償却率">
          <a:extLst>
            <a:ext uri="{FF2B5EF4-FFF2-40B4-BE49-F238E27FC236}">
              <a16:creationId xmlns:a16="http://schemas.microsoft.com/office/drawing/2014/main" id="{BCBBC973-63D8-44EF-8BFC-FCD1F77D120E}"/>
            </a:ext>
          </a:extLst>
        </xdr:cNvPr>
        <xdr:cNvSpPr txBox="1"/>
      </xdr:nvSpPr>
      <xdr:spPr>
        <a:xfrm>
          <a:off x="12171054" y="1796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700" name="n_4aveValue【庁舎】&#10;有形固定資産減価償却率">
          <a:extLst>
            <a:ext uri="{FF2B5EF4-FFF2-40B4-BE49-F238E27FC236}">
              <a16:creationId xmlns:a16="http://schemas.microsoft.com/office/drawing/2014/main" id="{D03320A7-732C-4838-AEB2-91A87420107B}"/>
            </a:ext>
          </a:extLst>
        </xdr:cNvPr>
        <xdr:cNvSpPr txBox="1"/>
      </xdr:nvSpPr>
      <xdr:spPr>
        <a:xfrm>
          <a:off x="113544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163847</xdr:rowOff>
    </xdr:from>
    <xdr:ext cx="405111" cy="259045"/>
    <xdr:sp macro="" textlink="">
      <xdr:nvSpPr>
        <xdr:cNvPr id="701" name="n_1mainValue【庁舎】&#10;有形固定資産減価償却率">
          <a:extLst>
            <a:ext uri="{FF2B5EF4-FFF2-40B4-BE49-F238E27FC236}">
              <a16:creationId xmlns:a16="http://schemas.microsoft.com/office/drawing/2014/main" id="{DE840759-EDCB-489C-9D89-A317020E060F}"/>
            </a:ext>
          </a:extLst>
        </xdr:cNvPr>
        <xdr:cNvSpPr txBox="1"/>
      </xdr:nvSpPr>
      <xdr:spPr>
        <a:xfrm>
          <a:off x="13738234" y="1731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161307</xdr:rowOff>
    </xdr:from>
    <xdr:ext cx="405111" cy="259045"/>
    <xdr:sp macro="" textlink="">
      <xdr:nvSpPr>
        <xdr:cNvPr id="702" name="n_2mainValue【庁舎】&#10;有形固定資産減価償却率">
          <a:extLst>
            <a:ext uri="{FF2B5EF4-FFF2-40B4-BE49-F238E27FC236}">
              <a16:creationId xmlns:a16="http://schemas.microsoft.com/office/drawing/2014/main" id="{ED7A9E35-87D9-4186-9B23-8F21693C5694}"/>
            </a:ext>
          </a:extLst>
        </xdr:cNvPr>
        <xdr:cNvSpPr txBox="1"/>
      </xdr:nvSpPr>
      <xdr:spPr>
        <a:xfrm>
          <a:off x="12957184" y="1730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134638</xdr:rowOff>
    </xdr:from>
    <xdr:ext cx="405111" cy="259045"/>
    <xdr:sp macro="" textlink="">
      <xdr:nvSpPr>
        <xdr:cNvPr id="703" name="n_3mainValue【庁舎】&#10;有形固定資産減価償却率">
          <a:extLst>
            <a:ext uri="{FF2B5EF4-FFF2-40B4-BE49-F238E27FC236}">
              <a16:creationId xmlns:a16="http://schemas.microsoft.com/office/drawing/2014/main" id="{396BD18C-4736-46F6-A88F-F507CF9D2014}"/>
            </a:ext>
          </a:extLst>
        </xdr:cNvPr>
        <xdr:cNvSpPr txBox="1"/>
      </xdr:nvSpPr>
      <xdr:spPr>
        <a:xfrm>
          <a:off x="12171054" y="172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118127</xdr:rowOff>
    </xdr:from>
    <xdr:ext cx="405111" cy="259045"/>
    <xdr:sp macro="" textlink="">
      <xdr:nvSpPr>
        <xdr:cNvPr id="704" name="n_4mainValue【庁舎】&#10;有形固定資産減価償却率">
          <a:extLst>
            <a:ext uri="{FF2B5EF4-FFF2-40B4-BE49-F238E27FC236}">
              <a16:creationId xmlns:a16="http://schemas.microsoft.com/office/drawing/2014/main" id="{925E4840-85B5-48F3-B728-FF01A876AFAA}"/>
            </a:ext>
          </a:extLst>
        </xdr:cNvPr>
        <xdr:cNvSpPr txBox="1"/>
      </xdr:nvSpPr>
      <xdr:spPr>
        <a:xfrm>
          <a:off x="11354444" y="1726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DFB43C2B-A28A-4133-9F2B-9B0FC31B6F9B}"/>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79D6EAB1-7C26-4FE3-A6F6-F0D22E3DE1D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761F5088-320D-417D-B77F-DDFCA524DE9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3CC1AEE0-CF82-48CF-96F6-680403D4FB9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71CA0359-F4E2-4182-BDBC-4521BA8E3A2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7BD40111-75B3-4D6E-B7CA-3429E9833C2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49453FA1-C1A1-488D-BFF8-DDD165E36F8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36949CCB-D165-4F38-A283-BCD555CBEE3D}"/>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42F71B31-E352-453E-975A-D959120915C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7FE137CB-D207-4CC1-85E2-DF869544396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DBF775FD-3410-4DED-A1E1-B72C3638D844}"/>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C27C3055-DED4-4991-943E-843AAB5B56E1}"/>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6A6FF15B-2A85-4FCC-83CB-9BE92CC7159D}"/>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C8020248-9BE6-4230-995B-01173C56914B}"/>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22B2D5E5-25B1-4001-BC7F-8D3A4812138B}"/>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3BC4BAB8-14C8-4263-9E97-609BC6A65627}"/>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181D24EC-0D1F-48E5-A513-B8909C7B898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69D4CC42-3E8B-4E03-A6FA-975B9D0702A3}"/>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9E16747C-14E5-4F84-84BF-E6C9DB66FC71}"/>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C8869D09-E14D-47D7-8F32-AFCDD859C95A}"/>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77C9AC3D-25BF-47D9-B652-AED7D2DD3B9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E26AA612-3ECC-4013-8D70-6839AC0F12C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FAB762EA-77B5-4F7A-9DE1-184DA7006F17}"/>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28" name="直線コネクタ 727">
          <a:extLst>
            <a:ext uri="{FF2B5EF4-FFF2-40B4-BE49-F238E27FC236}">
              <a16:creationId xmlns:a16="http://schemas.microsoft.com/office/drawing/2014/main" id="{9776E973-DE48-435B-89B4-70515BF99585}"/>
            </a:ext>
          </a:extLst>
        </xdr:cNvPr>
        <xdr:cNvCxnSpPr/>
      </xdr:nvCxnSpPr>
      <xdr:spPr>
        <a:xfrm flipV="1">
          <a:off x="1994725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29" name="【庁舎】&#10;一人当たり面積最小値テキスト">
          <a:extLst>
            <a:ext uri="{FF2B5EF4-FFF2-40B4-BE49-F238E27FC236}">
              <a16:creationId xmlns:a16="http://schemas.microsoft.com/office/drawing/2014/main" id="{269A0458-D6A7-44D6-B6CE-BE061FAF9966}"/>
            </a:ext>
          </a:extLst>
        </xdr:cNvPr>
        <xdr:cNvSpPr txBox="1"/>
      </xdr:nvSpPr>
      <xdr:spPr>
        <a:xfrm>
          <a:off x="1998599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30" name="直線コネクタ 729">
          <a:extLst>
            <a:ext uri="{FF2B5EF4-FFF2-40B4-BE49-F238E27FC236}">
              <a16:creationId xmlns:a16="http://schemas.microsoft.com/office/drawing/2014/main" id="{3EDF301D-5E02-4A99-8711-506DAA258744}"/>
            </a:ext>
          </a:extLst>
        </xdr:cNvPr>
        <xdr:cNvCxnSpPr/>
      </xdr:nvCxnSpPr>
      <xdr:spPr>
        <a:xfrm>
          <a:off x="19885660" y="1855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31" name="【庁舎】&#10;一人当たり面積最大値テキスト">
          <a:extLst>
            <a:ext uri="{FF2B5EF4-FFF2-40B4-BE49-F238E27FC236}">
              <a16:creationId xmlns:a16="http://schemas.microsoft.com/office/drawing/2014/main" id="{9F26282C-74BD-4E11-AE80-1BBCE429A9C7}"/>
            </a:ext>
          </a:extLst>
        </xdr:cNvPr>
        <xdr:cNvSpPr txBox="1"/>
      </xdr:nvSpPr>
      <xdr:spPr>
        <a:xfrm>
          <a:off x="19985990" y="1716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32" name="直線コネクタ 731">
          <a:extLst>
            <a:ext uri="{FF2B5EF4-FFF2-40B4-BE49-F238E27FC236}">
              <a16:creationId xmlns:a16="http://schemas.microsoft.com/office/drawing/2014/main" id="{C2BFC727-EFC9-413C-8E6F-26EE4B351217}"/>
            </a:ext>
          </a:extLst>
        </xdr:cNvPr>
        <xdr:cNvCxnSpPr/>
      </xdr:nvCxnSpPr>
      <xdr:spPr>
        <a:xfrm>
          <a:off x="19885660" y="17396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33" name="【庁舎】&#10;一人当たり面積平均値テキスト">
          <a:extLst>
            <a:ext uri="{FF2B5EF4-FFF2-40B4-BE49-F238E27FC236}">
              <a16:creationId xmlns:a16="http://schemas.microsoft.com/office/drawing/2014/main" id="{A73205B9-9E9F-4B0D-8578-2B9F877BF96A}"/>
            </a:ext>
          </a:extLst>
        </xdr:cNvPr>
        <xdr:cNvSpPr txBox="1"/>
      </xdr:nvSpPr>
      <xdr:spPr>
        <a:xfrm>
          <a:off x="1998599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34" name="フローチャート: 判断 733">
          <a:extLst>
            <a:ext uri="{FF2B5EF4-FFF2-40B4-BE49-F238E27FC236}">
              <a16:creationId xmlns:a16="http://schemas.microsoft.com/office/drawing/2014/main" id="{23804C15-77C4-4F2E-A1E7-4FD127A23BE8}"/>
            </a:ext>
          </a:extLst>
        </xdr:cNvPr>
        <xdr:cNvSpPr/>
      </xdr:nvSpPr>
      <xdr:spPr>
        <a:xfrm>
          <a:off x="19904710" y="182676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35" name="フローチャート: 判断 734">
          <a:extLst>
            <a:ext uri="{FF2B5EF4-FFF2-40B4-BE49-F238E27FC236}">
              <a16:creationId xmlns:a16="http://schemas.microsoft.com/office/drawing/2014/main" id="{A15FC9DB-7C28-4ED8-971F-5E6BDE7F26CF}"/>
            </a:ext>
          </a:extLst>
        </xdr:cNvPr>
        <xdr:cNvSpPr/>
      </xdr:nvSpPr>
      <xdr:spPr>
        <a:xfrm>
          <a:off x="19161760" y="1828063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36" name="フローチャート: 判断 735">
          <a:extLst>
            <a:ext uri="{FF2B5EF4-FFF2-40B4-BE49-F238E27FC236}">
              <a16:creationId xmlns:a16="http://schemas.microsoft.com/office/drawing/2014/main" id="{584C31E4-D57C-4B5E-B8ED-D85AE0E52543}"/>
            </a:ext>
          </a:extLst>
        </xdr:cNvPr>
        <xdr:cNvSpPr/>
      </xdr:nvSpPr>
      <xdr:spPr>
        <a:xfrm>
          <a:off x="18345150" y="182867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37" name="フローチャート: 判断 736">
          <a:extLst>
            <a:ext uri="{FF2B5EF4-FFF2-40B4-BE49-F238E27FC236}">
              <a16:creationId xmlns:a16="http://schemas.microsoft.com/office/drawing/2014/main" id="{AD7D74EE-56AD-429B-8A10-08B525BF7688}"/>
            </a:ext>
          </a:extLst>
        </xdr:cNvPr>
        <xdr:cNvSpPr/>
      </xdr:nvSpPr>
      <xdr:spPr>
        <a:xfrm>
          <a:off x="17547590" y="1827910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38" name="フローチャート: 判断 737">
          <a:extLst>
            <a:ext uri="{FF2B5EF4-FFF2-40B4-BE49-F238E27FC236}">
              <a16:creationId xmlns:a16="http://schemas.microsoft.com/office/drawing/2014/main" id="{B63C7CB2-CF78-40A5-A98D-BEF35F622975}"/>
            </a:ext>
          </a:extLst>
        </xdr:cNvPr>
        <xdr:cNvSpPr/>
      </xdr:nvSpPr>
      <xdr:spPr>
        <a:xfrm>
          <a:off x="16761460" y="1830768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D3367F3-673E-40B8-88EB-CBC0342489C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567ED500-DFE6-4CEC-A6BE-62337138BFA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DF4AE8B-8933-4D57-BF1F-DB26D04FEC9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C2137DF7-4F28-48D5-8640-4D951CB9C8A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39A6DEE4-94B3-4D96-AC34-06595DA15B6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54738</xdr:rowOff>
    </xdr:from>
    <xdr:to>
      <xdr:col>116</xdr:col>
      <xdr:colOff>114300</xdr:colOff>
      <xdr:row>105</xdr:row>
      <xdr:rowOff>156338</xdr:rowOff>
    </xdr:to>
    <xdr:sp macro="" textlink="">
      <xdr:nvSpPr>
        <xdr:cNvPr id="744" name="楕円 743">
          <a:extLst>
            <a:ext uri="{FF2B5EF4-FFF2-40B4-BE49-F238E27FC236}">
              <a16:creationId xmlns:a16="http://schemas.microsoft.com/office/drawing/2014/main" id="{F1C4A5A0-7CA5-40D6-96BB-A2A7377E0ED6}"/>
            </a:ext>
          </a:extLst>
        </xdr:cNvPr>
        <xdr:cNvSpPr/>
      </xdr:nvSpPr>
      <xdr:spPr>
        <a:xfrm>
          <a:off x="19904710" y="1806079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77615</xdr:rowOff>
    </xdr:from>
    <xdr:ext cx="469744" cy="259045"/>
    <xdr:sp macro="" textlink="">
      <xdr:nvSpPr>
        <xdr:cNvPr id="745" name="【庁舎】&#10;一人当たり面積該当値テキスト">
          <a:extLst>
            <a:ext uri="{FF2B5EF4-FFF2-40B4-BE49-F238E27FC236}">
              <a16:creationId xmlns:a16="http://schemas.microsoft.com/office/drawing/2014/main" id="{3F28239F-B338-4181-B00C-93532E6C9205}"/>
            </a:ext>
          </a:extLst>
        </xdr:cNvPr>
        <xdr:cNvSpPr txBox="1"/>
      </xdr:nvSpPr>
      <xdr:spPr>
        <a:xfrm>
          <a:off x="19985990" y="1790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746" name="楕円 745">
          <a:extLst>
            <a:ext uri="{FF2B5EF4-FFF2-40B4-BE49-F238E27FC236}">
              <a16:creationId xmlns:a16="http://schemas.microsoft.com/office/drawing/2014/main" id="{38EF5AEE-5A4A-46CF-ACAD-5803A00B1AAF}"/>
            </a:ext>
          </a:extLst>
        </xdr:cNvPr>
        <xdr:cNvSpPr/>
      </xdr:nvSpPr>
      <xdr:spPr>
        <a:xfrm>
          <a:off x="19161760" y="1805241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105538</xdr:rowOff>
    </xdr:to>
    <xdr:cxnSp macro="">
      <xdr:nvCxnSpPr>
        <xdr:cNvPr id="747" name="直線コネクタ 746">
          <a:extLst>
            <a:ext uri="{FF2B5EF4-FFF2-40B4-BE49-F238E27FC236}">
              <a16:creationId xmlns:a16="http://schemas.microsoft.com/office/drawing/2014/main" id="{F2C9A56B-3BA6-467E-B934-7BF9EE068194}"/>
            </a:ext>
          </a:extLst>
        </xdr:cNvPr>
        <xdr:cNvCxnSpPr/>
      </xdr:nvCxnSpPr>
      <xdr:spPr>
        <a:xfrm>
          <a:off x="19204940" y="18097501"/>
          <a:ext cx="74295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60833</xdr:rowOff>
    </xdr:from>
    <xdr:to>
      <xdr:col>107</xdr:col>
      <xdr:colOff>101600</xdr:colOff>
      <xdr:row>105</xdr:row>
      <xdr:rowOff>162433</xdr:rowOff>
    </xdr:to>
    <xdr:sp macro="" textlink="">
      <xdr:nvSpPr>
        <xdr:cNvPr id="748" name="楕円 747">
          <a:extLst>
            <a:ext uri="{FF2B5EF4-FFF2-40B4-BE49-F238E27FC236}">
              <a16:creationId xmlns:a16="http://schemas.microsoft.com/office/drawing/2014/main" id="{F7F6F186-326A-47F7-BCF4-00650B377476}"/>
            </a:ext>
          </a:extLst>
        </xdr:cNvPr>
        <xdr:cNvSpPr/>
      </xdr:nvSpPr>
      <xdr:spPr>
        <a:xfrm>
          <a:off x="18345150" y="1805927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111633</xdr:rowOff>
    </xdr:to>
    <xdr:cxnSp macro="">
      <xdr:nvCxnSpPr>
        <xdr:cNvPr id="749" name="直線コネクタ 748">
          <a:extLst>
            <a:ext uri="{FF2B5EF4-FFF2-40B4-BE49-F238E27FC236}">
              <a16:creationId xmlns:a16="http://schemas.microsoft.com/office/drawing/2014/main" id="{B49E9099-C274-4C7E-B951-80EDE5155EFB}"/>
            </a:ext>
          </a:extLst>
        </xdr:cNvPr>
        <xdr:cNvCxnSpPr/>
      </xdr:nvCxnSpPr>
      <xdr:spPr>
        <a:xfrm flipV="1">
          <a:off x="18399760" y="18097501"/>
          <a:ext cx="80518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63119</xdr:rowOff>
    </xdr:from>
    <xdr:to>
      <xdr:col>102</xdr:col>
      <xdr:colOff>165100</xdr:colOff>
      <xdr:row>105</xdr:row>
      <xdr:rowOff>164719</xdr:rowOff>
    </xdr:to>
    <xdr:sp macro="" textlink="">
      <xdr:nvSpPr>
        <xdr:cNvPr id="750" name="楕円 749">
          <a:extLst>
            <a:ext uri="{FF2B5EF4-FFF2-40B4-BE49-F238E27FC236}">
              <a16:creationId xmlns:a16="http://schemas.microsoft.com/office/drawing/2014/main" id="{904BAA46-9802-4424-81CF-67C2F04F7190}"/>
            </a:ext>
          </a:extLst>
        </xdr:cNvPr>
        <xdr:cNvSpPr/>
      </xdr:nvSpPr>
      <xdr:spPr>
        <a:xfrm>
          <a:off x="17547590" y="18061559"/>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111633</xdr:rowOff>
    </xdr:from>
    <xdr:to>
      <xdr:col>107</xdr:col>
      <xdr:colOff>50800</xdr:colOff>
      <xdr:row>105</xdr:row>
      <xdr:rowOff>113919</xdr:rowOff>
    </xdr:to>
    <xdr:cxnSp macro="">
      <xdr:nvCxnSpPr>
        <xdr:cNvPr id="751" name="直線コネクタ 750">
          <a:extLst>
            <a:ext uri="{FF2B5EF4-FFF2-40B4-BE49-F238E27FC236}">
              <a16:creationId xmlns:a16="http://schemas.microsoft.com/office/drawing/2014/main" id="{898B7FBD-4A90-46BB-BE08-72EBDBA9CF33}"/>
            </a:ext>
          </a:extLst>
        </xdr:cNvPr>
        <xdr:cNvCxnSpPr/>
      </xdr:nvCxnSpPr>
      <xdr:spPr>
        <a:xfrm flipV="1">
          <a:off x="17602200" y="18113883"/>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63500</xdr:rowOff>
    </xdr:from>
    <xdr:to>
      <xdr:col>98</xdr:col>
      <xdr:colOff>38100</xdr:colOff>
      <xdr:row>105</xdr:row>
      <xdr:rowOff>165100</xdr:rowOff>
    </xdr:to>
    <xdr:sp macro="" textlink="">
      <xdr:nvSpPr>
        <xdr:cNvPr id="752" name="楕円 751">
          <a:extLst>
            <a:ext uri="{FF2B5EF4-FFF2-40B4-BE49-F238E27FC236}">
              <a16:creationId xmlns:a16="http://schemas.microsoft.com/office/drawing/2014/main" id="{868BA845-05EE-4376-83A6-D205D53F7ED8}"/>
            </a:ext>
          </a:extLst>
        </xdr:cNvPr>
        <xdr:cNvSpPr/>
      </xdr:nvSpPr>
      <xdr:spPr>
        <a:xfrm>
          <a:off x="16761460" y="180619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113919</xdr:rowOff>
    </xdr:from>
    <xdr:to>
      <xdr:col>102</xdr:col>
      <xdr:colOff>114300</xdr:colOff>
      <xdr:row>105</xdr:row>
      <xdr:rowOff>114300</xdr:rowOff>
    </xdr:to>
    <xdr:cxnSp macro="">
      <xdr:nvCxnSpPr>
        <xdr:cNvPr id="753" name="直線コネクタ 752">
          <a:extLst>
            <a:ext uri="{FF2B5EF4-FFF2-40B4-BE49-F238E27FC236}">
              <a16:creationId xmlns:a16="http://schemas.microsoft.com/office/drawing/2014/main" id="{0EC6DB47-B1CC-46DD-A306-68180DD53595}"/>
            </a:ext>
          </a:extLst>
        </xdr:cNvPr>
        <xdr:cNvCxnSpPr/>
      </xdr:nvCxnSpPr>
      <xdr:spPr>
        <a:xfrm flipV="1">
          <a:off x="16804640" y="18116169"/>
          <a:ext cx="79756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54" name="n_1aveValue【庁舎】&#10;一人当たり面積">
          <a:extLst>
            <a:ext uri="{FF2B5EF4-FFF2-40B4-BE49-F238E27FC236}">
              <a16:creationId xmlns:a16="http://schemas.microsoft.com/office/drawing/2014/main" id="{7BEDE87B-BA9E-41E7-86B4-9BDBF9329670}"/>
            </a:ext>
          </a:extLst>
        </xdr:cNvPr>
        <xdr:cNvSpPr txBox="1"/>
      </xdr:nvSpPr>
      <xdr:spPr>
        <a:xfrm>
          <a:off x="18982132" y="183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55" name="n_2aveValue【庁舎】&#10;一人当たり面積">
          <a:extLst>
            <a:ext uri="{FF2B5EF4-FFF2-40B4-BE49-F238E27FC236}">
              <a16:creationId xmlns:a16="http://schemas.microsoft.com/office/drawing/2014/main" id="{43AC62AA-8795-4DB5-A3AD-E378CE0ADD3B}"/>
            </a:ext>
          </a:extLst>
        </xdr:cNvPr>
        <xdr:cNvSpPr txBox="1"/>
      </xdr:nvSpPr>
      <xdr:spPr>
        <a:xfrm>
          <a:off x="18182032"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56" name="n_3aveValue【庁舎】&#10;一人当たり面積">
          <a:extLst>
            <a:ext uri="{FF2B5EF4-FFF2-40B4-BE49-F238E27FC236}">
              <a16:creationId xmlns:a16="http://schemas.microsoft.com/office/drawing/2014/main" id="{1C9B5D25-8A61-4F94-95BE-AB9A3383AB13}"/>
            </a:ext>
          </a:extLst>
        </xdr:cNvPr>
        <xdr:cNvSpPr txBox="1"/>
      </xdr:nvSpPr>
      <xdr:spPr>
        <a:xfrm>
          <a:off x="17384472" y="183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757" name="n_4aveValue【庁舎】&#10;一人当たり面積">
          <a:extLst>
            <a:ext uri="{FF2B5EF4-FFF2-40B4-BE49-F238E27FC236}">
              <a16:creationId xmlns:a16="http://schemas.microsoft.com/office/drawing/2014/main" id="{D92B2DB8-C0F2-4ECB-99E1-19A170735E7F}"/>
            </a:ext>
          </a:extLst>
        </xdr:cNvPr>
        <xdr:cNvSpPr txBox="1"/>
      </xdr:nvSpPr>
      <xdr:spPr>
        <a:xfrm>
          <a:off x="16588817" y="184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758" name="n_1mainValue【庁舎】&#10;一人当たり面積">
          <a:extLst>
            <a:ext uri="{FF2B5EF4-FFF2-40B4-BE49-F238E27FC236}">
              <a16:creationId xmlns:a16="http://schemas.microsoft.com/office/drawing/2014/main" id="{3C601405-E3DD-4857-AEC7-5D67ABD66DC1}"/>
            </a:ext>
          </a:extLst>
        </xdr:cNvPr>
        <xdr:cNvSpPr txBox="1"/>
      </xdr:nvSpPr>
      <xdr:spPr>
        <a:xfrm>
          <a:off x="18982132" y="1782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7510</xdr:rowOff>
    </xdr:from>
    <xdr:ext cx="469744" cy="259045"/>
    <xdr:sp macro="" textlink="">
      <xdr:nvSpPr>
        <xdr:cNvPr id="759" name="n_2mainValue【庁舎】&#10;一人当たり面積">
          <a:extLst>
            <a:ext uri="{FF2B5EF4-FFF2-40B4-BE49-F238E27FC236}">
              <a16:creationId xmlns:a16="http://schemas.microsoft.com/office/drawing/2014/main" id="{B1E45AC3-B67E-4C24-9815-E1906001B959}"/>
            </a:ext>
          </a:extLst>
        </xdr:cNvPr>
        <xdr:cNvSpPr txBox="1"/>
      </xdr:nvSpPr>
      <xdr:spPr>
        <a:xfrm>
          <a:off x="18182032" y="178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9796</xdr:rowOff>
    </xdr:from>
    <xdr:ext cx="469744" cy="259045"/>
    <xdr:sp macro="" textlink="">
      <xdr:nvSpPr>
        <xdr:cNvPr id="760" name="n_3mainValue【庁舎】&#10;一人当たり面積">
          <a:extLst>
            <a:ext uri="{FF2B5EF4-FFF2-40B4-BE49-F238E27FC236}">
              <a16:creationId xmlns:a16="http://schemas.microsoft.com/office/drawing/2014/main" id="{22F0C052-BF7D-4ECB-BA68-611E142B8448}"/>
            </a:ext>
          </a:extLst>
        </xdr:cNvPr>
        <xdr:cNvSpPr txBox="1"/>
      </xdr:nvSpPr>
      <xdr:spPr>
        <a:xfrm>
          <a:off x="17384472" y="178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10177</xdr:rowOff>
    </xdr:from>
    <xdr:ext cx="469744" cy="259045"/>
    <xdr:sp macro="" textlink="">
      <xdr:nvSpPr>
        <xdr:cNvPr id="761" name="n_4mainValue【庁舎】&#10;一人当たり面積">
          <a:extLst>
            <a:ext uri="{FF2B5EF4-FFF2-40B4-BE49-F238E27FC236}">
              <a16:creationId xmlns:a16="http://schemas.microsoft.com/office/drawing/2014/main" id="{E6661EE8-D939-4668-A26A-C5EA42BBB691}"/>
            </a:ext>
          </a:extLst>
        </xdr:cNvPr>
        <xdr:cNvSpPr txBox="1"/>
      </xdr:nvSpPr>
      <xdr:spPr>
        <a:xfrm>
          <a:off x="1658881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BCC9963D-D7A1-4137-9AEE-BEBD1800FCB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82FAFF56-E6C7-44B2-A8C4-0544FC77FF0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82999D98-1D1C-471F-BDAA-981C5B74F3A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有形固定資産減価償却率は類似団体平均を下回っているが、本村は塩害の影響を受けやすいため、計画的な公共施設等の更新や保全対策が必要となってくる。そこで本村では今後の公共施設の更新、改修等に対応するため、令和元年度に「南大東村公共施設等総合管理基金」を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億円積み立てた。今後も基金の積み立て等を行い、施設の維持、更新に備えていく。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1,220
30.52
7,530,248
6,905,699
48,518
1,269,728
2,851,843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本村は一島一村の離島であることから、税収が少ないため財政基盤が弱く、類似団体を下回っている。今後は歳出の見直しや税の徴収強化等に取り組み、島内の経済基盤の強化に努める。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年度以降、人件費や公債費が増加しているため、経常収支比率も増加傾向にある。今後は事業の見直しや縮小を検討し、起債の抑制等に努めていく。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64</xdr:row>
      <xdr:rowOff>19262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99021"/>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62</xdr:row>
      <xdr:rowOff>169121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73267"/>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61</xdr:row>
      <xdr:rowOff>14817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250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168698</xdr:rowOff>
    </xdr:from>
    <xdr:to>
      <xdr:col>11</xdr:col>
      <xdr:colOff>31750</xdr:colOff>
      <xdr:row>60</xdr:row>
      <xdr:rowOff>138006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8424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156439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117898</xdr:rowOff>
    </xdr:from>
    <xdr:to>
      <xdr:col>7</xdr:col>
      <xdr:colOff>31750</xdr:colOff>
      <xdr:row>60</xdr:row>
      <xdr:rowOff>48048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58225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離島であることから旅費等で物件費が高くなる傾向であるが、物件費は昨年度に比べ約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百万円削減でき、人口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人当たり人件費・物件費等決算額については前年度よりも</a:t>
          </a:r>
          <a:r>
            <a:rPr kumimoji="1" lang="en-US" altLang="ja-JP" sz="1300">
              <a:latin typeface="ＭＳ Ｐゴシック" panose="020B0600070205080204" pitchFamily="50" charset="-128"/>
              <a:ea typeface="ＭＳ Ｐゴシック" panose="020B0600070205080204" pitchFamily="50" charset="-128"/>
            </a:rPr>
            <a:t>19,375</a:t>
          </a:r>
          <a:r>
            <a:rPr kumimoji="1" lang="ja-JP" altLang="en-US" sz="1300">
              <a:latin typeface="ＭＳ Ｐゴシック" panose="020B0600070205080204" pitchFamily="50" charset="-128"/>
              <a:ea typeface="ＭＳ Ｐゴシック" panose="020B0600070205080204" pitchFamily="50" charset="-128"/>
            </a:rPr>
            <a:t>円減少した。今後も物件費等の抑制に努めていく。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97944</xdr:rowOff>
    </xdr:from>
    <xdr:to>
      <xdr:col>23</xdr:col>
      <xdr:colOff>133350</xdr:colOff>
      <xdr:row>84</xdr:row>
      <xdr:rowOff>120207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499744"/>
          <a:ext cx="8382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16261</xdr:rowOff>
    </xdr:from>
    <xdr:to>
      <xdr:col>19</xdr:col>
      <xdr:colOff>133350</xdr:colOff>
      <xdr:row>84</xdr:row>
      <xdr:rowOff>120207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18061"/>
          <a:ext cx="889000" cy="10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160860</xdr:rowOff>
    </xdr:from>
    <xdr:to>
      <xdr:col>15</xdr:col>
      <xdr:colOff>82550</xdr:colOff>
      <xdr:row>84</xdr:row>
      <xdr:rowOff>16261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91210"/>
          <a:ext cx="889000" cy="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160860</xdr:rowOff>
    </xdr:from>
    <xdr:to>
      <xdr:col>11</xdr:col>
      <xdr:colOff>31750</xdr:colOff>
      <xdr:row>84</xdr:row>
      <xdr:rowOff>25290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391210"/>
          <a:ext cx="889000" cy="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47144</xdr:rowOff>
    </xdr:from>
    <xdr:to>
      <xdr:col>23</xdr:col>
      <xdr:colOff>184150</xdr:colOff>
      <xdr:row>84</xdr:row>
      <xdr:rowOff>148744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4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19221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69407</xdr:rowOff>
    </xdr:from>
    <xdr:to>
      <xdr:col>19</xdr:col>
      <xdr:colOff>184150</xdr:colOff>
      <xdr:row>84</xdr:row>
      <xdr:rowOff>171007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155784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5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136911</xdr:rowOff>
    </xdr:from>
    <xdr:to>
      <xdr:col>15</xdr:col>
      <xdr:colOff>133350</xdr:colOff>
      <xdr:row>84</xdr:row>
      <xdr:rowOff>67061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6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51838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5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110060</xdr:rowOff>
    </xdr:from>
    <xdr:to>
      <xdr:col>11</xdr:col>
      <xdr:colOff>82550</xdr:colOff>
      <xdr:row>84</xdr:row>
      <xdr:rowOff>40210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24987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2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145940</xdr:rowOff>
    </xdr:from>
    <xdr:to>
      <xdr:col>7</xdr:col>
      <xdr:colOff>31750</xdr:colOff>
      <xdr:row>84</xdr:row>
      <xdr:rowOff>76090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60867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6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前年度に続き類似団体平均を下回っている。今後も国や県の給与改定の動向に注視し、現在の水準を維持するように努める。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120227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9695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138854</xdr:rowOff>
    </xdr:from>
    <xdr:to>
      <xdr:col>77</xdr:col>
      <xdr:colOff>44450</xdr:colOff>
      <xdr:row>85</xdr:row>
      <xdr:rowOff>120227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406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141393</xdr:rowOff>
    </xdr:from>
    <xdr:to>
      <xdr:col>72</xdr:col>
      <xdr:colOff>203200</xdr:colOff>
      <xdr:row>84</xdr:row>
      <xdr:rowOff>138854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7174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141393</xdr:rowOff>
    </xdr:from>
    <xdr:to>
      <xdr:col>68</xdr:col>
      <xdr:colOff>152400</xdr:colOff>
      <xdr:row>84</xdr:row>
      <xdr:rowOff>146896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7174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88054</xdr:rowOff>
    </xdr:from>
    <xdr:to>
      <xdr:col>73</xdr:col>
      <xdr:colOff>44450</xdr:colOff>
      <xdr:row>85</xdr:row>
      <xdr:rowOff>18204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28381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90593</xdr:rowOff>
    </xdr:from>
    <xdr:to>
      <xdr:col>68</xdr:col>
      <xdr:colOff>203200</xdr:colOff>
      <xdr:row>84</xdr:row>
      <xdr:rowOff>20743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30920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96096</xdr:rowOff>
    </xdr:from>
    <xdr:to>
      <xdr:col>64</xdr:col>
      <xdr:colOff>152400</xdr:colOff>
      <xdr:row>85</xdr:row>
      <xdr:rowOff>26246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36423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本村は離島であることから、港湾荷役業務や空港管理業務等の特殊業務を行う職員が必要なことから類似団体を上回っている。今後は民間委託の検討等も行い、より適切な定員管理に努める。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24547</xdr:rowOff>
    </xdr:from>
    <xdr:to>
      <xdr:col>81</xdr:col>
      <xdr:colOff>44450</xdr:colOff>
      <xdr:row>64</xdr:row>
      <xdr:rowOff>90732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97347"/>
          <a:ext cx="8382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20410</xdr:rowOff>
    </xdr:from>
    <xdr:to>
      <xdr:col>77</xdr:col>
      <xdr:colOff>44450</xdr:colOff>
      <xdr:row>64</xdr:row>
      <xdr:rowOff>24547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93210"/>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78794</xdr:rowOff>
    </xdr:from>
    <xdr:to>
      <xdr:col>72</xdr:col>
      <xdr:colOff>203200</xdr:colOff>
      <xdr:row>64</xdr:row>
      <xdr:rowOff>20410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80144"/>
          <a:ext cx="889000" cy="1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23985</xdr:rowOff>
    </xdr:from>
    <xdr:to>
      <xdr:col>68</xdr:col>
      <xdr:colOff>152400</xdr:colOff>
      <xdr:row>63</xdr:row>
      <xdr:rowOff>78794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25335"/>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39932</xdr:rowOff>
    </xdr:from>
    <xdr:to>
      <xdr:col>81</xdr:col>
      <xdr:colOff>95250</xdr:colOff>
      <xdr:row>64</xdr:row>
      <xdr:rowOff>141532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12009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8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145197</xdr:rowOff>
    </xdr:from>
    <xdr:to>
      <xdr:col>77</xdr:col>
      <xdr:colOff>95250</xdr:colOff>
      <xdr:row>64</xdr:row>
      <xdr:rowOff>75347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60124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3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141060</xdr:rowOff>
    </xdr:from>
    <xdr:to>
      <xdr:col>73</xdr:col>
      <xdr:colOff>44450</xdr:colOff>
      <xdr:row>64</xdr:row>
      <xdr:rowOff>71210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55987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2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27994</xdr:rowOff>
    </xdr:from>
    <xdr:to>
      <xdr:col>68</xdr:col>
      <xdr:colOff>203200</xdr:colOff>
      <xdr:row>63</xdr:row>
      <xdr:rowOff>129594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114371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144635</xdr:rowOff>
    </xdr:from>
    <xdr:to>
      <xdr:col>64</xdr:col>
      <xdr:colOff>152400</xdr:colOff>
      <xdr:row>63</xdr:row>
      <xdr:rowOff>74785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59562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6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実質公債比率は増加傾向にある。今後も事業収益の確保や、起債発行額の抑制ならびに交付税措置のある有利な起債の積極的な活用に取り組み、健全な財政運営の維持を目指す。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163068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5873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129286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7669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47244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76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95504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基金の積立等によって将来負担比率は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％となっている。今後も充当可能基金の積み立てにより、将来負担の低減に努める。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1,220
30.52
7,530,248
6,905,699
48,518
1,269,728
2,851,843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年度から増加傾向となっており、類似団体を上回っている。引き続き人件費の適正化に努める。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6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51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ポイント増加しているが、物件費の決算額については約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百万円減少している。今後も物件費の削減に努めていく。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39370</xdr:rowOff>
    </xdr:from>
    <xdr:to>
      <xdr:col>82</xdr:col>
      <xdr:colOff>107950</xdr:colOff>
      <xdr:row>19</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969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19</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759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2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72390</xdr:rowOff>
    </xdr:from>
    <xdr:to>
      <xdr:col>82</xdr:col>
      <xdr:colOff>158750</xdr:colOff>
      <xdr:row>20</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44467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160020</xdr:rowOff>
    </xdr:from>
    <xdr:to>
      <xdr:col>78</xdr:col>
      <xdr:colOff>120650</xdr:colOff>
      <xdr:row>19</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74947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類似団体よりも低い値となっているが、今後は高齢化により増加が見込まれるため、資格審査等の適正化に努める。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53</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0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54</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0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繰出金の抑制のため、</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年度と同水準となっている。今後も類似団体よりも低い水準を維持できるよう努める。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xdr:rowOff>
    </xdr:from>
    <xdr:to>
      <xdr:col>82</xdr:col>
      <xdr:colOff>107950</xdr:colOff>
      <xdr:row>54</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259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263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54</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263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63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121920</xdr:rowOff>
    </xdr:from>
    <xdr:to>
      <xdr:col>82</xdr:col>
      <xdr:colOff>158750</xdr:colOff>
      <xdr:row>54</xdr:row>
      <xdr:rowOff>52070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138447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125730</xdr:rowOff>
    </xdr:from>
    <xdr:to>
      <xdr:col>78</xdr:col>
      <xdr:colOff>120650</xdr:colOff>
      <xdr:row>54</xdr:row>
      <xdr:rowOff>55880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66057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137160</xdr:rowOff>
    </xdr:from>
    <xdr:to>
      <xdr:col>69</xdr:col>
      <xdr:colOff>142875</xdr:colOff>
      <xdr:row>54</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77487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9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類似団体に比べると低い水準となっているが、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年度から増加傾向にあるため、今後は補助費等の見直しを検討する。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203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35</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47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5947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が、依然として類似団体平均を上回っている。今後も事業収益の確保や、地方債発行額の抑制ならびに交付税措置のある有利な起債の積極的な活用に取り組み、健全な財政運営の維持を目指す。</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46989</xdr:rowOff>
    </xdr:from>
    <xdr:to>
      <xdr:col>24</xdr:col>
      <xdr:colOff>25400</xdr:colOff>
      <xdr:row>78</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200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39370</xdr:rowOff>
    </xdr:from>
    <xdr:to>
      <xdr:col>19</xdr:col>
      <xdr:colOff>187325</xdr:colOff>
      <xdr:row>78</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12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58420</xdr:rowOff>
    </xdr:from>
    <xdr:to>
      <xdr:col>15</xdr:col>
      <xdr:colOff>98425</xdr:colOff>
      <xdr:row>78</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600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58420</xdr:rowOff>
    </xdr:from>
    <xdr:to>
      <xdr:col>11</xdr:col>
      <xdr:colOff>9525</xdr:colOff>
      <xdr:row>77</xdr:row>
      <xdr:rowOff>73661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60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167639</xdr:rowOff>
    </xdr:from>
    <xdr:to>
      <xdr:col>24</xdr:col>
      <xdr:colOff>76200</xdr:colOff>
      <xdr:row>78</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160020</xdr:rowOff>
    </xdr:from>
    <xdr:to>
      <xdr:col>15</xdr:col>
      <xdr:colOff>149225</xdr:colOff>
      <xdr:row>78</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74947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％となっている。類似団体と比較して低い水準を保っているが、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年度から増加傾向であるため、今後も人件費や物件費の抑制に努める。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4128</xdr:rowOff>
    </xdr:from>
    <xdr:to>
      <xdr:col>82</xdr:col>
      <xdr:colOff>107950</xdr:colOff>
      <xdr:row>75</xdr:row>
      <xdr:rowOff>155575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62878"/>
          <a:ext cx="838200" cy="1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135572</xdr:rowOff>
    </xdr:from>
    <xdr:to>
      <xdr:col>78</xdr:col>
      <xdr:colOff>69850</xdr:colOff>
      <xdr:row>75</xdr:row>
      <xdr:rowOff>4128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651422"/>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135572</xdr:rowOff>
    </xdr:from>
    <xdr:to>
      <xdr:col>73</xdr:col>
      <xdr:colOff>180975</xdr:colOff>
      <xdr:row>74</xdr:row>
      <xdr:rowOff>44132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65142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104140</xdr:rowOff>
    </xdr:from>
    <xdr:to>
      <xdr:col>69</xdr:col>
      <xdr:colOff>92075</xdr:colOff>
      <xdr:row>74</xdr:row>
      <xdr:rowOff>44132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619990"/>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104775</xdr:rowOff>
    </xdr:from>
    <xdr:to>
      <xdr:col>82</xdr:col>
      <xdr:colOff>158750</xdr:colOff>
      <xdr:row>76</xdr:row>
      <xdr:rowOff>34925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121302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124778</xdr:rowOff>
    </xdr:from>
    <xdr:to>
      <xdr:col>78</xdr:col>
      <xdr:colOff>120650</xdr:colOff>
      <xdr:row>75</xdr:row>
      <xdr:rowOff>54928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65105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80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84772</xdr:rowOff>
    </xdr:from>
    <xdr:to>
      <xdr:col>74</xdr:col>
      <xdr:colOff>31750</xdr:colOff>
      <xdr:row>74</xdr:row>
      <xdr:rowOff>14922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6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25099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36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164782</xdr:rowOff>
    </xdr:from>
    <xdr:to>
      <xdr:col>69</xdr:col>
      <xdr:colOff>142875</xdr:colOff>
      <xdr:row>74</xdr:row>
      <xdr:rowOff>94932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6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105109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44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53340</xdr:rowOff>
    </xdr:from>
    <xdr:to>
      <xdr:col>65</xdr:col>
      <xdr:colOff>53975</xdr:colOff>
      <xdr:row>73</xdr:row>
      <xdr:rowOff>154940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5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165117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3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53877</xdr:rowOff>
    </xdr:from>
    <xdr:to>
      <xdr:col>29</xdr:col>
      <xdr:colOff>127000</xdr:colOff>
      <xdr:row>16</xdr:row>
      <xdr:rowOff>58971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44702"/>
          <a:ext cx="647700" cy="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58971</xdr:rowOff>
    </xdr:from>
    <xdr:to>
      <xdr:col>26</xdr:col>
      <xdr:colOff>50800</xdr:colOff>
      <xdr:row>16</xdr:row>
      <xdr:rowOff>112972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49796"/>
          <a:ext cx="698500" cy="5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112972</xdr:rowOff>
    </xdr:from>
    <xdr:to>
      <xdr:col>22</xdr:col>
      <xdr:colOff>114300</xdr:colOff>
      <xdr:row>16</xdr:row>
      <xdr:rowOff>133593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03797"/>
          <a:ext cx="698500" cy="2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133593</xdr:rowOff>
    </xdr:from>
    <xdr:to>
      <xdr:col>18</xdr:col>
      <xdr:colOff>177800</xdr:colOff>
      <xdr:row>16</xdr:row>
      <xdr:rowOff>145398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24418"/>
          <a:ext cx="698500" cy="11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3077</xdr:rowOff>
    </xdr:from>
    <xdr:to>
      <xdr:col>29</xdr:col>
      <xdr:colOff>177800</xdr:colOff>
      <xdr:row>16</xdr:row>
      <xdr:rowOff>104677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93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19604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3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8171</xdr:rowOff>
    </xdr:from>
    <xdr:to>
      <xdr:col>26</xdr:col>
      <xdr:colOff>101600</xdr:colOff>
      <xdr:row>16</xdr:row>
      <xdr:rowOff>109771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9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119948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67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62172</xdr:rowOff>
    </xdr:from>
    <xdr:to>
      <xdr:col>22</xdr:col>
      <xdr:colOff>165100</xdr:colOff>
      <xdr:row>16</xdr:row>
      <xdr:rowOff>163772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52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2499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2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82793</xdr:rowOff>
    </xdr:from>
    <xdr:to>
      <xdr:col>19</xdr:col>
      <xdr:colOff>38100</xdr:colOff>
      <xdr:row>17</xdr:row>
      <xdr:rowOff>12943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7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23120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4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94598</xdr:rowOff>
    </xdr:from>
    <xdr:to>
      <xdr:col>15</xdr:col>
      <xdr:colOff>101600</xdr:colOff>
      <xdr:row>17</xdr:row>
      <xdr:rowOff>24748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8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34925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5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233413</xdr:rowOff>
    </xdr:from>
    <xdr:to>
      <xdr:col>29</xdr:col>
      <xdr:colOff>127000</xdr:colOff>
      <xdr:row>34</xdr:row>
      <xdr:rowOff>334218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00863"/>
          <a:ext cx="647700" cy="10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233413</xdr:rowOff>
    </xdr:from>
    <xdr:to>
      <xdr:col>26</xdr:col>
      <xdr:colOff>50800</xdr:colOff>
      <xdr:row>34</xdr:row>
      <xdr:rowOff>329364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00863"/>
          <a:ext cx="698500" cy="9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329364</xdr:rowOff>
    </xdr:from>
    <xdr:to>
      <xdr:col>22</xdr:col>
      <xdr:colOff>114300</xdr:colOff>
      <xdr:row>35</xdr:row>
      <xdr:rowOff>154272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96814"/>
          <a:ext cx="698500" cy="16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154272</xdr:rowOff>
    </xdr:from>
    <xdr:to>
      <xdr:col>18</xdr:col>
      <xdr:colOff>177800</xdr:colOff>
      <xdr:row>35</xdr:row>
      <xdr:rowOff>207863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64622"/>
          <a:ext cx="698500" cy="5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283418</xdr:rowOff>
    </xdr:from>
    <xdr:to>
      <xdr:col>29</xdr:col>
      <xdr:colOff>177800</xdr:colOff>
      <xdr:row>35</xdr:row>
      <xdr:rowOff>42118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5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128495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182613</xdr:rowOff>
    </xdr:from>
    <xdr:to>
      <xdr:col>26</xdr:col>
      <xdr:colOff>101600</xdr:colOff>
      <xdr:row>34</xdr:row>
      <xdr:rowOff>284214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500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294390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1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278564</xdr:rowOff>
    </xdr:from>
    <xdr:to>
      <xdr:col>22</xdr:col>
      <xdr:colOff>165100</xdr:colOff>
      <xdr:row>35</xdr:row>
      <xdr:rowOff>37264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4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47441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1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103472</xdr:rowOff>
    </xdr:from>
    <xdr:to>
      <xdr:col>19</xdr:col>
      <xdr:colOff>38100</xdr:colOff>
      <xdr:row>35</xdr:row>
      <xdr:rowOff>205072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1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215249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8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157063</xdr:rowOff>
    </xdr:from>
    <xdr:to>
      <xdr:col>15</xdr:col>
      <xdr:colOff>101600</xdr:colOff>
      <xdr:row>35</xdr:row>
      <xdr:rowOff>258663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6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268840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1,220
30.52
7,530,248
6,905,699
48,518
1,269,728
2,851,843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79767</xdr:rowOff>
    </xdr:from>
    <xdr:to>
      <xdr:col>24</xdr:col>
      <xdr:colOff>63500</xdr:colOff>
      <xdr:row>35</xdr:row>
      <xdr:rowOff>100971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80517"/>
          <a:ext cx="8382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100971</xdr:rowOff>
    </xdr:from>
    <xdr:to>
      <xdr:col>19</xdr:col>
      <xdr:colOff>177800</xdr:colOff>
      <xdr:row>35</xdr:row>
      <xdr:rowOff>167448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01721"/>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166622</xdr:rowOff>
    </xdr:from>
    <xdr:to>
      <xdr:col>15</xdr:col>
      <xdr:colOff>50800</xdr:colOff>
      <xdr:row>35</xdr:row>
      <xdr:rowOff>167448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167372"/>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161638</xdr:rowOff>
    </xdr:from>
    <xdr:to>
      <xdr:col>10</xdr:col>
      <xdr:colOff>114300</xdr:colOff>
      <xdr:row>35</xdr:row>
      <xdr:rowOff>166622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162388"/>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28967</xdr:rowOff>
    </xdr:from>
    <xdr:to>
      <xdr:col>24</xdr:col>
      <xdr:colOff>114300</xdr:colOff>
      <xdr:row>35</xdr:row>
      <xdr:rowOff>130567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51844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8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50171</xdr:rowOff>
    </xdr:from>
    <xdr:to>
      <xdr:col>20</xdr:col>
      <xdr:colOff>38100</xdr:colOff>
      <xdr:row>35</xdr:row>
      <xdr:rowOff>151771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168298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2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116648</xdr:rowOff>
    </xdr:from>
    <xdr:to>
      <xdr:col>15</xdr:col>
      <xdr:colOff>101600</xdr:colOff>
      <xdr:row>36</xdr:row>
      <xdr:rowOff>46798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63325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9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115822</xdr:rowOff>
    </xdr:from>
    <xdr:to>
      <xdr:col>10</xdr:col>
      <xdr:colOff>165100</xdr:colOff>
      <xdr:row>36</xdr:row>
      <xdr:rowOff>45972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62499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110838</xdr:rowOff>
    </xdr:from>
    <xdr:to>
      <xdr:col>6</xdr:col>
      <xdr:colOff>38100</xdr:colOff>
      <xdr:row>36</xdr:row>
      <xdr:rowOff>40988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57515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40620</xdr:rowOff>
    </xdr:from>
    <xdr:to>
      <xdr:col>24</xdr:col>
      <xdr:colOff>63500</xdr:colOff>
      <xdr:row>56</xdr:row>
      <xdr:rowOff>70534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41820"/>
          <a:ext cx="8382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40620</xdr:rowOff>
    </xdr:from>
    <xdr:to>
      <xdr:col>19</xdr:col>
      <xdr:colOff>177800</xdr:colOff>
      <xdr:row>56</xdr:row>
      <xdr:rowOff>143544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41820"/>
          <a:ext cx="889000" cy="10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143544</xdr:rowOff>
    </xdr:from>
    <xdr:to>
      <xdr:col>15</xdr:col>
      <xdr:colOff>50800</xdr:colOff>
      <xdr:row>56</xdr:row>
      <xdr:rowOff>165675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4744"/>
          <a:ext cx="8890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101205</xdr:rowOff>
    </xdr:from>
    <xdr:to>
      <xdr:col>10</xdr:col>
      <xdr:colOff>114300</xdr:colOff>
      <xdr:row>56</xdr:row>
      <xdr:rowOff>165675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02405"/>
          <a:ext cx="889000" cy="6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19734</xdr:rowOff>
    </xdr:from>
    <xdr:to>
      <xdr:col>24</xdr:col>
      <xdr:colOff>114300</xdr:colOff>
      <xdr:row>56</xdr:row>
      <xdr:rowOff>121334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42611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161270</xdr:rowOff>
    </xdr:from>
    <xdr:to>
      <xdr:col>20</xdr:col>
      <xdr:colOff>38100</xdr:colOff>
      <xdr:row>56</xdr:row>
      <xdr:rowOff>91420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107947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92744</xdr:rowOff>
    </xdr:from>
    <xdr:to>
      <xdr:col>15</xdr:col>
      <xdr:colOff>101600</xdr:colOff>
      <xdr:row>57</xdr:row>
      <xdr:rowOff>22894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39421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6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114875</xdr:rowOff>
    </xdr:from>
    <xdr:to>
      <xdr:col>10</xdr:col>
      <xdr:colOff>165100</xdr:colOff>
      <xdr:row>57</xdr:row>
      <xdr:rowOff>45025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61552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9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50405</xdr:rowOff>
    </xdr:from>
    <xdr:to>
      <xdr:col>6</xdr:col>
      <xdr:colOff>38100</xdr:colOff>
      <xdr:row>56</xdr:row>
      <xdr:rowOff>152005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168532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2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29104</xdr:rowOff>
    </xdr:from>
    <xdr:to>
      <xdr:col>24</xdr:col>
      <xdr:colOff>63500</xdr:colOff>
      <xdr:row>78</xdr:row>
      <xdr:rowOff>46148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2204"/>
          <a:ext cx="8382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32998</xdr:rowOff>
    </xdr:from>
    <xdr:to>
      <xdr:col>19</xdr:col>
      <xdr:colOff>177800</xdr:colOff>
      <xdr:row>78</xdr:row>
      <xdr:rowOff>46148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6098"/>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32998</xdr:rowOff>
    </xdr:from>
    <xdr:to>
      <xdr:col>15</xdr:col>
      <xdr:colOff>50800</xdr:colOff>
      <xdr:row>78</xdr:row>
      <xdr:rowOff>57496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6098"/>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57496</xdr:rowOff>
    </xdr:from>
    <xdr:to>
      <xdr:col>10</xdr:col>
      <xdr:colOff>114300</xdr:colOff>
      <xdr:row>78</xdr:row>
      <xdr:rowOff>85297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0596"/>
          <a:ext cx="889000" cy="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149754</xdr:rowOff>
    </xdr:from>
    <xdr:to>
      <xdr:col>24</xdr:col>
      <xdr:colOff>114300</xdr:colOff>
      <xdr:row>78</xdr:row>
      <xdr:rowOff>79904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166798</xdr:rowOff>
    </xdr:from>
    <xdr:to>
      <xdr:col>20</xdr:col>
      <xdr:colOff>38100</xdr:colOff>
      <xdr:row>78</xdr:row>
      <xdr:rowOff>96948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88075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153648</xdr:rowOff>
    </xdr:from>
    <xdr:to>
      <xdr:col>15</xdr:col>
      <xdr:colOff>101600</xdr:colOff>
      <xdr:row>78</xdr:row>
      <xdr:rowOff>83798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74925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6696</xdr:rowOff>
    </xdr:from>
    <xdr:to>
      <xdr:col>10</xdr:col>
      <xdr:colOff>165100</xdr:colOff>
      <xdr:row>78</xdr:row>
      <xdr:rowOff>108296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99423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34497</xdr:rowOff>
    </xdr:from>
    <xdr:to>
      <xdr:col>6</xdr:col>
      <xdr:colOff>38100</xdr:colOff>
      <xdr:row>78</xdr:row>
      <xdr:rowOff>136097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127224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0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114836</xdr:rowOff>
    </xdr:from>
    <xdr:to>
      <xdr:col>24</xdr:col>
      <xdr:colOff>63500</xdr:colOff>
      <xdr:row>98</xdr:row>
      <xdr:rowOff>116694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16936"/>
          <a:ext cx="8382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110993</xdr:rowOff>
    </xdr:from>
    <xdr:to>
      <xdr:col>19</xdr:col>
      <xdr:colOff>177800</xdr:colOff>
      <xdr:row>98</xdr:row>
      <xdr:rowOff>114836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3093"/>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100057</xdr:rowOff>
    </xdr:from>
    <xdr:to>
      <xdr:col>15</xdr:col>
      <xdr:colOff>50800</xdr:colOff>
      <xdr:row>98</xdr:row>
      <xdr:rowOff>110993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02157"/>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100057</xdr:rowOff>
    </xdr:from>
    <xdr:to>
      <xdr:col>10</xdr:col>
      <xdr:colOff>114300</xdr:colOff>
      <xdr:row>98</xdr:row>
      <xdr:rowOff>110485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2157"/>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65894</xdr:rowOff>
    </xdr:from>
    <xdr:to>
      <xdr:col>24</xdr:col>
      <xdr:colOff>114300</xdr:colOff>
      <xdr:row>98</xdr:row>
      <xdr:rowOff>167494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64036</xdr:rowOff>
    </xdr:from>
    <xdr:to>
      <xdr:col>20</xdr:col>
      <xdr:colOff>38100</xdr:colOff>
      <xdr:row>98</xdr:row>
      <xdr:rowOff>165636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156763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60193</xdr:rowOff>
    </xdr:from>
    <xdr:to>
      <xdr:col>15</xdr:col>
      <xdr:colOff>101600</xdr:colOff>
      <xdr:row>98</xdr:row>
      <xdr:rowOff>161793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152920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49257</xdr:rowOff>
    </xdr:from>
    <xdr:to>
      <xdr:col>10</xdr:col>
      <xdr:colOff>165100</xdr:colOff>
      <xdr:row>98</xdr:row>
      <xdr:rowOff>150857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141984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59685</xdr:rowOff>
    </xdr:from>
    <xdr:to>
      <xdr:col>6</xdr:col>
      <xdr:colOff>38100</xdr:colOff>
      <xdr:row>98</xdr:row>
      <xdr:rowOff>161285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152412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118476</xdr:rowOff>
    </xdr:from>
    <xdr:to>
      <xdr:col>55</xdr:col>
      <xdr:colOff>0</xdr:colOff>
      <xdr:row>37</xdr:row>
      <xdr:rowOff>103570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90676"/>
          <a:ext cx="838200" cy="15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43306</xdr:rowOff>
    </xdr:from>
    <xdr:to>
      <xdr:col>50</xdr:col>
      <xdr:colOff>114300</xdr:colOff>
      <xdr:row>37</xdr:row>
      <xdr:rowOff>103570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86956"/>
          <a:ext cx="889000" cy="6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43306</xdr:rowOff>
    </xdr:from>
    <xdr:to>
      <xdr:col>45</xdr:col>
      <xdr:colOff>177800</xdr:colOff>
      <xdr:row>37</xdr:row>
      <xdr:rowOff>129250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86956"/>
          <a:ext cx="889000" cy="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128179</xdr:rowOff>
    </xdr:from>
    <xdr:to>
      <xdr:col>41</xdr:col>
      <xdr:colOff>50800</xdr:colOff>
      <xdr:row>37</xdr:row>
      <xdr:rowOff>129250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71829"/>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67676</xdr:rowOff>
    </xdr:from>
    <xdr:to>
      <xdr:col>55</xdr:col>
      <xdr:colOff>50800</xdr:colOff>
      <xdr:row>36</xdr:row>
      <xdr:rowOff>169276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90553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9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52770</xdr:rowOff>
    </xdr:from>
    <xdr:to>
      <xdr:col>50</xdr:col>
      <xdr:colOff>165100</xdr:colOff>
      <xdr:row>37</xdr:row>
      <xdr:rowOff>154370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170897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163956</xdr:rowOff>
    </xdr:from>
    <xdr:to>
      <xdr:col>46</xdr:col>
      <xdr:colOff>38100</xdr:colOff>
      <xdr:row>37</xdr:row>
      <xdr:rowOff>94106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110633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1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78450</xdr:rowOff>
    </xdr:from>
    <xdr:to>
      <xdr:col>41</xdr:col>
      <xdr:colOff>101600</xdr:colOff>
      <xdr:row>38</xdr:row>
      <xdr:rowOff>8599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25127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9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77379</xdr:rowOff>
    </xdr:from>
    <xdr:to>
      <xdr:col>36</xdr:col>
      <xdr:colOff>165100</xdr:colOff>
      <xdr:row>38</xdr:row>
      <xdr:rowOff>7528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1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24056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9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134473</xdr:rowOff>
    </xdr:from>
    <xdr:to>
      <xdr:col>55</xdr:col>
      <xdr:colOff>0</xdr:colOff>
      <xdr:row>55</xdr:row>
      <xdr:rowOff>148888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64223"/>
          <a:ext cx="8382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120724</xdr:rowOff>
    </xdr:from>
    <xdr:to>
      <xdr:col>50</xdr:col>
      <xdr:colOff>114300</xdr:colOff>
      <xdr:row>55</xdr:row>
      <xdr:rowOff>148888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550474"/>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4328</xdr:rowOff>
    </xdr:from>
    <xdr:to>
      <xdr:col>45</xdr:col>
      <xdr:colOff>177800</xdr:colOff>
      <xdr:row>55</xdr:row>
      <xdr:rowOff>120724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434078"/>
          <a:ext cx="8890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4328</xdr:rowOff>
    </xdr:from>
    <xdr:to>
      <xdr:col>41</xdr:col>
      <xdr:colOff>50800</xdr:colOff>
      <xdr:row>55</xdr:row>
      <xdr:rowOff>146845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434078"/>
          <a:ext cx="889000" cy="14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83673</xdr:rowOff>
    </xdr:from>
    <xdr:to>
      <xdr:col>55</xdr:col>
      <xdr:colOff>50800</xdr:colOff>
      <xdr:row>56</xdr:row>
      <xdr:rowOff>13823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106550</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64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98088</xdr:rowOff>
    </xdr:from>
    <xdr:to>
      <xdr:col>50</xdr:col>
      <xdr:colOff>165100</xdr:colOff>
      <xdr:row>56</xdr:row>
      <xdr:rowOff>28238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44765</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303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69924</xdr:rowOff>
    </xdr:from>
    <xdr:to>
      <xdr:col>46</xdr:col>
      <xdr:colOff>38100</xdr:colOff>
      <xdr:row>56</xdr:row>
      <xdr:rowOff>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4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16601</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2749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124978</xdr:rowOff>
    </xdr:from>
    <xdr:to>
      <xdr:col>41</xdr:col>
      <xdr:colOff>101600</xdr:colOff>
      <xdr:row>55</xdr:row>
      <xdr:rowOff>55128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71655</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1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96045</xdr:rowOff>
    </xdr:from>
    <xdr:to>
      <xdr:col>36</xdr:col>
      <xdr:colOff>165100</xdr:colOff>
      <xdr:row>56</xdr:row>
      <xdr:rowOff>26195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42722</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9301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62099</xdr:rowOff>
    </xdr:from>
    <xdr:to>
      <xdr:col>55</xdr:col>
      <xdr:colOff>0</xdr:colOff>
      <xdr:row>78</xdr:row>
      <xdr:rowOff>138323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35199"/>
          <a:ext cx="838200" cy="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138323</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11423"/>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11299</xdr:rowOff>
    </xdr:from>
    <xdr:to>
      <xdr:col>55</xdr:col>
      <xdr:colOff>50800</xdr:colOff>
      <xdr:row>78</xdr:row>
      <xdr:rowOff>112899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142126</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7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87523</xdr:rowOff>
    </xdr:from>
    <xdr:to>
      <xdr:col>50</xdr:col>
      <xdr:colOff>165100</xdr:colOff>
      <xdr:row>79</xdr:row>
      <xdr:rowOff>17673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8800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50736</xdr:rowOff>
    </xdr:from>
    <xdr:to>
      <xdr:col>54</xdr:col>
      <xdr:colOff>189865</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24136"/>
          <a:ext cx="1270" cy="1193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168863</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99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50736</xdr:rowOff>
    </xdr:from>
    <xdr:to>
      <xdr:col>55</xdr:col>
      <xdr:colOff>88900</xdr:colOff>
      <xdr:row>92</xdr:row>
      <xdr:rowOff>50736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2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138757</xdr:rowOff>
    </xdr:from>
    <xdr:to>
      <xdr:col>55</xdr:col>
      <xdr:colOff>0</xdr:colOff>
      <xdr:row>95</xdr:row>
      <xdr:rowOff>40515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5912157"/>
          <a:ext cx="838200" cy="4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35034</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3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56607</xdr:rowOff>
    </xdr:from>
    <xdr:to>
      <xdr:col>55</xdr:col>
      <xdr:colOff>50800</xdr:colOff>
      <xdr:row>98</xdr:row>
      <xdr:rowOff>158207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5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78405</xdr:rowOff>
    </xdr:from>
    <xdr:to>
      <xdr:col>50</xdr:col>
      <xdr:colOff>114300</xdr:colOff>
      <xdr:row>92</xdr:row>
      <xdr:rowOff>138757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5851805"/>
          <a:ext cx="889000" cy="6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59023</xdr:rowOff>
    </xdr:from>
    <xdr:to>
      <xdr:col>50</xdr:col>
      <xdr:colOff>165100</xdr:colOff>
      <xdr:row>98</xdr:row>
      <xdr:rowOff>160623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151750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5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57012</xdr:rowOff>
    </xdr:from>
    <xdr:to>
      <xdr:col>45</xdr:col>
      <xdr:colOff>177800</xdr:colOff>
      <xdr:row>92</xdr:row>
      <xdr:rowOff>78405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5658962"/>
          <a:ext cx="889000" cy="1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45700</xdr:rowOff>
    </xdr:from>
    <xdr:to>
      <xdr:col>46</xdr:col>
      <xdr:colOff>38100</xdr:colOff>
      <xdr:row>98</xdr:row>
      <xdr:rowOff>147300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138427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57012</xdr:rowOff>
    </xdr:from>
    <xdr:to>
      <xdr:col>41</xdr:col>
      <xdr:colOff>50800</xdr:colOff>
      <xdr:row>92</xdr:row>
      <xdr:rowOff>98583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5658962"/>
          <a:ext cx="889000" cy="2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53425</xdr:rowOff>
    </xdr:from>
    <xdr:to>
      <xdr:col>41</xdr:col>
      <xdr:colOff>101600</xdr:colOff>
      <xdr:row>98</xdr:row>
      <xdr:rowOff>155025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5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146152</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67822</xdr:rowOff>
    </xdr:from>
    <xdr:to>
      <xdr:col>36</xdr:col>
      <xdr:colOff>165100</xdr:colOff>
      <xdr:row>98</xdr:row>
      <xdr:rowOff>169422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160549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161165</xdr:rowOff>
    </xdr:from>
    <xdr:to>
      <xdr:col>55</xdr:col>
      <xdr:colOff>50800</xdr:colOff>
      <xdr:row>95</xdr:row>
      <xdr:rowOff>91315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27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12592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2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87957</xdr:rowOff>
    </xdr:from>
    <xdr:to>
      <xdr:col>50</xdr:col>
      <xdr:colOff>165100</xdr:colOff>
      <xdr:row>93</xdr:row>
      <xdr:rowOff>18107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8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34634</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294205" y="15636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27605</xdr:rowOff>
    </xdr:from>
    <xdr:to>
      <xdr:col>46</xdr:col>
      <xdr:colOff>38100</xdr:colOff>
      <xdr:row>92</xdr:row>
      <xdr:rowOff>129205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58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145732</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05205" y="15576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6212</xdr:rowOff>
    </xdr:from>
    <xdr:to>
      <xdr:col>41</xdr:col>
      <xdr:colOff>101600</xdr:colOff>
      <xdr:row>91</xdr:row>
      <xdr:rowOff>107812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56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124339</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16205" y="153833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47783</xdr:rowOff>
    </xdr:from>
    <xdr:to>
      <xdr:col>36</xdr:col>
      <xdr:colOff>165100</xdr:colOff>
      <xdr:row>92</xdr:row>
      <xdr:rowOff>149383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58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165910</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27205" y="15596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73147</xdr:rowOff>
    </xdr:from>
    <xdr:to>
      <xdr:col>85</xdr:col>
      <xdr:colOff>127000</xdr:colOff>
      <xdr:row>76</xdr:row>
      <xdr:rowOff>78105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103347"/>
          <a:ext cx="8382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73147</xdr:rowOff>
    </xdr:from>
    <xdr:to>
      <xdr:col>81</xdr:col>
      <xdr:colOff>50800</xdr:colOff>
      <xdr:row>76</xdr:row>
      <xdr:rowOff>92419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103347"/>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92419</xdr:rowOff>
    </xdr:from>
    <xdr:to>
      <xdr:col>76</xdr:col>
      <xdr:colOff>114300</xdr:colOff>
      <xdr:row>76</xdr:row>
      <xdr:rowOff>160893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22619"/>
          <a:ext cx="8890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149668</xdr:rowOff>
    </xdr:from>
    <xdr:to>
      <xdr:col>71</xdr:col>
      <xdr:colOff>177800</xdr:colOff>
      <xdr:row>76</xdr:row>
      <xdr:rowOff>160893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179868"/>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27305</xdr:rowOff>
    </xdr:from>
    <xdr:to>
      <xdr:col>85</xdr:col>
      <xdr:colOff>177800</xdr:colOff>
      <xdr:row>76</xdr:row>
      <xdr:rowOff>128905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50182</xdr:rowOff>
    </xdr:from>
    <xdr:ext cx="599010"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0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22347</xdr:rowOff>
    </xdr:from>
    <xdr:to>
      <xdr:col>81</xdr:col>
      <xdr:colOff>101600</xdr:colOff>
      <xdr:row>76</xdr:row>
      <xdr:rowOff>123947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140474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181795" y="1282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41619</xdr:rowOff>
    </xdr:from>
    <xdr:to>
      <xdr:col>76</xdr:col>
      <xdr:colOff>165100</xdr:colOff>
      <xdr:row>76</xdr:row>
      <xdr:rowOff>143219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159747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292795" y="1284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110093</xdr:rowOff>
    </xdr:from>
    <xdr:to>
      <xdr:col>72</xdr:col>
      <xdr:colOff>38100</xdr:colOff>
      <xdr:row>77</xdr:row>
      <xdr:rowOff>40243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56770</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03795" y="1291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98868</xdr:rowOff>
    </xdr:from>
    <xdr:to>
      <xdr:col>67</xdr:col>
      <xdr:colOff>101600</xdr:colOff>
      <xdr:row>77</xdr:row>
      <xdr:rowOff>29018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45546</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14795" y="129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738</xdr:rowOff>
    </xdr:from>
    <xdr:to>
      <xdr:col>85</xdr:col>
      <xdr:colOff>127000</xdr:colOff>
      <xdr:row>98</xdr:row>
      <xdr:rowOff>70038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5774138"/>
          <a:ext cx="838200" cy="10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55152</xdr:rowOff>
    </xdr:from>
    <xdr:to>
      <xdr:col>81</xdr:col>
      <xdr:colOff>50800</xdr:colOff>
      <xdr:row>98</xdr:row>
      <xdr:rowOff>70038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57252"/>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15283</xdr:rowOff>
    </xdr:from>
    <xdr:to>
      <xdr:col>76</xdr:col>
      <xdr:colOff>114300</xdr:colOff>
      <xdr:row>98</xdr:row>
      <xdr:rowOff>55152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17383"/>
          <a:ext cx="889000" cy="3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78899</xdr:rowOff>
    </xdr:from>
    <xdr:to>
      <xdr:col>71</xdr:col>
      <xdr:colOff>177800</xdr:colOff>
      <xdr:row>98</xdr:row>
      <xdr:rowOff>15283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09549"/>
          <a:ext cx="889000" cy="10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121388</xdr:rowOff>
    </xdr:from>
    <xdr:to>
      <xdr:col>85</xdr:col>
      <xdr:colOff>177800</xdr:colOff>
      <xdr:row>92</xdr:row>
      <xdr:rowOff>51538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57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74415</xdr:rowOff>
    </xdr:from>
    <xdr:ext cx="690189"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676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19238</xdr:rowOff>
    </xdr:from>
    <xdr:to>
      <xdr:col>81</xdr:col>
      <xdr:colOff>101600</xdr:colOff>
      <xdr:row>98</xdr:row>
      <xdr:rowOff>120838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137365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181795" y="165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4352</xdr:rowOff>
    </xdr:from>
    <xdr:to>
      <xdr:col>76</xdr:col>
      <xdr:colOff>165100</xdr:colOff>
      <xdr:row>98</xdr:row>
      <xdr:rowOff>105952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122479</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292795" y="1658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135933</xdr:rowOff>
    </xdr:from>
    <xdr:to>
      <xdr:col>72</xdr:col>
      <xdr:colOff>38100</xdr:colOff>
      <xdr:row>98</xdr:row>
      <xdr:rowOff>66083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82610</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03795" y="1654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28099</xdr:rowOff>
    </xdr:from>
    <xdr:to>
      <xdr:col>67</xdr:col>
      <xdr:colOff>101600</xdr:colOff>
      <xdr:row>97</xdr:row>
      <xdr:rowOff>129699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146226</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14795" y="164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29514</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16064"/>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29514</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16064"/>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150164</xdr:rowOff>
    </xdr:from>
    <xdr:to>
      <xdr:col>107</xdr:col>
      <xdr:colOff>101600</xdr:colOff>
      <xdr:row>39</xdr:row>
      <xdr:rowOff>80314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71441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75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14359</xdr:rowOff>
    </xdr:from>
    <xdr:to>
      <xdr:col>116</xdr:col>
      <xdr:colOff>63500</xdr:colOff>
      <xdr:row>78</xdr:row>
      <xdr:rowOff>29404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387459"/>
          <a:ext cx="8382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125702</xdr:rowOff>
    </xdr:from>
    <xdr:to>
      <xdr:col>111</xdr:col>
      <xdr:colOff>177800</xdr:colOff>
      <xdr:row>78</xdr:row>
      <xdr:rowOff>14359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327352"/>
          <a:ext cx="889000" cy="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79505</xdr:rowOff>
    </xdr:from>
    <xdr:to>
      <xdr:col>107</xdr:col>
      <xdr:colOff>50800</xdr:colOff>
      <xdr:row>77</xdr:row>
      <xdr:rowOff>125702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281155"/>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79505</xdr:rowOff>
    </xdr:from>
    <xdr:to>
      <xdr:col>102</xdr:col>
      <xdr:colOff>114300</xdr:colOff>
      <xdr:row>77</xdr:row>
      <xdr:rowOff>95214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81155"/>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150054</xdr:rowOff>
    </xdr:from>
    <xdr:to>
      <xdr:col>116</xdr:col>
      <xdr:colOff>114300</xdr:colOff>
      <xdr:row>78</xdr:row>
      <xdr:rowOff>80204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3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64981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135009</xdr:rowOff>
    </xdr:from>
    <xdr:to>
      <xdr:col>112</xdr:col>
      <xdr:colOff>38100</xdr:colOff>
      <xdr:row>78</xdr:row>
      <xdr:rowOff>65159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3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56286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4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74902</xdr:rowOff>
    </xdr:from>
    <xdr:to>
      <xdr:col>107</xdr:col>
      <xdr:colOff>101600</xdr:colOff>
      <xdr:row>78</xdr:row>
      <xdr:rowOff>5052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167629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28705</xdr:rowOff>
    </xdr:from>
    <xdr:to>
      <xdr:col>102</xdr:col>
      <xdr:colOff>165100</xdr:colOff>
      <xdr:row>77</xdr:row>
      <xdr:rowOff>130305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121432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2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44414</xdr:rowOff>
    </xdr:from>
    <xdr:to>
      <xdr:col>98</xdr:col>
      <xdr:colOff>38100</xdr:colOff>
      <xdr:row>77</xdr:row>
      <xdr:rowOff>146014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137141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積立金は住民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2,533,941</a:t>
          </a:r>
          <a:r>
            <a:rPr kumimoji="1" lang="ja-JP" altLang="en-US" sz="1300">
              <a:latin typeface="ＭＳ Ｐゴシック" panose="020B0600070205080204" pitchFamily="50" charset="-128"/>
              <a:ea typeface="ＭＳ Ｐゴシック" panose="020B0600070205080204" pitchFamily="50" charset="-128"/>
            </a:rPr>
            <a:t>円と昨年度から大幅に増加しているが、船舶整備基金に約</a:t>
          </a:r>
          <a:r>
            <a:rPr kumimoji="1" lang="en-US" altLang="ja-JP" sz="1300">
              <a:latin typeface="ＭＳ Ｐゴシック" panose="020B0600070205080204" pitchFamily="50" charset="-128"/>
              <a:ea typeface="ＭＳ Ｐゴシック" panose="020B0600070205080204" pitchFamily="50" charset="-128"/>
            </a:rPr>
            <a:t>1,018</a:t>
          </a:r>
          <a:r>
            <a:rPr kumimoji="1" lang="ja-JP" altLang="en-US" sz="1300">
              <a:latin typeface="ＭＳ Ｐゴシック" panose="020B0600070205080204" pitchFamily="50" charset="-128"/>
              <a:ea typeface="ＭＳ Ｐゴシック" panose="020B0600070205080204" pitchFamily="50" charset="-128"/>
            </a:rPr>
            <a:t>百万円、公共施設等総合管理基金に約</a:t>
          </a:r>
          <a:r>
            <a:rPr kumimoji="1" lang="en-US" altLang="ja-JP" sz="1300">
              <a:latin typeface="ＭＳ Ｐゴシック" panose="020B0600070205080204" pitchFamily="50" charset="-128"/>
              <a:ea typeface="ＭＳ Ｐゴシック" panose="020B0600070205080204" pitchFamily="50" charset="-128"/>
            </a:rPr>
            <a:t>2,134</a:t>
          </a:r>
          <a:r>
            <a:rPr kumimoji="1" lang="ja-JP" altLang="en-US" sz="1300">
              <a:latin typeface="ＭＳ Ｐゴシック" panose="020B0600070205080204" pitchFamily="50" charset="-128"/>
              <a:ea typeface="ＭＳ Ｐゴシック" panose="020B0600070205080204" pitchFamily="50" charset="-128"/>
            </a:rPr>
            <a:t>百万円積み立てたことが要因である。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1,220
30.52
7,530,248
6,905,699
48,518
1,269,728
2,851,843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57899</xdr:rowOff>
    </xdr:from>
    <xdr:to>
      <xdr:col>24</xdr:col>
      <xdr:colOff>63500</xdr:colOff>
      <xdr:row>35</xdr:row>
      <xdr:rowOff>117202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58649"/>
          <a:ext cx="8382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117202</xdr:rowOff>
    </xdr:from>
    <xdr:to>
      <xdr:col>19</xdr:col>
      <xdr:colOff>177800</xdr:colOff>
      <xdr:row>35</xdr:row>
      <xdr:rowOff>149949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1795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122079</xdr:rowOff>
    </xdr:from>
    <xdr:to>
      <xdr:col>15</xdr:col>
      <xdr:colOff>50800</xdr:colOff>
      <xdr:row>35</xdr:row>
      <xdr:rowOff>149949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22829"/>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91408</xdr:rowOff>
    </xdr:from>
    <xdr:to>
      <xdr:col>10</xdr:col>
      <xdr:colOff>114300</xdr:colOff>
      <xdr:row>35</xdr:row>
      <xdr:rowOff>122079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9215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7099</xdr:rowOff>
    </xdr:from>
    <xdr:to>
      <xdr:col>24</xdr:col>
      <xdr:colOff>114300</xdr:colOff>
      <xdr:row>35</xdr:row>
      <xdr:rowOff>108699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29976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5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66402</xdr:rowOff>
    </xdr:from>
    <xdr:to>
      <xdr:col>20</xdr:col>
      <xdr:colOff>38100</xdr:colOff>
      <xdr:row>35</xdr:row>
      <xdr:rowOff>168002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13079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99149</xdr:rowOff>
    </xdr:from>
    <xdr:to>
      <xdr:col>15</xdr:col>
      <xdr:colOff>101600</xdr:colOff>
      <xdr:row>36</xdr:row>
      <xdr:rowOff>29299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71279</xdr:rowOff>
    </xdr:from>
    <xdr:to>
      <xdr:col>10</xdr:col>
      <xdr:colOff>165100</xdr:colOff>
      <xdr:row>36</xdr:row>
      <xdr:rowOff>1429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17956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40608</xdr:rowOff>
    </xdr:from>
    <xdr:to>
      <xdr:col>6</xdr:col>
      <xdr:colOff>38100</xdr:colOff>
      <xdr:row>35</xdr:row>
      <xdr:rowOff>142208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158735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1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13643</xdr:rowOff>
    </xdr:from>
    <xdr:to>
      <xdr:col>24</xdr:col>
      <xdr:colOff>63500</xdr:colOff>
      <xdr:row>58</xdr:row>
      <xdr:rowOff>71984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100493"/>
          <a:ext cx="838200" cy="9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60425</xdr:rowOff>
    </xdr:from>
    <xdr:to>
      <xdr:col>19</xdr:col>
      <xdr:colOff>177800</xdr:colOff>
      <xdr:row>58</xdr:row>
      <xdr:rowOff>71984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04525"/>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119152</xdr:rowOff>
    </xdr:from>
    <xdr:to>
      <xdr:col>15</xdr:col>
      <xdr:colOff>50800</xdr:colOff>
      <xdr:row>58</xdr:row>
      <xdr:rowOff>60425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91802"/>
          <a:ext cx="889000" cy="1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163821</xdr:rowOff>
    </xdr:from>
    <xdr:to>
      <xdr:col>10</xdr:col>
      <xdr:colOff>114300</xdr:colOff>
      <xdr:row>57</xdr:row>
      <xdr:rowOff>119152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65021"/>
          <a:ext cx="889000" cy="12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134293</xdr:rowOff>
    </xdr:from>
    <xdr:to>
      <xdr:col>24</xdr:col>
      <xdr:colOff>114300</xdr:colOff>
      <xdr:row>53</xdr:row>
      <xdr:rowOff>64443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4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157170</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901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21184</xdr:rowOff>
    </xdr:from>
    <xdr:to>
      <xdr:col>20</xdr:col>
      <xdr:colOff>38100</xdr:colOff>
      <xdr:row>58</xdr:row>
      <xdr:rowOff>122784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139311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4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9625</xdr:rowOff>
    </xdr:from>
    <xdr:to>
      <xdr:col>15</xdr:col>
      <xdr:colOff>101600</xdr:colOff>
      <xdr:row>58</xdr:row>
      <xdr:rowOff>111225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127752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2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68352</xdr:rowOff>
    </xdr:from>
    <xdr:to>
      <xdr:col>10</xdr:col>
      <xdr:colOff>165100</xdr:colOff>
      <xdr:row>57</xdr:row>
      <xdr:rowOff>169952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4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15029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1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113021</xdr:rowOff>
    </xdr:from>
    <xdr:to>
      <xdr:col>6</xdr:col>
      <xdr:colOff>38100</xdr:colOff>
      <xdr:row>57</xdr:row>
      <xdr:rowOff>43171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59698</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9489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165243</xdr:rowOff>
    </xdr:from>
    <xdr:to>
      <xdr:col>24</xdr:col>
      <xdr:colOff>63500</xdr:colOff>
      <xdr:row>77</xdr:row>
      <xdr:rowOff>166850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5443"/>
          <a:ext cx="838200" cy="17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140024</xdr:rowOff>
    </xdr:from>
    <xdr:to>
      <xdr:col>19</xdr:col>
      <xdr:colOff>177800</xdr:colOff>
      <xdr:row>77</xdr:row>
      <xdr:rowOff>166850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70224"/>
          <a:ext cx="889000" cy="19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140024</xdr:rowOff>
    </xdr:from>
    <xdr:to>
      <xdr:col>15</xdr:col>
      <xdr:colOff>50800</xdr:colOff>
      <xdr:row>77</xdr:row>
      <xdr:rowOff>28505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0224"/>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28505</xdr:rowOff>
    </xdr:from>
    <xdr:to>
      <xdr:col>10</xdr:col>
      <xdr:colOff>114300</xdr:colOff>
      <xdr:row>77</xdr:row>
      <xdr:rowOff>143962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0155"/>
          <a:ext cx="889000" cy="1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114443</xdr:rowOff>
    </xdr:from>
    <xdr:to>
      <xdr:col>24</xdr:col>
      <xdr:colOff>114300</xdr:colOff>
      <xdr:row>77</xdr:row>
      <xdr:rowOff>44593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137320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9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116050</xdr:rowOff>
    </xdr:from>
    <xdr:to>
      <xdr:col>20</xdr:col>
      <xdr:colOff>38100</xdr:colOff>
      <xdr:row>78</xdr:row>
      <xdr:rowOff>46200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37327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89224</xdr:rowOff>
    </xdr:from>
    <xdr:to>
      <xdr:col>15</xdr:col>
      <xdr:colOff>101600</xdr:colOff>
      <xdr:row>77</xdr:row>
      <xdr:rowOff>19374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9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149155</xdr:rowOff>
    </xdr:from>
    <xdr:to>
      <xdr:col>10</xdr:col>
      <xdr:colOff>165100</xdr:colOff>
      <xdr:row>77</xdr:row>
      <xdr:rowOff>79305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95833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5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93162</xdr:rowOff>
    </xdr:from>
    <xdr:to>
      <xdr:col>6</xdr:col>
      <xdr:colOff>38100</xdr:colOff>
      <xdr:row>78</xdr:row>
      <xdr:rowOff>23312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167918</xdr:rowOff>
    </xdr:from>
    <xdr:to>
      <xdr:col>24</xdr:col>
      <xdr:colOff>63500</xdr:colOff>
      <xdr:row>96</xdr:row>
      <xdr:rowOff>149902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55668"/>
          <a:ext cx="838200" cy="1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149902</xdr:rowOff>
    </xdr:from>
    <xdr:to>
      <xdr:col>19</xdr:col>
      <xdr:colOff>177800</xdr:colOff>
      <xdr:row>96</xdr:row>
      <xdr:rowOff>152530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09102"/>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29087</xdr:rowOff>
    </xdr:from>
    <xdr:to>
      <xdr:col>15</xdr:col>
      <xdr:colOff>50800</xdr:colOff>
      <xdr:row>96</xdr:row>
      <xdr:rowOff>152530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45387"/>
          <a:ext cx="8890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29087</xdr:rowOff>
    </xdr:from>
    <xdr:to>
      <xdr:col>10</xdr:col>
      <xdr:colOff>114300</xdr:colOff>
      <xdr:row>95</xdr:row>
      <xdr:rowOff>105107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45387"/>
          <a:ext cx="889000" cy="2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117118</xdr:rowOff>
    </xdr:from>
    <xdr:to>
      <xdr:col>24</xdr:col>
      <xdr:colOff>114300</xdr:colOff>
      <xdr:row>96</xdr:row>
      <xdr:rowOff>47268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139995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99102</xdr:rowOff>
    </xdr:from>
    <xdr:to>
      <xdr:col>20</xdr:col>
      <xdr:colOff>38100</xdr:colOff>
      <xdr:row>97</xdr:row>
      <xdr:rowOff>29252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45779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101730</xdr:rowOff>
    </xdr:from>
    <xdr:to>
      <xdr:col>15</xdr:col>
      <xdr:colOff>101600</xdr:colOff>
      <xdr:row>97</xdr:row>
      <xdr:rowOff>31880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48407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3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149737</xdr:rowOff>
    </xdr:from>
    <xdr:to>
      <xdr:col>10</xdr:col>
      <xdr:colOff>165100</xdr:colOff>
      <xdr:row>94</xdr:row>
      <xdr:rowOff>79887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96414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86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54307</xdr:rowOff>
    </xdr:from>
    <xdr:to>
      <xdr:col>6</xdr:col>
      <xdr:colOff>38100</xdr:colOff>
      <xdr:row>95</xdr:row>
      <xdr:rowOff>155907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984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14859</xdr:rowOff>
    </xdr:from>
    <xdr:to>
      <xdr:col>55</xdr:col>
      <xdr:colOff>0</xdr:colOff>
      <xdr:row>39</xdr:row>
      <xdr:rowOff>40767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0140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13208</xdr:rowOff>
    </xdr:from>
    <xdr:to>
      <xdr:col>50</xdr:col>
      <xdr:colOff>114300</xdr:colOff>
      <xdr:row>39</xdr:row>
      <xdr:rowOff>14859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9975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13208</xdr:rowOff>
    </xdr:from>
    <xdr:to>
      <xdr:col>45</xdr:col>
      <xdr:colOff>177800</xdr:colOff>
      <xdr:row>39</xdr:row>
      <xdr:rowOff>13335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975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167513</xdr:rowOff>
    </xdr:from>
    <xdr:to>
      <xdr:col>41</xdr:col>
      <xdr:colOff>50800</xdr:colOff>
      <xdr:row>39</xdr:row>
      <xdr:rowOff>13335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82613"/>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161417</xdr:rowOff>
    </xdr:from>
    <xdr:to>
      <xdr:col>55</xdr:col>
      <xdr:colOff>50800</xdr:colOff>
      <xdr:row>39</xdr:row>
      <xdr:rowOff>91567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76344</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1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135509</xdr:rowOff>
    </xdr:from>
    <xdr:to>
      <xdr:col>50</xdr:col>
      <xdr:colOff>165100</xdr:colOff>
      <xdr:row>39</xdr:row>
      <xdr:rowOff>65659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56786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133858</xdr:rowOff>
    </xdr:from>
    <xdr:to>
      <xdr:col>46</xdr:col>
      <xdr:colOff>38100</xdr:colOff>
      <xdr:row>39</xdr:row>
      <xdr:rowOff>64008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55135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133985</xdr:rowOff>
    </xdr:from>
    <xdr:to>
      <xdr:col>41</xdr:col>
      <xdr:colOff>101600</xdr:colOff>
      <xdr:row>39</xdr:row>
      <xdr:rowOff>64135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55262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1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116713</xdr:rowOff>
    </xdr:from>
    <xdr:to>
      <xdr:col>36</xdr:col>
      <xdr:colOff>165100</xdr:colOff>
      <xdr:row>39</xdr:row>
      <xdr:rowOff>46863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37990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3830</xdr:rowOff>
    </xdr:from>
    <xdr:to>
      <xdr:col>54</xdr:col>
      <xdr:colOff>189865</xdr:colOff>
      <xdr:row>59</xdr:row>
      <xdr:rowOff>75389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919230"/>
          <a:ext cx="1270" cy="127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79216</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75389</xdr:rowOff>
    </xdr:from>
    <xdr:to>
      <xdr:col>55</xdr:col>
      <xdr:colOff>88900</xdr:colOff>
      <xdr:row>59</xdr:row>
      <xdr:rowOff>75389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121957</xdr:rowOff>
    </xdr:from>
    <xdr:ext cx="690189"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9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3830</xdr:rowOff>
    </xdr:from>
    <xdr:to>
      <xdr:col>55</xdr:col>
      <xdr:colOff>88900</xdr:colOff>
      <xdr:row>52</xdr:row>
      <xdr:rowOff>3830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91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83557</xdr:rowOff>
    </xdr:from>
    <xdr:to>
      <xdr:col>55</xdr:col>
      <xdr:colOff>0</xdr:colOff>
      <xdr:row>52</xdr:row>
      <xdr:rowOff>3830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8656057"/>
          <a:ext cx="838200" cy="26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26638</xdr:rowOff>
    </xdr:from>
    <xdr:ext cx="599010"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0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48211</xdr:rowOff>
    </xdr:from>
    <xdr:to>
      <xdr:col>55</xdr:col>
      <xdr:colOff>50800</xdr:colOff>
      <xdr:row>58</xdr:row>
      <xdr:rowOff>149811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83557</xdr:rowOff>
    </xdr:from>
    <xdr:to>
      <xdr:col>50</xdr:col>
      <xdr:colOff>114300</xdr:colOff>
      <xdr:row>50</xdr:row>
      <xdr:rowOff>168926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8656057"/>
          <a:ext cx="8890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42683</xdr:rowOff>
    </xdr:from>
    <xdr:to>
      <xdr:col>50</xdr:col>
      <xdr:colOff>165100</xdr:colOff>
      <xdr:row>58</xdr:row>
      <xdr:rowOff>144283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135410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39795" y="1007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70965</xdr:rowOff>
    </xdr:from>
    <xdr:to>
      <xdr:col>45</xdr:col>
      <xdr:colOff>177800</xdr:colOff>
      <xdr:row>50</xdr:row>
      <xdr:rowOff>168926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8643465"/>
          <a:ext cx="889000" cy="9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32873</xdr:rowOff>
    </xdr:from>
    <xdr:to>
      <xdr:col>46</xdr:col>
      <xdr:colOff>38100</xdr:colOff>
      <xdr:row>58</xdr:row>
      <xdr:rowOff>134473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125600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50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70965</xdr:rowOff>
    </xdr:from>
    <xdr:to>
      <xdr:col>41</xdr:col>
      <xdr:colOff>50800</xdr:colOff>
      <xdr:row>52</xdr:row>
      <xdr:rowOff>42722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8643465"/>
          <a:ext cx="889000" cy="3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34074</xdr:rowOff>
    </xdr:from>
    <xdr:to>
      <xdr:col>41</xdr:col>
      <xdr:colOff>101600</xdr:colOff>
      <xdr:row>58</xdr:row>
      <xdr:rowOff>135674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126801</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61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49464</xdr:rowOff>
    </xdr:from>
    <xdr:to>
      <xdr:col>36</xdr:col>
      <xdr:colOff>165100</xdr:colOff>
      <xdr:row>58</xdr:row>
      <xdr:rowOff>151064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142191</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672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124480</xdr:rowOff>
    </xdr:from>
    <xdr:to>
      <xdr:col>55</xdr:col>
      <xdr:colOff>50800</xdr:colOff>
      <xdr:row>52</xdr:row>
      <xdr:rowOff>54630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8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77507</xdr:rowOff>
    </xdr:from>
    <xdr:ext cx="690189"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821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32757</xdr:rowOff>
    </xdr:from>
    <xdr:to>
      <xdr:col>50</xdr:col>
      <xdr:colOff>165100</xdr:colOff>
      <xdr:row>50</xdr:row>
      <xdr:rowOff>134357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6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48</xdr:row>
      <xdr:rowOff>150884</xdr:rowOff>
    </xdr:from>
    <xdr:ext cx="69018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294205" y="83804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118126</xdr:rowOff>
    </xdr:from>
    <xdr:to>
      <xdr:col>46</xdr:col>
      <xdr:colOff>38100</xdr:colOff>
      <xdr:row>51</xdr:row>
      <xdr:rowOff>48276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86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64803</xdr:rowOff>
    </xdr:from>
    <xdr:ext cx="69018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05205" y="8465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20165</xdr:rowOff>
    </xdr:from>
    <xdr:to>
      <xdr:col>41</xdr:col>
      <xdr:colOff>101600</xdr:colOff>
      <xdr:row>50</xdr:row>
      <xdr:rowOff>121765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85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48</xdr:row>
      <xdr:rowOff>138292</xdr:rowOff>
    </xdr:from>
    <xdr:ext cx="69018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16205" y="8367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163372</xdr:rowOff>
    </xdr:from>
    <xdr:to>
      <xdr:col>36</xdr:col>
      <xdr:colOff>165100</xdr:colOff>
      <xdr:row>52</xdr:row>
      <xdr:rowOff>93522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89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110049</xdr:rowOff>
    </xdr:from>
    <xdr:ext cx="69018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627205" y="8682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83716</xdr:rowOff>
    </xdr:from>
    <xdr:to>
      <xdr:col>55</xdr:col>
      <xdr:colOff>0</xdr:colOff>
      <xdr:row>77</xdr:row>
      <xdr:rowOff>159367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42466"/>
          <a:ext cx="838200" cy="4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83716</xdr:rowOff>
    </xdr:from>
    <xdr:to>
      <xdr:col>50</xdr:col>
      <xdr:colOff>114300</xdr:colOff>
      <xdr:row>78</xdr:row>
      <xdr:rowOff>29930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42466"/>
          <a:ext cx="889000" cy="46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29930</xdr:rowOff>
    </xdr:from>
    <xdr:to>
      <xdr:col>45</xdr:col>
      <xdr:colOff>177800</xdr:colOff>
      <xdr:row>78</xdr:row>
      <xdr:rowOff>75288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03030"/>
          <a:ext cx="889000" cy="4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115914</xdr:rowOff>
    </xdr:from>
    <xdr:to>
      <xdr:col>41</xdr:col>
      <xdr:colOff>50800</xdr:colOff>
      <xdr:row>78</xdr:row>
      <xdr:rowOff>75288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46114"/>
          <a:ext cx="889000" cy="30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108567</xdr:rowOff>
    </xdr:from>
    <xdr:to>
      <xdr:col>55</xdr:col>
      <xdr:colOff>50800</xdr:colOff>
      <xdr:row>78</xdr:row>
      <xdr:rowOff>38717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131444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32916</xdr:rowOff>
    </xdr:from>
    <xdr:to>
      <xdr:col>50</xdr:col>
      <xdr:colOff>165100</xdr:colOff>
      <xdr:row>75</xdr:row>
      <xdr:rowOff>134516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151043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39795" y="1266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150580</xdr:rowOff>
    </xdr:from>
    <xdr:to>
      <xdr:col>46</xdr:col>
      <xdr:colOff>38100</xdr:colOff>
      <xdr:row>78</xdr:row>
      <xdr:rowOff>80730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97257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24488</xdr:rowOff>
    </xdr:from>
    <xdr:to>
      <xdr:col>41</xdr:col>
      <xdr:colOff>101600</xdr:colOff>
      <xdr:row>78</xdr:row>
      <xdr:rowOff>126088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117215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65114</xdr:rowOff>
    </xdr:from>
    <xdr:to>
      <xdr:col>36</xdr:col>
      <xdr:colOff>165100</xdr:colOff>
      <xdr:row>76</xdr:row>
      <xdr:rowOff>166714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11791</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672795" y="1287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68971</xdr:rowOff>
    </xdr:from>
    <xdr:to>
      <xdr:col>55</xdr:col>
      <xdr:colOff>0</xdr:colOff>
      <xdr:row>97</xdr:row>
      <xdr:rowOff>118490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699621"/>
          <a:ext cx="838200" cy="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118444</xdr:rowOff>
    </xdr:from>
    <xdr:to>
      <xdr:col>50</xdr:col>
      <xdr:colOff>114300</xdr:colOff>
      <xdr:row>97</xdr:row>
      <xdr:rowOff>118490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4909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118444</xdr:rowOff>
    </xdr:from>
    <xdr:to>
      <xdr:col>45</xdr:col>
      <xdr:colOff>177800</xdr:colOff>
      <xdr:row>98</xdr:row>
      <xdr:rowOff>28708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49094"/>
          <a:ext cx="889000" cy="8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28708</xdr:rowOff>
    </xdr:from>
    <xdr:to>
      <xdr:col>41</xdr:col>
      <xdr:colOff>50800</xdr:colOff>
      <xdr:row>98</xdr:row>
      <xdr:rowOff>80623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30808"/>
          <a:ext cx="889000" cy="5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18171</xdr:rowOff>
    </xdr:from>
    <xdr:to>
      <xdr:col>55</xdr:col>
      <xdr:colOff>50800</xdr:colOff>
      <xdr:row>97</xdr:row>
      <xdr:rowOff>119771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41048</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0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67690</xdr:rowOff>
    </xdr:from>
    <xdr:to>
      <xdr:col>50</xdr:col>
      <xdr:colOff>165100</xdr:colOff>
      <xdr:row>97</xdr:row>
      <xdr:rowOff>169290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14367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647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67644</xdr:rowOff>
    </xdr:from>
    <xdr:to>
      <xdr:col>46</xdr:col>
      <xdr:colOff>38100</xdr:colOff>
      <xdr:row>97</xdr:row>
      <xdr:rowOff>169244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14321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647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149358</xdr:rowOff>
    </xdr:from>
    <xdr:to>
      <xdr:col>41</xdr:col>
      <xdr:colOff>101600</xdr:colOff>
      <xdr:row>98</xdr:row>
      <xdr:rowOff>79508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70635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5" y="168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29823</xdr:rowOff>
    </xdr:from>
    <xdr:to>
      <xdr:col>36</xdr:col>
      <xdr:colOff>165100</xdr:colOff>
      <xdr:row>98</xdr:row>
      <xdr:rowOff>131423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8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122550</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5" y="1692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xdr:rowOff>
    </xdr:from>
    <xdr:to>
      <xdr:col>85</xdr:col>
      <xdr:colOff>127000</xdr:colOff>
      <xdr:row>39</xdr:row>
      <xdr:rowOff>21125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686597"/>
          <a:ext cx="8382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xdr:rowOff>
    </xdr:from>
    <xdr:to>
      <xdr:col>81</xdr:col>
      <xdr:colOff>50800</xdr:colOff>
      <xdr:row>39</xdr:row>
      <xdr:rowOff>6014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86597"/>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6014</xdr:rowOff>
    </xdr:from>
    <xdr:to>
      <xdr:col>76</xdr:col>
      <xdr:colOff>114300</xdr:colOff>
      <xdr:row>39</xdr:row>
      <xdr:rowOff>23291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92564"/>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21192</xdr:rowOff>
    </xdr:from>
    <xdr:to>
      <xdr:col>71</xdr:col>
      <xdr:colOff>177800</xdr:colOff>
      <xdr:row>39</xdr:row>
      <xdr:rowOff>23291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707742"/>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141775</xdr:rowOff>
    </xdr:from>
    <xdr:to>
      <xdr:col>85</xdr:col>
      <xdr:colOff>177800</xdr:colOff>
      <xdr:row>39</xdr:row>
      <xdr:rowOff>71925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6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56702</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120697</xdr:rowOff>
    </xdr:from>
    <xdr:to>
      <xdr:col>81</xdr:col>
      <xdr:colOff>101600</xdr:colOff>
      <xdr:row>39</xdr:row>
      <xdr:rowOff>50847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6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41974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7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126664</xdr:rowOff>
    </xdr:from>
    <xdr:to>
      <xdr:col>76</xdr:col>
      <xdr:colOff>165100</xdr:colOff>
      <xdr:row>39</xdr:row>
      <xdr:rowOff>56814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47941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7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143941</xdr:rowOff>
    </xdr:from>
    <xdr:to>
      <xdr:col>72</xdr:col>
      <xdr:colOff>38100</xdr:colOff>
      <xdr:row>39</xdr:row>
      <xdr:rowOff>74091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65218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5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141842</xdr:rowOff>
    </xdr:from>
    <xdr:to>
      <xdr:col>67</xdr:col>
      <xdr:colOff>101600</xdr:colOff>
      <xdr:row>39</xdr:row>
      <xdr:rowOff>71992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63119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4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139503</xdr:rowOff>
    </xdr:from>
    <xdr:to>
      <xdr:col>85</xdr:col>
      <xdr:colOff>127000</xdr:colOff>
      <xdr:row>56</xdr:row>
      <xdr:rowOff>140073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054903"/>
          <a:ext cx="838200" cy="6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37052</xdr:rowOff>
    </xdr:from>
    <xdr:to>
      <xdr:col>81</xdr:col>
      <xdr:colOff>50800</xdr:colOff>
      <xdr:row>56</xdr:row>
      <xdr:rowOff>140073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66802"/>
          <a:ext cx="889000" cy="2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37052</xdr:rowOff>
    </xdr:from>
    <xdr:to>
      <xdr:col>76</xdr:col>
      <xdr:colOff>114300</xdr:colOff>
      <xdr:row>56</xdr:row>
      <xdr:rowOff>56976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66802"/>
          <a:ext cx="889000" cy="1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56976</xdr:rowOff>
    </xdr:from>
    <xdr:to>
      <xdr:col>71</xdr:col>
      <xdr:colOff>177800</xdr:colOff>
      <xdr:row>57</xdr:row>
      <xdr:rowOff>19795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58176"/>
          <a:ext cx="889000" cy="13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88703</xdr:rowOff>
    </xdr:from>
    <xdr:to>
      <xdr:col>85</xdr:col>
      <xdr:colOff>177800</xdr:colOff>
      <xdr:row>53</xdr:row>
      <xdr:rowOff>18853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0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111580</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85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89273</xdr:rowOff>
    </xdr:from>
    <xdr:to>
      <xdr:col>81</xdr:col>
      <xdr:colOff>101600</xdr:colOff>
      <xdr:row>57</xdr:row>
      <xdr:rowOff>19423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35950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46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157702</xdr:rowOff>
    </xdr:from>
    <xdr:to>
      <xdr:col>76</xdr:col>
      <xdr:colOff>165100</xdr:colOff>
      <xdr:row>55</xdr:row>
      <xdr:rowOff>87852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104379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19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6176</xdr:rowOff>
    </xdr:from>
    <xdr:to>
      <xdr:col>72</xdr:col>
      <xdr:colOff>38100</xdr:colOff>
      <xdr:row>56</xdr:row>
      <xdr:rowOff>107776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124303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38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140445</xdr:rowOff>
    </xdr:from>
    <xdr:to>
      <xdr:col>67</xdr:col>
      <xdr:colOff>101600</xdr:colOff>
      <xdr:row>57</xdr:row>
      <xdr:rowOff>70595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61722</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983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73147</xdr:rowOff>
    </xdr:from>
    <xdr:to>
      <xdr:col>85</xdr:col>
      <xdr:colOff>127000</xdr:colOff>
      <xdr:row>96</xdr:row>
      <xdr:rowOff>78105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32347"/>
          <a:ext cx="8382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73147</xdr:rowOff>
    </xdr:from>
    <xdr:to>
      <xdr:col>81</xdr:col>
      <xdr:colOff>50800</xdr:colOff>
      <xdr:row>96</xdr:row>
      <xdr:rowOff>92419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32347"/>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92419</xdr:rowOff>
    </xdr:from>
    <xdr:to>
      <xdr:col>76</xdr:col>
      <xdr:colOff>114300</xdr:colOff>
      <xdr:row>96</xdr:row>
      <xdr:rowOff>160893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51619"/>
          <a:ext cx="8890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149668</xdr:rowOff>
    </xdr:from>
    <xdr:to>
      <xdr:col>71</xdr:col>
      <xdr:colOff>177800</xdr:colOff>
      <xdr:row>96</xdr:row>
      <xdr:rowOff>160893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08868"/>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27305</xdr:rowOff>
    </xdr:from>
    <xdr:to>
      <xdr:col>85</xdr:col>
      <xdr:colOff>177800</xdr:colOff>
      <xdr:row>96</xdr:row>
      <xdr:rowOff>128905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50182</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3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22347</xdr:rowOff>
    </xdr:from>
    <xdr:to>
      <xdr:col>81</xdr:col>
      <xdr:colOff>101600</xdr:colOff>
      <xdr:row>96</xdr:row>
      <xdr:rowOff>123947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140474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25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41619</xdr:rowOff>
    </xdr:from>
    <xdr:to>
      <xdr:col>76</xdr:col>
      <xdr:colOff>165100</xdr:colOff>
      <xdr:row>96</xdr:row>
      <xdr:rowOff>143219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159746</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27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110093</xdr:rowOff>
    </xdr:from>
    <xdr:to>
      <xdr:col>72</xdr:col>
      <xdr:colOff>38100</xdr:colOff>
      <xdr:row>97</xdr:row>
      <xdr:rowOff>40243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56770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34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98868</xdr:rowOff>
    </xdr:from>
    <xdr:to>
      <xdr:col>67</xdr:col>
      <xdr:colOff>101600</xdr:colOff>
      <xdr:row>97</xdr:row>
      <xdr:rowOff>29018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45545</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3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及び教育費は類似団体平均を上回り、昨年度から大幅に増加している。総務費で、公共施設等総合管理基金や船舶整備基金等、基金への積立てを行い、教育費で、南大東小中学校屋内運動場危険改築工事や南大東幼稚園土止壁改修工事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年度は、財政調整基金の取崩額が積立額を上回ったたため、実質単年度収支がマイナスとなっている。計画的な基金積立を行い、健全な行政運営に努める。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各会計で赤字は発生していない。今後も収入の確保、経費削減に取り組み、財政の健全化に努める。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7530248</v>
      </c>
      <c r="BO4" s="431"/>
      <c r="BP4" s="431"/>
      <c r="BQ4" s="431"/>
      <c r="BR4" s="431"/>
      <c r="BS4" s="431"/>
      <c r="BT4" s="431"/>
      <c r="BU4" s="432"/>
      <c r="BV4" s="430">
        <v>3950433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3.8</v>
      </c>
      <c r="CU4" s="437"/>
      <c r="CV4" s="437"/>
      <c r="CW4" s="437"/>
      <c r="CX4" s="437"/>
      <c r="CY4" s="437"/>
      <c r="CZ4" s="437"/>
      <c r="DA4" s="438"/>
      <c r="DB4" s="436">
        <v>9.6999999999999993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6905699</v>
      </c>
      <c r="BO5" s="468"/>
      <c r="BP5" s="468"/>
      <c r="BQ5" s="468"/>
      <c r="BR5" s="468"/>
      <c r="BS5" s="468"/>
      <c r="BT5" s="468"/>
      <c r="BU5" s="469"/>
      <c r="BV5" s="467">
        <v>3678776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84.9</v>
      </c>
      <c r="CU5" s="465"/>
      <c r="CV5" s="465"/>
      <c r="CW5" s="465"/>
      <c r="CX5" s="465"/>
      <c r="CY5" s="465"/>
      <c r="CZ5" s="465"/>
      <c r="DA5" s="466"/>
      <c r="DB5" s="464">
        <v>80.099999999999994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624549</v>
      </c>
      <c r="BO6" s="468"/>
      <c r="BP6" s="468"/>
      <c r="BQ6" s="468"/>
      <c r="BR6" s="468"/>
      <c r="BS6" s="468"/>
      <c r="BT6" s="468"/>
      <c r="BU6" s="469"/>
      <c r="BV6" s="467">
        <v>271657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87.2</v>
      </c>
      <c r="CU6" s="505"/>
      <c r="CV6" s="505"/>
      <c r="CW6" s="505"/>
      <c r="CX6" s="505"/>
      <c r="CY6" s="505"/>
      <c r="CZ6" s="505"/>
      <c r="DA6" s="506"/>
      <c r="DB6" s="504">
        <v>83.1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576031</v>
      </c>
      <c r="BO7" s="468"/>
      <c r="BP7" s="468"/>
      <c r="BQ7" s="468"/>
      <c r="BR7" s="468"/>
      <c r="BS7" s="468"/>
      <c r="BT7" s="468"/>
      <c r="BU7" s="469"/>
      <c r="BV7" s="467">
        <v>147281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1269728</v>
      </c>
      <c r="CU7" s="468"/>
      <c r="CV7" s="468"/>
      <c r="CW7" s="468"/>
      <c r="CX7" s="468"/>
      <c r="CY7" s="468"/>
      <c r="CZ7" s="468"/>
      <c r="DA7" s="469"/>
      <c r="DB7" s="467">
        <v>1287844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48518</v>
      </c>
      <c r="BO8" s="468"/>
      <c r="BP8" s="468"/>
      <c r="BQ8" s="468"/>
      <c r="BR8" s="468"/>
      <c r="BS8" s="468"/>
      <c r="BT8" s="468"/>
      <c r="BU8" s="469"/>
      <c r="BV8" s="467">
        <v>124376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0.15</v>
      </c>
      <c r="CU8" s="508"/>
      <c r="CV8" s="508"/>
      <c r="CW8" s="508"/>
      <c r="CX8" s="508"/>
      <c r="CY8" s="508"/>
      <c r="CZ8" s="508"/>
      <c r="DA8" s="509"/>
      <c r="DB8" s="507">
        <v>0.14000000000000001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1329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-75858</v>
      </c>
      <c r="BO9" s="468"/>
      <c r="BP9" s="468"/>
      <c r="BQ9" s="468"/>
      <c r="BR9" s="468"/>
      <c r="BS9" s="468"/>
      <c r="BT9" s="468"/>
      <c r="BU9" s="469"/>
      <c r="BV9" s="467">
        <v>21314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5.6</v>
      </c>
      <c r="CU9" s="465"/>
      <c r="CV9" s="465"/>
      <c r="CW9" s="465"/>
      <c r="CX9" s="465"/>
      <c r="CY9" s="465"/>
      <c r="CZ9" s="465"/>
      <c r="DA9" s="466"/>
      <c r="DB9" s="464">
        <v>17.3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1442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70000</v>
      </c>
      <c r="BO10" s="468"/>
      <c r="BP10" s="468"/>
      <c r="BQ10" s="468"/>
      <c r="BR10" s="468"/>
      <c r="BS10" s="468"/>
      <c r="BT10" s="468"/>
      <c r="BU10" s="469"/>
      <c r="BV10" s="467">
        <v>169491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1262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3694704</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1220</v>
      </c>
      <c r="S13" s="552"/>
      <c r="T13" s="552"/>
      <c r="U13" s="552"/>
      <c r="V13" s="553"/>
      <c r="W13" s="483" t="s">
        <v>140</v>
      </c>
      <c r="X13" s="484"/>
      <c r="Y13" s="484"/>
      <c r="Z13" s="484"/>
      <c r="AA13" s="484"/>
      <c r="AB13" s="474"/>
      <c r="AC13" s="518">
        <v>225</v>
      </c>
      <c r="AD13" s="519"/>
      <c r="AE13" s="519"/>
      <c r="AF13" s="519"/>
      <c r="AG13" s="561"/>
      <c r="AH13" s="518">
        <v>229</v>
      </c>
      <c r="AI13" s="519"/>
      <c r="AJ13" s="519"/>
      <c r="AK13" s="519"/>
      <c r="AL13" s="520"/>
      <c r="AM13" s="496" t="s">
        <v>141</v>
      </c>
      <c r="AN13" s="497"/>
      <c r="AO13" s="497"/>
      <c r="AP13" s="497"/>
      <c r="AQ13" s="497"/>
      <c r="AR13" s="497"/>
      <c r="AS13" s="497"/>
      <c r="AT13" s="498"/>
      <c r="AU13" s="499" t="s">
        <v>135</v>
      </c>
      <c r="AV13" s="500"/>
      <c r="AW13" s="500"/>
      <c r="AX13" s="500"/>
      <c r="AY13" s="501" t="s">
        <v>142</v>
      </c>
      <c r="AZ13" s="502"/>
      <c r="BA13" s="502"/>
      <c r="BB13" s="502"/>
      <c r="BC13" s="502"/>
      <c r="BD13" s="502"/>
      <c r="BE13" s="502"/>
      <c r="BF13" s="502"/>
      <c r="BG13" s="502"/>
      <c r="BH13" s="502"/>
      <c r="BI13" s="502"/>
      <c r="BJ13" s="502"/>
      <c r="BK13" s="502"/>
      <c r="BL13" s="502"/>
      <c r="BM13" s="503"/>
      <c r="BN13" s="467">
        <v>-3700562</v>
      </c>
      <c r="BO13" s="468"/>
      <c r="BP13" s="468"/>
      <c r="BQ13" s="468"/>
      <c r="BR13" s="468"/>
      <c r="BS13" s="468"/>
      <c r="BT13" s="468"/>
      <c r="BU13" s="469"/>
      <c r="BV13" s="467">
        <v>190805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9.3000000000000007</v>
      </c>
      <c r="CU13" s="465"/>
      <c r="CV13" s="465"/>
      <c r="CW13" s="465"/>
      <c r="CX13" s="465"/>
      <c r="CY13" s="465"/>
      <c r="CZ13" s="465"/>
      <c r="DA13" s="466"/>
      <c r="DB13" s="464">
        <v>8.6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1248</v>
      </c>
      <c r="S14" s="552"/>
      <c r="T14" s="552"/>
      <c r="U14" s="552"/>
      <c r="V14" s="553"/>
      <c r="W14" s="457"/>
      <c r="X14" s="458"/>
      <c r="Y14" s="458"/>
      <c r="Z14" s="458"/>
      <c r="AA14" s="458"/>
      <c r="AB14" s="447"/>
      <c r="AC14" s="554">
        <v>26.4</v>
      </c>
      <c r="AD14" s="555"/>
      <c r="AE14" s="555"/>
      <c r="AF14" s="555"/>
      <c r="AG14" s="556"/>
      <c r="AH14" s="554">
        <v>26.4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1219</v>
      </c>
      <c r="S15" s="552"/>
      <c r="T15" s="552"/>
      <c r="U15" s="552"/>
      <c r="V15" s="553"/>
      <c r="W15" s="483" t="s">
        <v>146</v>
      </c>
      <c r="X15" s="484"/>
      <c r="Y15" s="484"/>
      <c r="Z15" s="484"/>
      <c r="AA15" s="484"/>
      <c r="AB15" s="474"/>
      <c r="AC15" s="518">
        <v>260</v>
      </c>
      <c r="AD15" s="519"/>
      <c r="AE15" s="519"/>
      <c r="AF15" s="519"/>
      <c r="AG15" s="561"/>
      <c r="AH15" s="518">
        <v>271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172187</v>
      </c>
      <c r="BO15" s="431"/>
      <c r="BP15" s="431"/>
      <c r="BQ15" s="431"/>
      <c r="BR15" s="431"/>
      <c r="BS15" s="431"/>
      <c r="BT15" s="431"/>
      <c r="BU15" s="432"/>
      <c r="BV15" s="430">
        <v>190394</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30.5</v>
      </c>
      <c r="AD16" s="555"/>
      <c r="AE16" s="555"/>
      <c r="AF16" s="555"/>
      <c r="AG16" s="556"/>
      <c r="AH16" s="554">
        <v>31.2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1186801</v>
      </c>
      <c r="BO16" s="468"/>
      <c r="BP16" s="468"/>
      <c r="BQ16" s="468"/>
      <c r="BR16" s="468"/>
      <c r="BS16" s="468"/>
      <c r="BT16" s="468"/>
      <c r="BU16" s="469"/>
      <c r="BV16" s="467">
        <v>1188825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367</v>
      </c>
      <c r="AD17" s="519"/>
      <c r="AE17" s="519"/>
      <c r="AF17" s="519"/>
      <c r="AG17" s="561"/>
      <c r="AH17" s="518">
        <v>368</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222458</v>
      </c>
      <c r="BO17" s="468"/>
      <c r="BP17" s="468"/>
      <c r="BQ17" s="468"/>
      <c r="BR17" s="468"/>
      <c r="BS17" s="468"/>
      <c r="BT17" s="468"/>
      <c r="BU17" s="469"/>
      <c r="BV17" s="467">
        <v>242828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30.52</v>
      </c>
      <c r="M18" s="583"/>
      <c r="N18" s="583"/>
      <c r="O18" s="583"/>
      <c r="P18" s="583"/>
      <c r="Q18" s="583"/>
      <c r="R18" s="584"/>
      <c r="S18" s="584"/>
      <c r="T18" s="584"/>
      <c r="U18" s="584"/>
      <c r="V18" s="585"/>
      <c r="W18" s="485"/>
      <c r="X18" s="486"/>
      <c r="Y18" s="486"/>
      <c r="Z18" s="486"/>
      <c r="AA18" s="486"/>
      <c r="AB18" s="477"/>
      <c r="AC18" s="586">
        <v>43.1</v>
      </c>
      <c r="AD18" s="587"/>
      <c r="AE18" s="587"/>
      <c r="AF18" s="587"/>
      <c r="AG18" s="588"/>
      <c r="AH18" s="586">
        <v>42.4</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1086180</v>
      </c>
      <c r="BO18" s="468"/>
      <c r="BP18" s="468"/>
      <c r="BQ18" s="468"/>
      <c r="BR18" s="468"/>
      <c r="BS18" s="468"/>
      <c r="BT18" s="468"/>
      <c r="BU18" s="469"/>
      <c r="BV18" s="467">
        <v>1019442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5512086</v>
      </c>
      <c r="BO19" s="468"/>
      <c r="BP19" s="468"/>
      <c r="BQ19" s="468"/>
      <c r="BR19" s="468"/>
      <c r="BS19" s="468"/>
      <c r="BT19" s="468"/>
      <c r="BU19" s="469"/>
      <c r="BV19" s="467">
        <v>1794508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686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2851843</v>
      </c>
      <c r="BO23" s="468"/>
      <c r="BP23" s="468"/>
      <c r="BQ23" s="468"/>
      <c r="BR23" s="468"/>
      <c r="BS23" s="468"/>
      <c r="BT23" s="468"/>
      <c r="BU23" s="469"/>
      <c r="BV23" s="467">
        <v>2661164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7000</v>
      </c>
      <c r="R24" s="519"/>
      <c r="S24" s="519"/>
      <c r="T24" s="519"/>
      <c r="U24" s="519"/>
      <c r="V24" s="561"/>
      <c r="W24" s="620"/>
      <c r="X24" s="608"/>
      <c r="Y24" s="609"/>
      <c r="Z24" s="517" t="s">
        <v>170</v>
      </c>
      <c r="AA24" s="497"/>
      <c r="AB24" s="497"/>
      <c r="AC24" s="497"/>
      <c r="AD24" s="497"/>
      <c r="AE24" s="497"/>
      <c r="AF24" s="497"/>
      <c r="AG24" s="498"/>
      <c r="AH24" s="518">
        <v>50</v>
      </c>
      <c r="AI24" s="519"/>
      <c r="AJ24" s="519"/>
      <c r="AK24" s="519"/>
      <c r="AL24" s="561"/>
      <c r="AM24" s="518">
        <v>135300</v>
      </c>
      <c r="AN24" s="519"/>
      <c r="AO24" s="519"/>
      <c r="AP24" s="519"/>
      <c r="AQ24" s="519"/>
      <c r="AR24" s="561"/>
      <c r="AS24" s="518">
        <v>2706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2851843</v>
      </c>
      <c r="BO24" s="468"/>
      <c r="BP24" s="468"/>
      <c r="BQ24" s="468"/>
      <c r="BR24" s="468"/>
      <c r="BS24" s="468"/>
      <c r="BT24" s="468"/>
      <c r="BU24" s="469"/>
      <c r="BV24" s="467">
        <v>2661164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5770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176</v>
      </c>
      <c r="BO25" s="431"/>
      <c r="BP25" s="431"/>
      <c r="BQ25" s="431"/>
      <c r="BR25" s="431"/>
      <c r="BS25" s="431"/>
      <c r="BT25" s="431"/>
      <c r="BU25" s="432"/>
      <c r="BV25" s="430" t="s">
        <v>174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5430</v>
      </c>
      <c r="R26" s="519"/>
      <c r="S26" s="519"/>
      <c r="T26" s="519"/>
      <c r="U26" s="519"/>
      <c r="V26" s="561"/>
      <c r="W26" s="620"/>
      <c r="X26" s="608"/>
      <c r="Y26" s="609"/>
      <c r="Z26" s="517" t="s">
        <v>178</v>
      </c>
      <c r="AA26" s="630"/>
      <c r="AB26" s="630"/>
      <c r="AC26" s="630"/>
      <c r="AD26" s="630"/>
      <c r="AE26" s="630"/>
      <c r="AF26" s="630"/>
      <c r="AG26" s="631"/>
      <c r="AH26" s="518">
        <v>6</v>
      </c>
      <c r="AI26" s="519"/>
      <c r="AJ26" s="519"/>
      <c r="AK26" s="519"/>
      <c r="AL26" s="561"/>
      <c r="AM26" s="518">
        <v>14472</v>
      </c>
      <c r="AN26" s="519"/>
      <c r="AO26" s="519"/>
      <c r="AP26" s="519"/>
      <c r="AQ26" s="519"/>
      <c r="AR26" s="561"/>
      <c r="AS26" s="518">
        <v>2412</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2400</v>
      </c>
      <c r="R27" s="519"/>
      <c r="S27" s="519"/>
      <c r="T27" s="519"/>
      <c r="U27" s="519"/>
      <c r="V27" s="561"/>
      <c r="W27" s="620"/>
      <c r="X27" s="608"/>
      <c r="Y27" s="609"/>
      <c r="Z27" s="517" t="s">
        <v>181</v>
      </c>
      <c r="AA27" s="497"/>
      <c r="AB27" s="497"/>
      <c r="AC27" s="497"/>
      <c r="AD27" s="497"/>
      <c r="AE27" s="497"/>
      <c r="AF27" s="497"/>
      <c r="AG27" s="498"/>
      <c r="AH27" s="518">
        <v>4</v>
      </c>
      <c r="AI27" s="519"/>
      <c r="AJ27" s="519"/>
      <c r="AK27" s="519"/>
      <c r="AL27" s="561"/>
      <c r="AM27" s="518">
        <v>10844</v>
      </c>
      <c r="AN27" s="519"/>
      <c r="AO27" s="519"/>
      <c r="AP27" s="519"/>
      <c r="AQ27" s="519"/>
      <c r="AR27" s="561"/>
      <c r="AS27" s="518">
        <v>2711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29031</v>
      </c>
      <c r="BO27" s="644"/>
      <c r="BP27" s="644"/>
      <c r="BQ27" s="644"/>
      <c r="BR27" s="644"/>
      <c r="BS27" s="644"/>
      <c r="BT27" s="644"/>
      <c r="BU27" s="645"/>
      <c r="BV27" s="643">
        <v>29031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1990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176</v>
      </c>
      <c r="AN28" s="519"/>
      <c r="AO28" s="519"/>
      <c r="AP28" s="519"/>
      <c r="AQ28" s="519"/>
      <c r="AR28" s="561"/>
      <c r="AS28" s="518" t="s">
        <v>176</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689113</v>
      </c>
      <c r="BO28" s="431"/>
      <c r="BP28" s="431"/>
      <c r="BQ28" s="431"/>
      <c r="BR28" s="431"/>
      <c r="BS28" s="431"/>
      <c r="BT28" s="431"/>
      <c r="BU28" s="432"/>
      <c r="BV28" s="430">
        <v>4313817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6</v>
      </c>
      <c r="M29" s="519"/>
      <c r="N29" s="519"/>
      <c r="O29" s="519"/>
      <c r="P29" s="561"/>
      <c r="Q29" s="518">
        <v>1850</v>
      </c>
      <c r="R29" s="519"/>
      <c r="S29" s="519"/>
      <c r="T29" s="519"/>
      <c r="U29" s="519"/>
      <c r="V29" s="561"/>
      <c r="W29" s="621"/>
      <c r="X29" s="622"/>
      <c r="Y29" s="623"/>
      <c r="Z29" s="517" t="s">
        <v>187</v>
      </c>
      <c r="AA29" s="497"/>
      <c r="AB29" s="497"/>
      <c r="AC29" s="497"/>
      <c r="AD29" s="497"/>
      <c r="AE29" s="497"/>
      <c r="AF29" s="497"/>
      <c r="AG29" s="498"/>
      <c r="AH29" s="518">
        <v>54</v>
      </c>
      <c r="AI29" s="519"/>
      <c r="AJ29" s="519"/>
      <c r="AK29" s="519"/>
      <c r="AL29" s="561"/>
      <c r="AM29" s="518">
        <v>146144</v>
      </c>
      <c r="AN29" s="519"/>
      <c r="AO29" s="519"/>
      <c r="AP29" s="519"/>
      <c r="AQ29" s="519"/>
      <c r="AR29" s="561"/>
      <c r="AS29" s="518">
        <v>2706</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145592</v>
      </c>
      <c r="BO29" s="468"/>
      <c r="BP29" s="468"/>
      <c r="BQ29" s="468"/>
      <c r="BR29" s="468"/>
      <c r="BS29" s="468"/>
      <c r="BT29" s="468"/>
      <c r="BU29" s="469"/>
      <c r="BV29" s="467">
        <v>145592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89.9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3663287</v>
      </c>
      <c r="BO30" s="644"/>
      <c r="BP30" s="644"/>
      <c r="BQ30" s="644"/>
      <c r="BR30" s="644"/>
      <c r="BS30" s="644"/>
      <c r="BT30" s="644"/>
      <c r="BU30" s="645"/>
      <c r="BV30" s="643">
        <v>510213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IF('各会計、関係団体の財政状況及び健全化判断比率'!B30="","",'各会計、関係団体の財政状況及び健全化判断比率'!B30)</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沖縄県市町村自治会館管理組合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大東海運株式会社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港湾業務事業特別会計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IF('各会計、関係団体の財政状況及び健全化判断比率'!B31="","",'各会計、関係団体の財政状況及び健全化判断比率'!B31)</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沖縄県市町村総合事務組合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グレイスラム</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南部広域行政組合（一般会計）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沖縄県町村交通災害共済組合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南部広域市町村圏事務組合一般会計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沖縄県介護保険広域連合会（一般会計）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沖縄県介護保険広域連合会（特別会計）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沖縄県後期高齢者医療連合会（一般会計）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沖縄県後期高齢者医療連合会（特別会計）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DEc/hYqPNzSvSUsEk1Iaanh6hu0KdI0G9MfkwajAuzGMHq4QcebX5OorZwxJRmhX32mqlADfv9QRZ37jfbNYQ==" saltValue="sCR2Dnbi520S+vdFFQ3B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9" t="s">
        <v>556</v>
      </c>
      <c r="D34" s="1249"/>
      <c r="E34" s="1250"/>
      <c r="F34" s="32">
        <v>4.17</v>
      </c>
      <c r="G34" s="33">
        <v>2.63</v>
      </c>
      <c r="H34" s="33">
        <v>7.67</v>
      </c>
      <c r="I34" s="33">
        <v>9.5500000000000007</v>
      </c>
      <c r="J34" s="34">
        <v>3.03</v>
      </c>
      <c r="K34" s="22"/>
      <c r="L34" s="22"/>
      <c r="M34" s="22"/>
      <c r="N34" s="22"/>
      <c r="O34" s="22"/>
      <c r="P34" s="22"/>
    </row>
    <row r="35" spans="1:16" ht="39" customHeight="1" x14ac:dyDescent="0.15">
      <c r="A35" s="22"/>
      <c r="B35" s="35"/>
      <c r="C35" s="1243" t="s">
        <v>557</v>
      </c>
      <c r="D35" s="1244"/>
      <c r="E35" s="1245"/>
      <c r="F35" s="36">
        <v>1.51</v>
      </c>
      <c r="G35" s="37">
        <v>0.8</v>
      </c>
      <c r="H35" s="37">
        <v>3.68</v>
      </c>
      <c r="I35" s="37">
        <v>4.78</v>
      </c>
      <c r="J35" s="38">
        <v>2.31</v>
      </c>
      <c r="K35" s="22"/>
      <c r="L35" s="22"/>
      <c r="M35" s="22"/>
      <c r="N35" s="22"/>
      <c r="O35" s="22"/>
      <c r="P35" s="22"/>
    </row>
    <row r="36" spans="1:16" ht="39" customHeight="1" x14ac:dyDescent="0.15">
      <c r="A36" s="22"/>
      <c r="B36" s="35"/>
      <c r="C36" s="1243" t="s">
        <v>558</v>
      </c>
      <c r="D36" s="1244"/>
      <c r="E36" s="1245"/>
      <c r="F36" s="36">
        <v>0.32</v>
      </c>
      <c r="G36" s="37">
        <v>0.28999999999999998</v>
      </c>
      <c r="H36" s="37">
        <v>0.28000000000000003</v>
      </c>
      <c r="I36" s="37">
        <v>0.1</v>
      </c>
      <c r="J36" s="38">
        <v>0.78</v>
      </c>
      <c r="K36" s="22"/>
      <c r="L36" s="22"/>
      <c r="M36" s="22"/>
      <c r="N36" s="22"/>
      <c r="O36" s="22"/>
      <c r="P36" s="22"/>
    </row>
    <row r="37" spans="1:16" ht="39" customHeight="1" x14ac:dyDescent="0.15">
      <c r="A37" s="22"/>
      <c r="B37" s="35"/>
      <c r="C37" s="1243" t="s">
        <v>559</v>
      </c>
      <c r="D37" s="1244"/>
      <c r="E37" s="1245"/>
      <c r="F37" s="36">
        <v>0.12</v>
      </c>
      <c r="G37" s="37">
        <v>0.49</v>
      </c>
      <c r="H37" s="37">
        <v>0.5</v>
      </c>
      <c r="I37" s="37">
        <v>0.36</v>
      </c>
      <c r="J37" s="38">
        <v>0.69</v>
      </c>
      <c r="K37" s="22"/>
      <c r="L37" s="22"/>
      <c r="M37" s="22"/>
      <c r="N37" s="22"/>
      <c r="O37" s="22"/>
      <c r="P37" s="22"/>
    </row>
    <row r="38" spans="1:16" ht="39" customHeight="1" x14ac:dyDescent="0.15">
      <c r="A38" s="22"/>
      <c r="B38" s="35"/>
      <c r="C38" s="1243" t="s">
        <v>560</v>
      </c>
      <c r="D38" s="1244"/>
      <c r="E38" s="1245"/>
      <c r="F38" s="36">
        <v>0.06</v>
      </c>
      <c r="G38" s="37">
        <v>0.13</v>
      </c>
      <c r="H38" s="37">
        <v>0.17</v>
      </c>
      <c r="I38" s="37">
        <v>0.55000000000000004</v>
      </c>
      <c r="J38" s="38">
        <v>0.54</v>
      </c>
      <c r="K38" s="22"/>
      <c r="L38" s="22"/>
      <c r="M38" s="22"/>
      <c r="N38" s="22"/>
      <c r="O38" s="22"/>
      <c r="P38" s="22"/>
    </row>
    <row r="39" spans="1:16" ht="39" customHeight="1" x14ac:dyDescent="0.15">
      <c r="A39" s="22"/>
      <c r="B39" s="35"/>
      <c r="C39" s="1243" t="s">
        <v>561</v>
      </c>
      <c r="D39" s="1244"/>
      <c r="E39" s="1245"/>
      <c r="F39" s="36">
        <v>0.02</v>
      </c>
      <c r="G39" s="37">
        <v>0.02</v>
      </c>
      <c r="H39" s="37">
        <v>0.08</v>
      </c>
      <c r="I39" s="37">
        <v>0</v>
      </c>
      <c r="J39" s="38">
        <v>0.03</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562</v>
      </c>
      <c r="D42" s="1244"/>
      <c r="E42" s="1245"/>
      <c r="F42" s="36" t="s">
        <v>508</v>
      </c>
      <c r="G42" s="37" t="s">
        <v>508</v>
      </c>
      <c r="H42" s="37" t="s">
        <v>508</v>
      </c>
      <c r="I42" s="37" t="s">
        <v>508</v>
      </c>
      <c r="J42" s="38" t="s">
        <v>508</v>
      </c>
      <c r="K42" s="22"/>
      <c r="L42" s="22"/>
      <c r="M42" s="22"/>
      <c r="N42" s="22"/>
      <c r="O42" s="22"/>
      <c r="P42" s="22"/>
    </row>
    <row r="43" spans="1:16" ht="39" customHeight="1" thickBot="1" x14ac:dyDescent="0.2">
      <c r="A43" s="22"/>
      <c r="B43" s="40"/>
      <c r="C43" s="1246" t="s">
        <v>563</v>
      </c>
      <c r="D43" s="1247"/>
      <c r="E43" s="1248"/>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Wlf0FZMRAbZpw0d8i4C6EcnFSyFQIGUNXi80NNn+yVBWLTUbXPpWMo/MgyHjtI88RwwDs7MuPMrsp3gqyJz+Q==" saltValue="iSMny0tQgASVYfFm4WFB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247</v>
      </c>
      <c r="L45" s="60">
        <v>265</v>
      </c>
      <c r="M45" s="60">
        <v>310</v>
      </c>
      <c r="N45" s="60">
        <v>317</v>
      </c>
      <c r="O45" s="61">
        <v>317</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508</v>
      </c>
      <c r="L46" s="64" t="s">
        <v>508</v>
      </c>
      <c r="M46" s="64" t="s">
        <v>508</v>
      </c>
      <c r="N46" s="64" t="s">
        <v>508</v>
      </c>
      <c r="O46" s="65" t="s">
        <v>508</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508</v>
      </c>
      <c r="L47" s="64" t="s">
        <v>508</v>
      </c>
      <c r="M47" s="64" t="s">
        <v>508</v>
      </c>
      <c r="N47" s="64" t="s">
        <v>508</v>
      </c>
      <c r="O47" s="65" t="s">
        <v>508</v>
      </c>
      <c r="P47" s="48"/>
      <c r="Q47" s="48"/>
      <c r="R47" s="48"/>
      <c r="S47" s="48"/>
      <c r="T47" s="48"/>
      <c r="U47" s="48"/>
    </row>
    <row r="48" spans="1:21" ht="30.75" customHeight="1" x14ac:dyDescent="0.15">
      <c r="A48" s="48"/>
      <c r="B48" s="1253"/>
      <c r="C48" s="1254"/>
      <c r="D48" s="62"/>
      <c r="E48" s="1259" t="s">
        <v>15</v>
      </c>
      <c r="F48" s="1259"/>
      <c r="G48" s="1259"/>
      <c r="H48" s="1259"/>
      <c r="I48" s="1259"/>
      <c r="J48" s="1260"/>
      <c r="K48" s="63">
        <v>26</v>
      </c>
      <c r="L48" s="64">
        <v>15</v>
      </c>
      <c r="M48" s="64">
        <v>15</v>
      </c>
      <c r="N48" s="64">
        <v>23</v>
      </c>
      <c r="O48" s="65">
        <v>20</v>
      </c>
      <c r="P48" s="48"/>
      <c r="Q48" s="48"/>
      <c r="R48" s="48"/>
      <c r="S48" s="48"/>
      <c r="T48" s="48"/>
      <c r="U48" s="48"/>
    </row>
    <row r="49" spans="1:21" ht="30.75" customHeight="1" x14ac:dyDescent="0.15">
      <c r="A49" s="48"/>
      <c r="B49" s="1253"/>
      <c r="C49" s="1254"/>
      <c r="D49" s="62"/>
      <c r="E49" s="1259" t="s">
        <v>16</v>
      </c>
      <c r="F49" s="1259"/>
      <c r="G49" s="1259"/>
      <c r="H49" s="1259"/>
      <c r="I49" s="1259"/>
      <c r="J49" s="1260"/>
      <c r="K49" s="63">
        <v>0</v>
      </c>
      <c r="L49" s="64">
        <v>0</v>
      </c>
      <c r="M49" s="64">
        <v>0</v>
      </c>
      <c r="N49" s="64">
        <v>0</v>
      </c>
      <c r="O49" s="65">
        <v>0</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508</v>
      </c>
      <c r="L50" s="64" t="s">
        <v>508</v>
      </c>
      <c r="M50" s="64" t="s">
        <v>508</v>
      </c>
      <c r="N50" s="64" t="s">
        <v>508</v>
      </c>
      <c r="O50" s="65" t="s">
        <v>508</v>
      </c>
      <c r="P50" s="48"/>
      <c r="Q50" s="48"/>
      <c r="R50" s="48"/>
      <c r="S50" s="48"/>
      <c r="T50" s="48"/>
      <c r="U50" s="48"/>
    </row>
    <row r="51" spans="1:21" ht="30.75" customHeight="1" x14ac:dyDescent="0.15">
      <c r="A51" s="48"/>
      <c r="B51" s="1255"/>
      <c r="C51" s="1256"/>
      <c r="D51" s="66"/>
      <c r="E51" s="1259" t="s">
        <v>18</v>
      </c>
      <c r="F51" s="1259"/>
      <c r="G51" s="1259"/>
      <c r="H51" s="1259"/>
      <c r="I51" s="1259"/>
      <c r="J51" s="1260"/>
      <c r="K51" s="63">
        <v>1</v>
      </c>
      <c r="L51" s="64">
        <v>0</v>
      </c>
      <c r="M51" s="64">
        <v>0</v>
      </c>
      <c r="N51" s="64">
        <v>0</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214</v>
      </c>
      <c r="L52" s="64">
        <v>211</v>
      </c>
      <c r="M52" s="64">
        <v>229</v>
      </c>
      <c r="N52" s="64">
        <v>231</v>
      </c>
      <c r="O52" s="65">
        <v>244</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60</v>
      </c>
      <c r="L53" s="69">
        <v>69</v>
      </c>
      <c r="M53" s="69">
        <v>96</v>
      </c>
      <c r="N53" s="69">
        <v>109</v>
      </c>
      <c r="O53" s="70">
        <v>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P9mzPZO2ll7C40pemiucGyxL+AiDAq8ljH+l5+T+878WSMv8M/YK75iBif4uWDQP7sIBg1uWG7pfW7nSn0w==" saltValue="8u64Bpthd7n5t5Rh31Y/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election activeCell="L42" sqref="L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7" t="s">
        <v>30</v>
      </c>
      <c r="C41" s="1278"/>
      <c r="D41" s="102"/>
      <c r="E41" s="1283" t="s">
        <v>31</v>
      </c>
      <c r="F41" s="1283"/>
      <c r="G41" s="1283"/>
      <c r="H41" s="1284"/>
      <c r="I41" s="103">
        <v>2931</v>
      </c>
      <c r="J41" s="104">
        <v>2882</v>
      </c>
      <c r="K41" s="104">
        <v>2824</v>
      </c>
      <c r="L41" s="104">
        <v>2661</v>
      </c>
      <c r="M41" s="105">
        <v>2852</v>
      </c>
    </row>
    <row r="42" spans="2:13" ht="27.75" customHeight="1" x14ac:dyDescent="0.15">
      <c r="B42" s="1279"/>
      <c r="C42" s="1280"/>
      <c r="D42" s="106"/>
      <c r="E42" s="1285" t="s">
        <v>32</v>
      </c>
      <c r="F42" s="1285"/>
      <c r="G42" s="1285"/>
      <c r="H42" s="1286"/>
      <c r="I42" s="107" t="s">
        <v>508</v>
      </c>
      <c r="J42" s="108" t="s">
        <v>508</v>
      </c>
      <c r="K42" s="108" t="s">
        <v>508</v>
      </c>
      <c r="L42" s="108" t="s">
        <v>508</v>
      </c>
      <c r="M42" s="109" t="s">
        <v>508</v>
      </c>
    </row>
    <row r="43" spans="2:13" ht="27.75" customHeight="1" x14ac:dyDescent="0.15">
      <c r="B43" s="1279"/>
      <c r="C43" s="1280"/>
      <c r="D43" s="106"/>
      <c r="E43" s="1285" t="s">
        <v>33</v>
      </c>
      <c r="F43" s="1285"/>
      <c r="G43" s="1285"/>
      <c r="H43" s="1286"/>
      <c r="I43" s="107">
        <v>180</v>
      </c>
      <c r="J43" s="108">
        <v>142</v>
      </c>
      <c r="K43" s="108">
        <v>116</v>
      </c>
      <c r="L43" s="108">
        <v>106</v>
      </c>
      <c r="M43" s="109">
        <v>137</v>
      </c>
    </row>
    <row r="44" spans="2:13" ht="27.75" customHeight="1" x14ac:dyDescent="0.15">
      <c r="B44" s="1279"/>
      <c r="C44" s="1280"/>
      <c r="D44" s="106"/>
      <c r="E44" s="1285" t="s">
        <v>34</v>
      </c>
      <c r="F44" s="1285"/>
      <c r="G44" s="1285"/>
      <c r="H44" s="1286"/>
      <c r="I44" s="107" t="s">
        <v>508</v>
      </c>
      <c r="J44" s="108" t="s">
        <v>508</v>
      </c>
      <c r="K44" s="108" t="s">
        <v>508</v>
      </c>
      <c r="L44" s="108" t="s">
        <v>508</v>
      </c>
      <c r="M44" s="109" t="s">
        <v>508</v>
      </c>
    </row>
    <row r="45" spans="2:13" ht="27.75" customHeight="1" x14ac:dyDescent="0.15">
      <c r="B45" s="1279"/>
      <c r="C45" s="1280"/>
      <c r="D45" s="106"/>
      <c r="E45" s="1285" t="s">
        <v>35</v>
      </c>
      <c r="F45" s="1285"/>
      <c r="G45" s="1285"/>
      <c r="H45" s="1286"/>
      <c r="I45" s="107">
        <v>380</v>
      </c>
      <c r="J45" s="108">
        <v>339</v>
      </c>
      <c r="K45" s="108">
        <v>342</v>
      </c>
      <c r="L45" s="108">
        <v>329</v>
      </c>
      <c r="M45" s="109">
        <v>298</v>
      </c>
    </row>
    <row r="46" spans="2:13" ht="27.75" customHeight="1" x14ac:dyDescent="0.15">
      <c r="B46" s="1279"/>
      <c r="C46" s="1280"/>
      <c r="D46" s="110"/>
      <c r="E46" s="1285" t="s">
        <v>36</v>
      </c>
      <c r="F46" s="1285"/>
      <c r="G46" s="1285"/>
      <c r="H46" s="1286"/>
      <c r="I46" s="107" t="s">
        <v>508</v>
      </c>
      <c r="J46" s="108" t="s">
        <v>508</v>
      </c>
      <c r="K46" s="108" t="s">
        <v>508</v>
      </c>
      <c r="L46" s="108" t="s">
        <v>508</v>
      </c>
      <c r="M46" s="109" t="s">
        <v>508</v>
      </c>
    </row>
    <row r="47" spans="2:13" ht="27.75" customHeight="1" x14ac:dyDescent="0.15">
      <c r="B47" s="1279"/>
      <c r="C47" s="1280"/>
      <c r="D47" s="111"/>
      <c r="E47" s="1287" t="s">
        <v>37</v>
      </c>
      <c r="F47" s="1288"/>
      <c r="G47" s="1288"/>
      <c r="H47" s="1289"/>
      <c r="I47" s="107" t="s">
        <v>508</v>
      </c>
      <c r="J47" s="108" t="s">
        <v>508</v>
      </c>
      <c r="K47" s="108" t="s">
        <v>508</v>
      </c>
      <c r="L47" s="108" t="s">
        <v>508</v>
      </c>
      <c r="M47" s="109" t="s">
        <v>508</v>
      </c>
    </row>
    <row r="48" spans="2:13" ht="27.75" customHeight="1" x14ac:dyDescent="0.15">
      <c r="B48" s="1279"/>
      <c r="C48" s="1280"/>
      <c r="D48" s="106"/>
      <c r="E48" s="1285" t="s">
        <v>38</v>
      </c>
      <c r="F48" s="1285"/>
      <c r="G48" s="1285"/>
      <c r="H48" s="1286"/>
      <c r="I48" s="107" t="s">
        <v>508</v>
      </c>
      <c r="J48" s="108" t="s">
        <v>508</v>
      </c>
      <c r="K48" s="108" t="s">
        <v>508</v>
      </c>
      <c r="L48" s="108" t="s">
        <v>508</v>
      </c>
      <c r="M48" s="109" t="s">
        <v>508</v>
      </c>
    </row>
    <row r="49" spans="2:13" ht="27.75" customHeight="1" x14ac:dyDescent="0.15">
      <c r="B49" s="1281"/>
      <c r="C49" s="1282"/>
      <c r="D49" s="106"/>
      <c r="E49" s="1285" t="s">
        <v>39</v>
      </c>
      <c r="F49" s="1285"/>
      <c r="G49" s="1285"/>
      <c r="H49" s="1286"/>
      <c r="I49" s="107" t="s">
        <v>508</v>
      </c>
      <c r="J49" s="108" t="s">
        <v>508</v>
      </c>
      <c r="K49" s="108" t="s">
        <v>508</v>
      </c>
      <c r="L49" s="108" t="s">
        <v>508</v>
      </c>
      <c r="M49" s="109" t="s">
        <v>508</v>
      </c>
    </row>
    <row r="50" spans="2:13" ht="27.75" customHeight="1" x14ac:dyDescent="0.15">
      <c r="B50" s="1290" t="s">
        <v>40</v>
      </c>
      <c r="C50" s="1291"/>
      <c r="D50" s="112"/>
      <c r="E50" s="1285" t="s">
        <v>41</v>
      </c>
      <c r="F50" s="1285"/>
      <c r="G50" s="1285"/>
      <c r="H50" s="1286"/>
      <c r="I50" s="107">
        <v>4211</v>
      </c>
      <c r="J50" s="108">
        <v>4560</v>
      </c>
      <c r="K50" s="108">
        <v>4790</v>
      </c>
      <c r="L50" s="108">
        <v>4814</v>
      </c>
      <c r="M50" s="109">
        <v>4297</v>
      </c>
    </row>
    <row r="51" spans="2:13" ht="27.75" customHeight="1" x14ac:dyDescent="0.15">
      <c r="B51" s="1279"/>
      <c r="C51" s="1280"/>
      <c r="D51" s="106"/>
      <c r="E51" s="1285" t="s">
        <v>42</v>
      </c>
      <c r="F51" s="1285"/>
      <c r="G51" s="1285"/>
      <c r="H51" s="1286"/>
      <c r="I51" s="107">
        <v>135</v>
      </c>
      <c r="J51" s="108">
        <v>135</v>
      </c>
      <c r="K51" s="108">
        <v>221</v>
      </c>
      <c r="L51" s="108" t="s">
        <v>508</v>
      </c>
      <c r="M51" s="109">
        <v>63</v>
      </c>
    </row>
    <row r="52" spans="2:13" ht="27.75" customHeight="1" x14ac:dyDescent="0.15">
      <c r="B52" s="1281"/>
      <c r="C52" s="1282"/>
      <c r="D52" s="106"/>
      <c r="E52" s="1285" t="s">
        <v>43</v>
      </c>
      <c r="F52" s="1285"/>
      <c r="G52" s="1285"/>
      <c r="H52" s="1286"/>
      <c r="I52" s="107">
        <v>1064</v>
      </c>
      <c r="J52" s="108">
        <v>1667</v>
      </c>
      <c r="K52" s="108">
        <v>1765</v>
      </c>
      <c r="L52" s="108">
        <v>1637</v>
      </c>
      <c r="M52" s="109">
        <v>1134</v>
      </c>
    </row>
    <row r="53" spans="2:13" ht="27.75" customHeight="1" thickBot="1" x14ac:dyDescent="0.2">
      <c r="B53" s="1292" t="s">
        <v>44</v>
      </c>
      <c r="C53" s="1293"/>
      <c r="D53" s="113"/>
      <c r="E53" s="1294" t="s">
        <v>45</v>
      </c>
      <c r="F53" s="1294"/>
      <c r="G53" s="1294"/>
      <c r="H53" s="1295"/>
      <c r="I53" s="114">
        <v>-1919</v>
      </c>
      <c r="J53" s="115">
        <v>-2999</v>
      </c>
      <c r="K53" s="115">
        <v>-3494</v>
      </c>
      <c r="L53" s="115">
        <v>-3354</v>
      </c>
      <c r="M53" s="116">
        <v>-2206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PYs6IhG4HXZz0Wt+HStMoW9zurQvs06hMxDQwzBp8H6jzeDtVBNn5Dg07W6BmYjwq6GUZ2xZTXJY0+BWV0ERg==" saltValue="R/Ube4I8rYkld/K1F6YX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H55" sqref="H55: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4" t="s">
        <v>48</v>
      </c>
      <c r="D55" s="1304"/>
      <c r="E55" s="1305"/>
      <c r="F55" s="128">
        <v>4144</v>
      </c>
      <c r="G55" s="128">
        <v>4314</v>
      </c>
      <c r="H55" s="129">
        <v>689</v>
      </c>
    </row>
    <row r="56" spans="2:8" ht="52.5" customHeight="1" x14ac:dyDescent="0.15">
      <c r="B56" s="130"/>
      <c r="C56" s="1306" t="s">
        <v>49</v>
      </c>
      <c r="D56" s="1306"/>
      <c r="E56" s="1307"/>
      <c r="F56" s="131">
        <v>146</v>
      </c>
      <c r="G56" s="131">
        <v>146</v>
      </c>
      <c r="H56" s="132">
        <v>146</v>
      </c>
    </row>
    <row r="57" spans="2:8" ht="53.25" customHeight="1" x14ac:dyDescent="0.15">
      <c r="B57" s="130"/>
      <c r="C57" s="1308" t="s">
        <v>50</v>
      </c>
      <c r="D57" s="1308"/>
      <c r="E57" s="1309"/>
      <c r="F57" s="133">
        <v>500</v>
      </c>
      <c r="G57" s="133">
        <v>510</v>
      </c>
      <c r="H57" s="134">
        <v>3663</v>
      </c>
    </row>
    <row r="58" spans="2:8" ht="45.75" customHeight="1" x14ac:dyDescent="0.15">
      <c r="B58" s="135"/>
      <c r="C58" s="1296" t="s">
        <v>581</v>
      </c>
      <c r="D58" s="1297"/>
      <c r="E58" s="1298"/>
      <c r="F58" s="136">
        <v>0</v>
      </c>
      <c r="G58" s="136">
        <v>0</v>
      </c>
      <c r="H58" s="137">
        <v>2134</v>
      </c>
    </row>
    <row r="59" spans="2:8" ht="45.75" customHeight="1" x14ac:dyDescent="0.15">
      <c r="B59" s="135"/>
      <c r="C59" s="1296" t="s">
        <v>582</v>
      </c>
      <c r="D59" s="1297"/>
      <c r="E59" s="1298"/>
      <c r="F59" s="136">
        <v>71</v>
      </c>
      <c r="G59" s="136">
        <v>89</v>
      </c>
      <c r="H59" s="137">
        <v>1107</v>
      </c>
    </row>
    <row r="60" spans="2:8" ht="45.75" customHeight="1" x14ac:dyDescent="0.15">
      <c r="B60" s="135"/>
      <c r="C60" s="1296" t="s">
        <v>583</v>
      </c>
      <c r="D60" s="1297"/>
      <c r="E60" s="1298"/>
      <c r="F60" s="136">
        <v>201</v>
      </c>
      <c r="G60" s="136">
        <v>201</v>
      </c>
      <c r="H60" s="137">
        <v>201</v>
      </c>
    </row>
    <row r="61" spans="2:8" ht="45.75" customHeight="1" x14ac:dyDescent="0.15">
      <c r="B61" s="135"/>
      <c r="C61" s="1296" t="s">
        <v>584</v>
      </c>
      <c r="D61" s="1297"/>
      <c r="E61" s="1298"/>
      <c r="F61" s="136">
        <v>125</v>
      </c>
      <c r="G61" s="136">
        <v>116</v>
      </c>
      <c r="H61" s="137">
        <v>117</v>
      </c>
    </row>
    <row r="62" spans="2:8" ht="45.75" customHeight="1" thickBot="1" x14ac:dyDescent="0.2">
      <c r="B62" s="138"/>
      <c r="C62" s="1299" t="s">
        <v>585</v>
      </c>
      <c r="D62" s="1300"/>
      <c r="E62" s="1301"/>
      <c r="F62" s="139">
        <v>69</v>
      </c>
      <c r="G62" s="139">
        <v>69</v>
      </c>
      <c r="H62" s="140">
        <v>69</v>
      </c>
    </row>
    <row r="63" spans="2:8" ht="52.5" customHeight="1" thickBot="1" x14ac:dyDescent="0.2">
      <c r="B63" s="141"/>
      <c r="C63" s="1302" t="s">
        <v>51</v>
      </c>
      <c r="D63" s="1302"/>
      <c r="E63" s="1303"/>
      <c r="F63" s="142">
        <v>4790</v>
      </c>
      <c r="G63" s="142">
        <v>4970</v>
      </c>
      <c r="H63" s="143">
        <v>4498</v>
      </c>
    </row>
    <row r="64" spans="2:8" ht="15" customHeight="1" x14ac:dyDescent="0.15"/>
  </sheetData>
  <sheetProtection algorithmName="SHA-512" hashValue="AJe9ThvOlhHc56zIujT6m0e2RWSKm/n83tQWhLwfmV8RLSIivr0MOBQqfJVN+hxO9I4qHngocT2JsBGysDyNyA==" saltValue="bCSaZ+zKOszaT/SedRBn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589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590</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550</v>
      </c>
      <c r="BQ50" s="1323"/>
      <c r="BR50" s="1323"/>
      <c r="BS50" s="1323"/>
      <c r="BT50" s="1323"/>
      <c r="BU50" s="1323"/>
      <c r="BV50" s="1323"/>
      <c r="BW50" s="1323"/>
      <c r="BX50" s="1323" t="s">
        <v>551</v>
      </c>
      <c r="BY50" s="1323"/>
      <c r="BZ50" s="1323"/>
      <c r="CA50" s="1323"/>
      <c r="CB50" s="1323"/>
      <c r="CC50" s="1323"/>
      <c r="CD50" s="1323"/>
      <c r="CE50" s="1323"/>
      <c r="CF50" s="1323" t="s">
        <v>552</v>
      </c>
      <c r="CG50" s="1323"/>
      <c r="CH50" s="1323"/>
      <c r="CI50" s="1323"/>
      <c r="CJ50" s="1323"/>
      <c r="CK50" s="1323"/>
      <c r="CL50" s="1323"/>
      <c r="CM50" s="1323"/>
      <c r="CN50" s="1323" t="s">
        <v>553</v>
      </c>
      <c r="CO50" s="1323"/>
      <c r="CP50" s="1323"/>
      <c r="CQ50" s="1323"/>
      <c r="CR50" s="1323"/>
      <c r="CS50" s="1323"/>
      <c r="CT50" s="1323"/>
      <c r="CU50" s="1323"/>
      <c r="CV50" s="1323" t="s">
        <v>554</v>
      </c>
      <c r="CW50" s="1323"/>
      <c r="CX50" s="1323"/>
      <c r="CY50" s="1323"/>
      <c r="CZ50" s="1323"/>
      <c r="DA50" s="1323"/>
      <c r="DB50" s="1323"/>
      <c r="DC50" s="1323"/>
    </row>
    <row r="51" spans="1:109" ht="13.5" customHeight="1" x14ac:dyDescent="0.15">
      <c r="B51" s="395"/>
      <c r="G51" s="1329"/>
      <c r="H51" s="1329"/>
      <c r="I51" s="1327"/>
      <c r="J51" s="1327"/>
      <c r="K51" s="1325"/>
      <c r="L51" s="1325"/>
      <c r="M51" s="1325"/>
      <c r="N51" s="1325"/>
      <c r="AM51" s="404"/>
      <c r="AN51" s="1326" t="s">
        <v>591</v>
      </c>
      <c r="AO51" s="1326"/>
      <c r="AP51" s="1326"/>
      <c r="AQ51" s="1326"/>
      <c r="AR51" s="1326"/>
      <c r="AS51" s="1326"/>
      <c r="AT51" s="1326"/>
      <c r="AU51" s="1326"/>
      <c r="AV51" s="1326"/>
      <c r="AW51" s="1326"/>
      <c r="AX51" s="1326"/>
      <c r="AY51" s="1326"/>
      <c r="AZ51" s="1326"/>
      <c r="BA51" s="1326"/>
      <c r="BB51" s="1326" t="s">
        <v>592</v>
      </c>
      <c r="BC51" s="1326"/>
      <c r="BD51" s="1326"/>
      <c r="BE51" s="1326"/>
      <c r="BF51" s="1326"/>
      <c r="BG51" s="1326"/>
      <c r="BH51" s="1326"/>
      <c r="BI51" s="1326"/>
      <c r="BJ51" s="1326"/>
      <c r="BK51" s="1326"/>
      <c r="BL51" s="1326"/>
      <c r="BM51" s="1326"/>
      <c r="BN51" s="1326"/>
      <c r="BO51" s="1326"/>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593</v>
      </c>
      <c r="BC53" s="1326"/>
      <c r="BD53" s="1326"/>
      <c r="BE53" s="1326"/>
      <c r="BF53" s="1326"/>
      <c r="BG53" s="1326"/>
      <c r="BH53" s="1326"/>
      <c r="BI53" s="1326"/>
      <c r="BJ53" s="1326"/>
      <c r="BK53" s="1326"/>
      <c r="BL53" s="1326"/>
      <c r="BM53" s="1326"/>
      <c r="BN53" s="1326"/>
      <c r="BO53" s="1326"/>
      <c r="BP53" s="1324">
        <v>41.4</v>
      </c>
      <c r="BQ53" s="1324"/>
      <c r="BR53" s="1324"/>
      <c r="BS53" s="1324"/>
      <c r="BT53" s="1324"/>
      <c r="BU53" s="1324"/>
      <c r="BV53" s="1324"/>
      <c r="BW53" s="1324"/>
      <c r="BX53" s="1324">
        <v>38.799999999999997</v>
      </c>
      <c r="BY53" s="1324"/>
      <c r="BZ53" s="1324"/>
      <c r="CA53" s="1324"/>
      <c r="CB53" s="1324"/>
      <c r="CC53" s="1324"/>
      <c r="CD53" s="1324"/>
      <c r="CE53" s="1324"/>
      <c r="CF53" s="1324">
        <v>39.5</v>
      </c>
      <c r="CG53" s="1324"/>
      <c r="CH53" s="1324"/>
      <c r="CI53" s="1324"/>
      <c r="CJ53" s="1324"/>
      <c r="CK53" s="1324"/>
      <c r="CL53" s="1324"/>
      <c r="CM53" s="1324"/>
      <c r="CN53" s="1324">
        <v>40.4</v>
      </c>
      <c r="CO53" s="1324"/>
      <c r="CP53" s="1324"/>
      <c r="CQ53" s="1324"/>
      <c r="CR53" s="1324"/>
      <c r="CS53" s="1324"/>
      <c r="CT53" s="1324"/>
      <c r="CU53" s="1324"/>
      <c r="CV53" s="1324">
        <v>42.4</v>
      </c>
      <c r="CW53" s="1324"/>
      <c r="CX53" s="1324"/>
      <c r="CY53" s="1324"/>
      <c r="CZ53" s="1324"/>
      <c r="DA53" s="1324"/>
      <c r="DB53" s="1324"/>
      <c r="DC53" s="1324"/>
    </row>
    <row r="54" spans="1:109" x14ac:dyDescent="0.15">
      <c r="A54" s="403"/>
      <c r="B54" s="395"/>
      <c r="G54" s="1329"/>
      <c r="H54" s="1329"/>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594</v>
      </c>
      <c r="AO55" s="1323"/>
      <c r="AP55" s="1323"/>
      <c r="AQ55" s="1323"/>
      <c r="AR55" s="1323"/>
      <c r="AS55" s="1323"/>
      <c r="AT55" s="1323"/>
      <c r="AU55" s="1323"/>
      <c r="AV55" s="1323"/>
      <c r="AW55" s="1323"/>
      <c r="AX55" s="1323"/>
      <c r="AY55" s="1323"/>
      <c r="AZ55" s="1323"/>
      <c r="BA55" s="1323"/>
      <c r="BB55" s="1326" t="s">
        <v>592</v>
      </c>
      <c r="BC55" s="1326"/>
      <c r="BD55" s="1326"/>
      <c r="BE55" s="1326"/>
      <c r="BF55" s="1326"/>
      <c r="BG55" s="1326"/>
      <c r="BH55" s="1326"/>
      <c r="BI55" s="1326"/>
      <c r="BJ55" s="1326"/>
      <c r="BK55" s="1326"/>
      <c r="BL55" s="1326"/>
      <c r="BM55" s="1326"/>
      <c r="BN55" s="1326"/>
      <c r="BO55" s="1326"/>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593</v>
      </c>
      <c r="BC57" s="1326"/>
      <c r="BD57" s="1326"/>
      <c r="BE57" s="1326"/>
      <c r="BF57" s="1326"/>
      <c r="BG57" s="1326"/>
      <c r="BH57" s="1326"/>
      <c r="BI57" s="1326"/>
      <c r="BJ57" s="1326"/>
      <c r="BK57" s="1326"/>
      <c r="BL57" s="1326"/>
      <c r="BM57" s="1326"/>
      <c r="BN57" s="1326"/>
      <c r="BO57" s="1326"/>
      <c r="BP57" s="1324">
        <v>54.2</v>
      </c>
      <c r="BQ57" s="1324"/>
      <c r="BR57" s="1324"/>
      <c r="BS57" s="1324"/>
      <c r="BT57" s="1324"/>
      <c r="BU57" s="1324"/>
      <c r="BV57" s="1324"/>
      <c r="BW57" s="1324"/>
      <c r="BX57" s="1324">
        <v>56.3</v>
      </c>
      <c r="BY57" s="1324"/>
      <c r="BZ57" s="1324"/>
      <c r="CA57" s="1324"/>
      <c r="CB57" s="1324"/>
      <c r="CC57" s="1324"/>
      <c r="CD57" s="1324"/>
      <c r="CE57" s="1324"/>
      <c r="CF57" s="1324">
        <v>57.6</v>
      </c>
      <c r="CG57" s="1324"/>
      <c r="CH57" s="1324"/>
      <c r="CI57" s="1324"/>
      <c r="CJ57" s="1324"/>
      <c r="CK57" s="1324"/>
      <c r="CL57" s="1324"/>
      <c r="CM57" s="1324"/>
      <c r="CN57" s="1324">
        <v>58.8</v>
      </c>
      <c r="CO57" s="1324"/>
      <c r="CP57" s="1324"/>
      <c r="CQ57" s="1324"/>
      <c r="CR57" s="1324"/>
      <c r="CS57" s="1324"/>
      <c r="CT57" s="1324"/>
      <c r="CU57" s="1324"/>
      <c r="CV57" s="1324">
        <v>59.5</v>
      </c>
      <c r="CW57" s="1324"/>
      <c r="CX57" s="1324"/>
      <c r="CY57" s="1324"/>
      <c r="CZ57" s="1324"/>
      <c r="DA57" s="1324"/>
      <c r="DB57" s="1324"/>
      <c r="DC57" s="1324"/>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595</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596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590</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550</v>
      </c>
      <c r="BQ72" s="1323"/>
      <c r="BR72" s="1323"/>
      <c r="BS72" s="1323"/>
      <c r="BT72" s="1323"/>
      <c r="BU72" s="1323"/>
      <c r="BV72" s="1323"/>
      <c r="BW72" s="1323"/>
      <c r="BX72" s="1323" t="s">
        <v>551</v>
      </c>
      <c r="BY72" s="1323"/>
      <c r="BZ72" s="1323"/>
      <c r="CA72" s="1323"/>
      <c r="CB72" s="1323"/>
      <c r="CC72" s="1323"/>
      <c r="CD72" s="1323"/>
      <c r="CE72" s="1323"/>
      <c r="CF72" s="1323" t="s">
        <v>552</v>
      </c>
      <c r="CG72" s="1323"/>
      <c r="CH72" s="1323"/>
      <c r="CI72" s="1323"/>
      <c r="CJ72" s="1323"/>
      <c r="CK72" s="1323"/>
      <c r="CL72" s="1323"/>
      <c r="CM72" s="1323"/>
      <c r="CN72" s="1323" t="s">
        <v>553</v>
      </c>
      <c r="CO72" s="1323"/>
      <c r="CP72" s="1323"/>
      <c r="CQ72" s="1323"/>
      <c r="CR72" s="1323"/>
      <c r="CS72" s="1323"/>
      <c r="CT72" s="1323"/>
      <c r="CU72" s="1323"/>
      <c r="CV72" s="1323" t="s">
        <v>554</v>
      </c>
      <c r="CW72" s="1323"/>
      <c r="CX72" s="1323"/>
      <c r="CY72" s="1323"/>
      <c r="CZ72" s="1323"/>
      <c r="DA72" s="1323"/>
      <c r="DB72" s="1323"/>
      <c r="DC72" s="1323"/>
    </row>
    <row r="73" spans="2:107" x14ac:dyDescent="0.15">
      <c r="B73" s="395"/>
      <c r="G73" s="1329"/>
      <c r="H73" s="1329"/>
      <c r="I73" s="1329"/>
      <c r="J73" s="1329"/>
      <c r="K73" s="1330"/>
      <c r="L73" s="1330"/>
      <c r="M73" s="1330"/>
      <c r="N73" s="1330"/>
      <c r="AM73" s="404"/>
      <c r="AN73" s="1326" t="s">
        <v>591</v>
      </c>
      <c r="AO73" s="1326"/>
      <c r="AP73" s="1326"/>
      <c r="AQ73" s="1326"/>
      <c r="AR73" s="1326"/>
      <c r="AS73" s="1326"/>
      <c r="AT73" s="1326"/>
      <c r="AU73" s="1326"/>
      <c r="AV73" s="1326"/>
      <c r="AW73" s="1326"/>
      <c r="AX73" s="1326"/>
      <c r="AY73" s="1326"/>
      <c r="AZ73" s="1326"/>
      <c r="BA73" s="1326"/>
      <c r="BB73" s="1326" t="s">
        <v>592</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597</v>
      </c>
      <c r="BC75" s="1326"/>
      <c r="BD75" s="1326"/>
      <c r="BE75" s="1326"/>
      <c r="BF75" s="1326"/>
      <c r="BG75" s="1326"/>
      <c r="BH75" s="1326"/>
      <c r="BI75" s="1326"/>
      <c r="BJ75" s="1326"/>
      <c r="BK75" s="1326"/>
      <c r="BL75" s="1326"/>
      <c r="BM75" s="1326"/>
      <c r="BN75" s="1326"/>
      <c r="BO75" s="1326"/>
      <c r="BP75" s="1324">
        <v>7.9</v>
      </c>
      <c r="BQ75" s="1324"/>
      <c r="BR75" s="1324"/>
      <c r="BS75" s="1324"/>
      <c r="BT75" s="1324"/>
      <c r="BU75" s="1324"/>
      <c r="BV75" s="1324"/>
      <c r="BW75" s="1324"/>
      <c r="BX75" s="1324">
        <v>6.9</v>
      </c>
      <c r="BY75" s="1324"/>
      <c r="BZ75" s="1324"/>
      <c r="CA75" s="1324"/>
      <c r="CB75" s="1324"/>
      <c r="CC75" s="1324"/>
      <c r="CD75" s="1324"/>
      <c r="CE75" s="1324"/>
      <c r="CF75" s="1324">
        <v>6.9</v>
      </c>
      <c r="CG75" s="1324"/>
      <c r="CH75" s="1324"/>
      <c r="CI75" s="1324"/>
      <c r="CJ75" s="1324"/>
      <c r="CK75" s="1324"/>
      <c r="CL75" s="1324"/>
      <c r="CM75" s="1324"/>
      <c r="CN75" s="1324">
        <v>8.6</v>
      </c>
      <c r="CO75" s="1324"/>
      <c r="CP75" s="1324"/>
      <c r="CQ75" s="1324"/>
      <c r="CR75" s="1324"/>
      <c r="CS75" s="1324"/>
      <c r="CT75" s="1324"/>
      <c r="CU75" s="1324"/>
      <c r="CV75" s="1324">
        <v>9.3000000000000007</v>
      </c>
      <c r="CW75" s="1324"/>
      <c r="CX75" s="1324"/>
      <c r="CY75" s="1324"/>
      <c r="CZ75" s="1324"/>
      <c r="DA75" s="1324"/>
      <c r="DB75" s="1324"/>
      <c r="DC75" s="1324"/>
    </row>
    <row r="76" spans="2:107" x14ac:dyDescent="0.15">
      <c r="B76" s="395"/>
      <c r="G76" s="1329"/>
      <c r="H76" s="1329"/>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0"/>
      <c r="L77" s="1330"/>
      <c r="M77" s="1330"/>
      <c r="N77" s="1330"/>
      <c r="AN77" s="1323" t="s">
        <v>594</v>
      </c>
      <c r="AO77" s="1323"/>
      <c r="AP77" s="1323"/>
      <c r="AQ77" s="1323"/>
      <c r="AR77" s="1323"/>
      <c r="AS77" s="1323"/>
      <c r="AT77" s="1323"/>
      <c r="AU77" s="1323"/>
      <c r="AV77" s="1323"/>
      <c r="AW77" s="1323"/>
      <c r="AX77" s="1323"/>
      <c r="AY77" s="1323"/>
      <c r="AZ77" s="1323"/>
      <c r="BA77" s="1323"/>
      <c r="BB77" s="1326" t="s">
        <v>592</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597</v>
      </c>
      <c r="BC79" s="1326"/>
      <c r="BD79" s="1326"/>
      <c r="BE79" s="1326"/>
      <c r="BF79" s="1326"/>
      <c r="BG79" s="1326"/>
      <c r="BH79" s="1326"/>
      <c r="BI79" s="1326"/>
      <c r="BJ79" s="1326"/>
      <c r="BK79" s="1326"/>
      <c r="BL79" s="1326"/>
      <c r="BM79" s="1326"/>
      <c r="BN79" s="1326"/>
      <c r="BO79" s="1326"/>
      <c r="BP79" s="1324">
        <v>7.8</v>
      </c>
      <c r="BQ79" s="1324"/>
      <c r="BR79" s="1324"/>
      <c r="BS79" s="1324"/>
      <c r="BT79" s="1324"/>
      <c r="BU79" s="1324"/>
      <c r="BV79" s="1324"/>
      <c r="BW79" s="1324"/>
      <c r="BX79" s="1324">
        <v>7.4</v>
      </c>
      <c r="BY79" s="1324"/>
      <c r="BZ79" s="1324"/>
      <c r="CA79" s="1324"/>
      <c r="CB79" s="1324"/>
      <c r="CC79" s="1324"/>
      <c r="CD79" s="1324"/>
      <c r="CE79" s="1324"/>
      <c r="CF79" s="1324">
        <v>7.1</v>
      </c>
      <c r="CG79" s="1324"/>
      <c r="CH79" s="1324"/>
      <c r="CI79" s="1324"/>
      <c r="CJ79" s="1324"/>
      <c r="CK79" s="1324"/>
      <c r="CL79" s="1324"/>
      <c r="CM79" s="1324"/>
      <c r="CN79" s="1324">
        <v>7.1</v>
      </c>
      <c r="CO79" s="1324"/>
      <c r="CP79" s="1324"/>
      <c r="CQ79" s="1324"/>
      <c r="CR79" s="1324"/>
      <c r="CS79" s="1324"/>
      <c r="CT79" s="1324"/>
      <c r="CU79" s="1324"/>
      <c r="CV79" s="1324">
        <v>7.3</v>
      </c>
      <c r="CW79" s="1324"/>
      <c r="CX79" s="1324"/>
      <c r="CY79" s="1324"/>
      <c r="CZ79" s="1324"/>
      <c r="DA79" s="1324"/>
      <c r="DB79" s="1324"/>
      <c r="DC79" s="1324"/>
    </row>
    <row r="80" spans="2:107" x14ac:dyDescent="0.15">
      <c r="B80" s="395"/>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SClQT/uvweYDWOhRxNezxuFYSRdIJLl4epo0xhPxqY1mOr9NtiMfo6pAcLHn0OrqF8Q7IXHpF37wRPwAfacew==" saltValue="9mPrLyi2x7d5MIh5Guhm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eJZdVM3RVwOO+de1F7G7a/Exyfl0T0rDBxhr44pqSKRpT8ZN4n037k18lrU1VR0VMLW3+/v2lmwkXS0k58smFQ==" saltValue="vuBWegJtzLAY4zXzcV7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BiI3kP3PkEamvvjd7PSX2wJ4QAPDpdnUegqmhDesP2Lc+y8XZsD2jQm+sjv+T3quuUwSzuwySGg3eX8WLvZRWw==" saltValue="oBnurwPVamaz5oQoCHMt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1531247</v>
      </c>
      <c r="E3" s="162"/>
      <c r="F3" s="163">
        <v>280458</v>
      </c>
      <c r="G3" s="164"/>
      <c r="H3" s="165"/>
    </row>
    <row r="4" spans="1:8" x14ac:dyDescent="0.15">
      <c r="A4" s="166"/>
      <c r="B4" s="167"/>
      <c r="C4" s="168"/>
      <c r="D4" s="169">
        <v>42832</v>
      </c>
      <c r="E4" s="170"/>
      <c r="F4" s="171">
        <v>127286</v>
      </c>
      <c r="G4" s="172"/>
      <c r="H4" s="173"/>
    </row>
    <row r="5" spans="1:8" x14ac:dyDescent="0.15">
      <c r="A5" s="154" t="s">
        <v>542</v>
      </c>
      <c r="B5" s="159"/>
      <c r="C5" s="160"/>
      <c r="D5" s="161">
        <v>1905308</v>
      </c>
      <c r="E5" s="162"/>
      <c r="F5" s="163">
        <v>291945</v>
      </c>
      <c r="G5" s="164"/>
      <c r="H5" s="165"/>
    </row>
    <row r="6" spans="1:8" x14ac:dyDescent="0.15">
      <c r="A6" s="166"/>
      <c r="B6" s="167"/>
      <c r="C6" s="168"/>
      <c r="D6" s="169">
        <v>112728</v>
      </c>
      <c r="E6" s="170"/>
      <c r="F6" s="171">
        <v>127651</v>
      </c>
      <c r="G6" s="172"/>
      <c r="H6" s="173"/>
    </row>
    <row r="7" spans="1:8" x14ac:dyDescent="0.15">
      <c r="A7" s="154" t="s">
        <v>543</v>
      </c>
      <c r="B7" s="159"/>
      <c r="C7" s="160"/>
      <c r="D7" s="161">
        <v>1599806</v>
      </c>
      <c r="E7" s="162"/>
      <c r="F7" s="163">
        <v>291173</v>
      </c>
      <c r="G7" s="164"/>
      <c r="H7" s="165"/>
    </row>
    <row r="8" spans="1:8" x14ac:dyDescent="0.15">
      <c r="A8" s="166"/>
      <c r="B8" s="167"/>
      <c r="C8" s="168"/>
      <c r="D8" s="169">
        <v>83613</v>
      </c>
      <c r="E8" s="170"/>
      <c r="F8" s="171">
        <v>119071</v>
      </c>
      <c r="G8" s="172"/>
      <c r="H8" s="173"/>
    </row>
    <row r="9" spans="1:8" x14ac:dyDescent="0.15">
      <c r="A9" s="154" t="s">
        <v>544</v>
      </c>
      <c r="B9" s="159"/>
      <c r="C9" s="160"/>
      <c r="D9" s="161">
        <v>1525884</v>
      </c>
      <c r="E9" s="162"/>
      <c r="F9" s="163">
        <v>271581</v>
      </c>
      <c r="G9" s="164"/>
      <c r="H9" s="165"/>
    </row>
    <row r="10" spans="1:8" x14ac:dyDescent="0.15">
      <c r="A10" s="166"/>
      <c r="B10" s="167"/>
      <c r="C10" s="168"/>
      <c r="D10" s="169">
        <v>88788</v>
      </c>
      <c r="E10" s="170"/>
      <c r="F10" s="171">
        <v>117844</v>
      </c>
      <c r="G10" s="172"/>
      <c r="H10" s="173"/>
    </row>
    <row r="11" spans="1:8" x14ac:dyDescent="0.15">
      <c r="A11" s="154" t="s">
        <v>545</v>
      </c>
      <c r="B11" s="159"/>
      <c r="C11" s="160"/>
      <c r="D11" s="161">
        <v>1563719</v>
      </c>
      <c r="E11" s="162"/>
      <c r="F11" s="163">
        <v>268375</v>
      </c>
      <c r="G11" s="164"/>
      <c r="H11" s="165"/>
    </row>
    <row r="12" spans="1:8" x14ac:dyDescent="0.15">
      <c r="A12" s="166"/>
      <c r="B12" s="167"/>
      <c r="C12" s="174"/>
      <c r="D12" s="169">
        <v>152935</v>
      </c>
      <c r="E12" s="170"/>
      <c r="F12" s="171">
        <v>119602</v>
      </c>
      <c r="G12" s="172"/>
      <c r="H12" s="173"/>
    </row>
    <row r="13" spans="1:8" x14ac:dyDescent="0.15">
      <c r="A13" s="154"/>
      <c r="B13" s="159"/>
      <c r="C13" s="175"/>
      <c r="D13" s="176">
        <v>1625193</v>
      </c>
      <c r="E13" s="177"/>
      <c r="F13" s="178">
        <v>280706</v>
      </c>
      <c r="G13" s="179"/>
      <c r="H13" s="165"/>
    </row>
    <row r="14" spans="1:8" x14ac:dyDescent="0.15">
      <c r="A14" s="166"/>
      <c r="B14" s="167"/>
      <c r="C14" s="168"/>
      <c r="D14" s="169">
        <v>96179</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4.5</v>
      </c>
      <c r="C19" s="180">
        <f>ROUND(VALUE(SUBSTITUTE(実質収支比率等に係る経年分析!G$48,"▲","-")),2)</f>
        <v>2.93</v>
      </c>
      <c r="D19" s="180">
        <f>ROUND(VALUE(SUBSTITUTE(実質収支比率等に係る経年分析!H$48,"▲","-")),2)</f>
        <v>7.96</v>
      </c>
      <c r="E19" s="180">
        <f>ROUND(VALUE(SUBSTITUTE(実質収支比率等に係る経年分析!I$48,"▲","-")),2)</f>
        <v>9.66</v>
      </c>
      <c r="F19" s="180">
        <f>ROUND(VALUE(SUBSTITUTE(実質収支比率等に係る経年分析!J$48,"▲","-")),2)</f>
        <v>3.82</v>
      </c>
    </row>
    <row r="20" spans="1:11" x14ac:dyDescent="0.15">
      <c r="A20" s="180" t="s">
        <v>55</v>
      </c>
      <c r="B20" s="180">
        <f>ROUND(VALUE(SUBSTITUTE(実質収支比率等に係る経年分析!F$47,"▲","-")),2)</f>
        <v>277.77999999999997</v>
      </c>
      <c r="C20" s="180">
        <f>ROUND(VALUE(SUBSTITUTE(実質収支比率等に係る経年分析!G$47,"▲","-")),2)</f>
        <v>307.13</v>
      </c>
      <c r="D20" s="180">
        <f>ROUND(VALUE(SUBSTITUTE(実質収支比率等に係る経年分析!H$47,"▲","-")),2)</f>
        <v>319.97000000000003</v>
      </c>
      <c r="E20" s="180">
        <f>ROUND(VALUE(SUBSTITUTE(実質収支比率等に係る経年分析!I$47,"▲","-")),2)</f>
        <v>334.96</v>
      </c>
      <c r="F20" s="180">
        <f>ROUND(VALUE(SUBSTITUTE(実質収支比率等に係る経年分析!J$47,"▲","-")),2)</f>
        <v>54.27</v>
      </c>
    </row>
    <row r="21" spans="1:11" x14ac:dyDescent="0.15">
      <c r="A21" s="180" t="s">
        <v>56</v>
      </c>
      <c r="B21" s="180">
        <f>IF(ISNUMBER(VALUE(SUBSTITUTE(実質収支比率等に係る経年分析!F$49,"▲","-"))),ROUND(VALUE(SUBSTITUTE(実質収支比率等に係る経年分析!F$49,"▲","-")),2),NA())</f>
        <v>39.25</v>
      </c>
      <c r="C21" s="180">
        <f>IF(ISNUMBER(VALUE(SUBSTITUTE(実質収支比率等に係る経年分析!G$49,"▲","-"))),ROUND(VALUE(SUBSTITUTE(実質収支比率等に係る経年分析!G$49,"▲","-")),2),NA())</f>
        <v>23.99</v>
      </c>
      <c r="D21" s="180">
        <f>IF(ISNUMBER(VALUE(SUBSTITUTE(実質収支比率等に係る経年分析!H$49,"▲","-"))),ROUND(VALUE(SUBSTITUTE(実質収支比率等に係る経年分析!H$49,"▲","-")),2),NA())</f>
        <v>21.64</v>
      </c>
      <c r="E21" s="180">
        <f>IF(ISNUMBER(VALUE(SUBSTITUTE(実質収支比率等に係る経年分析!I$49,"▲","-"))),ROUND(VALUE(SUBSTITUTE(実質収支比率等に係る経年分析!I$49,"▲","-")),2),NA())</f>
        <v>14.82</v>
      </c>
      <c r="F21" s="180">
        <f>IF(ISNUMBER(VALUE(SUBSTITUTE(実質収支比率等に係る経年分析!J$49,"▲","-"))),ROUND(VALUE(SUBSTITUTE(実質収支比率等に係る経年分析!J$49,"▲","-")),2),NA())</f>
        <v>-291.45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港湾業務事業特別会計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0.28000000000000003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9.5500000000000007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214</v>
      </c>
      <c r="E42" s="182"/>
      <c r="F42" s="182"/>
      <c r="G42" s="182">
        <f>'実質公債費比率（分子）の構造'!L$52</f>
        <v>211</v>
      </c>
      <c r="H42" s="182"/>
      <c r="I42" s="182"/>
      <c r="J42" s="182">
        <f>'実質公債費比率（分子）の構造'!M$52</f>
        <v>229</v>
      </c>
      <c r="K42" s="182"/>
      <c r="L42" s="182"/>
      <c r="M42" s="182">
        <f>'実質公債費比率（分子）の構造'!N$52</f>
        <v>231</v>
      </c>
      <c r="N42" s="182"/>
      <c r="O42" s="182"/>
      <c r="P42" s="182">
        <f>'実質公債費比率（分子）の構造'!O$52</f>
        <v>244</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26</v>
      </c>
      <c r="C46" s="182"/>
      <c r="D46" s="182"/>
      <c r="E46" s="182">
        <f>'実質公債費比率（分子）の構造'!L$48</f>
        <v>15</v>
      </c>
      <c r="F46" s="182"/>
      <c r="G46" s="182"/>
      <c r="H46" s="182">
        <f>'実質公債費比率（分子）の構造'!M$48</f>
        <v>15</v>
      </c>
      <c r="I46" s="182"/>
      <c r="J46" s="182"/>
      <c r="K46" s="182">
        <f>'実質公債費比率（分子）の構造'!N$48</f>
        <v>23</v>
      </c>
      <c r="L46" s="182"/>
      <c r="M46" s="182"/>
      <c r="N46" s="182">
        <f>'実質公債費比率（分子）の構造'!O$48</f>
        <v>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247</v>
      </c>
      <c r="C49" s="182"/>
      <c r="D49" s="182"/>
      <c r="E49" s="182">
        <f>'実質公債費比率（分子）の構造'!L$45</f>
        <v>265</v>
      </c>
      <c r="F49" s="182"/>
      <c r="G49" s="182"/>
      <c r="H49" s="182">
        <f>'実質公債費比率（分子）の構造'!M$45</f>
        <v>310</v>
      </c>
      <c r="I49" s="182"/>
      <c r="J49" s="182"/>
      <c r="K49" s="182">
        <f>'実質公債費比率（分子）の構造'!N$45</f>
        <v>317</v>
      </c>
      <c r="L49" s="182"/>
      <c r="M49" s="182"/>
      <c r="N49" s="182">
        <f>'実質公債費比率（分子）の構造'!O$45</f>
        <v>317</v>
      </c>
      <c r="O49" s="182"/>
      <c r="P49" s="182"/>
    </row>
    <row r="50" spans="1:16" x14ac:dyDescent="0.15">
      <c r="A50" s="182" t="s">
        <v>71</v>
      </c>
      <c r="B50" s="182" t="e">
        <f>NA()</f>
        <v>#N/A</v>
      </c>
      <c r="C50" s="182">
        <f>IF(ISNUMBER('実質公債費比率（分子）の構造'!K$53),'実質公債費比率（分子）の構造'!K$53,NA())</f>
        <v>60</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96</v>
      </c>
      <c r="J50" s="182" t="e">
        <f>NA()</f>
        <v>#N/A</v>
      </c>
      <c r="K50" s="182" t="e">
        <f>NA()</f>
        <v>#N/A</v>
      </c>
      <c r="L50" s="182">
        <f>IF(ISNUMBER('実質公債費比率（分子）の構造'!N$53),'実質公債費比率（分子）の構造'!N$53,NA())</f>
        <v>109</v>
      </c>
      <c r="M50" s="182" t="e">
        <f>NA()</f>
        <v>#N/A</v>
      </c>
      <c r="N50" s="182" t="e">
        <f>NA()</f>
        <v>#N/A</v>
      </c>
      <c r="O50" s="182">
        <f>IF(ISNUMBER('実質公債費比率（分子）の構造'!O$53),'実質公債費比率（分子）の構造'!O$53,NA())</f>
        <v>93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1064</v>
      </c>
      <c r="E56" s="181"/>
      <c r="F56" s="181"/>
      <c r="G56" s="181">
        <f>'将来負担比率（分子）の構造'!J$52</f>
        <v>1667</v>
      </c>
      <c r="H56" s="181"/>
      <c r="I56" s="181"/>
      <c r="J56" s="181">
        <f>'将来負担比率（分子）の構造'!K$52</f>
        <v>1765</v>
      </c>
      <c r="K56" s="181"/>
      <c r="L56" s="181"/>
      <c r="M56" s="181">
        <f>'将来負担比率（分子）の構造'!L$52</f>
        <v>1637</v>
      </c>
      <c r="N56" s="181"/>
      <c r="O56" s="181"/>
      <c r="P56" s="181">
        <f>'将来負担比率（分子）の構造'!M$52</f>
        <v>1134</v>
      </c>
    </row>
    <row r="57" spans="1:16" x14ac:dyDescent="0.15">
      <c r="A57" s="181" t="s">
        <v>42</v>
      </c>
      <c r="B57" s="181"/>
      <c r="C57" s="181"/>
      <c r="D57" s="181">
        <f>'将来負担比率（分子）の構造'!I$51</f>
        <v>135</v>
      </c>
      <c r="E57" s="181"/>
      <c r="F57" s="181"/>
      <c r="G57" s="181">
        <f>'将来負担比率（分子）の構造'!J$51</f>
        <v>135</v>
      </c>
      <c r="H57" s="181"/>
      <c r="I57" s="181"/>
      <c r="J57" s="181">
        <f>'将来負担比率（分子）の構造'!K$51</f>
        <v>221</v>
      </c>
      <c r="K57" s="181"/>
      <c r="L57" s="181"/>
      <c r="M57" s="181" t="str">
        <f>'将来負担比率（分子）の構造'!L$51</f>
        <v>-</v>
      </c>
      <c r="N57" s="181"/>
      <c r="O57" s="181"/>
      <c r="P57" s="181">
        <f>'将来負担比率（分子）の構造'!M$51</f>
        <v>63</v>
      </c>
    </row>
    <row r="58" spans="1:16" x14ac:dyDescent="0.15">
      <c r="A58" s="181" t="s">
        <v>41</v>
      </c>
      <c r="B58" s="181"/>
      <c r="C58" s="181"/>
      <c r="D58" s="181">
        <f>'将来負担比率（分子）の構造'!I$50</f>
        <v>4211</v>
      </c>
      <c r="E58" s="181"/>
      <c r="F58" s="181"/>
      <c r="G58" s="181">
        <f>'将来負担比率（分子）の構造'!J$50</f>
        <v>4560</v>
      </c>
      <c r="H58" s="181"/>
      <c r="I58" s="181"/>
      <c r="J58" s="181">
        <f>'将来負担比率（分子）の構造'!K$50</f>
        <v>4790</v>
      </c>
      <c r="K58" s="181"/>
      <c r="L58" s="181"/>
      <c r="M58" s="181">
        <f>'将来負担比率（分子）の構造'!L$50</f>
        <v>4814</v>
      </c>
      <c r="N58" s="181"/>
      <c r="O58" s="181"/>
      <c r="P58" s="181">
        <f>'将来負担比率（分子）の構造'!M$50</f>
        <v>4297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380</v>
      </c>
      <c r="C62" s="181"/>
      <c r="D62" s="181"/>
      <c r="E62" s="181">
        <f>'将来負担比率（分子）の構造'!J$45</f>
        <v>339</v>
      </c>
      <c r="F62" s="181"/>
      <c r="G62" s="181"/>
      <c r="H62" s="181">
        <f>'将来負担比率（分子）の構造'!K$45</f>
        <v>342</v>
      </c>
      <c r="I62" s="181"/>
      <c r="J62" s="181"/>
      <c r="K62" s="181">
        <f>'将来負担比率（分子）の構造'!L$45</f>
        <v>329</v>
      </c>
      <c r="L62" s="181"/>
      <c r="M62" s="181"/>
      <c r="N62" s="181">
        <f>'将来負担比率（分子）の構造'!M$45</f>
        <v>298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180</v>
      </c>
      <c r="C64" s="181"/>
      <c r="D64" s="181"/>
      <c r="E64" s="181">
        <f>'将来負担比率（分子）の構造'!J$43</f>
        <v>142</v>
      </c>
      <c r="F64" s="181"/>
      <c r="G64" s="181"/>
      <c r="H64" s="181">
        <f>'将来負担比率（分子）の構造'!K$43</f>
        <v>116</v>
      </c>
      <c r="I64" s="181"/>
      <c r="J64" s="181"/>
      <c r="K64" s="181">
        <f>'将来負担比率（分子）の構造'!L$43</f>
        <v>106</v>
      </c>
      <c r="L64" s="181"/>
      <c r="M64" s="181"/>
      <c r="N64" s="181">
        <f>'将来負担比率（分子）の構造'!M$43</f>
        <v>137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2931</v>
      </c>
      <c r="C66" s="181"/>
      <c r="D66" s="181"/>
      <c r="E66" s="181">
        <f>'将来負担比率（分子）の構造'!J$41</f>
        <v>2882</v>
      </c>
      <c r="F66" s="181"/>
      <c r="G66" s="181"/>
      <c r="H66" s="181">
        <f>'将来負担比率（分子）の構造'!K$41</f>
        <v>2824</v>
      </c>
      <c r="I66" s="181"/>
      <c r="J66" s="181"/>
      <c r="K66" s="181">
        <f>'将来負担比率（分子）の構造'!L$41</f>
        <v>2661</v>
      </c>
      <c r="L66" s="181"/>
      <c r="M66" s="181"/>
      <c r="N66" s="181">
        <f>'将来負担比率（分子）の構造'!M$41</f>
        <v>2852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4144</v>
      </c>
      <c r="C72" s="185">
        <f>基金残高に係る経年分析!G55</f>
        <v>4314</v>
      </c>
      <c r="D72" s="185">
        <f>基金残高に係る経年分析!H55</f>
        <v>689</v>
      </c>
    </row>
    <row r="73" spans="1:16" x14ac:dyDescent="0.15">
      <c r="A73" s="184" t="s">
        <v>78</v>
      </c>
      <c r="B73" s="185">
        <f>基金残高に係る経年分析!F56</f>
        <v>146</v>
      </c>
      <c r="C73" s="185">
        <f>基金残高に係る経年分析!G56</f>
        <v>146</v>
      </c>
      <c r="D73" s="185">
        <f>基金残高に係る経年分析!H56</f>
        <v>146</v>
      </c>
    </row>
    <row r="74" spans="1:16" x14ac:dyDescent="0.15">
      <c r="A74" s="184" t="s">
        <v>79</v>
      </c>
      <c r="B74" s="185">
        <f>基金残高に係る経年分析!F57</f>
        <v>500</v>
      </c>
      <c r="C74" s="185">
        <f>基金残高に係る経年分析!G57</f>
        <v>510</v>
      </c>
      <c r="D74" s="185">
        <f>基金残高に係る経年分析!H57</f>
        <v>3663</v>
      </c>
    </row>
  </sheetData>
  <sheetProtection algorithmName="SHA-512" hashValue="yUIqCLjotuwFz/hjFAgezCDEmXs4wd/sYarA2+xIhkf3ZVBl2/7hSdXM3DAQ1LxiJoXHU5+kFfnVjU75ZbH9Dw==" saltValue="AXv0T0aN1GQ8qLhjrHZ7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184073</v>
      </c>
      <c r="S5" s="673"/>
      <c r="T5" s="673"/>
      <c r="U5" s="673"/>
      <c r="V5" s="673"/>
      <c r="W5" s="673"/>
      <c r="X5" s="673"/>
      <c r="Y5" s="674"/>
      <c r="Z5" s="675">
        <v>2.4</v>
      </c>
      <c r="AA5" s="675"/>
      <c r="AB5" s="675"/>
      <c r="AC5" s="675"/>
      <c r="AD5" s="676">
        <v>184073</v>
      </c>
      <c r="AE5" s="676"/>
      <c r="AF5" s="676"/>
      <c r="AG5" s="676"/>
      <c r="AH5" s="676"/>
      <c r="AI5" s="676"/>
      <c r="AJ5" s="676"/>
      <c r="AK5" s="676"/>
      <c r="AL5" s="677">
        <v>14.8</v>
      </c>
      <c r="AM5" s="678"/>
      <c r="AN5" s="678"/>
      <c r="AO5" s="679"/>
      <c r="AP5" s="669" t="s">
        <v>226</v>
      </c>
      <c r="AQ5" s="670"/>
      <c r="AR5" s="670"/>
      <c r="AS5" s="670"/>
      <c r="AT5" s="670"/>
      <c r="AU5" s="670"/>
      <c r="AV5" s="670"/>
      <c r="AW5" s="670"/>
      <c r="AX5" s="670"/>
      <c r="AY5" s="670"/>
      <c r="AZ5" s="670"/>
      <c r="BA5" s="670"/>
      <c r="BB5" s="670"/>
      <c r="BC5" s="670"/>
      <c r="BD5" s="670"/>
      <c r="BE5" s="670"/>
      <c r="BF5" s="671"/>
      <c r="BG5" s="683">
        <v>184073</v>
      </c>
      <c r="BH5" s="684"/>
      <c r="BI5" s="684"/>
      <c r="BJ5" s="684"/>
      <c r="BK5" s="684"/>
      <c r="BL5" s="684"/>
      <c r="BM5" s="684"/>
      <c r="BN5" s="685"/>
      <c r="BO5" s="686">
        <v>100</v>
      </c>
      <c r="BP5" s="686"/>
      <c r="BQ5" s="686"/>
      <c r="BR5" s="686"/>
      <c r="BS5" s="687" t="s">
        <v>176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16500</v>
      </c>
      <c r="S6" s="684"/>
      <c r="T6" s="684"/>
      <c r="U6" s="684"/>
      <c r="V6" s="684"/>
      <c r="W6" s="684"/>
      <c r="X6" s="684"/>
      <c r="Y6" s="685"/>
      <c r="Z6" s="686">
        <v>0.2</v>
      </c>
      <c r="AA6" s="686"/>
      <c r="AB6" s="686"/>
      <c r="AC6" s="686"/>
      <c r="AD6" s="687">
        <v>16500</v>
      </c>
      <c r="AE6" s="687"/>
      <c r="AF6" s="687"/>
      <c r="AG6" s="687"/>
      <c r="AH6" s="687"/>
      <c r="AI6" s="687"/>
      <c r="AJ6" s="687"/>
      <c r="AK6" s="687"/>
      <c r="AL6" s="688">
        <v>1.3</v>
      </c>
      <c r="AM6" s="689"/>
      <c r="AN6" s="689"/>
      <c r="AO6" s="690"/>
      <c r="AP6" s="680" t="s">
        <v>231</v>
      </c>
      <c r="AQ6" s="681"/>
      <c r="AR6" s="681"/>
      <c r="AS6" s="681"/>
      <c r="AT6" s="681"/>
      <c r="AU6" s="681"/>
      <c r="AV6" s="681"/>
      <c r="AW6" s="681"/>
      <c r="AX6" s="681"/>
      <c r="AY6" s="681"/>
      <c r="AZ6" s="681"/>
      <c r="BA6" s="681"/>
      <c r="BB6" s="681"/>
      <c r="BC6" s="681"/>
      <c r="BD6" s="681"/>
      <c r="BE6" s="681"/>
      <c r="BF6" s="682"/>
      <c r="BG6" s="683">
        <v>184073</v>
      </c>
      <c r="BH6" s="684"/>
      <c r="BI6" s="684"/>
      <c r="BJ6" s="684"/>
      <c r="BK6" s="684"/>
      <c r="BL6" s="684"/>
      <c r="BM6" s="684"/>
      <c r="BN6" s="685"/>
      <c r="BO6" s="686">
        <v>100</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44541</v>
      </c>
      <c r="CS6" s="684"/>
      <c r="CT6" s="684"/>
      <c r="CU6" s="684"/>
      <c r="CV6" s="684"/>
      <c r="CW6" s="684"/>
      <c r="CX6" s="684"/>
      <c r="CY6" s="685"/>
      <c r="CZ6" s="677">
        <v>0.6</v>
      </c>
      <c r="DA6" s="678"/>
      <c r="DB6" s="678"/>
      <c r="DC6" s="697"/>
      <c r="DD6" s="692" t="s">
        <v>176</v>
      </c>
      <c r="DE6" s="684"/>
      <c r="DF6" s="684"/>
      <c r="DG6" s="684"/>
      <c r="DH6" s="684"/>
      <c r="DI6" s="684"/>
      <c r="DJ6" s="684"/>
      <c r="DK6" s="684"/>
      <c r="DL6" s="684"/>
      <c r="DM6" s="684"/>
      <c r="DN6" s="684"/>
      <c r="DO6" s="684"/>
      <c r="DP6" s="685"/>
      <c r="DQ6" s="692">
        <v>44541</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77</v>
      </c>
      <c r="S7" s="684"/>
      <c r="T7" s="684"/>
      <c r="U7" s="684"/>
      <c r="V7" s="684"/>
      <c r="W7" s="684"/>
      <c r="X7" s="684"/>
      <c r="Y7" s="685"/>
      <c r="Z7" s="686">
        <v>0</v>
      </c>
      <c r="AA7" s="686"/>
      <c r="AB7" s="686"/>
      <c r="AC7" s="686"/>
      <c r="AD7" s="687">
        <v>77</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85339</v>
      </c>
      <c r="BH7" s="684"/>
      <c r="BI7" s="684"/>
      <c r="BJ7" s="684"/>
      <c r="BK7" s="684"/>
      <c r="BL7" s="684"/>
      <c r="BM7" s="684"/>
      <c r="BN7" s="685"/>
      <c r="BO7" s="686">
        <v>46.4</v>
      </c>
      <c r="BP7" s="686"/>
      <c r="BQ7" s="686"/>
      <c r="BR7" s="686"/>
      <c r="BS7" s="687" t="s">
        <v>176</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3509441</v>
      </c>
      <c r="CS7" s="684"/>
      <c r="CT7" s="684"/>
      <c r="CU7" s="684"/>
      <c r="CV7" s="684"/>
      <c r="CW7" s="684"/>
      <c r="CX7" s="684"/>
      <c r="CY7" s="685"/>
      <c r="CZ7" s="686">
        <v>50.8</v>
      </c>
      <c r="DA7" s="686"/>
      <c r="DB7" s="686"/>
      <c r="DC7" s="686"/>
      <c r="DD7" s="692">
        <v>6406</v>
      </c>
      <c r="DE7" s="684"/>
      <c r="DF7" s="684"/>
      <c r="DG7" s="684"/>
      <c r="DH7" s="684"/>
      <c r="DI7" s="684"/>
      <c r="DJ7" s="684"/>
      <c r="DK7" s="684"/>
      <c r="DL7" s="684"/>
      <c r="DM7" s="684"/>
      <c r="DN7" s="684"/>
      <c r="DO7" s="684"/>
      <c r="DP7" s="685"/>
      <c r="DQ7" s="692">
        <v>3445270</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278</v>
      </c>
      <c r="S8" s="684"/>
      <c r="T8" s="684"/>
      <c r="U8" s="684"/>
      <c r="V8" s="684"/>
      <c r="W8" s="684"/>
      <c r="X8" s="684"/>
      <c r="Y8" s="685"/>
      <c r="Z8" s="686">
        <v>0</v>
      </c>
      <c r="AA8" s="686"/>
      <c r="AB8" s="686"/>
      <c r="AC8" s="686"/>
      <c r="AD8" s="687">
        <v>278</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1601</v>
      </c>
      <c r="BH8" s="684"/>
      <c r="BI8" s="684"/>
      <c r="BJ8" s="684"/>
      <c r="BK8" s="684"/>
      <c r="BL8" s="684"/>
      <c r="BM8" s="684"/>
      <c r="BN8" s="685"/>
      <c r="BO8" s="686">
        <v>0.9</v>
      </c>
      <c r="BP8" s="686"/>
      <c r="BQ8" s="686"/>
      <c r="BR8" s="686"/>
      <c r="BS8" s="692" t="s">
        <v>176</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346239</v>
      </c>
      <c r="CS8" s="684"/>
      <c r="CT8" s="684"/>
      <c r="CU8" s="684"/>
      <c r="CV8" s="684"/>
      <c r="CW8" s="684"/>
      <c r="CX8" s="684"/>
      <c r="CY8" s="685"/>
      <c r="CZ8" s="686">
        <v>5</v>
      </c>
      <c r="DA8" s="686"/>
      <c r="DB8" s="686"/>
      <c r="DC8" s="686"/>
      <c r="DD8" s="692">
        <v>124390</v>
      </c>
      <c r="DE8" s="684"/>
      <c r="DF8" s="684"/>
      <c r="DG8" s="684"/>
      <c r="DH8" s="684"/>
      <c r="DI8" s="684"/>
      <c r="DJ8" s="684"/>
      <c r="DK8" s="684"/>
      <c r="DL8" s="684"/>
      <c r="DM8" s="684"/>
      <c r="DN8" s="684"/>
      <c r="DO8" s="684"/>
      <c r="DP8" s="685"/>
      <c r="DQ8" s="692">
        <v>130522</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199</v>
      </c>
      <c r="S9" s="684"/>
      <c r="T9" s="684"/>
      <c r="U9" s="684"/>
      <c r="V9" s="684"/>
      <c r="W9" s="684"/>
      <c r="X9" s="684"/>
      <c r="Y9" s="685"/>
      <c r="Z9" s="686">
        <v>0</v>
      </c>
      <c r="AA9" s="686"/>
      <c r="AB9" s="686"/>
      <c r="AC9" s="686"/>
      <c r="AD9" s="687">
        <v>199</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55581</v>
      </c>
      <c r="BH9" s="684"/>
      <c r="BI9" s="684"/>
      <c r="BJ9" s="684"/>
      <c r="BK9" s="684"/>
      <c r="BL9" s="684"/>
      <c r="BM9" s="684"/>
      <c r="BN9" s="685"/>
      <c r="BO9" s="686">
        <v>30.2</v>
      </c>
      <c r="BP9" s="686"/>
      <c r="BQ9" s="686"/>
      <c r="BR9" s="686"/>
      <c r="BS9" s="692" t="s">
        <v>176</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238340</v>
      </c>
      <c r="CS9" s="684"/>
      <c r="CT9" s="684"/>
      <c r="CU9" s="684"/>
      <c r="CV9" s="684"/>
      <c r="CW9" s="684"/>
      <c r="CX9" s="684"/>
      <c r="CY9" s="685"/>
      <c r="CZ9" s="686">
        <v>3.5</v>
      </c>
      <c r="DA9" s="686"/>
      <c r="DB9" s="686"/>
      <c r="DC9" s="686"/>
      <c r="DD9" s="692">
        <v>85490</v>
      </c>
      <c r="DE9" s="684"/>
      <c r="DF9" s="684"/>
      <c r="DG9" s="684"/>
      <c r="DH9" s="684"/>
      <c r="DI9" s="684"/>
      <c r="DJ9" s="684"/>
      <c r="DK9" s="684"/>
      <c r="DL9" s="684"/>
      <c r="DM9" s="684"/>
      <c r="DN9" s="684"/>
      <c r="DO9" s="684"/>
      <c r="DP9" s="685"/>
      <c r="DQ9" s="692">
        <v>126636</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176</v>
      </c>
      <c r="AA10" s="686"/>
      <c r="AB10" s="686"/>
      <c r="AC10" s="686"/>
      <c r="AD10" s="687" t="s">
        <v>176</v>
      </c>
      <c r="AE10" s="687"/>
      <c r="AF10" s="687"/>
      <c r="AG10" s="687"/>
      <c r="AH10" s="687"/>
      <c r="AI10" s="687"/>
      <c r="AJ10" s="687"/>
      <c r="AK10" s="687"/>
      <c r="AL10" s="688" t="s">
        <v>176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4030</v>
      </c>
      <c r="BH10" s="684"/>
      <c r="BI10" s="684"/>
      <c r="BJ10" s="684"/>
      <c r="BK10" s="684"/>
      <c r="BL10" s="684"/>
      <c r="BM10" s="684"/>
      <c r="BN10" s="685"/>
      <c r="BO10" s="686">
        <v>2.2000000000000002</v>
      </c>
      <c r="BP10" s="686"/>
      <c r="BQ10" s="686"/>
      <c r="BR10" s="686"/>
      <c r="BS10" s="692" t="s">
        <v>232</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36</v>
      </c>
      <c r="CS10" s="684"/>
      <c r="CT10" s="684"/>
      <c r="CU10" s="684"/>
      <c r="CV10" s="684"/>
      <c r="CW10" s="684"/>
      <c r="CX10" s="684"/>
      <c r="CY10" s="685"/>
      <c r="CZ10" s="686">
        <v>0</v>
      </c>
      <c r="DA10" s="686"/>
      <c r="DB10" s="686"/>
      <c r="DC10" s="686"/>
      <c r="DD10" s="692" t="s">
        <v>138</v>
      </c>
      <c r="DE10" s="684"/>
      <c r="DF10" s="684"/>
      <c r="DG10" s="684"/>
      <c r="DH10" s="684"/>
      <c r="DI10" s="684"/>
      <c r="DJ10" s="684"/>
      <c r="DK10" s="684"/>
      <c r="DL10" s="684"/>
      <c r="DM10" s="684"/>
      <c r="DN10" s="684"/>
      <c r="DO10" s="684"/>
      <c r="DP10" s="685"/>
      <c r="DQ10" s="692">
        <v>36</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23124</v>
      </c>
      <c r="S11" s="684"/>
      <c r="T11" s="684"/>
      <c r="U11" s="684"/>
      <c r="V11" s="684"/>
      <c r="W11" s="684"/>
      <c r="X11" s="684"/>
      <c r="Y11" s="685"/>
      <c r="Z11" s="688">
        <v>0.3</v>
      </c>
      <c r="AA11" s="689"/>
      <c r="AB11" s="689"/>
      <c r="AC11" s="701"/>
      <c r="AD11" s="692">
        <v>23124</v>
      </c>
      <c r="AE11" s="684"/>
      <c r="AF11" s="684"/>
      <c r="AG11" s="684"/>
      <c r="AH11" s="684"/>
      <c r="AI11" s="684"/>
      <c r="AJ11" s="684"/>
      <c r="AK11" s="685"/>
      <c r="AL11" s="688">
        <v>1.9</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24127</v>
      </c>
      <c r="BH11" s="684"/>
      <c r="BI11" s="684"/>
      <c r="BJ11" s="684"/>
      <c r="BK11" s="684"/>
      <c r="BL11" s="684"/>
      <c r="BM11" s="684"/>
      <c r="BN11" s="685"/>
      <c r="BO11" s="686">
        <v>13.1</v>
      </c>
      <c r="BP11" s="686"/>
      <c r="BQ11" s="686"/>
      <c r="BR11" s="686"/>
      <c r="BS11" s="692" t="s">
        <v>138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1501546</v>
      </c>
      <c r="CS11" s="684"/>
      <c r="CT11" s="684"/>
      <c r="CU11" s="684"/>
      <c r="CV11" s="684"/>
      <c r="CW11" s="684"/>
      <c r="CX11" s="684"/>
      <c r="CY11" s="685"/>
      <c r="CZ11" s="686">
        <v>21.7</v>
      </c>
      <c r="DA11" s="686"/>
      <c r="DB11" s="686"/>
      <c r="DC11" s="686"/>
      <c r="DD11" s="692">
        <v>1232322</v>
      </c>
      <c r="DE11" s="684"/>
      <c r="DF11" s="684"/>
      <c r="DG11" s="684"/>
      <c r="DH11" s="684"/>
      <c r="DI11" s="684"/>
      <c r="DJ11" s="684"/>
      <c r="DK11" s="684"/>
      <c r="DL11" s="684"/>
      <c r="DM11" s="684"/>
      <c r="DN11" s="684"/>
      <c r="DO11" s="684"/>
      <c r="DP11" s="685"/>
      <c r="DQ11" s="692">
        <v>330674</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232</v>
      </c>
      <c r="AA12" s="686"/>
      <c r="AB12" s="686"/>
      <c r="AC12" s="686"/>
      <c r="AD12" s="687" t="s">
        <v>232</v>
      </c>
      <c r="AE12" s="687"/>
      <c r="AF12" s="687"/>
      <c r="AG12" s="687"/>
      <c r="AH12" s="687"/>
      <c r="AI12" s="687"/>
      <c r="AJ12" s="687"/>
      <c r="AK12" s="687"/>
      <c r="AL12" s="688" t="s">
        <v>176</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78483</v>
      </c>
      <c r="BH12" s="684"/>
      <c r="BI12" s="684"/>
      <c r="BJ12" s="684"/>
      <c r="BK12" s="684"/>
      <c r="BL12" s="684"/>
      <c r="BM12" s="684"/>
      <c r="BN12" s="685"/>
      <c r="BO12" s="686">
        <v>42.6</v>
      </c>
      <c r="BP12" s="686"/>
      <c r="BQ12" s="686"/>
      <c r="BR12" s="686"/>
      <c r="BS12" s="692" t="s">
        <v>176</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75516</v>
      </c>
      <c r="CS12" s="684"/>
      <c r="CT12" s="684"/>
      <c r="CU12" s="684"/>
      <c r="CV12" s="684"/>
      <c r="CW12" s="684"/>
      <c r="CX12" s="684"/>
      <c r="CY12" s="685"/>
      <c r="CZ12" s="686">
        <v>1.1000000000000001</v>
      </c>
      <c r="DA12" s="686"/>
      <c r="DB12" s="686"/>
      <c r="DC12" s="686"/>
      <c r="DD12" s="692">
        <v>8739</v>
      </c>
      <c r="DE12" s="684"/>
      <c r="DF12" s="684"/>
      <c r="DG12" s="684"/>
      <c r="DH12" s="684"/>
      <c r="DI12" s="684"/>
      <c r="DJ12" s="684"/>
      <c r="DK12" s="684"/>
      <c r="DL12" s="684"/>
      <c r="DM12" s="684"/>
      <c r="DN12" s="684"/>
      <c r="DO12" s="684"/>
      <c r="DP12" s="685"/>
      <c r="DQ12" s="692">
        <v>37230</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176</v>
      </c>
      <c r="S13" s="684"/>
      <c r="T13" s="684"/>
      <c r="U13" s="684"/>
      <c r="V13" s="684"/>
      <c r="W13" s="684"/>
      <c r="X13" s="684"/>
      <c r="Y13" s="685"/>
      <c r="Z13" s="686" t="s">
        <v>176</v>
      </c>
      <c r="AA13" s="686"/>
      <c r="AB13" s="686"/>
      <c r="AC13" s="686"/>
      <c r="AD13" s="687" t="s">
        <v>176</v>
      </c>
      <c r="AE13" s="687"/>
      <c r="AF13" s="687"/>
      <c r="AG13" s="687"/>
      <c r="AH13" s="687"/>
      <c r="AI13" s="687"/>
      <c r="AJ13" s="687"/>
      <c r="AK13" s="687"/>
      <c r="AL13" s="688" t="s">
        <v>176</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67931</v>
      </c>
      <c r="BH13" s="684"/>
      <c r="BI13" s="684"/>
      <c r="BJ13" s="684"/>
      <c r="BK13" s="684"/>
      <c r="BL13" s="684"/>
      <c r="BM13" s="684"/>
      <c r="BN13" s="685"/>
      <c r="BO13" s="686">
        <v>36.9</v>
      </c>
      <c r="BP13" s="686"/>
      <c r="BQ13" s="686"/>
      <c r="BR13" s="686"/>
      <c r="BS13" s="692" t="s">
        <v>176</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288135</v>
      </c>
      <c r="CS13" s="684"/>
      <c r="CT13" s="684"/>
      <c r="CU13" s="684"/>
      <c r="CV13" s="684"/>
      <c r="CW13" s="684"/>
      <c r="CX13" s="684"/>
      <c r="CY13" s="685"/>
      <c r="CZ13" s="686">
        <v>4.2</v>
      </c>
      <c r="DA13" s="686"/>
      <c r="DB13" s="686"/>
      <c r="DC13" s="686"/>
      <c r="DD13" s="692">
        <v>97716</v>
      </c>
      <c r="DE13" s="684"/>
      <c r="DF13" s="684"/>
      <c r="DG13" s="684"/>
      <c r="DH13" s="684"/>
      <c r="DI13" s="684"/>
      <c r="DJ13" s="684"/>
      <c r="DK13" s="684"/>
      <c r="DL13" s="684"/>
      <c r="DM13" s="684"/>
      <c r="DN13" s="684"/>
      <c r="DO13" s="684"/>
      <c r="DP13" s="685"/>
      <c r="DQ13" s="692">
        <v>127564</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2600</v>
      </c>
      <c r="S14" s="684"/>
      <c r="T14" s="684"/>
      <c r="U14" s="684"/>
      <c r="V14" s="684"/>
      <c r="W14" s="684"/>
      <c r="X14" s="684"/>
      <c r="Y14" s="685"/>
      <c r="Z14" s="686">
        <v>0</v>
      </c>
      <c r="AA14" s="686"/>
      <c r="AB14" s="686"/>
      <c r="AC14" s="686"/>
      <c r="AD14" s="687">
        <v>2600</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6367</v>
      </c>
      <c r="BH14" s="684"/>
      <c r="BI14" s="684"/>
      <c r="BJ14" s="684"/>
      <c r="BK14" s="684"/>
      <c r="BL14" s="684"/>
      <c r="BM14" s="684"/>
      <c r="BN14" s="685"/>
      <c r="BO14" s="686">
        <v>3.5</v>
      </c>
      <c r="BP14" s="686"/>
      <c r="BQ14" s="686"/>
      <c r="BR14" s="686"/>
      <c r="BS14" s="692" t="s">
        <v>176</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15452</v>
      </c>
      <c r="CS14" s="684"/>
      <c r="CT14" s="684"/>
      <c r="CU14" s="684"/>
      <c r="CV14" s="684"/>
      <c r="CW14" s="684"/>
      <c r="CX14" s="684"/>
      <c r="CY14" s="685"/>
      <c r="CZ14" s="686">
        <v>0.2</v>
      </c>
      <c r="DA14" s="686"/>
      <c r="DB14" s="686"/>
      <c r="DC14" s="686"/>
      <c r="DD14" s="692" t="s">
        <v>258</v>
      </c>
      <c r="DE14" s="684"/>
      <c r="DF14" s="684"/>
      <c r="DG14" s="684"/>
      <c r="DH14" s="684"/>
      <c r="DI14" s="684"/>
      <c r="DJ14" s="684"/>
      <c r="DK14" s="684"/>
      <c r="DL14" s="684"/>
      <c r="DM14" s="684"/>
      <c r="DN14" s="684"/>
      <c r="DO14" s="684"/>
      <c r="DP14" s="685"/>
      <c r="DQ14" s="692">
        <v>15452</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176</v>
      </c>
      <c r="S15" s="684"/>
      <c r="T15" s="684"/>
      <c r="U15" s="684"/>
      <c r="V15" s="684"/>
      <c r="W15" s="684"/>
      <c r="X15" s="684"/>
      <c r="Y15" s="685"/>
      <c r="Z15" s="686" t="s">
        <v>176</v>
      </c>
      <c r="AA15" s="686"/>
      <c r="AB15" s="686"/>
      <c r="AC15" s="686"/>
      <c r="AD15" s="687" t="s">
        <v>138</v>
      </c>
      <c r="AE15" s="687"/>
      <c r="AF15" s="687"/>
      <c r="AG15" s="687"/>
      <c r="AH15" s="687"/>
      <c r="AI15" s="687"/>
      <c r="AJ15" s="687"/>
      <c r="AK15" s="687"/>
      <c r="AL15" s="688" t="s">
        <v>138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13816</v>
      </c>
      <c r="BH15" s="684"/>
      <c r="BI15" s="684"/>
      <c r="BJ15" s="684"/>
      <c r="BK15" s="684"/>
      <c r="BL15" s="684"/>
      <c r="BM15" s="684"/>
      <c r="BN15" s="685"/>
      <c r="BO15" s="686">
        <v>7.5</v>
      </c>
      <c r="BP15" s="686"/>
      <c r="BQ15" s="686"/>
      <c r="BR15" s="686"/>
      <c r="BS15" s="692" t="s">
        <v>176</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568009</v>
      </c>
      <c r="CS15" s="684"/>
      <c r="CT15" s="684"/>
      <c r="CU15" s="684"/>
      <c r="CV15" s="684"/>
      <c r="CW15" s="684"/>
      <c r="CX15" s="684"/>
      <c r="CY15" s="685"/>
      <c r="CZ15" s="686">
        <v>8.1999999999999993</v>
      </c>
      <c r="DA15" s="686"/>
      <c r="DB15" s="686"/>
      <c r="DC15" s="686"/>
      <c r="DD15" s="692">
        <v>418350</v>
      </c>
      <c r="DE15" s="684"/>
      <c r="DF15" s="684"/>
      <c r="DG15" s="684"/>
      <c r="DH15" s="684"/>
      <c r="DI15" s="684"/>
      <c r="DJ15" s="684"/>
      <c r="DK15" s="684"/>
      <c r="DL15" s="684"/>
      <c r="DM15" s="684"/>
      <c r="DN15" s="684"/>
      <c r="DO15" s="684"/>
      <c r="DP15" s="685"/>
      <c r="DQ15" s="692">
        <v>323117</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511</v>
      </c>
      <c r="S16" s="684"/>
      <c r="T16" s="684"/>
      <c r="U16" s="684"/>
      <c r="V16" s="684"/>
      <c r="W16" s="684"/>
      <c r="X16" s="684"/>
      <c r="Y16" s="685"/>
      <c r="Z16" s="686">
        <v>0</v>
      </c>
      <c r="AA16" s="686"/>
      <c r="AB16" s="686"/>
      <c r="AC16" s="686"/>
      <c r="AD16" s="687">
        <v>511</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v>68</v>
      </c>
      <c r="BH16" s="684"/>
      <c r="BI16" s="684"/>
      <c r="BJ16" s="684"/>
      <c r="BK16" s="684"/>
      <c r="BL16" s="684"/>
      <c r="BM16" s="684"/>
      <c r="BN16" s="685"/>
      <c r="BO16" s="686">
        <v>0</v>
      </c>
      <c r="BP16" s="686"/>
      <c r="BQ16" s="686"/>
      <c r="BR16" s="686"/>
      <c r="BS16" s="692" t="s">
        <v>232</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176</v>
      </c>
      <c r="CS16" s="684"/>
      <c r="CT16" s="684"/>
      <c r="CU16" s="684"/>
      <c r="CV16" s="684"/>
      <c r="CW16" s="684"/>
      <c r="CX16" s="684"/>
      <c r="CY16" s="685"/>
      <c r="CZ16" s="686" t="s">
        <v>176</v>
      </c>
      <c r="DA16" s="686"/>
      <c r="DB16" s="686"/>
      <c r="DC16" s="686"/>
      <c r="DD16" s="692" t="s">
        <v>176</v>
      </c>
      <c r="DE16" s="684"/>
      <c r="DF16" s="684"/>
      <c r="DG16" s="684"/>
      <c r="DH16" s="684"/>
      <c r="DI16" s="684"/>
      <c r="DJ16" s="684"/>
      <c r="DK16" s="684"/>
      <c r="DL16" s="684"/>
      <c r="DM16" s="684"/>
      <c r="DN16" s="684"/>
      <c r="DO16" s="684"/>
      <c r="DP16" s="685"/>
      <c r="DQ16" s="692" t="s">
        <v>176</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3922</v>
      </c>
      <c r="S17" s="684"/>
      <c r="T17" s="684"/>
      <c r="U17" s="684"/>
      <c r="V17" s="684"/>
      <c r="W17" s="684"/>
      <c r="X17" s="684"/>
      <c r="Y17" s="685"/>
      <c r="Z17" s="686">
        <v>0.1</v>
      </c>
      <c r="AA17" s="686"/>
      <c r="AB17" s="686"/>
      <c r="AC17" s="686"/>
      <c r="AD17" s="687">
        <v>3922</v>
      </c>
      <c r="AE17" s="687"/>
      <c r="AF17" s="687"/>
      <c r="AG17" s="687"/>
      <c r="AH17" s="687"/>
      <c r="AI17" s="687"/>
      <c r="AJ17" s="687"/>
      <c r="AK17" s="687"/>
      <c r="AL17" s="688">
        <v>0.3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176</v>
      </c>
      <c r="BH17" s="684"/>
      <c r="BI17" s="684"/>
      <c r="BJ17" s="684"/>
      <c r="BK17" s="684"/>
      <c r="BL17" s="684"/>
      <c r="BM17" s="684"/>
      <c r="BN17" s="685"/>
      <c r="BO17" s="686" t="s">
        <v>176</v>
      </c>
      <c r="BP17" s="686"/>
      <c r="BQ17" s="686"/>
      <c r="BR17" s="686"/>
      <c r="BS17" s="692" t="s">
        <v>258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318444</v>
      </c>
      <c r="CS17" s="684"/>
      <c r="CT17" s="684"/>
      <c r="CU17" s="684"/>
      <c r="CV17" s="684"/>
      <c r="CW17" s="684"/>
      <c r="CX17" s="684"/>
      <c r="CY17" s="685"/>
      <c r="CZ17" s="686">
        <v>4.5999999999999996</v>
      </c>
      <c r="DA17" s="686"/>
      <c r="DB17" s="686"/>
      <c r="DC17" s="686"/>
      <c r="DD17" s="692" t="s">
        <v>138</v>
      </c>
      <c r="DE17" s="684"/>
      <c r="DF17" s="684"/>
      <c r="DG17" s="684"/>
      <c r="DH17" s="684"/>
      <c r="DI17" s="684"/>
      <c r="DJ17" s="684"/>
      <c r="DK17" s="684"/>
      <c r="DL17" s="684"/>
      <c r="DM17" s="684"/>
      <c r="DN17" s="684"/>
      <c r="DO17" s="684"/>
      <c r="DP17" s="685"/>
      <c r="DQ17" s="692">
        <v>306495</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t="s">
        <v>176</v>
      </c>
      <c r="S18" s="684"/>
      <c r="T18" s="684"/>
      <c r="U18" s="684"/>
      <c r="V18" s="684"/>
      <c r="W18" s="684"/>
      <c r="X18" s="684"/>
      <c r="Y18" s="685"/>
      <c r="Z18" s="686" t="s">
        <v>176</v>
      </c>
      <c r="AA18" s="686"/>
      <c r="AB18" s="686"/>
      <c r="AC18" s="686"/>
      <c r="AD18" s="687" t="s">
        <v>176</v>
      </c>
      <c r="AE18" s="687"/>
      <c r="AF18" s="687"/>
      <c r="AG18" s="687"/>
      <c r="AH18" s="687"/>
      <c r="AI18" s="687"/>
      <c r="AJ18" s="687"/>
      <c r="AK18" s="687"/>
      <c r="AL18" s="688" t="s">
        <v>258</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176</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176</v>
      </c>
      <c r="CS18" s="684"/>
      <c r="CT18" s="684"/>
      <c r="CU18" s="684"/>
      <c r="CV18" s="684"/>
      <c r="CW18" s="684"/>
      <c r="CX18" s="684"/>
      <c r="CY18" s="685"/>
      <c r="CZ18" s="686" t="s">
        <v>176</v>
      </c>
      <c r="DA18" s="686"/>
      <c r="DB18" s="686"/>
      <c r="DC18" s="686"/>
      <c r="DD18" s="692" t="s">
        <v>232</v>
      </c>
      <c r="DE18" s="684"/>
      <c r="DF18" s="684"/>
      <c r="DG18" s="684"/>
      <c r="DH18" s="684"/>
      <c r="DI18" s="684"/>
      <c r="DJ18" s="684"/>
      <c r="DK18" s="684"/>
      <c r="DL18" s="684"/>
      <c r="DM18" s="684"/>
      <c r="DN18" s="684"/>
      <c r="DO18" s="684"/>
      <c r="DP18" s="685"/>
      <c r="DQ18" s="692" t="s">
        <v>176</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301</v>
      </c>
      <c r="S19" s="684"/>
      <c r="T19" s="684"/>
      <c r="U19" s="684"/>
      <c r="V19" s="684"/>
      <c r="W19" s="684"/>
      <c r="X19" s="684"/>
      <c r="Y19" s="685"/>
      <c r="Z19" s="686">
        <v>0</v>
      </c>
      <c r="AA19" s="686"/>
      <c r="AB19" s="686"/>
      <c r="AC19" s="686"/>
      <c r="AD19" s="687">
        <v>301</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232</v>
      </c>
      <c r="BH19" s="684"/>
      <c r="BI19" s="684"/>
      <c r="BJ19" s="684"/>
      <c r="BK19" s="684"/>
      <c r="BL19" s="684"/>
      <c r="BM19" s="684"/>
      <c r="BN19" s="685"/>
      <c r="BO19" s="686" t="s">
        <v>176</v>
      </c>
      <c r="BP19" s="686"/>
      <c r="BQ19" s="686"/>
      <c r="BR19" s="686"/>
      <c r="BS19" s="692" t="s">
        <v>138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232</v>
      </c>
      <c r="DA19" s="686"/>
      <c r="DB19" s="686"/>
      <c r="DC19" s="686"/>
      <c r="DD19" s="692" t="s">
        <v>232</v>
      </c>
      <c r="DE19" s="684"/>
      <c r="DF19" s="684"/>
      <c r="DG19" s="684"/>
      <c r="DH19" s="684"/>
      <c r="DI19" s="684"/>
      <c r="DJ19" s="684"/>
      <c r="DK19" s="684"/>
      <c r="DL19" s="684"/>
      <c r="DM19" s="684"/>
      <c r="DN19" s="684"/>
      <c r="DO19" s="684"/>
      <c r="DP19" s="685"/>
      <c r="DQ19" s="692" t="s">
        <v>176</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17</v>
      </c>
      <c r="S20" s="684"/>
      <c r="T20" s="684"/>
      <c r="U20" s="684"/>
      <c r="V20" s="684"/>
      <c r="W20" s="684"/>
      <c r="X20" s="684"/>
      <c r="Y20" s="685"/>
      <c r="Z20" s="686">
        <v>0</v>
      </c>
      <c r="AA20" s="686"/>
      <c r="AB20" s="686"/>
      <c r="AC20" s="686"/>
      <c r="AD20" s="687">
        <v>17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176</v>
      </c>
      <c r="BH20" s="684"/>
      <c r="BI20" s="684"/>
      <c r="BJ20" s="684"/>
      <c r="BK20" s="684"/>
      <c r="BL20" s="684"/>
      <c r="BM20" s="684"/>
      <c r="BN20" s="685"/>
      <c r="BO20" s="686" t="s">
        <v>176</v>
      </c>
      <c r="BP20" s="686"/>
      <c r="BQ20" s="686"/>
      <c r="BR20" s="686"/>
      <c r="BS20" s="692" t="s">
        <v>176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6905699</v>
      </c>
      <c r="CS20" s="684"/>
      <c r="CT20" s="684"/>
      <c r="CU20" s="684"/>
      <c r="CV20" s="684"/>
      <c r="CW20" s="684"/>
      <c r="CX20" s="684"/>
      <c r="CY20" s="685"/>
      <c r="CZ20" s="686">
        <v>100</v>
      </c>
      <c r="DA20" s="686"/>
      <c r="DB20" s="686"/>
      <c r="DC20" s="686"/>
      <c r="DD20" s="692">
        <v>1973413</v>
      </c>
      <c r="DE20" s="684"/>
      <c r="DF20" s="684"/>
      <c r="DG20" s="684"/>
      <c r="DH20" s="684"/>
      <c r="DI20" s="684"/>
      <c r="DJ20" s="684"/>
      <c r="DK20" s="684"/>
      <c r="DL20" s="684"/>
      <c r="DM20" s="684"/>
      <c r="DN20" s="684"/>
      <c r="DO20" s="684"/>
      <c r="DP20" s="685"/>
      <c r="DQ20" s="692">
        <v>4887537</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3604</v>
      </c>
      <c r="S21" s="684"/>
      <c r="T21" s="684"/>
      <c r="U21" s="684"/>
      <c r="V21" s="684"/>
      <c r="W21" s="684"/>
      <c r="X21" s="684"/>
      <c r="Y21" s="685"/>
      <c r="Z21" s="686">
        <v>0</v>
      </c>
      <c r="AA21" s="686"/>
      <c r="AB21" s="686"/>
      <c r="AC21" s="686"/>
      <c r="AD21" s="687">
        <v>3604</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176</v>
      </c>
      <c r="BH21" s="684"/>
      <c r="BI21" s="684"/>
      <c r="BJ21" s="684"/>
      <c r="BK21" s="684"/>
      <c r="BL21" s="684"/>
      <c r="BM21" s="684"/>
      <c r="BN21" s="685"/>
      <c r="BO21" s="686" t="s">
        <v>176</v>
      </c>
      <c r="BP21" s="686"/>
      <c r="BQ21" s="686"/>
      <c r="BR21" s="686"/>
      <c r="BS21" s="692" t="s">
        <v>176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1247101</v>
      </c>
      <c r="S22" s="684"/>
      <c r="T22" s="684"/>
      <c r="U22" s="684"/>
      <c r="V22" s="684"/>
      <c r="W22" s="684"/>
      <c r="X22" s="684"/>
      <c r="Y22" s="685"/>
      <c r="Z22" s="686">
        <v>16.600000000000001</v>
      </c>
      <c r="AA22" s="686"/>
      <c r="AB22" s="686"/>
      <c r="AC22" s="686"/>
      <c r="AD22" s="687">
        <v>1013569</v>
      </c>
      <c r="AE22" s="687"/>
      <c r="AF22" s="687"/>
      <c r="AG22" s="687"/>
      <c r="AH22" s="687"/>
      <c r="AI22" s="687"/>
      <c r="AJ22" s="687"/>
      <c r="AK22" s="687"/>
      <c r="AL22" s="688">
        <v>81.3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176</v>
      </c>
      <c r="BH22" s="684"/>
      <c r="BI22" s="684"/>
      <c r="BJ22" s="684"/>
      <c r="BK22" s="684"/>
      <c r="BL22" s="684"/>
      <c r="BM22" s="684"/>
      <c r="BN22" s="685"/>
      <c r="BO22" s="686" t="s">
        <v>176</v>
      </c>
      <c r="BP22" s="686"/>
      <c r="BQ22" s="686"/>
      <c r="BR22" s="686"/>
      <c r="BS22" s="692" t="s">
        <v>176</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1013569</v>
      </c>
      <c r="S23" s="684"/>
      <c r="T23" s="684"/>
      <c r="U23" s="684"/>
      <c r="V23" s="684"/>
      <c r="W23" s="684"/>
      <c r="X23" s="684"/>
      <c r="Y23" s="685"/>
      <c r="Z23" s="686">
        <v>13.5</v>
      </c>
      <c r="AA23" s="686"/>
      <c r="AB23" s="686"/>
      <c r="AC23" s="686"/>
      <c r="AD23" s="687">
        <v>1013569</v>
      </c>
      <c r="AE23" s="687"/>
      <c r="AF23" s="687"/>
      <c r="AG23" s="687"/>
      <c r="AH23" s="687"/>
      <c r="AI23" s="687"/>
      <c r="AJ23" s="687"/>
      <c r="AK23" s="687"/>
      <c r="AL23" s="688">
        <v>81.3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176</v>
      </c>
      <c r="BH23" s="684"/>
      <c r="BI23" s="684"/>
      <c r="BJ23" s="684"/>
      <c r="BK23" s="684"/>
      <c r="BL23" s="684"/>
      <c r="BM23" s="684"/>
      <c r="BN23" s="685"/>
      <c r="BO23" s="686" t="s">
        <v>176</v>
      </c>
      <c r="BP23" s="686"/>
      <c r="BQ23" s="686"/>
      <c r="BR23" s="686"/>
      <c r="BS23" s="692" t="s">
        <v>258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233532</v>
      </c>
      <c r="S24" s="684"/>
      <c r="T24" s="684"/>
      <c r="U24" s="684"/>
      <c r="V24" s="684"/>
      <c r="W24" s="684"/>
      <c r="X24" s="684"/>
      <c r="Y24" s="685"/>
      <c r="Z24" s="686">
        <v>3.1</v>
      </c>
      <c r="AA24" s="686"/>
      <c r="AB24" s="686"/>
      <c r="AC24" s="686"/>
      <c r="AD24" s="687" t="s">
        <v>176</v>
      </c>
      <c r="AE24" s="687"/>
      <c r="AF24" s="687"/>
      <c r="AG24" s="687"/>
      <c r="AH24" s="687"/>
      <c r="AI24" s="687"/>
      <c r="AJ24" s="687"/>
      <c r="AK24" s="687"/>
      <c r="AL24" s="688" t="s">
        <v>176</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176</v>
      </c>
      <c r="BH24" s="684"/>
      <c r="BI24" s="684"/>
      <c r="BJ24" s="684"/>
      <c r="BK24" s="684"/>
      <c r="BL24" s="684"/>
      <c r="BM24" s="684"/>
      <c r="BN24" s="685"/>
      <c r="BO24" s="686" t="s">
        <v>176</v>
      </c>
      <c r="BP24" s="686"/>
      <c r="BQ24" s="686"/>
      <c r="BR24" s="686"/>
      <c r="BS24" s="692" t="s">
        <v>176</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815089</v>
      </c>
      <c r="CS24" s="673"/>
      <c r="CT24" s="673"/>
      <c r="CU24" s="673"/>
      <c r="CV24" s="673"/>
      <c r="CW24" s="673"/>
      <c r="CX24" s="673"/>
      <c r="CY24" s="674"/>
      <c r="CZ24" s="677">
        <v>11.8</v>
      </c>
      <c r="DA24" s="678"/>
      <c r="DB24" s="678"/>
      <c r="DC24" s="697"/>
      <c r="DD24" s="717">
        <v>654817</v>
      </c>
      <c r="DE24" s="673"/>
      <c r="DF24" s="673"/>
      <c r="DG24" s="673"/>
      <c r="DH24" s="673"/>
      <c r="DI24" s="673"/>
      <c r="DJ24" s="673"/>
      <c r="DK24" s="674"/>
      <c r="DL24" s="717">
        <v>653857</v>
      </c>
      <c r="DM24" s="673"/>
      <c r="DN24" s="673"/>
      <c r="DO24" s="673"/>
      <c r="DP24" s="673"/>
      <c r="DQ24" s="673"/>
      <c r="DR24" s="673"/>
      <c r="DS24" s="673"/>
      <c r="DT24" s="673"/>
      <c r="DU24" s="673"/>
      <c r="DV24" s="674"/>
      <c r="DW24" s="677">
        <v>51.1</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176</v>
      </c>
      <c r="AA25" s="686"/>
      <c r="AB25" s="686"/>
      <c r="AC25" s="686"/>
      <c r="AD25" s="687" t="s">
        <v>176</v>
      </c>
      <c r="AE25" s="687"/>
      <c r="AF25" s="687"/>
      <c r="AG25" s="687"/>
      <c r="AH25" s="687"/>
      <c r="AI25" s="687"/>
      <c r="AJ25" s="687"/>
      <c r="AK25" s="687"/>
      <c r="AL25" s="688" t="s">
        <v>138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176</v>
      </c>
      <c r="BH25" s="684"/>
      <c r="BI25" s="684"/>
      <c r="BJ25" s="684"/>
      <c r="BK25" s="684"/>
      <c r="BL25" s="684"/>
      <c r="BM25" s="684"/>
      <c r="BN25" s="685"/>
      <c r="BO25" s="686" t="s">
        <v>176</v>
      </c>
      <c r="BP25" s="686"/>
      <c r="BQ25" s="686"/>
      <c r="BR25" s="686"/>
      <c r="BS25" s="692" t="s">
        <v>176</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430924</v>
      </c>
      <c r="CS25" s="720"/>
      <c r="CT25" s="720"/>
      <c r="CU25" s="720"/>
      <c r="CV25" s="720"/>
      <c r="CW25" s="720"/>
      <c r="CX25" s="720"/>
      <c r="CY25" s="721"/>
      <c r="CZ25" s="688">
        <v>6.2</v>
      </c>
      <c r="DA25" s="718"/>
      <c r="DB25" s="718"/>
      <c r="DC25" s="722"/>
      <c r="DD25" s="692">
        <v>331541</v>
      </c>
      <c r="DE25" s="720"/>
      <c r="DF25" s="720"/>
      <c r="DG25" s="720"/>
      <c r="DH25" s="720"/>
      <c r="DI25" s="720"/>
      <c r="DJ25" s="720"/>
      <c r="DK25" s="721"/>
      <c r="DL25" s="692">
        <v>330581</v>
      </c>
      <c r="DM25" s="720"/>
      <c r="DN25" s="720"/>
      <c r="DO25" s="720"/>
      <c r="DP25" s="720"/>
      <c r="DQ25" s="720"/>
      <c r="DR25" s="720"/>
      <c r="DS25" s="720"/>
      <c r="DT25" s="720"/>
      <c r="DU25" s="720"/>
      <c r="DV25" s="721"/>
      <c r="DW25" s="688">
        <v>25.8</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1478385</v>
      </c>
      <c r="S26" s="684"/>
      <c r="T26" s="684"/>
      <c r="U26" s="684"/>
      <c r="V26" s="684"/>
      <c r="W26" s="684"/>
      <c r="X26" s="684"/>
      <c r="Y26" s="685"/>
      <c r="Z26" s="686">
        <v>19.600000000000001</v>
      </c>
      <c r="AA26" s="686"/>
      <c r="AB26" s="686"/>
      <c r="AC26" s="686"/>
      <c r="AD26" s="687">
        <v>1244853</v>
      </c>
      <c r="AE26" s="687"/>
      <c r="AF26" s="687"/>
      <c r="AG26" s="687"/>
      <c r="AH26" s="687"/>
      <c r="AI26" s="687"/>
      <c r="AJ26" s="687"/>
      <c r="AK26" s="687"/>
      <c r="AL26" s="688">
        <v>99.9</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176</v>
      </c>
      <c r="BH26" s="684"/>
      <c r="BI26" s="684"/>
      <c r="BJ26" s="684"/>
      <c r="BK26" s="684"/>
      <c r="BL26" s="684"/>
      <c r="BM26" s="684"/>
      <c r="BN26" s="685"/>
      <c r="BO26" s="686" t="s">
        <v>176</v>
      </c>
      <c r="BP26" s="686"/>
      <c r="BQ26" s="686"/>
      <c r="BR26" s="686"/>
      <c r="BS26" s="692" t="s">
        <v>176</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252723</v>
      </c>
      <c r="CS26" s="684"/>
      <c r="CT26" s="684"/>
      <c r="CU26" s="684"/>
      <c r="CV26" s="684"/>
      <c r="CW26" s="684"/>
      <c r="CX26" s="684"/>
      <c r="CY26" s="685"/>
      <c r="CZ26" s="688">
        <v>3.7</v>
      </c>
      <c r="DA26" s="718"/>
      <c r="DB26" s="718"/>
      <c r="DC26" s="722"/>
      <c r="DD26" s="692">
        <v>165698</v>
      </c>
      <c r="DE26" s="684"/>
      <c r="DF26" s="684"/>
      <c r="DG26" s="684"/>
      <c r="DH26" s="684"/>
      <c r="DI26" s="684"/>
      <c r="DJ26" s="684"/>
      <c r="DK26" s="685"/>
      <c r="DL26" s="692" t="s">
        <v>138</v>
      </c>
      <c r="DM26" s="684"/>
      <c r="DN26" s="684"/>
      <c r="DO26" s="684"/>
      <c r="DP26" s="684"/>
      <c r="DQ26" s="684"/>
      <c r="DR26" s="684"/>
      <c r="DS26" s="684"/>
      <c r="DT26" s="684"/>
      <c r="DU26" s="684"/>
      <c r="DV26" s="685"/>
      <c r="DW26" s="688" t="s">
        <v>176</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232</v>
      </c>
      <c r="S27" s="684"/>
      <c r="T27" s="684"/>
      <c r="U27" s="684"/>
      <c r="V27" s="684"/>
      <c r="W27" s="684"/>
      <c r="X27" s="684"/>
      <c r="Y27" s="685"/>
      <c r="Z27" s="686" t="s">
        <v>176</v>
      </c>
      <c r="AA27" s="686"/>
      <c r="AB27" s="686"/>
      <c r="AC27" s="686"/>
      <c r="AD27" s="687" t="s">
        <v>232</v>
      </c>
      <c r="AE27" s="687"/>
      <c r="AF27" s="687"/>
      <c r="AG27" s="687"/>
      <c r="AH27" s="687"/>
      <c r="AI27" s="687"/>
      <c r="AJ27" s="687"/>
      <c r="AK27" s="687"/>
      <c r="AL27" s="688" t="s">
        <v>176</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184073</v>
      </c>
      <c r="BH27" s="684"/>
      <c r="BI27" s="684"/>
      <c r="BJ27" s="684"/>
      <c r="BK27" s="684"/>
      <c r="BL27" s="684"/>
      <c r="BM27" s="684"/>
      <c r="BN27" s="685"/>
      <c r="BO27" s="686">
        <v>100</v>
      </c>
      <c r="BP27" s="686"/>
      <c r="BQ27" s="686"/>
      <c r="BR27" s="686"/>
      <c r="BS27" s="692" t="s">
        <v>176</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65721</v>
      </c>
      <c r="CS27" s="720"/>
      <c r="CT27" s="720"/>
      <c r="CU27" s="720"/>
      <c r="CV27" s="720"/>
      <c r="CW27" s="720"/>
      <c r="CX27" s="720"/>
      <c r="CY27" s="721"/>
      <c r="CZ27" s="688">
        <v>1</v>
      </c>
      <c r="DA27" s="718"/>
      <c r="DB27" s="718"/>
      <c r="DC27" s="722"/>
      <c r="DD27" s="692">
        <v>16781</v>
      </c>
      <c r="DE27" s="720"/>
      <c r="DF27" s="720"/>
      <c r="DG27" s="720"/>
      <c r="DH27" s="720"/>
      <c r="DI27" s="720"/>
      <c r="DJ27" s="720"/>
      <c r="DK27" s="721"/>
      <c r="DL27" s="692">
        <v>16781</v>
      </c>
      <c r="DM27" s="720"/>
      <c r="DN27" s="720"/>
      <c r="DO27" s="720"/>
      <c r="DP27" s="720"/>
      <c r="DQ27" s="720"/>
      <c r="DR27" s="720"/>
      <c r="DS27" s="720"/>
      <c r="DT27" s="720"/>
      <c r="DU27" s="720"/>
      <c r="DV27" s="721"/>
      <c r="DW27" s="688">
        <v>1.3</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9366</v>
      </c>
      <c r="S28" s="684"/>
      <c r="T28" s="684"/>
      <c r="U28" s="684"/>
      <c r="V28" s="684"/>
      <c r="W28" s="684"/>
      <c r="X28" s="684"/>
      <c r="Y28" s="685"/>
      <c r="Z28" s="686">
        <v>0.1</v>
      </c>
      <c r="AA28" s="686"/>
      <c r="AB28" s="686"/>
      <c r="AC28" s="686"/>
      <c r="AD28" s="687" t="s">
        <v>176</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318444</v>
      </c>
      <c r="CS28" s="684"/>
      <c r="CT28" s="684"/>
      <c r="CU28" s="684"/>
      <c r="CV28" s="684"/>
      <c r="CW28" s="684"/>
      <c r="CX28" s="684"/>
      <c r="CY28" s="685"/>
      <c r="CZ28" s="688">
        <v>4.5999999999999996</v>
      </c>
      <c r="DA28" s="718"/>
      <c r="DB28" s="718"/>
      <c r="DC28" s="722"/>
      <c r="DD28" s="692">
        <v>306495</v>
      </c>
      <c r="DE28" s="684"/>
      <c r="DF28" s="684"/>
      <c r="DG28" s="684"/>
      <c r="DH28" s="684"/>
      <c r="DI28" s="684"/>
      <c r="DJ28" s="684"/>
      <c r="DK28" s="685"/>
      <c r="DL28" s="692">
        <v>306495</v>
      </c>
      <c r="DM28" s="684"/>
      <c r="DN28" s="684"/>
      <c r="DO28" s="684"/>
      <c r="DP28" s="684"/>
      <c r="DQ28" s="684"/>
      <c r="DR28" s="684"/>
      <c r="DS28" s="684"/>
      <c r="DT28" s="684"/>
      <c r="DU28" s="684"/>
      <c r="DV28" s="685"/>
      <c r="DW28" s="688">
        <v>23.9</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65899</v>
      </c>
      <c r="S29" s="684"/>
      <c r="T29" s="684"/>
      <c r="U29" s="684"/>
      <c r="V29" s="684"/>
      <c r="W29" s="684"/>
      <c r="X29" s="684"/>
      <c r="Y29" s="685"/>
      <c r="Z29" s="686">
        <v>0.9</v>
      </c>
      <c r="AA29" s="686"/>
      <c r="AB29" s="686"/>
      <c r="AC29" s="686"/>
      <c r="AD29" s="687" t="s">
        <v>232</v>
      </c>
      <c r="AE29" s="687"/>
      <c r="AF29" s="687"/>
      <c r="AG29" s="687"/>
      <c r="AH29" s="687"/>
      <c r="AI29" s="687"/>
      <c r="AJ29" s="687"/>
      <c r="AK29" s="687"/>
      <c r="AL29" s="688" t="s">
        <v>232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317311</v>
      </c>
      <c r="CS29" s="720"/>
      <c r="CT29" s="720"/>
      <c r="CU29" s="720"/>
      <c r="CV29" s="720"/>
      <c r="CW29" s="720"/>
      <c r="CX29" s="720"/>
      <c r="CY29" s="721"/>
      <c r="CZ29" s="688">
        <v>4.5999999999999996</v>
      </c>
      <c r="DA29" s="718"/>
      <c r="DB29" s="718"/>
      <c r="DC29" s="722"/>
      <c r="DD29" s="692">
        <v>305362</v>
      </c>
      <c r="DE29" s="720"/>
      <c r="DF29" s="720"/>
      <c r="DG29" s="720"/>
      <c r="DH29" s="720"/>
      <c r="DI29" s="720"/>
      <c r="DJ29" s="720"/>
      <c r="DK29" s="721"/>
      <c r="DL29" s="692">
        <v>305362</v>
      </c>
      <c r="DM29" s="720"/>
      <c r="DN29" s="720"/>
      <c r="DO29" s="720"/>
      <c r="DP29" s="720"/>
      <c r="DQ29" s="720"/>
      <c r="DR29" s="720"/>
      <c r="DS29" s="720"/>
      <c r="DT29" s="720"/>
      <c r="DU29" s="720"/>
      <c r="DV29" s="721"/>
      <c r="DW29" s="688">
        <v>23.9</v>
      </c>
      <c r="DX29" s="718"/>
      <c r="DY29" s="718"/>
      <c r="DZ29" s="718"/>
      <c r="EA29" s="718"/>
      <c r="EB29" s="718"/>
      <c r="EC29" s="719"/>
    </row>
    <row r="30" spans="2:133" ht="11.25" customHeight="1" x14ac:dyDescent="0.15">
      <c r="B30" s="680" t="s">
        <v>306</v>
      </c>
      <c r="C30" s="681"/>
      <c r="D30" s="681"/>
      <c r="E30" s="681"/>
      <c r="F30" s="681"/>
      <c r="G30" s="681"/>
      <c r="H30" s="681"/>
      <c r="I30" s="681"/>
      <c r="J30" s="681"/>
      <c r="K30" s="681"/>
      <c r="L30" s="681"/>
      <c r="M30" s="681"/>
      <c r="N30" s="681"/>
      <c r="O30" s="681"/>
      <c r="P30" s="681"/>
      <c r="Q30" s="682"/>
      <c r="R30" s="683">
        <v>92977</v>
      </c>
      <c r="S30" s="684"/>
      <c r="T30" s="684"/>
      <c r="U30" s="684"/>
      <c r="V30" s="684"/>
      <c r="W30" s="684"/>
      <c r="X30" s="684"/>
      <c r="Y30" s="685"/>
      <c r="Z30" s="686">
        <v>1.2</v>
      </c>
      <c r="AA30" s="686"/>
      <c r="AB30" s="686"/>
      <c r="AC30" s="686"/>
      <c r="AD30" s="687">
        <v>526</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302522</v>
      </c>
      <c r="CS30" s="684"/>
      <c r="CT30" s="684"/>
      <c r="CU30" s="684"/>
      <c r="CV30" s="684"/>
      <c r="CW30" s="684"/>
      <c r="CX30" s="684"/>
      <c r="CY30" s="685"/>
      <c r="CZ30" s="688">
        <v>4.4000000000000004</v>
      </c>
      <c r="DA30" s="718"/>
      <c r="DB30" s="718"/>
      <c r="DC30" s="722"/>
      <c r="DD30" s="692">
        <v>294344</v>
      </c>
      <c r="DE30" s="684"/>
      <c r="DF30" s="684"/>
      <c r="DG30" s="684"/>
      <c r="DH30" s="684"/>
      <c r="DI30" s="684"/>
      <c r="DJ30" s="684"/>
      <c r="DK30" s="685"/>
      <c r="DL30" s="692">
        <v>294344</v>
      </c>
      <c r="DM30" s="684"/>
      <c r="DN30" s="684"/>
      <c r="DO30" s="684"/>
      <c r="DP30" s="684"/>
      <c r="DQ30" s="684"/>
      <c r="DR30" s="684"/>
      <c r="DS30" s="684"/>
      <c r="DT30" s="684"/>
      <c r="DU30" s="684"/>
      <c r="DV30" s="685"/>
      <c r="DW30" s="688">
        <v>23</v>
      </c>
      <c r="DX30" s="718"/>
      <c r="DY30" s="718"/>
      <c r="DZ30" s="718"/>
      <c r="EA30" s="718"/>
      <c r="EB30" s="718"/>
      <c r="EC30" s="719"/>
    </row>
    <row r="31" spans="2:133" ht="11.25" customHeight="1" x14ac:dyDescent="0.15">
      <c r="B31" s="680" t="s">
        <v>310</v>
      </c>
      <c r="C31" s="681"/>
      <c r="D31" s="681"/>
      <c r="E31" s="681"/>
      <c r="F31" s="681"/>
      <c r="G31" s="681"/>
      <c r="H31" s="681"/>
      <c r="I31" s="681"/>
      <c r="J31" s="681"/>
      <c r="K31" s="681"/>
      <c r="L31" s="681"/>
      <c r="M31" s="681"/>
      <c r="N31" s="681"/>
      <c r="O31" s="681"/>
      <c r="P31" s="681"/>
      <c r="Q31" s="682"/>
      <c r="R31" s="683">
        <v>107034</v>
      </c>
      <c r="S31" s="684"/>
      <c r="T31" s="684"/>
      <c r="U31" s="684"/>
      <c r="V31" s="684"/>
      <c r="W31" s="684"/>
      <c r="X31" s="684"/>
      <c r="Y31" s="685"/>
      <c r="Z31" s="686">
        <v>1.4</v>
      </c>
      <c r="AA31" s="686"/>
      <c r="AB31" s="686"/>
      <c r="AC31" s="686"/>
      <c r="AD31" s="687" t="s">
        <v>138</v>
      </c>
      <c r="AE31" s="687"/>
      <c r="AF31" s="687"/>
      <c r="AG31" s="687"/>
      <c r="AH31" s="687"/>
      <c r="AI31" s="687"/>
      <c r="AJ31" s="687"/>
      <c r="AK31" s="687"/>
      <c r="AL31" s="688" t="s">
        <v>176</v>
      </c>
      <c r="AM31" s="689"/>
      <c r="AN31" s="689"/>
      <c r="AO31" s="690"/>
      <c r="AP31" s="737" t="s">
        <v>311</v>
      </c>
      <c r="AQ31" s="738"/>
      <c r="AR31" s="738"/>
      <c r="AS31" s="738"/>
      <c r="AT31" s="743" t="s">
        <v>312</v>
      </c>
      <c r="AU31" s="231"/>
      <c r="AV31" s="231"/>
      <c r="AW31" s="231"/>
      <c r="AX31" s="669" t="s">
        <v>187</v>
      </c>
      <c r="AY31" s="670"/>
      <c r="AZ31" s="670"/>
      <c r="BA31" s="670"/>
      <c r="BB31" s="670"/>
      <c r="BC31" s="670"/>
      <c r="BD31" s="670"/>
      <c r="BE31" s="670"/>
      <c r="BF31" s="671"/>
      <c r="BG31" s="751">
        <v>96.8</v>
      </c>
      <c r="BH31" s="735"/>
      <c r="BI31" s="735"/>
      <c r="BJ31" s="735"/>
      <c r="BK31" s="735"/>
      <c r="BL31" s="735"/>
      <c r="BM31" s="678">
        <v>91.5</v>
      </c>
      <c r="BN31" s="735"/>
      <c r="BO31" s="735"/>
      <c r="BP31" s="735"/>
      <c r="BQ31" s="736"/>
      <c r="BR31" s="751">
        <v>98.5</v>
      </c>
      <c r="BS31" s="735"/>
      <c r="BT31" s="735"/>
      <c r="BU31" s="735"/>
      <c r="BV31" s="735"/>
      <c r="BW31" s="735"/>
      <c r="BX31" s="678">
        <v>93.3</v>
      </c>
      <c r="BY31" s="735"/>
      <c r="BZ31" s="735"/>
      <c r="CA31" s="735"/>
      <c r="CB31" s="736"/>
      <c r="CD31" s="725"/>
      <c r="CE31" s="726"/>
      <c r="CF31" s="698" t="s">
        <v>313</v>
      </c>
      <c r="CG31" s="699"/>
      <c r="CH31" s="699"/>
      <c r="CI31" s="699"/>
      <c r="CJ31" s="699"/>
      <c r="CK31" s="699"/>
      <c r="CL31" s="699"/>
      <c r="CM31" s="699"/>
      <c r="CN31" s="699"/>
      <c r="CO31" s="699"/>
      <c r="CP31" s="699"/>
      <c r="CQ31" s="700"/>
      <c r="CR31" s="683">
        <v>14789</v>
      </c>
      <c r="CS31" s="720"/>
      <c r="CT31" s="720"/>
      <c r="CU31" s="720"/>
      <c r="CV31" s="720"/>
      <c r="CW31" s="720"/>
      <c r="CX31" s="720"/>
      <c r="CY31" s="721"/>
      <c r="CZ31" s="688">
        <v>0.2</v>
      </c>
      <c r="DA31" s="718"/>
      <c r="DB31" s="718"/>
      <c r="DC31" s="722"/>
      <c r="DD31" s="692">
        <v>11018</v>
      </c>
      <c r="DE31" s="720"/>
      <c r="DF31" s="720"/>
      <c r="DG31" s="720"/>
      <c r="DH31" s="720"/>
      <c r="DI31" s="720"/>
      <c r="DJ31" s="720"/>
      <c r="DK31" s="721"/>
      <c r="DL31" s="692">
        <v>11018</v>
      </c>
      <c r="DM31" s="720"/>
      <c r="DN31" s="720"/>
      <c r="DO31" s="720"/>
      <c r="DP31" s="720"/>
      <c r="DQ31" s="720"/>
      <c r="DR31" s="720"/>
      <c r="DS31" s="720"/>
      <c r="DT31" s="720"/>
      <c r="DU31" s="720"/>
      <c r="DV31" s="721"/>
      <c r="DW31" s="688">
        <v>0.9</v>
      </c>
      <c r="DX31" s="718"/>
      <c r="DY31" s="718"/>
      <c r="DZ31" s="718"/>
      <c r="EA31" s="718"/>
      <c r="EB31" s="718"/>
      <c r="EC31" s="719"/>
    </row>
    <row r="32" spans="2:133" ht="11.25" customHeight="1" x14ac:dyDescent="0.15">
      <c r="B32" s="746" t="s">
        <v>314</v>
      </c>
      <c r="C32" s="747"/>
      <c r="D32" s="747"/>
      <c r="E32" s="747"/>
      <c r="F32" s="747"/>
      <c r="G32" s="747"/>
      <c r="H32" s="747"/>
      <c r="I32" s="747"/>
      <c r="J32" s="747"/>
      <c r="K32" s="747"/>
      <c r="L32" s="747"/>
      <c r="M32" s="747"/>
      <c r="N32" s="747"/>
      <c r="O32" s="747"/>
      <c r="P32" s="747"/>
      <c r="Q32" s="748"/>
      <c r="R32" s="683" t="s">
        <v>138</v>
      </c>
      <c r="S32" s="684"/>
      <c r="T32" s="684"/>
      <c r="U32" s="684"/>
      <c r="V32" s="684"/>
      <c r="W32" s="684"/>
      <c r="X32" s="684"/>
      <c r="Y32" s="685"/>
      <c r="Z32" s="686" t="s">
        <v>176</v>
      </c>
      <c r="AA32" s="686"/>
      <c r="AB32" s="686"/>
      <c r="AC32" s="686"/>
      <c r="AD32" s="687" t="s">
        <v>176</v>
      </c>
      <c r="AE32" s="687"/>
      <c r="AF32" s="687"/>
      <c r="AG32" s="687"/>
      <c r="AH32" s="687"/>
      <c r="AI32" s="687"/>
      <c r="AJ32" s="687"/>
      <c r="AK32" s="687"/>
      <c r="AL32" s="688" t="s">
        <v>232</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99.3</v>
      </c>
      <c r="BH32" s="720"/>
      <c r="BI32" s="720"/>
      <c r="BJ32" s="720"/>
      <c r="BK32" s="720"/>
      <c r="BL32" s="720"/>
      <c r="BM32" s="689">
        <v>97.3</v>
      </c>
      <c r="BN32" s="749"/>
      <c r="BO32" s="749"/>
      <c r="BP32" s="749"/>
      <c r="BQ32" s="750"/>
      <c r="BR32" s="752">
        <v>99</v>
      </c>
      <c r="BS32" s="720"/>
      <c r="BT32" s="720"/>
      <c r="BU32" s="720"/>
      <c r="BV32" s="720"/>
      <c r="BW32" s="720"/>
      <c r="BX32" s="689">
        <v>97.2</v>
      </c>
      <c r="BY32" s="749"/>
      <c r="BZ32" s="749"/>
      <c r="CA32" s="749"/>
      <c r="CB32" s="750"/>
      <c r="CD32" s="727"/>
      <c r="CE32" s="728"/>
      <c r="CF32" s="698" t="s">
        <v>317</v>
      </c>
      <c r="CG32" s="699"/>
      <c r="CH32" s="699"/>
      <c r="CI32" s="699"/>
      <c r="CJ32" s="699"/>
      <c r="CK32" s="699"/>
      <c r="CL32" s="699"/>
      <c r="CM32" s="699"/>
      <c r="CN32" s="699"/>
      <c r="CO32" s="699"/>
      <c r="CP32" s="699"/>
      <c r="CQ32" s="700"/>
      <c r="CR32" s="683">
        <v>1133</v>
      </c>
      <c r="CS32" s="684"/>
      <c r="CT32" s="684"/>
      <c r="CU32" s="684"/>
      <c r="CV32" s="684"/>
      <c r="CW32" s="684"/>
      <c r="CX32" s="684"/>
      <c r="CY32" s="685"/>
      <c r="CZ32" s="688">
        <v>0</v>
      </c>
      <c r="DA32" s="718"/>
      <c r="DB32" s="718"/>
      <c r="DC32" s="722"/>
      <c r="DD32" s="692">
        <v>1133</v>
      </c>
      <c r="DE32" s="684"/>
      <c r="DF32" s="684"/>
      <c r="DG32" s="684"/>
      <c r="DH32" s="684"/>
      <c r="DI32" s="684"/>
      <c r="DJ32" s="684"/>
      <c r="DK32" s="685"/>
      <c r="DL32" s="692">
        <v>1133</v>
      </c>
      <c r="DM32" s="684"/>
      <c r="DN32" s="684"/>
      <c r="DO32" s="684"/>
      <c r="DP32" s="684"/>
      <c r="DQ32" s="684"/>
      <c r="DR32" s="684"/>
      <c r="DS32" s="684"/>
      <c r="DT32" s="684"/>
      <c r="DU32" s="684"/>
      <c r="DV32" s="685"/>
      <c r="DW32" s="688">
        <v>0.1</v>
      </c>
      <c r="DX32" s="718"/>
      <c r="DY32" s="718"/>
      <c r="DZ32" s="718"/>
      <c r="EA32" s="718"/>
      <c r="EB32" s="718"/>
      <c r="EC32" s="719"/>
    </row>
    <row r="33" spans="2:133" ht="11.25" customHeight="1" x14ac:dyDescent="0.15">
      <c r="B33" s="680" t="s">
        <v>318</v>
      </c>
      <c r="C33" s="681"/>
      <c r="D33" s="681"/>
      <c r="E33" s="681"/>
      <c r="F33" s="681"/>
      <c r="G33" s="681"/>
      <c r="H33" s="681"/>
      <c r="I33" s="681"/>
      <c r="J33" s="681"/>
      <c r="K33" s="681"/>
      <c r="L33" s="681"/>
      <c r="M33" s="681"/>
      <c r="N33" s="681"/>
      <c r="O33" s="681"/>
      <c r="P33" s="681"/>
      <c r="Q33" s="682"/>
      <c r="R33" s="683">
        <v>1252051</v>
      </c>
      <c r="S33" s="684"/>
      <c r="T33" s="684"/>
      <c r="U33" s="684"/>
      <c r="V33" s="684"/>
      <c r="W33" s="684"/>
      <c r="X33" s="684"/>
      <c r="Y33" s="685"/>
      <c r="Z33" s="686">
        <v>16.600000000000001</v>
      </c>
      <c r="AA33" s="686"/>
      <c r="AB33" s="686"/>
      <c r="AC33" s="686"/>
      <c r="AD33" s="687" t="s">
        <v>176</v>
      </c>
      <c r="AE33" s="687"/>
      <c r="AF33" s="687"/>
      <c r="AG33" s="687"/>
      <c r="AH33" s="687"/>
      <c r="AI33" s="687"/>
      <c r="AJ33" s="687"/>
      <c r="AK33" s="687"/>
      <c r="AL33" s="688" t="s">
        <v>176</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94</v>
      </c>
      <c r="BH33" s="754"/>
      <c r="BI33" s="754"/>
      <c r="BJ33" s="754"/>
      <c r="BK33" s="754"/>
      <c r="BL33" s="754"/>
      <c r="BM33" s="755">
        <v>85.1</v>
      </c>
      <c r="BN33" s="754"/>
      <c r="BO33" s="754"/>
      <c r="BP33" s="754"/>
      <c r="BQ33" s="756"/>
      <c r="BR33" s="753">
        <v>98.2</v>
      </c>
      <c r="BS33" s="754"/>
      <c r="BT33" s="754"/>
      <c r="BU33" s="754"/>
      <c r="BV33" s="754"/>
      <c r="BW33" s="754"/>
      <c r="BX33" s="755">
        <v>88.3</v>
      </c>
      <c r="BY33" s="754"/>
      <c r="BZ33" s="754"/>
      <c r="CA33" s="754"/>
      <c r="CB33" s="756"/>
      <c r="CD33" s="698" t="s">
        <v>320</v>
      </c>
      <c r="CE33" s="699"/>
      <c r="CF33" s="699"/>
      <c r="CG33" s="699"/>
      <c r="CH33" s="699"/>
      <c r="CI33" s="699"/>
      <c r="CJ33" s="699"/>
      <c r="CK33" s="699"/>
      <c r="CL33" s="699"/>
      <c r="CM33" s="699"/>
      <c r="CN33" s="699"/>
      <c r="CO33" s="699"/>
      <c r="CP33" s="699"/>
      <c r="CQ33" s="700"/>
      <c r="CR33" s="683">
        <v>4117197</v>
      </c>
      <c r="CS33" s="720"/>
      <c r="CT33" s="720"/>
      <c r="CU33" s="720"/>
      <c r="CV33" s="720"/>
      <c r="CW33" s="720"/>
      <c r="CX33" s="720"/>
      <c r="CY33" s="721"/>
      <c r="CZ33" s="688">
        <v>59.6</v>
      </c>
      <c r="DA33" s="718"/>
      <c r="DB33" s="718"/>
      <c r="DC33" s="722"/>
      <c r="DD33" s="692">
        <v>3721520</v>
      </c>
      <c r="DE33" s="720"/>
      <c r="DF33" s="720"/>
      <c r="DG33" s="720"/>
      <c r="DH33" s="720"/>
      <c r="DI33" s="720"/>
      <c r="DJ33" s="720"/>
      <c r="DK33" s="721"/>
      <c r="DL33" s="692">
        <v>432323</v>
      </c>
      <c r="DM33" s="720"/>
      <c r="DN33" s="720"/>
      <c r="DO33" s="720"/>
      <c r="DP33" s="720"/>
      <c r="DQ33" s="720"/>
      <c r="DR33" s="720"/>
      <c r="DS33" s="720"/>
      <c r="DT33" s="720"/>
      <c r="DU33" s="720"/>
      <c r="DV33" s="721"/>
      <c r="DW33" s="688">
        <v>33.799999999999997</v>
      </c>
      <c r="DX33" s="718"/>
      <c r="DY33" s="718"/>
      <c r="DZ33" s="718"/>
      <c r="EA33" s="718"/>
      <c r="EB33" s="718"/>
      <c r="EC33" s="719"/>
    </row>
    <row r="34" spans="2:133" ht="11.25" customHeight="1" x14ac:dyDescent="0.15">
      <c r="B34" s="680" t="s">
        <v>321</v>
      </c>
      <c r="C34" s="681"/>
      <c r="D34" s="681"/>
      <c r="E34" s="681"/>
      <c r="F34" s="681"/>
      <c r="G34" s="681"/>
      <c r="H34" s="681"/>
      <c r="I34" s="681"/>
      <c r="J34" s="681"/>
      <c r="K34" s="681"/>
      <c r="L34" s="681"/>
      <c r="M34" s="681"/>
      <c r="N34" s="681"/>
      <c r="O34" s="681"/>
      <c r="P34" s="681"/>
      <c r="Q34" s="682"/>
      <c r="R34" s="683">
        <v>3057</v>
      </c>
      <c r="S34" s="684"/>
      <c r="T34" s="684"/>
      <c r="U34" s="684"/>
      <c r="V34" s="684"/>
      <c r="W34" s="684"/>
      <c r="X34" s="684"/>
      <c r="Y34" s="685"/>
      <c r="Z34" s="686">
        <v>0</v>
      </c>
      <c r="AA34" s="686"/>
      <c r="AB34" s="686"/>
      <c r="AC34" s="686"/>
      <c r="AD34" s="687" t="s">
        <v>176</v>
      </c>
      <c r="AE34" s="687"/>
      <c r="AF34" s="687"/>
      <c r="AG34" s="687"/>
      <c r="AH34" s="687"/>
      <c r="AI34" s="687"/>
      <c r="AJ34" s="687"/>
      <c r="AK34" s="687"/>
      <c r="AL34" s="688" t="s">
        <v>176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419437</v>
      </c>
      <c r="CS34" s="684"/>
      <c r="CT34" s="684"/>
      <c r="CU34" s="684"/>
      <c r="CV34" s="684"/>
      <c r="CW34" s="684"/>
      <c r="CX34" s="684"/>
      <c r="CY34" s="685"/>
      <c r="CZ34" s="688">
        <v>6.1</v>
      </c>
      <c r="DA34" s="718"/>
      <c r="DB34" s="718"/>
      <c r="DC34" s="722"/>
      <c r="DD34" s="692">
        <v>294227</v>
      </c>
      <c r="DE34" s="684"/>
      <c r="DF34" s="684"/>
      <c r="DG34" s="684"/>
      <c r="DH34" s="684"/>
      <c r="DI34" s="684"/>
      <c r="DJ34" s="684"/>
      <c r="DK34" s="685"/>
      <c r="DL34" s="692">
        <v>258487</v>
      </c>
      <c r="DM34" s="684"/>
      <c r="DN34" s="684"/>
      <c r="DO34" s="684"/>
      <c r="DP34" s="684"/>
      <c r="DQ34" s="684"/>
      <c r="DR34" s="684"/>
      <c r="DS34" s="684"/>
      <c r="DT34" s="684"/>
      <c r="DU34" s="684"/>
      <c r="DV34" s="685"/>
      <c r="DW34" s="688">
        <v>20.2</v>
      </c>
      <c r="DX34" s="718"/>
      <c r="DY34" s="718"/>
      <c r="DZ34" s="718"/>
      <c r="EA34" s="718"/>
      <c r="EB34" s="718"/>
      <c r="EC34" s="719"/>
    </row>
    <row r="35" spans="2:133" ht="11.25" customHeight="1" x14ac:dyDescent="0.15">
      <c r="B35" s="680" t="s">
        <v>323</v>
      </c>
      <c r="C35" s="681"/>
      <c r="D35" s="681"/>
      <c r="E35" s="681"/>
      <c r="F35" s="681"/>
      <c r="G35" s="681"/>
      <c r="H35" s="681"/>
      <c r="I35" s="681"/>
      <c r="J35" s="681"/>
      <c r="K35" s="681"/>
      <c r="L35" s="681"/>
      <c r="M35" s="681"/>
      <c r="N35" s="681"/>
      <c r="O35" s="681"/>
      <c r="P35" s="681"/>
      <c r="Q35" s="682"/>
      <c r="R35" s="683">
        <v>3152</v>
      </c>
      <c r="S35" s="684"/>
      <c r="T35" s="684"/>
      <c r="U35" s="684"/>
      <c r="V35" s="684"/>
      <c r="W35" s="684"/>
      <c r="X35" s="684"/>
      <c r="Y35" s="685"/>
      <c r="Z35" s="686">
        <v>0</v>
      </c>
      <c r="AA35" s="686"/>
      <c r="AB35" s="686"/>
      <c r="AC35" s="686"/>
      <c r="AD35" s="687" t="s">
        <v>176</v>
      </c>
      <c r="AE35" s="687"/>
      <c r="AF35" s="687"/>
      <c r="AG35" s="687"/>
      <c r="AH35" s="687"/>
      <c r="AI35" s="687"/>
      <c r="AJ35" s="687"/>
      <c r="AK35" s="687"/>
      <c r="AL35" s="688" t="s">
        <v>176</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30528</v>
      </c>
      <c r="CS35" s="720"/>
      <c r="CT35" s="720"/>
      <c r="CU35" s="720"/>
      <c r="CV35" s="720"/>
      <c r="CW35" s="720"/>
      <c r="CX35" s="720"/>
      <c r="CY35" s="721"/>
      <c r="CZ35" s="688">
        <v>0.4</v>
      </c>
      <c r="DA35" s="718"/>
      <c r="DB35" s="718"/>
      <c r="DC35" s="722"/>
      <c r="DD35" s="692">
        <v>16955</v>
      </c>
      <c r="DE35" s="720"/>
      <c r="DF35" s="720"/>
      <c r="DG35" s="720"/>
      <c r="DH35" s="720"/>
      <c r="DI35" s="720"/>
      <c r="DJ35" s="720"/>
      <c r="DK35" s="721"/>
      <c r="DL35" s="692">
        <v>8122</v>
      </c>
      <c r="DM35" s="720"/>
      <c r="DN35" s="720"/>
      <c r="DO35" s="720"/>
      <c r="DP35" s="720"/>
      <c r="DQ35" s="720"/>
      <c r="DR35" s="720"/>
      <c r="DS35" s="720"/>
      <c r="DT35" s="720"/>
      <c r="DU35" s="720"/>
      <c r="DV35" s="721"/>
      <c r="DW35" s="688">
        <v>0.6</v>
      </c>
      <c r="DX35" s="718"/>
      <c r="DY35" s="718"/>
      <c r="DZ35" s="718"/>
      <c r="EA35" s="718"/>
      <c r="EB35" s="718"/>
      <c r="EC35" s="719"/>
    </row>
    <row r="36" spans="2:133" ht="11.25" customHeight="1" x14ac:dyDescent="0.15">
      <c r="B36" s="680" t="s">
        <v>327</v>
      </c>
      <c r="C36" s="681"/>
      <c r="D36" s="681"/>
      <c r="E36" s="681"/>
      <c r="F36" s="681"/>
      <c r="G36" s="681"/>
      <c r="H36" s="681"/>
      <c r="I36" s="681"/>
      <c r="J36" s="681"/>
      <c r="K36" s="681"/>
      <c r="L36" s="681"/>
      <c r="M36" s="681"/>
      <c r="N36" s="681"/>
      <c r="O36" s="681"/>
      <c r="P36" s="681"/>
      <c r="Q36" s="682"/>
      <c r="R36" s="683">
        <v>3716755</v>
      </c>
      <c r="S36" s="684"/>
      <c r="T36" s="684"/>
      <c r="U36" s="684"/>
      <c r="V36" s="684"/>
      <c r="W36" s="684"/>
      <c r="X36" s="684"/>
      <c r="Y36" s="685"/>
      <c r="Z36" s="686">
        <v>49.4</v>
      </c>
      <c r="AA36" s="686"/>
      <c r="AB36" s="686"/>
      <c r="AC36" s="686"/>
      <c r="AD36" s="687" t="s">
        <v>176</v>
      </c>
      <c r="AE36" s="687"/>
      <c r="AF36" s="687"/>
      <c r="AG36" s="687"/>
      <c r="AH36" s="687"/>
      <c r="AI36" s="687"/>
      <c r="AJ36" s="687"/>
      <c r="AK36" s="687"/>
      <c r="AL36" s="688" t="s">
        <v>176</v>
      </c>
      <c r="AM36" s="689"/>
      <c r="AN36" s="689"/>
      <c r="AO36" s="690"/>
      <c r="AP36" s="235"/>
      <c r="AQ36" s="757" t="s">
        <v>328</v>
      </c>
      <c r="AR36" s="758"/>
      <c r="AS36" s="758"/>
      <c r="AT36" s="758"/>
      <c r="AU36" s="758"/>
      <c r="AV36" s="758"/>
      <c r="AW36" s="758"/>
      <c r="AX36" s="758"/>
      <c r="AY36" s="759"/>
      <c r="AZ36" s="672">
        <v>61774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29338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382384</v>
      </c>
      <c r="CS36" s="684"/>
      <c r="CT36" s="684"/>
      <c r="CU36" s="684"/>
      <c r="CV36" s="684"/>
      <c r="CW36" s="684"/>
      <c r="CX36" s="684"/>
      <c r="CY36" s="685"/>
      <c r="CZ36" s="688">
        <v>5.5</v>
      </c>
      <c r="DA36" s="718"/>
      <c r="DB36" s="718"/>
      <c r="DC36" s="722"/>
      <c r="DD36" s="692">
        <v>151622</v>
      </c>
      <c r="DE36" s="684"/>
      <c r="DF36" s="684"/>
      <c r="DG36" s="684"/>
      <c r="DH36" s="684"/>
      <c r="DI36" s="684"/>
      <c r="DJ36" s="684"/>
      <c r="DK36" s="685"/>
      <c r="DL36" s="692">
        <v>114589</v>
      </c>
      <c r="DM36" s="684"/>
      <c r="DN36" s="684"/>
      <c r="DO36" s="684"/>
      <c r="DP36" s="684"/>
      <c r="DQ36" s="684"/>
      <c r="DR36" s="684"/>
      <c r="DS36" s="684"/>
      <c r="DT36" s="684"/>
      <c r="DU36" s="684"/>
      <c r="DV36" s="685"/>
      <c r="DW36" s="688">
        <v>9</v>
      </c>
      <c r="DX36" s="718"/>
      <c r="DY36" s="718"/>
      <c r="DZ36" s="718"/>
      <c r="EA36" s="718"/>
      <c r="EB36" s="718"/>
      <c r="EC36" s="719"/>
    </row>
    <row r="37" spans="2:133" ht="11.25" customHeight="1" x14ac:dyDescent="0.15">
      <c r="B37" s="680" t="s">
        <v>331</v>
      </c>
      <c r="C37" s="681"/>
      <c r="D37" s="681"/>
      <c r="E37" s="681"/>
      <c r="F37" s="681"/>
      <c r="G37" s="681"/>
      <c r="H37" s="681"/>
      <c r="I37" s="681"/>
      <c r="J37" s="681"/>
      <c r="K37" s="681"/>
      <c r="L37" s="681"/>
      <c r="M37" s="681"/>
      <c r="N37" s="681"/>
      <c r="O37" s="681"/>
      <c r="P37" s="681"/>
      <c r="Q37" s="682"/>
      <c r="R37" s="683">
        <v>271657</v>
      </c>
      <c r="S37" s="684"/>
      <c r="T37" s="684"/>
      <c r="U37" s="684"/>
      <c r="V37" s="684"/>
      <c r="W37" s="684"/>
      <c r="X37" s="684"/>
      <c r="Y37" s="685"/>
      <c r="Z37" s="686">
        <v>3.6</v>
      </c>
      <c r="AA37" s="686"/>
      <c r="AB37" s="686"/>
      <c r="AC37" s="686"/>
      <c r="AD37" s="687" t="s">
        <v>232</v>
      </c>
      <c r="AE37" s="687"/>
      <c r="AF37" s="687"/>
      <c r="AG37" s="687"/>
      <c r="AH37" s="687"/>
      <c r="AI37" s="687"/>
      <c r="AJ37" s="687"/>
      <c r="AK37" s="687"/>
      <c r="AL37" s="688" t="s">
        <v>232</v>
      </c>
      <c r="AM37" s="689"/>
      <c r="AN37" s="689"/>
      <c r="AO37" s="690"/>
      <c r="AQ37" s="761" t="s">
        <v>332</v>
      </c>
      <c r="AR37" s="762"/>
      <c r="AS37" s="762"/>
      <c r="AT37" s="762"/>
      <c r="AU37" s="762"/>
      <c r="AV37" s="762"/>
      <c r="AW37" s="762"/>
      <c r="AX37" s="762"/>
      <c r="AY37" s="763"/>
      <c r="AZ37" s="683">
        <v>16242</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29338</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7651</v>
      </c>
      <c r="CS37" s="720"/>
      <c r="CT37" s="720"/>
      <c r="CU37" s="720"/>
      <c r="CV37" s="720"/>
      <c r="CW37" s="720"/>
      <c r="CX37" s="720"/>
      <c r="CY37" s="721"/>
      <c r="CZ37" s="688">
        <v>0.1</v>
      </c>
      <c r="DA37" s="718"/>
      <c r="DB37" s="718"/>
      <c r="DC37" s="722"/>
      <c r="DD37" s="692">
        <v>7651</v>
      </c>
      <c r="DE37" s="720"/>
      <c r="DF37" s="720"/>
      <c r="DG37" s="720"/>
      <c r="DH37" s="720"/>
      <c r="DI37" s="720"/>
      <c r="DJ37" s="720"/>
      <c r="DK37" s="721"/>
      <c r="DL37" s="692">
        <v>7651</v>
      </c>
      <c r="DM37" s="720"/>
      <c r="DN37" s="720"/>
      <c r="DO37" s="720"/>
      <c r="DP37" s="720"/>
      <c r="DQ37" s="720"/>
      <c r="DR37" s="720"/>
      <c r="DS37" s="720"/>
      <c r="DT37" s="720"/>
      <c r="DU37" s="720"/>
      <c r="DV37" s="721"/>
      <c r="DW37" s="688">
        <v>0.6</v>
      </c>
      <c r="DX37" s="718"/>
      <c r="DY37" s="718"/>
      <c r="DZ37" s="718"/>
      <c r="EA37" s="718"/>
      <c r="EB37" s="718"/>
      <c r="EC37" s="719"/>
    </row>
    <row r="38" spans="2:133" ht="11.25" customHeight="1" x14ac:dyDescent="0.15">
      <c r="B38" s="680" t="s">
        <v>335</v>
      </c>
      <c r="C38" s="681"/>
      <c r="D38" s="681"/>
      <c r="E38" s="681"/>
      <c r="F38" s="681"/>
      <c r="G38" s="681"/>
      <c r="H38" s="681"/>
      <c r="I38" s="681"/>
      <c r="J38" s="681"/>
      <c r="K38" s="681"/>
      <c r="L38" s="681"/>
      <c r="M38" s="681"/>
      <c r="N38" s="681"/>
      <c r="O38" s="681"/>
      <c r="P38" s="681"/>
      <c r="Q38" s="682"/>
      <c r="R38" s="683">
        <v>36714</v>
      </c>
      <c r="S38" s="684"/>
      <c r="T38" s="684"/>
      <c r="U38" s="684"/>
      <c r="V38" s="684"/>
      <c r="W38" s="684"/>
      <c r="X38" s="684"/>
      <c r="Y38" s="685"/>
      <c r="Z38" s="686">
        <v>0.5</v>
      </c>
      <c r="AA38" s="686"/>
      <c r="AB38" s="686"/>
      <c r="AC38" s="686"/>
      <c r="AD38" s="687">
        <v>720</v>
      </c>
      <c r="AE38" s="687"/>
      <c r="AF38" s="687"/>
      <c r="AG38" s="687"/>
      <c r="AH38" s="687"/>
      <c r="AI38" s="687"/>
      <c r="AJ38" s="687"/>
      <c r="AK38" s="687"/>
      <c r="AL38" s="688">
        <v>0.1</v>
      </c>
      <c r="AM38" s="689"/>
      <c r="AN38" s="689"/>
      <c r="AO38" s="690"/>
      <c r="AQ38" s="761" t="s">
        <v>336</v>
      </c>
      <c r="AR38" s="762"/>
      <c r="AS38" s="762"/>
      <c r="AT38" s="762"/>
      <c r="AU38" s="762"/>
      <c r="AV38" s="762"/>
      <c r="AW38" s="762"/>
      <c r="AX38" s="762"/>
      <c r="AY38" s="763"/>
      <c r="AZ38" s="683">
        <v>15395</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258</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61774</v>
      </c>
      <c r="CS38" s="684"/>
      <c r="CT38" s="684"/>
      <c r="CU38" s="684"/>
      <c r="CV38" s="684"/>
      <c r="CW38" s="684"/>
      <c r="CX38" s="684"/>
      <c r="CY38" s="685"/>
      <c r="CZ38" s="688">
        <v>0.9</v>
      </c>
      <c r="DA38" s="718"/>
      <c r="DB38" s="718"/>
      <c r="DC38" s="722"/>
      <c r="DD38" s="692">
        <v>54450</v>
      </c>
      <c r="DE38" s="684"/>
      <c r="DF38" s="684"/>
      <c r="DG38" s="684"/>
      <c r="DH38" s="684"/>
      <c r="DI38" s="684"/>
      <c r="DJ38" s="684"/>
      <c r="DK38" s="685"/>
      <c r="DL38" s="692">
        <v>51125</v>
      </c>
      <c r="DM38" s="684"/>
      <c r="DN38" s="684"/>
      <c r="DO38" s="684"/>
      <c r="DP38" s="684"/>
      <c r="DQ38" s="684"/>
      <c r="DR38" s="684"/>
      <c r="DS38" s="684"/>
      <c r="DT38" s="684"/>
      <c r="DU38" s="684"/>
      <c r="DV38" s="685"/>
      <c r="DW38" s="688">
        <v>4</v>
      </c>
      <c r="DX38" s="718"/>
      <c r="DY38" s="718"/>
      <c r="DZ38" s="718"/>
      <c r="EA38" s="718"/>
      <c r="EB38" s="718"/>
      <c r="EC38" s="719"/>
    </row>
    <row r="39" spans="2:133" ht="11.25" customHeight="1" x14ac:dyDescent="0.15">
      <c r="B39" s="680" t="s">
        <v>339</v>
      </c>
      <c r="C39" s="681"/>
      <c r="D39" s="681"/>
      <c r="E39" s="681"/>
      <c r="F39" s="681"/>
      <c r="G39" s="681"/>
      <c r="H39" s="681"/>
      <c r="I39" s="681"/>
      <c r="J39" s="681"/>
      <c r="K39" s="681"/>
      <c r="L39" s="681"/>
      <c r="M39" s="681"/>
      <c r="N39" s="681"/>
      <c r="O39" s="681"/>
      <c r="P39" s="681"/>
      <c r="Q39" s="682"/>
      <c r="R39" s="683">
        <v>493201</v>
      </c>
      <c r="S39" s="684"/>
      <c r="T39" s="684"/>
      <c r="U39" s="684"/>
      <c r="V39" s="684"/>
      <c r="W39" s="684"/>
      <c r="X39" s="684"/>
      <c r="Y39" s="685"/>
      <c r="Z39" s="686">
        <v>6.5</v>
      </c>
      <c r="AA39" s="686"/>
      <c r="AB39" s="686"/>
      <c r="AC39" s="686"/>
      <c r="AD39" s="687" t="s">
        <v>176</v>
      </c>
      <c r="AE39" s="687"/>
      <c r="AF39" s="687"/>
      <c r="AG39" s="687"/>
      <c r="AH39" s="687"/>
      <c r="AI39" s="687"/>
      <c r="AJ39" s="687"/>
      <c r="AK39" s="687"/>
      <c r="AL39" s="688" t="s">
        <v>176</v>
      </c>
      <c r="AM39" s="689"/>
      <c r="AN39" s="689"/>
      <c r="AO39" s="690"/>
      <c r="AQ39" s="761" t="s">
        <v>340</v>
      </c>
      <c r="AR39" s="762"/>
      <c r="AS39" s="762"/>
      <c r="AT39" s="762"/>
      <c r="AU39" s="762"/>
      <c r="AV39" s="762"/>
      <c r="AW39" s="762"/>
      <c r="AX39" s="762"/>
      <c r="AY39" s="763"/>
      <c r="AZ39" s="683" t="s">
        <v>176</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415</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3223074</v>
      </c>
      <c r="CS39" s="720"/>
      <c r="CT39" s="720"/>
      <c r="CU39" s="720"/>
      <c r="CV39" s="720"/>
      <c r="CW39" s="720"/>
      <c r="CX39" s="720"/>
      <c r="CY39" s="721"/>
      <c r="CZ39" s="688">
        <v>46.7</v>
      </c>
      <c r="DA39" s="718"/>
      <c r="DB39" s="718"/>
      <c r="DC39" s="722"/>
      <c r="DD39" s="692">
        <v>3204266</v>
      </c>
      <c r="DE39" s="720"/>
      <c r="DF39" s="720"/>
      <c r="DG39" s="720"/>
      <c r="DH39" s="720"/>
      <c r="DI39" s="720"/>
      <c r="DJ39" s="720"/>
      <c r="DK39" s="721"/>
      <c r="DL39" s="692" t="s">
        <v>138</v>
      </c>
      <c r="DM39" s="720"/>
      <c r="DN39" s="720"/>
      <c r="DO39" s="720"/>
      <c r="DP39" s="720"/>
      <c r="DQ39" s="720"/>
      <c r="DR39" s="720"/>
      <c r="DS39" s="720"/>
      <c r="DT39" s="720"/>
      <c r="DU39" s="720"/>
      <c r="DV39" s="721"/>
      <c r="DW39" s="688" t="s">
        <v>176</v>
      </c>
      <c r="DX39" s="718"/>
      <c r="DY39" s="718"/>
      <c r="DZ39" s="718"/>
      <c r="EA39" s="718"/>
      <c r="EB39" s="718"/>
      <c r="EC39" s="719"/>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176</v>
      </c>
      <c r="AA40" s="686"/>
      <c r="AB40" s="686"/>
      <c r="AC40" s="686"/>
      <c r="AD40" s="687" t="s">
        <v>176</v>
      </c>
      <c r="AE40" s="687"/>
      <c r="AF40" s="687"/>
      <c r="AG40" s="687"/>
      <c r="AH40" s="687"/>
      <c r="AI40" s="687"/>
      <c r="AJ40" s="687"/>
      <c r="AK40" s="687"/>
      <c r="AL40" s="688" t="s">
        <v>176</v>
      </c>
      <c r="AM40" s="689"/>
      <c r="AN40" s="689"/>
      <c r="AO40" s="690"/>
      <c r="AQ40" s="761" t="s">
        <v>344</v>
      </c>
      <c r="AR40" s="762"/>
      <c r="AS40" s="762"/>
      <c r="AT40" s="762"/>
      <c r="AU40" s="762"/>
      <c r="AV40" s="762"/>
      <c r="AW40" s="762"/>
      <c r="AX40" s="762"/>
      <c r="AY40" s="763"/>
      <c r="AZ40" s="683" t="s">
        <v>176</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59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t="s">
        <v>138</v>
      </c>
      <c r="CS40" s="684"/>
      <c r="CT40" s="684"/>
      <c r="CU40" s="684"/>
      <c r="CV40" s="684"/>
      <c r="CW40" s="684"/>
      <c r="CX40" s="684"/>
      <c r="CY40" s="685"/>
      <c r="CZ40" s="688" t="s">
        <v>176</v>
      </c>
      <c r="DA40" s="718"/>
      <c r="DB40" s="718"/>
      <c r="DC40" s="722"/>
      <c r="DD40" s="692" t="s">
        <v>176</v>
      </c>
      <c r="DE40" s="684"/>
      <c r="DF40" s="684"/>
      <c r="DG40" s="684"/>
      <c r="DH40" s="684"/>
      <c r="DI40" s="684"/>
      <c r="DJ40" s="684"/>
      <c r="DK40" s="685"/>
      <c r="DL40" s="692" t="s">
        <v>232</v>
      </c>
      <c r="DM40" s="684"/>
      <c r="DN40" s="684"/>
      <c r="DO40" s="684"/>
      <c r="DP40" s="684"/>
      <c r="DQ40" s="684"/>
      <c r="DR40" s="684"/>
      <c r="DS40" s="684"/>
      <c r="DT40" s="684"/>
      <c r="DU40" s="684"/>
      <c r="DV40" s="685"/>
      <c r="DW40" s="688" t="s">
        <v>176</v>
      </c>
      <c r="DX40" s="718"/>
      <c r="DY40" s="718"/>
      <c r="DZ40" s="718"/>
      <c r="EA40" s="718"/>
      <c r="EB40" s="718"/>
      <c r="EC40" s="719"/>
    </row>
    <row r="41" spans="2:133" ht="11.25" customHeight="1" x14ac:dyDescent="0.15">
      <c r="B41" s="680" t="s">
        <v>348</v>
      </c>
      <c r="C41" s="681"/>
      <c r="D41" s="681"/>
      <c r="E41" s="681"/>
      <c r="F41" s="681"/>
      <c r="G41" s="681"/>
      <c r="H41" s="681"/>
      <c r="I41" s="681"/>
      <c r="J41" s="681"/>
      <c r="K41" s="681"/>
      <c r="L41" s="681"/>
      <c r="M41" s="681"/>
      <c r="N41" s="681"/>
      <c r="O41" s="681"/>
      <c r="P41" s="681"/>
      <c r="Q41" s="682"/>
      <c r="R41" s="683">
        <v>33701</v>
      </c>
      <c r="S41" s="684"/>
      <c r="T41" s="684"/>
      <c r="U41" s="684"/>
      <c r="V41" s="684"/>
      <c r="W41" s="684"/>
      <c r="X41" s="684"/>
      <c r="Y41" s="685"/>
      <c r="Z41" s="686">
        <v>0.4</v>
      </c>
      <c r="AA41" s="686"/>
      <c r="AB41" s="686"/>
      <c r="AC41" s="686"/>
      <c r="AD41" s="687" t="s">
        <v>232</v>
      </c>
      <c r="AE41" s="687"/>
      <c r="AF41" s="687"/>
      <c r="AG41" s="687"/>
      <c r="AH41" s="687"/>
      <c r="AI41" s="687"/>
      <c r="AJ41" s="687"/>
      <c r="AK41" s="687"/>
      <c r="AL41" s="688" t="s">
        <v>176</v>
      </c>
      <c r="AM41" s="689"/>
      <c r="AN41" s="689"/>
      <c r="AO41" s="690"/>
      <c r="AQ41" s="761" t="s">
        <v>349</v>
      </c>
      <c r="AR41" s="762"/>
      <c r="AS41" s="762"/>
      <c r="AT41" s="762"/>
      <c r="AU41" s="762"/>
      <c r="AV41" s="762"/>
      <c r="AW41" s="762"/>
      <c r="AX41" s="762"/>
      <c r="AY41" s="763"/>
      <c r="AZ41" s="683">
        <v>13672</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v>2</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176</v>
      </c>
      <c r="CS41" s="720"/>
      <c r="CT41" s="720"/>
      <c r="CU41" s="720"/>
      <c r="CV41" s="720"/>
      <c r="CW41" s="720"/>
      <c r="CX41" s="720"/>
      <c r="CY41" s="721"/>
      <c r="CZ41" s="688" t="s">
        <v>258</v>
      </c>
      <c r="DA41" s="718"/>
      <c r="DB41" s="718"/>
      <c r="DC41" s="722"/>
      <c r="DD41" s="692" t="s">
        <v>176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352</v>
      </c>
      <c r="C42" s="733"/>
      <c r="D42" s="733"/>
      <c r="E42" s="733"/>
      <c r="F42" s="733"/>
      <c r="G42" s="733"/>
      <c r="H42" s="733"/>
      <c r="I42" s="733"/>
      <c r="J42" s="733"/>
      <c r="K42" s="733"/>
      <c r="L42" s="733"/>
      <c r="M42" s="733"/>
      <c r="N42" s="733"/>
      <c r="O42" s="733"/>
      <c r="P42" s="733"/>
      <c r="Q42" s="734"/>
      <c r="R42" s="768">
        <v>7530248</v>
      </c>
      <c r="S42" s="769"/>
      <c r="T42" s="769"/>
      <c r="U42" s="769"/>
      <c r="V42" s="769"/>
      <c r="W42" s="769"/>
      <c r="X42" s="769"/>
      <c r="Y42" s="777"/>
      <c r="Z42" s="778">
        <v>100</v>
      </c>
      <c r="AA42" s="778"/>
      <c r="AB42" s="778"/>
      <c r="AC42" s="778"/>
      <c r="AD42" s="779">
        <v>1246099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16465</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251</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1973413</v>
      </c>
      <c r="CS42" s="684"/>
      <c r="CT42" s="684"/>
      <c r="CU42" s="684"/>
      <c r="CV42" s="684"/>
      <c r="CW42" s="684"/>
      <c r="CX42" s="684"/>
      <c r="CY42" s="685"/>
      <c r="CZ42" s="688">
        <v>28.6</v>
      </c>
      <c r="DA42" s="689"/>
      <c r="DB42" s="689"/>
      <c r="DC42" s="701"/>
      <c r="DD42" s="692">
        <v>511200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t="s">
        <v>176</v>
      </c>
      <c r="CS43" s="720"/>
      <c r="CT43" s="720"/>
      <c r="CU43" s="720"/>
      <c r="CV43" s="720"/>
      <c r="CW43" s="720"/>
      <c r="CX43" s="720"/>
      <c r="CY43" s="721"/>
      <c r="CZ43" s="688" t="s">
        <v>138</v>
      </c>
      <c r="DA43" s="718"/>
      <c r="DB43" s="718"/>
      <c r="DC43" s="722"/>
      <c r="DD43" s="692" t="s">
        <v>138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1973413</v>
      </c>
      <c r="CS44" s="684"/>
      <c r="CT44" s="684"/>
      <c r="CU44" s="684"/>
      <c r="CV44" s="684"/>
      <c r="CW44" s="684"/>
      <c r="CX44" s="684"/>
      <c r="CY44" s="685"/>
      <c r="CZ44" s="688">
        <v>28.6</v>
      </c>
      <c r="DA44" s="689"/>
      <c r="DB44" s="689"/>
      <c r="DC44" s="701"/>
      <c r="DD44" s="692">
        <v>511200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1759709</v>
      </c>
      <c r="CS45" s="720"/>
      <c r="CT45" s="720"/>
      <c r="CU45" s="720"/>
      <c r="CV45" s="720"/>
      <c r="CW45" s="720"/>
      <c r="CX45" s="720"/>
      <c r="CY45" s="721"/>
      <c r="CZ45" s="688">
        <v>25.5</v>
      </c>
      <c r="DA45" s="718"/>
      <c r="DB45" s="718"/>
      <c r="DC45" s="722"/>
      <c r="DD45" s="692">
        <v>436596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193004</v>
      </c>
      <c r="CS46" s="684"/>
      <c r="CT46" s="684"/>
      <c r="CU46" s="684"/>
      <c r="CV46" s="684"/>
      <c r="CW46" s="684"/>
      <c r="CX46" s="684"/>
      <c r="CY46" s="685"/>
      <c r="CZ46" s="688">
        <v>2.8</v>
      </c>
      <c r="DA46" s="689"/>
      <c r="DB46" s="689"/>
      <c r="DC46" s="701"/>
      <c r="DD46" s="692">
        <v>72304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232</v>
      </c>
      <c r="CS47" s="720"/>
      <c r="CT47" s="720"/>
      <c r="CU47" s="720"/>
      <c r="CV47" s="720"/>
      <c r="CW47" s="720"/>
      <c r="CX47" s="720"/>
      <c r="CY47" s="721"/>
      <c r="CZ47" s="688" t="s">
        <v>138</v>
      </c>
      <c r="DA47" s="718"/>
      <c r="DB47" s="718"/>
      <c r="DC47" s="722"/>
      <c r="DD47" s="692" t="s">
        <v>176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176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365</v>
      </c>
      <c r="CE49" s="733"/>
      <c r="CF49" s="733"/>
      <c r="CG49" s="733"/>
      <c r="CH49" s="733"/>
      <c r="CI49" s="733"/>
      <c r="CJ49" s="733"/>
      <c r="CK49" s="733"/>
      <c r="CL49" s="733"/>
      <c r="CM49" s="733"/>
      <c r="CN49" s="733"/>
      <c r="CO49" s="733"/>
      <c r="CP49" s="733"/>
      <c r="CQ49" s="734"/>
      <c r="CR49" s="768">
        <v>6905699</v>
      </c>
      <c r="CS49" s="754"/>
      <c r="CT49" s="754"/>
      <c r="CU49" s="754"/>
      <c r="CV49" s="754"/>
      <c r="CW49" s="754"/>
      <c r="CX49" s="754"/>
      <c r="CY49" s="785"/>
      <c r="CZ49" s="780">
        <v>100</v>
      </c>
      <c r="DA49" s="786"/>
      <c r="DB49" s="786"/>
      <c r="DC49" s="787"/>
      <c r="DD49" s="788">
        <v>4887537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0QwzoK0vNoM2/ywLgWStc8T524jyLMOci1n2eWTWScZgz+Y6C4d6AyHUhoPVnOfTswjbuMY3AqxTOLtWh7jisQ==" saltValue="r0zuWPyc0djvl2BytbpS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7416</v>
      </c>
      <c r="R7" s="819"/>
      <c r="S7" s="819"/>
      <c r="T7" s="819"/>
      <c r="U7" s="819"/>
      <c r="V7" s="819">
        <v>6801</v>
      </c>
      <c r="W7" s="819"/>
      <c r="X7" s="819"/>
      <c r="Y7" s="819"/>
      <c r="Z7" s="819"/>
      <c r="AA7" s="819">
        <v>615</v>
      </c>
      <c r="AB7" s="819"/>
      <c r="AC7" s="819"/>
      <c r="AD7" s="819"/>
      <c r="AE7" s="820"/>
      <c r="AF7" s="821">
        <v>39</v>
      </c>
      <c r="AG7" s="822"/>
      <c r="AH7" s="822"/>
      <c r="AI7" s="822"/>
      <c r="AJ7" s="823"/>
      <c r="AK7" s="858">
        <v>3695</v>
      </c>
      <c r="AL7" s="859"/>
      <c r="AM7" s="859"/>
      <c r="AN7" s="859"/>
      <c r="AO7" s="859"/>
      <c r="AP7" s="859">
        <v>2852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570</v>
      </c>
      <c r="BT7" s="863"/>
      <c r="BU7" s="863"/>
      <c r="BV7" s="863"/>
      <c r="BW7" s="863"/>
      <c r="BX7" s="863"/>
      <c r="BY7" s="863"/>
      <c r="BZ7" s="863"/>
      <c r="CA7" s="863"/>
      <c r="CB7" s="863"/>
      <c r="CC7" s="863"/>
      <c r="CD7" s="863"/>
      <c r="CE7" s="863"/>
      <c r="CF7" s="863"/>
      <c r="CG7" s="864"/>
      <c r="CH7" s="855">
        <v>64</v>
      </c>
      <c r="CI7" s="856"/>
      <c r="CJ7" s="856"/>
      <c r="CK7" s="856"/>
      <c r="CL7" s="857"/>
      <c r="CM7" s="855">
        <v>-18</v>
      </c>
      <c r="CN7" s="856"/>
      <c r="CO7" s="856"/>
      <c r="CP7" s="856"/>
      <c r="CQ7" s="857"/>
      <c r="CR7" s="855">
        <v>11</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120</v>
      </c>
      <c r="R8" s="843"/>
      <c r="S8" s="843"/>
      <c r="T8" s="843"/>
      <c r="U8" s="843"/>
      <c r="V8" s="843">
        <v>110</v>
      </c>
      <c r="W8" s="843"/>
      <c r="X8" s="843"/>
      <c r="Y8" s="843"/>
      <c r="Z8" s="843"/>
      <c r="AA8" s="844">
        <v>10</v>
      </c>
      <c r="AB8" s="845"/>
      <c r="AC8" s="845"/>
      <c r="AD8" s="845"/>
      <c r="AE8" s="846"/>
      <c r="AF8" s="847">
        <v>10</v>
      </c>
      <c r="AG8" s="845"/>
      <c r="AH8" s="845"/>
      <c r="AI8" s="845"/>
      <c r="AJ8" s="846"/>
      <c r="AK8" s="848">
        <v>27</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571</v>
      </c>
      <c r="BT8" s="853"/>
      <c r="BU8" s="853"/>
      <c r="BV8" s="853"/>
      <c r="BW8" s="853"/>
      <c r="BX8" s="853"/>
      <c r="BY8" s="853"/>
      <c r="BZ8" s="853"/>
      <c r="CA8" s="853"/>
      <c r="CB8" s="853"/>
      <c r="CC8" s="853"/>
      <c r="CD8" s="853"/>
      <c r="CE8" s="853"/>
      <c r="CF8" s="853"/>
      <c r="CG8" s="854"/>
      <c r="CH8" s="865">
        <v>0</v>
      </c>
      <c r="CI8" s="866"/>
      <c r="CJ8" s="866"/>
      <c r="CK8" s="866"/>
      <c r="CL8" s="867"/>
      <c r="CM8" s="865">
        <v>-22</v>
      </c>
      <c r="CN8" s="866"/>
      <c r="CO8" s="866"/>
      <c r="CP8" s="866"/>
      <c r="CQ8" s="867"/>
      <c r="CR8" s="865">
        <v>1</v>
      </c>
      <c r="CS8" s="866"/>
      <c r="CT8" s="866"/>
      <c r="CU8" s="866"/>
      <c r="CV8" s="867"/>
      <c r="CW8" s="865">
        <v>0</v>
      </c>
      <c r="CX8" s="866"/>
      <c r="CY8" s="866"/>
      <c r="CZ8" s="866"/>
      <c r="DA8" s="867"/>
      <c r="DB8" s="865">
        <v>0</v>
      </c>
      <c r="DC8" s="866"/>
      <c r="DD8" s="866"/>
      <c r="DE8" s="866"/>
      <c r="DF8" s="867"/>
      <c r="DG8" s="865">
        <v>0</v>
      </c>
      <c r="DH8" s="866"/>
      <c r="DI8" s="866"/>
      <c r="DJ8" s="866"/>
      <c r="DK8" s="867"/>
      <c r="DL8" s="865">
        <v>0</v>
      </c>
      <c r="DM8" s="866"/>
      <c r="DN8" s="866"/>
      <c r="DO8" s="866"/>
      <c r="DP8" s="867"/>
      <c r="DQ8" s="865">
        <v>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7"/>
      <c r="AG9" s="845"/>
      <c r="AH9" s="845"/>
      <c r="AI9" s="845"/>
      <c r="AJ9" s="846"/>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7"/>
      <c r="AG10" s="845"/>
      <c r="AH10" s="845"/>
      <c r="AI10" s="845"/>
      <c r="AJ10" s="846"/>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7"/>
      <c r="AG11" s="845"/>
      <c r="AH11" s="845"/>
      <c r="AI11" s="845"/>
      <c r="AJ11" s="846"/>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7"/>
      <c r="AG12" s="845"/>
      <c r="AH12" s="845"/>
      <c r="AI12" s="845"/>
      <c r="AJ12" s="846"/>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7"/>
      <c r="AG13" s="845"/>
      <c r="AH13" s="845"/>
      <c r="AI13" s="845"/>
      <c r="AJ13" s="846"/>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7"/>
      <c r="AG14" s="845"/>
      <c r="AH14" s="845"/>
      <c r="AI14" s="845"/>
      <c r="AJ14" s="846"/>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7"/>
      <c r="AG15" s="845"/>
      <c r="AH15" s="845"/>
      <c r="AI15" s="845"/>
      <c r="AJ15" s="846"/>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7"/>
      <c r="AG16" s="845"/>
      <c r="AH16" s="845"/>
      <c r="AI16" s="845"/>
      <c r="AJ16" s="846"/>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7"/>
      <c r="AG17" s="845"/>
      <c r="AH17" s="845"/>
      <c r="AI17" s="845"/>
      <c r="AJ17" s="846"/>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7"/>
      <c r="AG18" s="845"/>
      <c r="AH18" s="845"/>
      <c r="AI18" s="845"/>
      <c r="AJ18" s="846"/>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7"/>
      <c r="AG19" s="845"/>
      <c r="AH19" s="845"/>
      <c r="AI19" s="845"/>
      <c r="AJ19" s="846"/>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7"/>
      <c r="AG20" s="845"/>
      <c r="AH20" s="845"/>
      <c r="AI20" s="845"/>
      <c r="AJ20" s="846"/>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7"/>
      <c r="AG21" s="845"/>
      <c r="AH21" s="845"/>
      <c r="AI21" s="845"/>
      <c r="AJ21" s="846"/>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7"/>
      <c r="AG22" s="845"/>
      <c r="AH22" s="845"/>
      <c r="AI22" s="845"/>
      <c r="AJ22" s="846"/>
      <c r="AK22" s="889"/>
      <c r="AL22" s="890"/>
      <c r="AM22" s="890"/>
      <c r="AN22" s="890"/>
      <c r="AO22" s="890"/>
      <c r="AP22" s="890"/>
      <c r="AQ22" s="890"/>
      <c r="AR22" s="890"/>
      <c r="AS22" s="890"/>
      <c r="AT22" s="890"/>
      <c r="AU22" s="891"/>
      <c r="AV22" s="891"/>
      <c r="AW22" s="891"/>
      <c r="AX22" s="891"/>
      <c r="AY22" s="892"/>
      <c r="AZ22" s="893" t="s">
        <v>390</v>
      </c>
      <c r="BA22" s="893"/>
      <c r="BB22" s="893"/>
      <c r="BC22" s="893"/>
      <c r="BD22" s="894"/>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7535</v>
      </c>
      <c r="R23" s="878"/>
      <c r="S23" s="878"/>
      <c r="T23" s="878"/>
      <c r="U23" s="878"/>
      <c r="V23" s="879">
        <v>6911</v>
      </c>
      <c r="W23" s="880"/>
      <c r="X23" s="880"/>
      <c r="Y23" s="880"/>
      <c r="Z23" s="881"/>
      <c r="AA23" s="879">
        <v>625</v>
      </c>
      <c r="AB23" s="880"/>
      <c r="AC23" s="880"/>
      <c r="AD23" s="880"/>
      <c r="AE23" s="882"/>
      <c r="AF23" s="883">
        <v>49</v>
      </c>
      <c r="AG23" s="878"/>
      <c r="AH23" s="878"/>
      <c r="AI23" s="878"/>
      <c r="AJ23" s="884"/>
      <c r="AK23" s="885"/>
      <c r="AL23" s="886"/>
      <c r="AM23" s="886"/>
      <c r="AN23" s="886"/>
      <c r="AO23" s="886"/>
      <c r="AP23" s="878">
        <v>2852</v>
      </c>
      <c r="AQ23" s="878"/>
      <c r="AR23" s="878"/>
      <c r="AS23" s="878"/>
      <c r="AT23" s="878"/>
      <c r="AU23" s="887"/>
      <c r="AV23" s="887"/>
      <c r="AW23" s="887"/>
      <c r="AX23" s="887"/>
      <c r="AY23" s="888"/>
      <c r="AZ23" s="896" t="s">
        <v>176</v>
      </c>
      <c r="BA23" s="880"/>
      <c r="BB23" s="880"/>
      <c r="BC23" s="880"/>
      <c r="BD23" s="88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5" t="s">
        <v>393</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7" t="s">
        <v>398</v>
      </c>
      <c r="AG26" s="898"/>
      <c r="AH26" s="898"/>
      <c r="AI26" s="898"/>
      <c r="AJ26" s="899"/>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7">
        <v>226</v>
      </c>
      <c r="R28" s="908"/>
      <c r="S28" s="908"/>
      <c r="T28" s="908"/>
      <c r="U28" s="908"/>
      <c r="V28" s="908">
        <v>197</v>
      </c>
      <c r="W28" s="908"/>
      <c r="X28" s="908"/>
      <c r="Y28" s="908"/>
      <c r="Z28" s="908"/>
      <c r="AA28" s="908">
        <v>29</v>
      </c>
      <c r="AB28" s="908"/>
      <c r="AC28" s="908"/>
      <c r="AD28" s="908"/>
      <c r="AE28" s="909"/>
      <c r="AF28" s="910">
        <v>29</v>
      </c>
      <c r="AG28" s="908"/>
      <c r="AH28" s="908"/>
      <c r="AI28" s="908"/>
      <c r="AJ28" s="911"/>
      <c r="AK28" s="912">
        <v>14</v>
      </c>
      <c r="AL28" s="903"/>
      <c r="AM28" s="903"/>
      <c r="AN28" s="903"/>
      <c r="AO28" s="903"/>
      <c r="AP28" s="903">
        <v>0</v>
      </c>
      <c r="AQ28" s="903"/>
      <c r="AR28" s="903"/>
      <c r="AS28" s="903"/>
      <c r="AT28" s="903"/>
      <c r="AU28" s="903">
        <v>0</v>
      </c>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12</v>
      </c>
      <c r="R29" s="843"/>
      <c r="S29" s="843"/>
      <c r="T29" s="843"/>
      <c r="U29" s="843"/>
      <c r="V29" s="843">
        <v>12</v>
      </c>
      <c r="W29" s="843"/>
      <c r="X29" s="843"/>
      <c r="Y29" s="843"/>
      <c r="Z29" s="843"/>
      <c r="AA29" s="843">
        <v>0</v>
      </c>
      <c r="AB29" s="843"/>
      <c r="AC29" s="843"/>
      <c r="AD29" s="843"/>
      <c r="AE29" s="844"/>
      <c r="AF29" s="847">
        <v>0</v>
      </c>
      <c r="AG29" s="845"/>
      <c r="AH29" s="845"/>
      <c r="AI29" s="845"/>
      <c r="AJ29" s="846"/>
      <c r="AK29" s="915">
        <v>5</v>
      </c>
      <c r="AL29" s="916"/>
      <c r="AM29" s="916"/>
      <c r="AN29" s="916"/>
      <c r="AO29" s="916"/>
      <c r="AP29" s="916">
        <v>0</v>
      </c>
      <c r="AQ29" s="916"/>
      <c r="AR29" s="916"/>
      <c r="AS29" s="916"/>
      <c r="AT29" s="916"/>
      <c r="AU29" s="916">
        <v>0</v>
      </c>
      <c r="AV29" s="916"/>
      <c r="AW29" s="916"/>
      <c r="AX29" s="916"/>
      <c r="AY29" s="916"/>
      <c r="AZ29" s="917"/>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231</v>
      </c>
      <c r="R30" s="843"/>
      <c r="S30" s="843"/>
      <c r="T30" s="843"/>
      <c r="U30" s="843"/>
      <c r="V30" s="843">
        <v>222</v>
      </c>
      <c r="W30" s="843"/>
      <c r="X30" s="843"/>
      <c r="Y30" s="843"/>
      <c r="Z30" s="843"/>
      <c r="AA30" s="843">
        <v>9</v>
      </c>
      <c r="AB30" s="843"/>
      <c r="AC30" s="843"/>
      <c r="AD30" s="843"/>
      <c r="AE30" s="844"/>
      <c r="AF30" s="847">
        <v>9</v>
      </c>
      <c r="AG30" s="845"/>
      <c r="AH30" s="845"/>
      <c r="AI30" s="845"/>
      <c r="AJ30" s="846"/>
      <c r="AK30" s="915">
        <v>18</v>
      </c>
      <c r="AL30" s="916"/>
      <c r="AM30" s="916"/>
      <c r="AN30" s="916"/>
      <c r="AO30" s="916"/>
      <c r="AP30" s="916">
        <v>181</v>
      </c>
      <c r="AQ30" s="916"/>
      <c r="AR30" s="916"/>
      <c r="AS30" s="916"/>
      <c r="AT30" s="916"/>
      <c r="AU30" s="916"/>
      <c r="AV30" s="916"/>
      <c r="AW30" s="916"/>
      <c r="AX30" s="916"/>
      <c r="AY30" s="916"/>
      <c r="AZ30" s="917"/>
      <c r="BA30" s="917"/>
      <c r="BB30" s="917"/>
      <c r="BC30" s="917"/>
      <c r="BD30" s="917"/>
      <c r="BE30" s="913" t="s">
        <v>406</v>
      </c>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39</v>
      </c>
      <c r="R31" s="843"/>
      <c r="S31" s="843"/>
      <c r="T31" s="843"/>
      <c r="U31" s="843"/>
      <c r="V31" s="843">
        <v>32</v>
      </c>
      <c r="W31" s="843"/>
      <c r="X31" s="843"/>
      <c r="Y31" s="843"/>
      <c r="Z31" s="843"/>
      <c r="AA31" s="843">
        <v>7</v>
      </c>
      <c r="AB31" s="843"/>
      <c r="AC31" s="843"/>
      <c r="AD31" s="843"/>
      <c r="AE31" s="844"/>
      <c r="AF31" s="847">
        <v>7</v>
      </c>
      <c r="AG31" s="845"/>
      <c r="AH31" s="845"/>
      <c r="AI31" s="845"/>
      <c r="AJ31" s="846"/>
      <c r="AK31" s="915">
        <v>22</v>
      </c>
      <c r="AL31" s="916"/>
      <c r="AM31" s="916"/>
      <c r="AN31" s="916"/>
      <c r="AO31" s="916"/>
      <c r="AP31" s="916">
        <v>25</v>
      </c>
      <c r="AQ31" s="916"/>
      <c r="AR31" s="916"/>
      <c r="AS31" s="916"/>
      <c r="AT31" s="916"/>
      <c r="AU31" s="916"/>
      <c r="AV31" s="916"/>
      <c r="AW31" s="916"/>
      <c r="AX31" s="916"/>
      <c r="AY31" s="916"/>
      <c r="AZ31" s="917"/>
      <c r="BA31" s="917"/>
      <c r="BB31" s="917"/>
      <c r="BC31" s="917"/>
      <c r="BD31" s="917"/>
      <c r="BE31" s="913" t="s">
        <v>406</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7"/>
      <c r="AG32" s="845"/>
      <c r="AH32" s="845"/>
      <c r="AI32" s="845"/>
      <c r="AJ32" s="846"/>
      <c r="AK32" s="915"/>
      <c r="AL32" s="916"/>
      <c r="AM32" s="916"/>
      <c r="AN32" s="916"/>
      <c r="AO32" s="916"/>
      <c r="AP32" s="916"/>
      <c r="AQ32" s="916"/>
      <c r="AR32" s="916"/>
      <c r="AS32" s="916"/>
      <c r="AT32" s="916"/>
      <c r="AU32" s="916"/>
      <c r="AV32" s="916"/>
      <c r="AW32" s="916"/>
      <c r="AX32" s="916"/>
      <c r="AY32" s="916"/>
      <c r="AZ32" s="917"/>
      <c r="BA32" s="917"/>
      <c r="BB32" s="917"/>
      <c r="BC32" s="917"/>
      <c r="BD32" s="917"/>
      <c r="BE32" s="913"/>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7"/>
      <c r="AG33" s="845"/>
      <c r="AH33" s="845"/>
      <c r="AI33" s="845"/>
      <c r="AJ33" s="846"/>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7"/>
      <c r="AG34" s="845"/>
      <c r="AH34" s="845"/>
      <c r="AI34" s="845"/>
      <c r="AJ34" s="846"/>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7"/>
      <c r="AG35" s="845"/>
      <c r="AH35" s="845"/>
      <c r="AI35" s="845"/>
      <c r="AJ35" s="846"/>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7"/>
      <c r="AG36" s="845"/>
      <c r="AH36" s="845"/>
      <c r="AI36" s="845"/>
      <c r="AJ36" s="846"/>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7"/>
      <c r="AG37" s="845"/>
      <c r="AH37" s="845"/>
      <c r="AI37" s="845"/>
      <c r="AJ37" s="846"/>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7"/>
      <c r="AG38" s="845"/>
      <c r="AH38" s="845"/>
      <c r="AI38" s="845"/>
      <c r="AJ38" s="846"/>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7"/>
      <c r="AG39" s="845"/>
      <c r="AH39" s="845"/>
      <c r="AI39" s="845"/>
      <c r="AJ39" s="846"/>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7"/>
      <c r="AG40" s="845"/>
      <c r="AH40" s="845"/>
      <c r="AI40" s="845"/>
      <c r="AJ40" s="846"/>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7"/>
      <c r="AG41" s="845"/>
      <c r="AH41" s="845"/>
      <c r="AI41" s="845"/>
      <c r="AJ41" s="846"/>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7"/>
      <c r="AG42" s="845"/>
      <c r="AH42" s="845"/>
      <c r="AI42" s="845"/>
      <c r="AJ42" s="846"/>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7"/>
      <c r="AG43" s="845"/>
      <c r="AH43" s="845"/>
      <c r="AI43" s="845"/>
      <c r="AJ43" s="846"/>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7"/>
      <c r="AG44" s="845"/>
      <c r="AH44" s="845"/>
      <c r="AI44" s="845"/>
      <c r="AJ44" s="846"/>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7"/>
      <c r="AG45" s="845"/>
      <c r="AH45" s="845"/>
      <c r="AI45" s="845"/>
      <c r="AJ45" s="846"/>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7"/>
      <c r="AG46" s="845"/>
      <c r="AH46" s="845"/>
      <c r="AI46" s="845"/>
      <c r="AJ46" s="846"/>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7"/>
      <c r="AG47" s="845"/>
      <c r="AH47" s="845"/>
      <c r="AI47" s="845"/>
      <c r="AJ47" s="846"/>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7"/>
      <c r="AG48" s="845"/>
      <c r="AH48" s="845"/>
      <c r="AI48" s="845"/>
      <c r="AJ48" s="846"/>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7"/>
      <c r="AG49" s="845"/>
      <c r="AH49" s="845"/>
      <c r="AI49" s="845"/>
      <c r="AJ49" s="846"/>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7"/>
      <c r="AG50" s="845"/>
      <c r="AH50" s="845"/>
      <c r="AI50" s="845"/>
      <c r="AJ50" s="846"/>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7"/>
      <c r="AG51" s="845"/>
      <c r="AH51" s="845"/>
      <c r="AI51" s="845"/>
      <c r="AJ51" s="846"/>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7"/>
      <c r="AG52" s="845"/>
      <c r="AH52" s="845"/>
      <c r="AI52" s="845"/>
      <c r="AJ52" s="846"/>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7"/>
      <c r="AG53" s="845"/>
      <c r="AH53" s="845"/>
      <c r="AI53" s="845"/>
      <c r="AJ53" s="846"/>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7"/>
      <c r="AG54" s="845"/>
      <c r="AH54" s="845"/>
      <c r="AI54" s="845"/>
      <c r="AJ54" s="846"/>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7"/>
      <c r="AG55" s="845"/>
      <c r="AH55" s="845"/>
      <c r="AI55" s="845"/>
      <c r="AJ55" s="846"/>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7"/>
      <c r="AG56" s="845"/>
      <c r="AH56" s="845"/>
      <c r="AI56" s="845"/>
      <c r="AJ56" s="846"/>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7"/>
      <c r="AG57" s="845"/>
      <c r="AH57" s="845"/>
      <c r="AI57" s="845"/>
      <c r="AJ57" s="846"/>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7"/>
      <c r="AG58" s="845"/>
      <c r="AH58" s="845"/>
      <c r="AI58" s="845"/>
      <c r="AJ58" s="846"/>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7"/>
      <c r="AG59" s="845"/>
      <c r="AH59" s="845"/>
      <c r="AI59" s="845"/>
      <c r="AJ59" s="846"/>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7"/>
      <c r="AG60" s="845"/>
      <c r="AH60" s="845"/>
      <c r="AI60" s="845"/>
      <c r="AJ60" s="846"/>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7"/>
      <c r="AG61" s="845"/>
      <c r="AH61" s="845"/>
      <c r="AI61" s="845"/>
      <c r="AJ61" s="846"/>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7"/>
      <c r="AG62" s="845"/>
      <c r="AH62" s="845"/>
      <c r="AI62" s="845"/>
      <c r="AJ62" s="846"/>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408</v>
      </c>
      <c r="BK62" s="893"/>
      <c r="BL62" s="893"/>
      <c r="BM62" s="893"/>
      <c r="BN62" s="894"/>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409</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46</v>
      </c>
      <c r="AG63" s="927"/>
      <c r="AH63" s="927"/>
      <c r="AI63" s="927"/>
      <c r="AJ63" s="928"/>
      <c r="AK63" s="929"/>
      <c r="AL63" s="924"/>
      <c r="AM63" s="924"/>
      <c r="AN63" s="924"/>
      <c r="AO63" s="924"/>
      <c r="AP63" s="927">
        <v>206</v>
      </c>
      <c r="AQ63" s="927"/>
      <c r="AR63" s="927"/>
      <c r="AS63" s="927"/>
      <c r="AT63" s="927"/>
      <c r="AU63" s="927"/>
      <c r="AV63" s="927"/>
      <c r="AW63" s="927"/>
      <c r="AX63" s="927"/>
      <c r="AY63" s="927"/>
      <c r="AZ63" s="931"/>
      <c r="BA63" s="931"/>
      <c r="BB63" s="931"/>
      <c r="BC63" s="931"/>
      <c r="BD63" s="931"/>
      <c r="BE63" s="932"/>
      <c r="BF63" s="932"/>
      <c r="BG63" s="932"/>
      <c r="BH63" s="932"/>
      <c r="BI63" s="933"/>
      <c r="BJ63" s="934" t="s">
        <v>410</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7" t="s">
        <v>416</v>
      </c>
      <c r="AG66" s="898"/>
      <c r="AH66" s="898"/>
      <c r="AI66" s="898"/>
      <c r="AJ66" s="938"/>
      <c r="AK66" s="801" t="s">
        <v>417</v>
      </c>
      <c r="AL66" s="825"/>
      <c r="AM66" s="825"/>
      <c r="AN66" s="825"/>
      <c r="AO66" s="826"/>
      <c r="AP66" s="801" t="s">
        <v>418</v>
      </c>
      <c r="AQ66" s="802"/>
      <c r="AR66" s="802"/>
      <c r="AS66" s="802"/>
      <c r="AT66" s="803"/>
      <c r="AU66" s="801" t="s">
        <v>419</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572</v>
      </c>
      <c r="C68" s="955"/>
      <c r="D68" s="955"/>
      <c r="E68" s="955"/>
      <c r="F68" s="955"/>
      <c r="G68" s="955"/>
      <c r="H68" s="955"/>
      <c r="I68" s="955"/>
      <c r="J68" s="955"/>
      <c r="K68" s="955"/>
      <c r="L68" s="955"/>
      <c r="M68" s="955"/>
      <c r="N68" s="955"/>
      <c r="O68" s="955"/>
      <c r="P68" s="956"/>
      <c r="Q68" s="957">
        <v>202</v>
      </c>
      <c r="R68" s="951"/>
      <c r="S68" s="951"/>
      <c r="T68" s="951"/>
      <c r="U68" s="951"/>
      <c r="V68" s="951">
        <v>200</v>
      </c>
      <c r="W68" s="951"/>
      <c r="X68" s="951"/>
      <c r="Y68" s="951"/>
      <c r="Z68" s="951"/>
      <c r="AA68" s="951">
        <v>2</v>
      </c>
      <c r="AB68" s="951"/>
      <c r="AC68" s="951"/>
      <c r="AD68" s="951"/>
      <c r="AE68" s="951"/>
      <c r="AF68" s="951">
        <v>2</v>
      </c>
      <c r="AG68" s="951"/>
      <c r="AH68" s="951"/>
      <c r="AI68" s="951"/>
      <c r="AJ68" s="951"/>
      <c r="AK68" s="951">
        <v>0</v>
      </c>
      <c r="AL68" s="951"/>
      <c r="AM68" s="951"/>
      <c r="AN68" s="951"/>
      <c r="AO68" s="951"/>
      <c r="AP68" s="951">
        <v>0</v>
      </c>
      <c r="AQ68" s="951"/>
      <c r="AR68" s="951"/>
      <c r="AS68" s="951"/>
      <c r="AT68" s="951"/>
      <c r="AU68" s="951">
        <v>0</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573</v>
      </c>
      <c r="C69" s="959"/>
      <c r="D69" s="959"/>
      <c r="E69" s="959"/>
      <c r="F69" s="959"/>
      <c r="G69" s="959"/>
      <c r="H69" s="959"/>
      <c r="I69" s="959"/>
      <c r="J69" s="959"/>
      <c r="K69" s="959"/>
      <c r="L69" s="959"/>
      <c r="M69" s="959"/>
      <c r="N69" s="959"/>
      <c r="O69" s="959"/>
      <c r="P69" s="960"/>
      <c r="Q69" s="961">
        <v>9546</v>
      </c>
      <c r="R69" s="916"/>
      <c r="S69" s="916"/>
      <c r="T69" s="916"/>
      <c r="U69" s="916"/>
      <c r="V69" s="916">
        <v>9287</v>
      </c>
      <c r="W69" s="916"/>
      <c r="X69" s="916"/>
      <c r="Y69" s="916"/>
      <c r="Z69" s="916"/>
      <c r="AA69" s="916">
        <v>259</v>
      </c>
      <c r="AB69" s="916"/>
      <c r="AC69" s="916"/>
      <c r="AD69" s="916"/>
      <c r="AE69" s="916"/>
      <c r="AF69" s="916">
        <v>259</v>
      </c>
      <c r="AG69" s="916"/>
      <c r="AH69" s="916"/>
      <c r="AI69" s="916"/>
      <c r="AJ69" s="916"/>
      <c r="AK69" s="916">
        <v>0</v>
      </c>
      <c r="AL69" s="916"/>
      <c r="AM69" s="916"/>
      <c r="AN69" s="916"/>
      <c r="AO69" s="916"/>
      <c r="AP69" s="916">
        <v>0</v>
      </c>
      <c r="AQ69" s="916"/>
      <c r="AR69" s="916"/>
      <c r="AS69" s="916"/>
      <c r="AT69" s="916"/>
      <c r="AU69" s="916">
        <v>0</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574</v>
      </c>
      <c r="C70" s="959"/>
      <c r="D70" s="959"/>
      <c r="E70" s="959"/>
      <c r="F70" s="959"/>
      <c r="G70" s="959"/>
      <c r="H70" s="959"/>
      <c r="I70" s="959"/>
      <c r="J70" s="959"/>
      <c r="K70" s="959"/>
      <c r="L70" s="959"/>
      <c r="M70" s="959"/>
      <c r="N70" s="959"/>
      <c r="O70" s="959"/>
      <c r="P70" s="960"/>
      <c r="Q70" s="961">
        <v>1663</v>
      </c>
      <c r="R70" s="916"/>
      <c r="S70" s="916"/>
      <c r="T70" s="916"/>
      <c r="U70" s="916"/>
      <c r="V70" s="916">
        <v>1601</v>
      </c>
      <c r="W70" s="916"/>
      <c r="X70" s="916"/>
      <c r="Y70" s="916"/>
      <c r="Z70" s="916"/>
      <c r="AA70" s="916">
        <v>62</v>
      </c>
      <c r="AB70" s="916"/>
      <c r="AC70" s="916"/>
      <c r="AD70" s="916"/>
      <c r="AE70" s="916"/>
      <c r="AF70" s="916">
        <v>50</v>
      </c>
      <c r="AG70" s="916"/>
      <c r="AH70" s="916"/>
      <c r="AI70" s="916"/>
      <c r="AJ70" s="916"/>
      <c r="AK70" s="916">
        <v>28</v>
      </c>
      <c r="AL70" s="916"/>
      <c r="AM70" s="916"/>
      <c r="AN70" s="916"/>
      <c r="AO70" s="916"/>
      <c r="AP70" s="916">
        <v>986</v>
      </c>
      <c r="AQ70" s="916"/>
      <c r="AR70" s="916"/>
      <c r="AS70" s="916"/>
      <c r="AT70" s="916"/>
      <c r="AU70" s="916">
        <v>0</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575</v>
      </c>
      <c r="C71" s="959"/>
      <c r="D71" s="959"/>
      <c r="E71" s="959"/>
      <c r="F71" s="959"/>
      <c r="G71" s="959"/>
      <c r="H71" s="959"/>
      <c r="I71" s="959"/>
      <c r="J71" s="959"/>
      <c r="K71" s="959"/>
      <c r="L71" s="959"/>
      <c r="M71" s="959"/>
      <c r="N71" s="959"/>
      <c r="O71" s="959"/>
      <c r="P71" s="960"/>
      <c r="Q71" s="961">
        <v>9676</v>
      </c>
      <c r="R71" s="916"/>
      <c r="S71" s="916"/>
      <c r="T71" s="916"/>
      <c r="U71" s="916"/>
      <c r="V71" s="916">
        <v>5861</v>
      </c>
      <c r="W71" s="916"/>
      <c r="X71" s="916"/>
      <c r="Y71" s="916"/>
      <c r="Z71" s="916"/>
      <c r="AA71" s="916">
        <v>3815</v>
      </c>
      <c r="AB71" s="916"/>
      <c r="AC71" s="916"/>
      <c r="AD71" s="916"/>
      <c r="AE71" s="916"/>
      <c r="AF71" s="916">
        <v>3815</v>
      </c>
      <c r="AG71" s="916"/>
      <c r="AH71" s="916"/>
      <c r="AI71" s="916"/>
      <c r="AJ71" s="916"/>
      <c r="AK71" s="916">
        <v>0</v>
      </c>
      <c r="AL71" s="916"/>
      <c r="AM71" s="916"/>
      <c r="AN71" s="916"/>
      <c r="AO71" s="916"/>
      <c r="AP71" s="916">
        <v>0</v>
      </c>
      <c r="AQ71" s="916"/>
      <c r="AR71" s="916"/>
      <c r="AS71" s="916"/>
      <c r="AT71" s="916"/>
      <c r="AU71" s="916">
        <v>0</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576</v>
      </c>
      <c r="C72" s="959"/>
      <c r="D72" s="959"/>
      <c r="E72" s="959"/>
      <c r="F72" s="959"/>
      <c r="G72" s="959"/>
      <c r="H72" s="959"/>
      <c r="I72" s="959"/>
      <c r="J72" s="959"/>
      <c r="K72" s="959"/>
      <c r="L72" s="959"/>
      <c r="M72" s="959"/>
      <c r="N72" s="959"/>
      <c r="O72" s="959"/>
      <c r="P72" s="960"/>
      <c r="Q72" s="961">
        <v>85</v>
      </c>
      <c r="R72" s="916"/>
      <c r="S72" s="916"/>
      <c r="T72" s="916"/>
      <c r="U72" s="916"/>
      <c r="V72" s="916">
        <v>84</v>
      </c>
      <c r="W72" s="916"/>
      <c r="X72" s="916"/>
      <c r="Y72" s="916"/>
      <c r="Z72" s="916"/>
      <c r="AA72" s="916">
        <v>1</v>
      </c>
      <c r="AB72" s="916"/>
      <c r="AC72" s="916"/>
      <c r="AD72" s="916"/>
      <c r="AE72" s="916"/>
      <c r="AF72" s="916">
        <v>1</v>
      </c>
      <c r="AG72" s="916"/>
      <c r="AH72" s="916"/>
      <c r="AI72" s="916"/>
      <c r="AJ72" s="916"/>
      <c r="AK72" s="916">
        <v>0</v>
      </c>
      <c r="AL72" s="916"/>
      <c r="AM72" s="916"/>
      <c r="AN72" s="916"/>
      <c r="AO72" s="916"/>
      <c r="AP72" s="916">
        <v>0</v>
      </c>
      <c r="AQ72" s="916"/>
      <c r="AR72" s="916"/>
      <c r="AS72" s="916"/>
      <c r="AT72" s="916"/>
      <c r="AU72" s="916">
        <v>0</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577</v>
      </c>
      <c r="C73" s="959"/>
      <c r="D73" s="959"/>
      <c r="E73" s="959"/>
      <c r="F73" s="959"/>
      <c r="G73" s="959"/>
      <c r="H73" s="959"/>
      <c r="I73" s="959"/>
      <c r="J73" s="959"/>
      <c r="K73" s="959"/>
      <c r="L73" s="959"/>
      <c r="M73" s="959"/>
      <c r="N73" s="959"/>
      <c r="O73" s="959"/>
      <c r="P73" s="960"/>
      <c r="Q73" s="961">
        <v>1270</v>
      </c>
      <c r="R73" s="916"/>
      <c r="S73" s="916"/>
      <c r="T73" s="916"/>
      <c r="U73" s="916"/>
      <c r="V73" s="916">
        <v>1231</v>
      </c>
      <c r="W73" s="916"/>
      <c r="X73" s="916"/>
      <c r="Y73" s="916"/>
      <c r="Z73" s="916"/>
      <c r="AA73" s="916">
        <v>39</v>
      </c>
      <c r="AB73" s="916"/>
      <c r="AC73" s="916"/>
      <c r="AD73" s="916"/>
      <c r="AE73" s="916"/>
      <c r="AF73" s="916">
        <v>39</v>
      </c>
      <c r="AG73" s="916"/>
      <c r="AH73" s="916"/>
      <c r="AI73" s="916"/>
      <c r="AJ73" s="916"/>
      <c r="AK73" s="916">
        <v>9</v>
      </c>
      <c r="AL73" s="916"/>
      <c r="AM73" s="916"/>
      <c r="AN73" s="916"/>
      <c r="AO73" s="916"/>
      <c r="AP73" s="916">
        <v>0</v>
      </c>
      <c r="AQ73" s="916"/>
      <c r="AR73" s="916"/>
      <c r="AS73" s="916"/>
      <c r="AT73" s="916"/>
      <c r="AU73" s="916">
        <v>0</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578</v>
      </c>
      <c r="C74" s="959"/>
      <c r="D74" s="959"/>
      <c r="E74" s="959"/>
      <c r="F74" s="959"/>
      <c r="G74" s="959"/>
      <c r="H74" s="959"/>
      <c r="I74" s="959"/>
      <c r="J74" s="959"/>
      <c r="K74" s="959"/>
      <c r="L74" s="959"/>
      <c r="M74" s="959"/>
      <c r="N74" s="959"/>
      <c r="O74" s="959"/>
      <c r="P74" s="960"/>
      <c r="Q74" s="961">
        <v>34792</v>
      </c>
      <c r="R74" s="916"/>
      <c r="S74" s="916"/>
      <c r="T74" s="916"/>
      <c r="U74" s="916"/>
      <c r="V74" s="916">
        <v>34144</v>
      </c>
      <c r="W74" s="916"/>
      <c r="X74" s="916"/>
      <c r="Y74" s="916"/>
      <c r="Z74" s="916"/>
      <c r="AA74" s="916">
        <v>648</v>
      </c>
      <c r="AB74" s="916"/>
      <c r="AC74" s="916"/>
      <c r="AD74" s="916"/>
      <c r="AE74" s="916"/>
      <c r="AF74" s="916">
        <v>648</v>
      </c>
      <c r="AG74" s="916"/>
      <c r="AH74" s="916"/>
      <c r="AI74" s="916"/>
      <c r="AJ74" s="916"/>
      <c r="AK74" s="916">
        <v>355</v>
      </c>
      <c r="AL74" s="916"/>
      <c r="AM74" s="916"/>
      <c r="AN74" s="916"/>
      <c r="AO74" s="916"/>
      <c r="AP74" s="916">
        <v>0</v>
      </c>
      <c r="AQ74" s="916"/>
      <c r="AR74" s="916"/>
      <c r="AS74" s="916"/>
      <c r="AT74" s="916"/>
      <c r="AU74" s="916">
        <v>0</v>
      </c>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579</v>
      </c>
      <c r="C75" s="959"/>
      <c r="D75" s="959"/>
      <c r="E75" s="959"/>
      <c r="F75" s="959"/>
      <c r="G75" s="959"/>
      <c r="H75" s="959"/>
      <c r="I75" s="959"/>
      <c r="J75" s="959"/>
      <c r="K75" s="959"/>
      <c r="L75" s="959"/>
      <c r="M75" s="959"/>
      <c r="N75" s="959"/>
      <c r="O75" s="959"/>
      <c r="P75" s="960"/>
      <c r="Q75" s="964">
        <v>299</v>
      </c>
      <c r="R75" s="965"/>
      <c r="S75" s="965"/>
      <c r="T75" s="965"/>
      <c r="U75" s="915"/>
      <c r="V75" s="966">
        <v>263</v>
      </c>
      <c r="W75" s="965"/>
      <c r="X75" s="965"/>
      <c r="Y75" s="965"/>
      <c r="Z75" s="915"/>
      <c r="AA75" s="966">
        <v>36</v>
      </c>
      <c r="AB75" s="965"/>
      <c r="AC75" s="965"/>
      <c r="AD75" s="965"/>
      <c r="AE75" s="915"/>
      <c r="AF75" s="966">
        <v>36</v>
      </c>
      <c r="AG75" s="965"/>
      <c r="AH75" s="965"/>
      <c r="AI75" s="965"/>
      <c r="AJ75" s="915"/>
      <c r="AK75" s="966">
        <v>0</v>
      </c>
      <c r="AL75" s="965"/>
      <c r="AM75" s="965"/>
      <c r="AN75" s="965"/>
      <c r="AO75" s="915"/>
      <c r="AP75" s="966">
        <v>0</v>
      </c>
      <c r="AQ75" s="965"/>
      <c r="AR75" s="965"/>
      <c r="AS75" s="965"/>
      <c r="AT75" s="915"/>
      <c r="AU75" s="966">
        <v>0</v>
      </c>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580</v>
      </c>
      <c r="C76" s="959"/>
      <c r="D76" s="959"/>
      <c r="E76" s="959"/>
      <c r="F76" s="959"/>
      <c r="G76" s="959"/>
      <c r="H76" s="959"/>
      <c r="I76" s="959"/>
      <c r="J76" s="959"/>
      <c r="K76" s="959"/>
      <c r="L76" s="959"/>
      <c r="M76" s="959"/>
      <c r="N76" s="959"/>
      <c r="O76" s="959"/>
      <c r="P76" s="960"/>
      <c r="Q76" s="964">
        <v>150860</v>
      </c>
      <c r="R76" s="965"/>
      <c r="S76" s="965"/>
      <c r="T76" s="965"/>
      <c r="U76" s="915"/>
      <c r="V76" s="966">
        <v>146852</v>
      </c>
      <c r="W76" s="965"/>
      <c r="X76" s="965"/>
      <c r="Y76" s="965"/>
      <c r="Z76" s="915"/>
      <c r="AA76" s="966">
        <v>4008</v>
      </c>
      <c r="AB76" s="965"/>
      <c r="AC76" s="965"/>
      <c r="AD76" s="965"/>
      <c r="AE76" s="915"/>
      <c r="AF76" s="966">
        <v>4008</v>
      </c>
      <c r="AG76" s="965"/>
      <c r="AH76" s="965"/>
      <c r="AI76" s="965"/>
      <c r="AJ76" s="915"/>
      <c r="AK76" s="966">
        <v>0</v>
      </c>
      <c r="AL76" s="965"/>
      <c r="AM76" s="965"/>
      <c r="AN76" s="965"/>
      <c r="AO76" s="915"/>
      <c r="AP76" s="966">
        <v>0</v>
      </c>
      <c r="AQ76" s="965"/>
      <c r="AR76" s="965"/>
      <c r="AS76" s="965"/>
      <c r="AT76" s="915"/>
      <c r="AU76" s="966">
        <v>0</v>
      </c>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391</v>
      </c>
      <c r="B88" s="874" t="s">
        <v>420</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v>986</v>
      </c>
      <c r="AQ88" s="927"/>
      <c r="AR88" s="927"/>
      <c r="AS88" s="927"/>
      <c r="AT88" s="927"/>
      <c r="AU88" s="927">
        <v>0</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421</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12</v>
      </c>
      <c r="CS102" s="935"/>
      <c r="CT102" s="935"/>
      <c r="CU102" s="935"/>
      <c r="CV102" s="978"/>
      <c r="CW102" s="977">
        <v>0</v>
      </c>
      <c r="CX102" s="935"/>
      <c r="CY102" s="935"/>
      <c r="CZ102" s="935"/>
      <c r="DA102" s="978"/>
      <c r="DB102" s="977">
        <v>0</v>
      </c>
      <c r="DC102" s="935"/>
      <c r="DD102" s="935"/>
      <c r="DE102" s="935"/>
      <c r="DF102" s="978"/>
      <c r="DG102" s="977"/>
      <c r="DH102" s="935"/>
      <c r="DI102" s="935"/>
      <c r="DJ102" s="935"/>
      <c r="DK102" s="978"/>
      <c r="DL102" s="977"/>
      <c r="DM102" s="935"/>
      <c r="DN102" s="935"/>
      <c r="DO102" s="935"/>
      <c r="DP102" s="978"/>
      <c r="DQ102" s="977">
        <v>0</v>
      </c>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308</v>
      </c>
      <c r="AG109" s="980"/>
      <c r="AH109" s="980"/>
      <c r="AI109" s="980"/>
      <c r="AJ109" s="981"/>
      <c r="AK109" s="979" t="s">
        <v>307</v>
      </c>
      <c r="AL109" s="980"/>
      <c r="AM109" s="980"/>
      <c r="AN109" s="980"/>
      <c r="AO109" s="981"/>
      <c r="AP109" s="979" t="s">
        <v>430</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308</v>
      </c>
      <c r="BW109" s="980"/>
      <c r="BX109" s="980"/>
      <c r="BY109" s="980"/>
      <c r="BZ109" s="981"/>
      <c r="CA109" s="979" t="s">
        <v>307</v>
      </c>
      <c r="CB109" s="980"/>
      <c r="CC109" s="980"/>
      <c r="CD109" s="980"/>
      <c r="CE109" s="981"/>
      <c r="CF109" s="1000" t="s">
        <v>430</v>
      </c>
      <c r="CG109" s="1000"/>
      <c r="CH109" s="1000"/>
      <c r="CI109" s="1000"/>
      <c r="CJ109" s="1000"/>
      <c r="CK109" s="979" t="s">
        <v>431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308</v>
      </c>
      <c r="DM109" s="980"/>
      <c r="DN109" s="980"/>
      <c r="DO109" s="980"/>
      <c r="DP109" s="981"/>
      <c r="DQ109" s="979" t="s">
        <v>307</v>
      </c>
      <c r="DR109" s="980"/>
      <c r="DS109" s="980"/>
      <c r="DT109" s="980"/>
      <c r="DU109" s="981"/>
      <c r="DV109" s="979" t="s">
        <v>430</v>
      </c>
      <c r="DW109" s="980"/>
      <c r="DX109" s="980"/>
      <c r="DY109" s="980"/>
      <c r="DZ109" s="982"/>
    </row>
    <row r="110" spans="1:131" s="247" customFormat="1" ht="26.25" customHeight="1" x14ac:dyDescent="0.15">
      <c r="A110" s="983" t="s">
        <v>432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310044</v>
      </c>
      <c r="AB110" s="987"/>
      <c r="AC110" s="987"/>
      <c r="AD110" s="987"/>
      <c r="AE110" s="988"/>
      <c r="AF110" s="989">
        <v>317049</v>
      </c>
      <c r="AG110" s="987"/>
      <c r="AH110" s="987"/>
      <c r="AI110" s="987"/>
      <c r="AJ110" s="988"/>
      <c r="AK110" s="989">
        <v>317311</v>
      </c>
      <c r="AL110" s="987"/>
      <c r="AM110" s="987"/>
      <c r="AN110" s="987"/>
      <c r="AO110" s="988"/>
      <c r="AP110" s="990">
        <v>30.5</v>
      </c>
      <c r="AQ110" s="991"/>
      <c r="AR110" s="991"/>
      <c r="AS110" s="991"/>
      <c r="AT110" s="992"/>
      <c r="AU110" s="993" t="s">
        <v>73</v>
      </c>
      <c r="AV110" s="994"/>
      <c r="AW110" s="994"/>
      <c r="AX110" s="994"/>
      <c r="AY110" s="994"/>
      <c r="AZ110" s="1035" t="s">
        <v>433</v>
      </c>
      <c r="BA110" s="984"/>
      <c r="BB110" s="984"/>
      <c r="BC110" s="984"/>
      <c r="BD110" s="984"/>
      <c r="BE110" s="984"/>
      <c r="BF110" s="984"/>
      <c r="BG110" s="984"/>
      <c r="BH110" s="984"/>
      <c r="BI110" s="984"/>
      <c r="BJ110" s="984"/>
      <c r="BK110" s="984"/>
      <c r="BL110" s="984"/>
      <c r="BM110" s="984"/>
      <c r="BN110" s="984"/>
      <c r="BO110" s="984"/>
      <c r="BP110" s="985"/>
      <c r="BQ110" s="1021">
        <v>2824113</v>
      </c>
      <c r="BR110" s="1022"/>
      <c r="BS110" s="1022"/>
      <c r="BT110" s="1022"/>
      <c r="BU110" s="1022"/>
      <c r="BV110" s="1022">
        <v>2661164</v>
      </c>
      <c r="BW110" s="1022"/>
      <c r="BX110" s="1022"/>
      <c r="BY110" s="1022"/>
      <c r="BZ110" s="1022"/>
      <c r="CA110" s="1022">
        <v>2851843</v>
      </c>
      <c r="CB110" s="1022"/>
      <c r="CC110" s="1022"/>
      <c r="CD110" s="1022"/>
      <c r="CE110" s="1022"/>
      <c r="CF110" s="1036">
        <v>274.5</v>
      </c>
      <c r="CG110" s="1037"/>
      <c r="CH110" s="1037"/>
      <c r="CI110" s="1037"/>
      <c r="CJ110" s="1037"/>
      <c r="CK110" s="1038" t="s">
        <v>434</v>
      </c>
      <c r="CL110" s="1039"/>
      <c r="CM110" s="1018" t="s">
        <v>435</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436</v>
      </c>
      <c r="DH110" s="1022"/>
      <c r="DI110" s="1022"/>
      <c r="DJ110" s="1022"/>
      <c r="DK110" s="1022"/>
      <c r="DL110" s="1022" t="s">
        <v>176</v>
      </c>
      <c r="DM110" s="1022"/>
      <c r="DN110" s="1022"/>
      <c r="DO110" s="1022"/>
      <c r="DP110" s="1022"/>
      <c r="DQ110" s="1022" t="s">
        <v>436</v>
      </c>
      <c r="DR110" s="1022"/>
      <c r="DS110" s="1022"/>
      <c r="DT110" s="1022"/>
      <c r="DU110" s="1022"/>
      <c r="DV110" s="1023" t="s">
        <v>436</v>
      </c>
      <c r="DW110" s="1023"/>
      <c r="DX110" s="1023"/>
      <c r="DY110" s="1023"/>
      <c r="DZ110" s="1024"/>
    </row>
    <row r="111" spans="1:131" s="247" customFormat="1" ht="26.25" customHeight="1" x14ac:dyDescent="0.15">
      <c r="A111" s="1025" t="s">
        <v>437</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438</v>
      </c>
      <c r="AB111" s="1029"/>
      <c r="AC111" s="1029"/>
      <c r="AD111" s="1029"/>
      <c r="AE111" s="1030"/>
      <c r="AF111" s="1031" t="s">
        <v>436</v>
      </c>
      <c r="AG111" s="1029"/>
      <c r="AH111" s="1029"/>
      <c r="AI111" s="1029"/>
      <c r="AJ111" s="1030"/>
      <c r="AK111" s="1031" t="s">
        <v>436</v>
      </c>
      <c r="AL111" s="1029"/>
      <c r="AM111" s="1029"/>
      <c r="AN111" s="1029"/>
      <c r="AO111" s="1030"/>
      <c r="AP111" s="1032" t="s">
        <v>436</v>
      </c>
      <c r="AQ111" s="1033"/>
      <c r="AR111" s="1033"/>
      <c r="AS111" s="1033"/>
      <c r="AT111" s="1034"/>
      <c r="AU111" s="995"/>
      <c r="AV111" s="996"/>
      <c r="AW111" s="996"/>
      <c r="AX111" s="996"/>
      <c r="AY111" s="996"/>
      <c r="AZ111" s="1044" t="s">
        <v>439</v>
      </c>
      <c r="BA111" s="1045"/>
      <c r="BB111" s="1045"/>
      <c r="BC111" s="1045"/>
      <c r="BD111" s="1045"/>
      <c r="BE111" s="1045"/>
      <c r="BF111" s="1045"/>
      <c r="BG111" s="1045"/>
      <c r="BH111" s="1045"/>
      <c r="BI111" s="1045"/>
      <c r="BJ111" s="1045"/>
      <c r="BK111" s="1045"/>
      <c r="BL111" s="1045"/>
      <c r="BM111" s="1045"/>
      <c r="BN111" s="1045"/>
      <c r="BO111" s="1045"/>
      <c r="BP111" s="1046"/>
      <c r="BQ111" s="1014" t="s">
        <v>438</v>
      </c>
      <c r="BR111" s="1015"/>
      <c r="BS111" s="1015"/>
      <c r="BT111" s="1015"/>
      <c r="BU111" s="1015"/>
      <c r="BV111" s="1015" t="s">
        <v>436</v>
      </c>
      <c r="BW111" s="1015"/>
      <c r="BX111" s="1015"/>
      <c r="BY111" s="1015"/>
      <c r="BZ111" s="1015"/>
      <c r="CA111" s="1015" t="s">
        <v>410</v>
      </c>
      <c r="CB111" s="1015"/>
      <c r="CC111" s="1015"/>
      <c r="CD111" s="1015"/>
      <c r="CE111" s="1015"/>
      <c r="CF111" s="1009" t="s">
        <v>436</v>
      </c>
      <c r="CG111" s="1010"/>
      <c r="CH111" s="1010"/>
      <c r="CI111" s="1010"/>
      <c r="CJ111" s="1010"/>
      <c r="CK111" s="1040"/>
      <c r="CL111" s="1041"/>
      <c r="CM111" s="1011" t="s">
        <v>440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410</v>
      </c>
      <c r="DH111" s="1015"/>
      <c r="DI111" s="1015"/>
      <c r="DJ111" s="1015"/>
      <c r="DK111" s="1015"/>
      <c r="DL111" s="1015" t="s">
        <v>436</v>
      </c>
      <c r="DM111" s="1015"/>
      <c r="DN111" s="1015"/>
      <c r="DO111" s="1015"/>
      <c r="DP111" s="1015"/>
      <c r="DQ111" s="1015" t="s">
        <v>436</v>
      </c>
      <c r="DR111" s="1015"/>
      <c r="DS111" s="1015"/>
      <c r="DT111" s="1015"/>
      <c r="DU111" s="1015"/>
      <c r="DV111" s="1016" t="s">
        <v>438</v>
      </c>
      <c r="DW111" s="1016"/>
      <c r="DX111" s="1016"/>
      <c r="DY111" s="1016"/>
      <c r="DZ111" s="1017"/>
    </row>
    <row r="112" spans="1:131" s="247" customFormat="1" ht="26.25" customHeight="1" x14ac:dyDescent="0.15">
      <c r="A112" s="1047" t="s">
        <v>441</v>
      </c>
      <c r="B112" s="1048"/>
      <c r="C112" s="1045" t="s">
        <v>442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410</v>
      </c>
      <c r="AB112" s="1054"/>
      <c r="AC112" s="1054"/>
      <c r="AD112" s="1054"/>
      <c r="AE112" s="1055"/>
      <c r="AF112" s="1056" t="s">
        <v>436</v>
      </c>
      <c r="AG112" s="1054"/>
      <c r="AH112" s="1054"/>
      <c r="AI112" s="1054"/>
      <c r="AJ112" s="1055"/>
      <c r="AK112" s="1056" t="s">
        <v>410</v>
      </c>
      <c r="AL112" s="1054"/>
      <c r="AM112" s="1054"/>
      <c r="AN112" s="1054"/>
      <c r="AO112" s="1055"/>
      <c r="AP112" s="1057" t="s">
        <v>438</v>
      </c>
      <c r="AQ112" s="1058"/>
      <c r="AR112" s="1058"/>
      <c r="AS112" s="1058"/>
      <c r="AT112" s="1059"/>
      <c r="AU112" s="995"/>
      <c r="AV112" s="996"/>
      <c r="AW112" s="996"/>
      <c r="AX112" s="996"/>
      <c r="AY112" s="996"/>
      <c r="AZ112" s="1044" t="s">
        <v>443</v>
      </c>
      <c r="BA112" s="1045"/>
      <c r="BB112" s="1045"/>
      <c r="BC112" s="1045"/>
      <c r="BD112" s="1045"/>
      <c r="BE112" s="1045"/>
      <c r="BF112" s="1045"/>
      <c r="BG112" s="1045"/>
      <c r="BH112" s="1045"/>
      <c r="BI112" s="1045"/>
      <c r="BJ112" s="1045"/>
      <c r="BK112" s="1045"/>
      <c r="BL112" s="1045"/>
      <c r="BM112" s="1045"/>
      <c r="BN112" s="1045"/>
      <c r="BO112" s="1045"/>
      <c r="BP112" s="1046"/>
      <c r="BQ112" s="1014">
        <v>116048</v>
      </c>
      <c r="BR112" s="1015"/>
      <c r="BS112" s="1015"/>
      <c r="BT112" s="1015"/>
      <c r="BU112" s="1015"/>
      <c r="BV112" s="1015">
        <v>106136</v>
      </c>
      <c r="BW112" s="1015"/>
      <c r="BX112" s="1015"/>
      <c r="BY112" s="1015"/>
      <c r="BZ112" s="1015"/>
      <c r="CA112" s="1015">
        <v>137274</v>
      </c>
      <c r="CB112" s="1015"/>
      <c r="CC112" s="1015"/>
      <c r="CD112" s="1015"/>
      <c r="CE112" s="1015"/>
      <c r="CF112" s="1009">
        <v>13.2</v>
      </c>
      <c r="CG112" s="1010"/>
      <c r="CH112" s="1010"/>
      <c r="CI112" s="1010"/>
      <c r="CJ112" s="1010"/>
      <c r="CK112" s="1040"/>
      <c r="CL112" s="1041"/>
      <c r="CM112" s="1011" t="s">
        <v>444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438</v>
      </c>
      <c r="DH112" s="1015"/>
      <c r="DI112" s="1015"/>
      <c r="DJ112" s="1015"/>
      <c r="DK112" s="1015"/>
      <c r="DL112" s="1015" t="s">
        <v>438</v>
      </c>
      <c r="DM112" s="1015"/>
      <c r="DN112" s="1015"/>
      <c r="DO112" s="1015"/>
      <c r="DP112" s="1015"/>
      <c r="DQ112" s="1015" t="s">
        <v>436</v>
      </c>
      <c r="DR112" s="1015"/>
      <c r="DS112" s="1015"/>
      <c r="DT112" s="1015"/>
      <c r="DU112" s="1015"/>
      <c r="DV112" s="1016" t="s">
        <v>436</v>
      </c>
      <c r="DW112" s="1016"/>
      <c r="DX112" s="1016"/>
      <c r="DY112" s="1016"/>
      <c r="DZ112" s="1017"/>
    </row>
    <row r="113" spans="1:130" s="247" customFormat="1" ht="26.25" customHeight="1" x14ac:dyDescent="0.15">
      <c r="A113" s="1049"/>
      <c r="B113" s="1050"/>
      <c r="C113" s="1045" t="s">
        <v>445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14734</v>
      </c>
      <c r="AB113" s="1029"/>
      <c r="AC113" s="1029"/>
      <c r="AD113" s="1029"/>
      <c r="AE113" s="1030"/>
      <c r="AF113" s="1031">
        <v>23113</v>
      </c>
      <c r="AG113" s="1029"/>
      <c r="AH113" s="1029"/>
      <c r="AI113" s="1029"/>
      <c r="AJ113" s="1030"/>
      <c r="AK113" s="1031">
        <v>19567</v>
      </c>
      <c r="AL113" s="1029"/>
      <c r="AM113" s="1029"/>
      <c r="AN113" s="1029"/>
      <c r="AO113" s="1030"/>
      <c r="AP113" s="1032">
        <v>1.9</v>
      </c>
      <c r="AQ113" s="1033"/>
      <c r="AR113" s="1033"/>
      <c r="AS113" s="1033"/>
      <c r="AT113" s="1034"/>
      <c r="AU113" s="995"/>
      <c r="AV113" s="996"/>
      <c r="AW113" s="996"/>
      <c r="AX113" s="996"/>
      <c r="AY113" s="996"/>
      <c r="AZ113" s="1044" t="s">
        <v>446</v>
      </c>
      <c r="BA113" s="1045"/>
      <c r="BB113" s="1045"/>
      <c r="BC113" s="1045"/>
      <c r="BD113" s="1045"/>
      <c r="BE113" s="1045"/>
      <c r="BF113" s="1045"/>
      <c r="BG113" s="1045"/>
      <c r="BH113" s="1045"/>
      <c r="BI113" s="1045"/>
      <c r="BJ113" s="1045"/>
      <c r="BK113" s="1045"/>
      <c r="BL113" s="1045"/>
      <c r="BM113" s="1045"/>
      <c r="BN113" s="1045"/>
      <c r="BO113" s="1045"/>
      <c r="BP113" s="1046"/>
      <c r="BQ113" s="1014" t="s">
        <v>436</v>
      </c>
      <c r="BR113" s="1015"/>
      <c r="BS113" s="1015"/>
      <c r="BT113" s="1015"/>
      <c r="BU113" s="1015"/>
      <c r="BV113" s="1015" t="s">
        <v>436</v>
      </c>
      <c r="BW113" s="1015"/>
      <c r="BX113" s="1015"/>
      <c r="BY113" s="1015"/>
      <c r="BZ113" s="1015"/>
      <c r="CA113" s="1015" t="s">
        <v>436</v>
      </c>
      <c r="CB113" s="1015"/>
      <c r="CC113" s="1015"/>
      <c r="CD113" s="1015"/>
      <c r="CE113" s="1015"/>
      <c r="CF113" s="1009" t="s">
        <v>410</v>
      </c>
      <c r="CG113" s="1010"/>
      <c r="CH113" s="1010"/>
      <c r="CI113" s="1010"/>
      <c r="CJ113" s="1010"/>
      <c r="CK113" s="1040"/>
      <c r="CL113" s="1041"/>
      <c r="CM113" s="1011" t="s">
        <v>447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438</v>
      </c>
      <c r="DH113" s="1054"/>
      <c r="DI113" s="1054"/>
      <c r="DJ113" s="1054"/>
      <c r="DK113" s="1055"/>
      <c r="DL113" s="1056" t="s">
        <v>436</v>
      </c>
      <c r="DM113" s="1054"/>
      <c r="DN113" s="1054"/>
      <c r="DO113" s="1054"/>
      <c r="DP113" s="1055"/>
      <c r="DQ113" s="1056" t="s">
        <v>438</v>
      </c>
      <c r="DR113" s="1054"/>
      <c r="DS113" s="1054"/>
      <c r="DT113" s="1054"/>
      <c r="DU113" s="1055"/>
      <c r="DV113" s="1057" t="s">
        <v>438</v>
      </c>
      <c r="DW113" s="1058"/>
      <c r="DX113" s="1058"/>
      <c r="DY113" s="1058"/>
      <c r="DZ113" s="1059"/>
    </row>
    <row r="114" spans="1:130" s="247" customFormat="1" ht="26.25" customHeight="1" x14ac:dyDescent="0.15">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261</v>
      </c>
      <c r="AB114" s="1054"/>
      <c r="AC114" s="1054"/>
      <c r="AD114" s="1054"/>
      <c r="AE114" s="1055"/>
      <c r="AF114" s="1056">
        <v>397</v>
      </c>
      <c r="AG114" s="1054"/>
      <c r="AH114" s="1054"/>
      <c r="AI114" s="1054"/>
      <c r="AJ114" s="1055"/>
      <c r="AK114" s="1056">
        <v>420</v>
      </c>
      <c r="AL114" s="1054"/>
      <c r="AM114" s="1054"/>
      <c r="AN114" s="1054"/>
      <c r="AO114" s="1055"/>
      <c r="AP114" s="1057">
        <v>0</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v>342161</v>
      </c>
      <c r="BR114" s="1015"/>
      <c r="BS114" s="1015"/>
      <c r="BT114" s="1015"/>
      <c r="BU114" s="1015"/>
      <c r="BV114" s="1015">
        <v>329023</v>
      </c>
      <c r="BW114" s="1015"/>
      <c r="BX114" s="1015"/>
      <c r="BY114" s="1015"/>
      <c r="BZ114" s="1015"/>
      <c r="CA114" s="1015">
        <v>298223</v>
      </c>
      <c r="CB114" s="1015"/>
      <c r="CC114" s="1015"/>
      <c r="CD114" s="1015"/>
      <c r="CE114" s="1015"/>
      <c r="CF114" s="1009">
        <v>28.7</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436</v>
      </c>
      <c r="DH114" s="1054"/>
      <c r="DI114" s="1054"/>
      <c r="DJ114" s="1054"/>
      <c r="DK114" s="1055"/>
      <c r="DL114" s="1056" t="s">
        <v>410</v>
      </c>
      <c r="DM114" s="1054"/>
      <c r="DN114" s="1054"/>
      <c r="DO114" s="1054"/>
      <c r="DP114" s="1055"/>
      <c r="DQ114" s="1056" t="s">
        <v>410</v>
      </c>
      <c r="DR114" s="1054"/>
      <c r="DS114" s="1054"/>
      <c r="DT114" s="1054"/>
      <c r="DU114" s="1055"/>
      <c r="DV114" s="1057" t="s">
        <v>410</v>
      </c>
      <c r="DW114" s="1058"/>
      <c r="DX114" s="1058"/>
      <c r="DY114" s="1058"/>
      <c r="DZ114" s="1059"/>
    </row>
    <row r="115" spans="1:130" s="247" customFormat="1" ht="26.25" customHeight="1" x14ac:dyDescent="0.15">
      <c r="A115" s="1049"/>
      <c r="B115" s="1050"/>
      <c r="C115" s="1045" t="s">
        <v>451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436</v>
      </c>
      <c r="AB115" s="1029"/>
      <c r="AC115" s="1029"/>
      <c r="AD115" s="1029"/>
      <c r="AE115" s="1030"/>
      <c r="AF115" s="1031" t="s">
        <v>436</v>
      </c>
      <c r="AG115" s="1029"/>
      <c r="AH115" s="1029"/>
      <c r="AI115" s="1029"/>
      <c r="AJ115" s="1030"/>
      <c r="AK115" s="1031" t="s">
        <v>438</v>
      </c>
      <c r="AL115" s="1029"/>
      <c r="AM115" s="1029"/>
      <c r="AN115" s="1029"/>
      <c r="AO115" s="1030"/>
      <c r="AP115" s="1032" t="s">
        <v>410</v>
      </c>
      <c r="AQ115" s="1033"/>
      <c r="AR115" s="1033"/>
      <c r="AS115" s="1033"/>
      <c r="AT115" s="1034"/>
      <c r="AU115" s="995"/>
      <c r="AV115" s="996"/>
      <c r="AW115" s="996"/>
      <c r="AX115" s="996"/>
      <c r="AY115" s="996"/>
      <c r="AZ115" s="1044" t="s">
        <v>452</v>
      </c>
      <c r="BA115" s="1045"/>
      <c r="BB115" s="1045"/>
      <c r="BC115" s="1045"/>
      <c r="BD115" s="1045"/>
      <c r="BE115" s="1045"/>
      <c r="BF115" s="1045"/>
      <c r="BG115" s="1045"/>
      <c r="BH115" s="1045"/>
      <c r="BI115" s="1045"/>
      <c r="BJ115" s="1045"/>
      <c r="BK115" s="1045"/>
      <c r="BL115" s="1045"/>
      <c r="BM115" s="1045"/>
      <c r="BN115" s="1045"/>
      <c r="BO115" s="1045"/>
      <c r="BP115" s="1046"/>
      <c r="BQ115" s="1014" t="s">
        <v>410</v>
      </c>
      <c r="BR115" s="1015"/>
      <c r="BS115" s="1015"/>
      <c r="BT115" s="1015"/>
      <c r="BU115" s="1015"/>
      <c r="BV115" s="1015" t="s">
        <v>410</v>
      </c>
      <c r="BW115" s="1015"/>
      <c r="BX115" s="1015"/>
      <c r="BY115" s="1015"/>
      <c r="BZ115" s="1015"/>
      <c r="CA115" s="1015" t="s">
        <v>410</v>
      </c>
      <c r="CB115" s="1015"/>
      <c r="CC115" s="1015"/>
      <c r="CD115" s="1015"/>
      <c r="CE115" s="1015"/>
      <c r="CF115" s="1009" t="s">
        <v>438</v>
      </c>
      <c r="CG115" s="1010"/>
      <c r="CH115" s="1010"/>
      <c r="CI115" s="1010"/>
      <c r="CJ115" s="1010"/>
      <c r="CK115" s="1040"/>
      <c r="CL115" s="1041"/>
      <c r="CM115" s="1044" t="s">
        <v>453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438</v>
      </c>
      <c r="DH115" s="1054"/>
      <c r="DI115" s="1054"/>
      <c r="DJ115" s="1054"/>
      <c r="DK115" s="1055"/>
      <c r="DL115" s="1056" t="s">
        <v>438</v>
      </c>
      <c r="DM115" s="1054"/>
      <c r="DN115" s="1054"/>
      <c r="DO115" s="1054"/>
      <c r="DP115" s="1055"/>
      <c r="DQ115" s="1056" t="s">
        <v>436</v>
      </c>
      <c r="DR115" s="1054"/>
      <c r="DS115" s="1054"/>
      <c r="DT115" s="1054"/>
      <c r="DU115" s="1055"/>
      <c r="DV115" s="1057" t="s">
        <v>436</v>
      </c>
      <c r="DW115" s="1058"/>
      <c r="DX115" s="1058"/>
      <c r="DY115" s="1058"/>
      <c r="DZ115" s="1059"/>
    </row>
    <row r="116" spans="1:130" s="247" customFormat="1" ht="26.25" customHeight="1" x14ac:dyDescent="0.15">
      <c r="A116" s="1051"/>
      <c r="B116" s="1052"/>
      <c r="C116" s="1060" t="s">
        <v>454</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362</v>
      </c>
      <c r="AB116" s="1054"/>
      <c r="AC116" s="1054"/>
      <c r="AD116" s="1054"/>
      <c r="AE116" s="1055"/>
      <c r="AF116" s="1056">
        <v>380</v>
      </c>
      <c r="AG116" s="1054"/>
      <c r="AH116" s="1054"/>
      <c r="AI116" s="1054"/>
      <c r="AJ116" s="1055"/>
      <c r="AK116" s="1056">
        <v>438</v>
      </c>
      <c r="AL116" s="1054"/>
      <c r="AM116" s="1054"/>
      <c r="AN116" s="1054"/>
      <c r="AO116" s="1055"/>
      <c r="AP116" s="1057">
        <v>0</v>
      </c>
      <c r="AQ116" s="1058"/>
      <c r="AR116" s="1058"/>
      <c r="AS116" s="1058"/>
      <c r="AT116" s="1059"/>
      <c r="AU116" s="995"/>
      <c r="AV116" s="996"/>
      <c r="AW116" s="996"/>
      <c r="AX116" s="996"/>
      <c r="AY116" s="996"/>
      <c r="AZ116" s="1062" t="s">
        <v>455</v>
      </c>
      <c r="BA116" s="1063"/>
      <c r="BB116" s="1063"/>
      <c r="BC116" s="1063"/>
      <c r="BD116" s="1063"/>
      <c r="BE116" s="1063"/>
      <c r="BF116" s="1063"/>
      <c r="BG116" s="1063"/>
      <c r="BH116" s="1063"/>
      <c r="BI116" s="1063"/>
      <c r="BJ116" s="1063"/>
      <c r="BK116" s="1063"/>
      <c r="BL116" s="1063"/>
      <c r="BM116" s="1063"/>
      <c r="BN116" s="1063"/>
      <c r="BO116" s="1063"/>
      <c r="BP116" s="1064"/>
      <c r="BQ116" s="1014" t="s">
        <v>436</v>
      </c>
      <c r="BR116" s="1015"/>
      <c r="BS116" s="1015"/>
      <c r="BT116" s="1015"/>
      <c r="BU116" s="1015"/>
      <c r="BV116" s="1015" t="s">
        <v>410</v>
      </c>
      <c r="BW116" s="1015"/>
      <c r="BX116" s="1015"/>
      <c r="BY116" s="1015"/>
      <c r="BZ116" s="1015"/>
      <c r="CA116" s="1015" t="s">
        <v>410</v>
      </c>
      <c r="CB116" s="1015"/>
      <c r="CC116" s="1015"/>
      <c r="CD116" s="1015"/>
      <c r="CE116" s="1015"/>
      <c r="CF116" s="1009" t="s">
        <v>436</v>
      </c>
      <c r="CG116" s="1010"/>
      <c r="CH116" s="1010"/>
      <c r="CI116" s="1010"/>
      <c r="CJ116" s="1010"/>
      <c r="CK116" s="1040"/>
      <c r="CL116" s="1041"/>
      <c r="CM116" s="1011" t="s">
        <v>456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410</v>
      </c>
      <c r="DH116" s="1054"/>
      <c r="DI116" s="1054"/>
      <c r="DJ116" s="1054"/>
      <c r="DK116" s="1055"/>
      <c r="DL116" s="1056" t="s">
        <v>410</v>
      </c>
      <c r="DM116" s="1054"/>
      <c r="DN116" s="1054"/>
      <c r="DO116" s="1054"/>
      <c r="DP116" s="1055"/>
      <c r="DQ116" s="1056" t="s">
        <v>436</v>
      </c>
      <c r="DR116" s="1054"/>
      <c r="DS116" s="1054"/>
      <c r="DT116" s="1054"/>
      <c r="DU116" s="1055"/>
      <c r="DV116" s="1057" t="s">
        <v>410</v>
      </c>
      <c r="DW116" s="1058"/>
      <c r="DX116" s="1058"/>
      <c r="DY116" s="1058"/>
      <c r="DZ116" s="1059"/>
    </row>
    <row r="117" spans="1:130" s="247"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457</v>
      </c>
      <c r="Z117" s="981"/>
      <c r="AA117" s="1071">
        <v>325401</v>
      </c>
      <c r="AB117" s="1072"/>
      <c r="AC117" s="1072"/>
      <c r="AD117" s="1072"/>
      <c r="AE117" s="1073"/>
      <c r="AF117" s="1074">
        <v>340939</v>
      </c>
      <c r="AG117" s="1072"/>
      <c r="AH117" s="1072"/>
      <c r="AI117" s="1072"/>
      <c r="AJ117" s="1073"/>
      <c r="AK117" s="1074">
        <v>337736</v>
      </c>
      <c r="AL117" s="1072"/>
      <c r="AM117" s="1072"/>
      <c r="AN117" s="1072"/>
      <c r="AO117" s="1073"/>
      <c r="AP117" s="1075"/>
      <c r="AQ117" s="1076"/>
      <c r="AR117" s="1076"/>
      <c r="AS117" s="1076"/>
      <c r="AT117" s="1077"/>
      <c r="AU117" s="995"/>
      <c r="AV117" s="996"/>
      <c r="AW117" s="996"/>
      <c r="AX117" s="996"/>
      <c r="AY117" s="996"/>
      <c r="AZ117" s="1062" t="s">
        <v>458</v>
      </c>
      <c r="BA117" s="1063"/>
      <c r="BB117" s="1063"/>
      <c r="BC117" s="1063"/>
      <c r="BD117" s="1063"/>
      <c r="BE117" s="1063"/>
      <c r="BF117" s="1063"/>
      <c r="BG117" s="1063"/>
      <c r="BH117" s="1063"/>
      <c r="BI117" s="1063"/>
      <c r="BJ117" s="1063"/>
      <c r="BK117" s="1063"/>
      <c r="BL117" s="1063"/>
      <c r="BM117" s="1063"/>
      <c r="BN117" s="1063"/>
      <c r="BO117" s="1063"/>
      <c r="BP117" s="1064"/>
      <c r="BQ117" s="1014" t="s">
        <v>176</v>
      </c>
      <c r="BR117" s="1015"/>
      <c r="BS117" s="1015"/>
      <c r="BT117" s="1015"/>
      <c r="BU117" s="1015"/>
      <c r="BV117" s="1015" t="s">
        <v>176</v>
      </c>
      <c r="BW117" s="1015"/>
      <c r="BX117" s="1015"/>
      <c r="BY117" s="1015"/>
      <c r="BZ117" s="1015"/>
      <c r="CA117" s="1015" t="s">
        <v>176</v>
      </c>
      <c r="CB117" s="1015"/>
      <c r="CC117" s="1015"/>
      <c r="CD117" s="1015"/>
      <c r="CE117" s="1015"/>
      <c r="CF117" s="1009" t="s">
        <v>410</v>
      </c>
      <c r="CG117" s="1010"/>
      <c r="CH117" s="1010"/>
      <c r="CI117" s="1010"/>
      <c r="CJ117" s="1010"/>
      <c r="CK117" s="1040"/>
      <c r="CL117" s="1041"/>
      <c r="CM117" s="1011" t="s">
        <v>459</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410</v>
      </c>
      <c r="DH117" s="1054"/>
      <c r="DI117" s="1054"/>
      <c r="DJ117" s="1054"/>
      <c r="DK117" s="1055"/>
      <c r="DL117" s="1056" t="s">
        <v>176</v>
      </c>
      <c r="DM117" s="1054"/>
      <c r="DN117" s="1054"/>
      <c r="DO117" s="1054"/>
      <c r="DP117" s="1055"/>
      <c r="DQ117" s="1056" t="s">
        <v>410</v>
      </c>
      <c r="DR117" s="1054"/>
      <c r="DS117" s="1054"/>
      <c r="DT117" s="1054"/>
      <c r="DU117" s="1055"/>
      <c r="DV117" s="1057" t="s">
        <v>176</v>
      </c>
      <c r="DW117" s="1058"/>
      <c r="DX117" s="1058"/>
      <c r="DY117" s="1058"/>
      <c r="DZ117" s="1059"/>
    </row>
    <row r="118" spans="1:130" s="247" customFormat="1" ht="26.25" customHeight="1" x14ac:dyDescent="0.15">
      <c r="A118" s="999" t="s">
        <v>431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308</v>
      </c>
      <c r="AG118" s="980"/>
      <c r="AH118" s="980"/>
      <c r="AI118" s="980"/>
      <c r="AJ118" s="981"/>
      <c r="AK118" s="979" t="s">
        <v>307</v>
      </c>
      <c r="AL118" s="980"/>
      <c r="AM118" s="980"/>
      <c r="AN118" s="980"/>
      <c r="AO118" s="981"/>
      <c r="AP118" s="1066" t="s">
        <v>430</v>
      </c>
      <c r="AQ118" s="1067"/>
      <c r="AR118" s="1067"/>
      <c r="AS118" s="1067"/>
      <c r="AT118" s="1068"/>
      <c r="AU118" s="995"/>
      <c r="AV118" s="996"/>
      <c r="AW118" s="996"/>
      <c r="AX118" s="996"/>
      <c r="AY118" s="996"/>
      <c r="AZ118" s="1069" t="s">
        <v>460</v>
      </c>
      <c r="BA118" s="1060"/>
      <c r="BB118" s="1060"/>
      <c r="BC118" s="1060"/>
      <c r="BD118" s="1060"/>
      <c r="BE118" s="1060"/>
      <c r="BF118" s="1060"/>
      <c r="BG118" s="1060"/>
      <c r="BH118" s="1060"/>
      <c r="BI118" s="1060"/>
      <c r="BJ118" s="1060"/>
      <c r="BK118" s="1060"/>
      <c r="BL118" s="1060"/>
      <c r="BM118" s="1060"/>
      <c r="BN118" s="1060"/>
      <c r="BO118" s="1060"/>
      <c r="BP118" s="1061"/>
      <c r="BQ118" s="1092" t="s">
        <v>176</v>
      </c>
      <c r="BR118" s="1093"/>
      <c r="BS118" s="1093"/>
      <c r="BT118" s="1093"/>
      <c r="BU118" s="1093"/>
      <c r="BV118" s="1093" t="s">
        <v>410</v>
      </c>
      <c r="BW118" s="1093"/>
      <c r="BX118" s="1093"/>
      <c r="BY118" s="1093"/>
      <c r="BZ118" s="1093"/>
      <c r="CA118" s="1093" t="s">
        <v>410</v>
      </c>
      <c r="CB118" s="1093"/>
      <c r="CC118" s="1093"/>
      <c r="CD118" s="1093"/>
      <c r="CE118" s="1093"/>
      <c r="CF118" s="1009" t="s">
        <v>410</v>
      </c>
      <c r="CG118" s="1010"/>
      <c r="CH118" s="1010"/>
      <c r="CI118" s="1010"/>
      <c r="CJ118" s="1010"/>
      <c r="CK118" s="1040"/>
      <c r="CL118" s="1041"/>
      <c r="CM118" s="1011" t="s">
        <v>461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176</v>
      </c>
      <c r="DH118" s="1054"/>
      <c r="DI118" s="1054"/>
      <c r="DJ118" s="1054"/>
      <c r="DK118" s="1055"/>
      <c r="DL118" s="1056" t="s">
        <v>176</v>
      </c>
      <c r="DM118" s="1054"/>
      <c r="DN118" s="1054"/>
      <c r="DO118" s="1054"/>
      <c r="DP118" s="1055"/>
      <c r="DQ118" s="1056" t="s">
        <v>410</v>
      </c>
      <c r="DR118" s="1054"/>
      <c r="DS118" s="1054"/>
      <c r="DT118" s="1054"/>
      <c r="DU118" s="1055"/>
      <c r="DV118" s="1057" t="s">
        <v>410</v>
      </c>
      <c r="DW118" s="1058"/>
      <c r="DX118" s="1058"/>
      <c r="DY118" s="1058"/>
      <c r="DZ118" s="1059"/>
    </row>
    <row r="119" spans="1:130" s="247" customFormat="1" ht="26.25" customHeight="1" x14ac:dyDescent="0.15">
      <c r="A119" s="1153" t="s">
        <v>434</v>
      </c>
      <c r="B119" s="1039"/>
      <c r="C119" s="1018" t="s">
        <v>435</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176</v>
      </c>
      <c r="AB119" s="987"/>
      <c r="AC119" s="987"/>
      <c r="AD119" s="987"/>
      <c r="AE119" s="988"/>
      <c r="AF119" s="989" t="s">
        <v>410</v>
      </c>
      <c r="AG119" s="987"/>
      <c r="AH119" s="987"/>
      <c r="AI119" s="987"/>
      <c r="AJ119" s="988"/>
      <c r="AK119" s="989" t="s">
        <v>410</v>
      </c>
      <c r="AL119" s="987"/>
      <c r="AM119" s="987"/>
      <c r="AN119" s="987"/>
      <c r="AO119" s="988"/>
      <c r="AP119" s="990" t="s">
        <v>410</v>
      </c>
      <c r="AQ119" s="991"/>
      <c r="AR119" s="991"/>
      <c r="AS119" s="991"/>
      <c r="AT119" s="992"/>
      <c r="AU119" s="997"/>
      <c r="AV119" s="998"/>
      <c r="AW119" s="998"/>
      <c r="AX119" s="998"/>
      <c r="AY119" s="998"/>
      <c r="AZ119" s="278" t="s">
        <v>187</v>
      </c>
      <c r="BA119" s="278"/>
      <c r="BB119" s="278"/>
      <c r="BC119" s="278"/>
      <c r="BD119" s="278"/>
      <c r="BE119" s="278"/>
      <c r="BF119" s="278"/>
      <c r="BG119" s="278"/>
      <c r="BH119" s="278"/>
      <c r="BI119" s="278"/>
      <c r="BJ119" s="278"/>
      <c r="BK119" s="278"/>
      <c r="BL119" s="278"/>
      <c r="BM119" s="278"/>
      <c r="BN119" s="278"/>
      <c r="BO119" s="1070" t="s">
        <v>462</v>
      </c>
      <c r="BP119" s="1101"/>
      <c r="BQ119" s="1092">
        <v>3282322</v>
      </c>
      <c r="BR119" s="1093"/>
      <c r="BS119" s="1093"/>
      <c r="BT119" s="1093"/>
      <c r="BU119" s="1093"/>
      <c r="BV119" s="1093">
        <v>3096323</v>
      </c>
      <c r="BW119" s="1093"/>
      <c r="BX119" s="1093"/>
      <c r="BY119" s="1093"/>
      <c r="BZ119" s="1093"/>
      <c r="CA119" s="1093">
        <v>3287340</v>
      </c>
      <c r="CB119" s="1093"/>
      <c r="CC119" s="1093"/>
      <c r="CD119" s="1093"/>
      <c r="CE119" s="1093"/>
      <c r="CF119" s="1094"/>
      <c r="CG119" s="1095"/>
      <c r="CH119" s="1095"/>
      <c r="CI119" s="1095"/>
      <c r="CJ119" s="1096"/>
      <c r="CK119" s="1042"/>
      <c r="CL119" s="1043"/>
      <c r="CM119" s="1097" t="s">
        <v>463</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410</v>
      </c>
      <c r="DH119" s="1079"/>
      <c r="DI119" s="1079"/>
      <c r="DJ119" s="1079"/>
      <c r="DK119" s="1080"/>
      <c r="DL119" s="1078" t="s">
        <v>410</v>
      </c>
      <c r="DM119" s="1079"/>
      <c r="DN119" s="1079"/>
      <c r="DO119" s="1079"/>
      <c r="DP119" s="1080"/>
      <c r="DQ119" s="1078" t="s">
        <v>176</v>
      </c>
      <c r="DR119" s="1079"/>
      <c r="DS119" s="1079"/>
      <c r="DT119" s="1079"/>
      <c r="DU119" s="1080"/>
      <c r="DV119" s="1081" t="s">
        <v>176</v>
      </c>
      <c r="DW119" s="1082"/>
      <c r="DX119" s="1082"/>
      <c r="DY119" s="1082"/>
      <c r="DZ119" s="1083"/>
    </row>
    <row r="120" spans="1:130" s="247" customFormat="1" ht="26.25" customHeight="1" x14ac:dyDescent="0.15">
      <c r="A120" s="1154"/>
      <c r="B120" s="1041"/>
      <c r="C120" s="1011" t="s">
        <v>440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176</v>
      </c>
      <c r="AB120" s="1054"/>
      <c r="AC120" s="1054"/>
      <c r="AD120" s="1054"/>
      <c r="AE120" s="1055"/>
      <c r="AF120" s="1056" t="s">
        <v>176</v>
      </c>
      <c r="AG120" s="1054"/>
      <c r="AH120" s="1054"/>
      <c r="AI120" s="1054"/>
      <c r="AJ120" s="1055"/>
      <c r="AK120" s="1056" t="s">
        <v>176</v>
      </c>
      <c r="AL120" s="1054"/>
      <c r="AM120" s="1054"/>
      <c r="AN120" s="1054"/>
      <c r="AO120" s="1055"/>
      <c r="AP120" s="1057" t="s">
        <v>176</v>
      </c>
      <c r="AQ120" s="1058"/>
      <c r="AR120" s="1058"/>
      <c r="AS120" s="1058"/>
      <c r="AT120" s="1059"/>
      <c r="AU120" s="1084" t="s">
        <v>464</v>
      </c>
      <c r="AV120" s="1085"/>
      <c r="AW120" s="1085"/>
      <c r="AX120" s="1085"/>
      <c r="AY120" s="1086"/>
      <c r="AZ120" s="1035" t="s">
        <v>465</v>
      </c>
      <c r="BA120" s="984"/>
      <c r="BB120" s="984"/>
      <c r="BC120" s="984"/>
      <c r="BD120" s="984"/>
      <c r="BE120" s="984"/>
      <c r="BF120" s="984"/>
      <c r="BG120" s="984"/>
      <c r="BH120" s="984"/>
      <c r="BI120" s="984"/>
      <c r="BJ120" s="984"/>
      <c r="BK120" s="984"/>
      <c r="BL120" s="984"/>
      <c r="BM120" s="984"/>
      <c r="BN120" s="984"/>
      <c r="BO120" s="984"/>
      <c r="BP120" s="985"/>
      <c r="BQ120" s="1021">
        <v>4790054</v>
      </c>
      <c r="BR120" s="1022"/>
      <c r="BS120" s="1022"/>
      <c r="BT120" s="1022"/>
      <c r="BU120" s="1022"/>
      <c r="BV120" s="1022">
        <v>4813504</v>
      </c>
      <c r="BW120" s="1022"/>
      <c r="BX120" s="1022"/>
      <c r="BY120" s="1022"/>
      <c r="BZ120" s="1022"/>
      <c r="CA120" s="1022">
        <v>4296527</v>
      </c>
      <c r="CB120" s="1022"/>
      <c r="CC120" s="1022"/>
      <c r="CD120" s="1022"/>
      <c r="CE120" s="1022"/>
      <c r="CF120" s="1036">
        <v>413.5</v>
      </c>
      <c r="CG120" s="1037"/>
      <c r="CH120" s="1037"/>
      <c r="CI120" s="1037"/>
      <c r="CJ120" s="1037"/>
      <c r="CK120" s="1102" t="s">
        <v>466</v>
      </c>
      <c r="CL120" s="1103"/>
      <c r="CM120" s="1103"/>
      <c r="CN120" s="1103"/>
      <c r="CO120" s="1104"/>
      <c r="CP120" s="1110" t="s">
        <v>405</v>
      </c>
      <c r="CQ120" s="1111"/>
      <c r="CR120" s="1111"/>
      <c r="CS120" s="1111"/>
      <c r="CT120" s="1111"/>
      <c r="CU120" s="1111"/>
      <c r="CV120" s="1111"/>
      <c r="CW120" s="1111"/>
      <c r="CX120" s="1111"/>
      <c r="CY120" s="1111"/>
      <c r="CZ120" s="1111"/>
      <c r="DA120" s="1111"/>
      <c r="DB120" s="1111"/>
      <c r="DC120" s="1111"/>
      <c r="DD120" s="1111"/>
      <c r="DE120" s="1111"/>
      <c r="DF120" s="1112"/>
      <c r="DG120" s="1021">
        <v>88965</v>
      </c>
      <c r="DH120" s="1022"/>
      <c r="DI120" s="1022"/>
      <c r="DJ120" s="1022"/>
      <c r="DK120" s="1022"/>
      <c r="DL120" s="1022">
        <v>79442</v>
      </c>
      <c r="DM120" s="1022"/>
      <c r="DN120" s="1022"/>
      <c r="DO120" s="1022"/>
      <c r="DP120" s="1022"/>
      <c r="DQ120" s="1022">
        <v>112125</v>
      </c>
      <c r="DR120" s="1022"/>
      <c r="DS120" s="1022"/>
      <c r="DT120" s="1022"/>
      <c r="DU120" s="1022"/>
      <c r="DV120" s="1023">
        <v>10.8</v>
      </c>
      <c r="DW120" s="1023"/>
      <c r="DX120" s="1023"/>
      <c r="DY120" s="1023"/>
      <c r="DZ120" s="1024"/>
    </row>
    <row r="121" spans="1:130" s="247" customFormat="1" ht="26.25" customHeight="1" x14ac:dyDescent="0.15">
      <c r="A121" s="1154"/>
      <c r="B121" s="1041"/>
      <c r="C121" s="1062" t="s">
        <v>467</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176</v>
      </c>
      <c r="AB121" s="1054"/>
      <c r="AC121" s="1054"/>
      <c r="AD121" s="1054"/>
      <c r="AE121" s="1055"/>
      <c r="AF121" s="1056" t="s">
        <v>176</v>
      </c>
      <c r="AG121" s="1054"/>
      <c r="AH121" s="1054"/>
      <c r="AI121" s="1054"/>
      <c r="AJ121" s="1055"/>
      <c r="AK121" s="1056" t="s">
        <v>176</v>
      </c>
      <c r="AL121" s="1054"/>
      <c r="AM121" s="1054"/>
      <c r="AN121" s="1054"/>
      <c r="AO121" s="1055"/>
      <c r="AP121" s="1057" t="s">
        <v>410</v>
      </c>
      <c r="AQ121" s="1058"/>
      <c r="AR121" s="1058"/>
      <c r="AS121" s="1058"/>
      <c r="AT121" s="1059"/>
      <c r="AU121" s="1087"/>
      <c r="AV121" s="1088"/>
      <c r="AW121" s="1088"/>
      <c r="AX121" s="1088"/>
      <c r="AY121" s="1089"/>
      <c r="AZ121" s="1044" t="s">
        <v>468</v>
      </c>
      <c r="BA121" s="1045"/>
      <c r="BB121" s="1045"/>
      <c r="BC121" s="1045"/>
      <c r="BD121" s="1045"/>
      <c r="BE121" s="1045"/>
      <c r="BF121" s="1045"/>
      <c r="BG121" s="1045"/>
      <c r="BH121" s="1045"/>
      <c r="BI121" s="1045"/>
      <c r="BJ121" s="1045"/>
      <c r="BK121" s="1045"/>
      <c r="BL121" s="1045"/>
      <c r="BM121" s="1045"/>
      <c r="BN121" s="1045"/>
      <c r="BO121" s="1045"/>
      <c r="BP121" s="1046"/>
      <c r="BQ121" s="1014">
        <v>221393</v>
      </c>
      <c r="BR121" s="1015"/>
      <c r="BS121" s="1015"/>
      <c r="BT121" s="1015"/>
      <c r="BU121" s="1015"/>
      <c r="BV121" s="1015" t="s">
        <v>410</v>
      </c>
      <c r="BW121" s="1015"/>
      <c r="BX121" s="1015"/>
      <c r="BY121" s="1015"/>
      <c r="BZ121" s="1015"/>
      <c r="CA121" s="1015">
        <v>62715</v>
      </c>
      <c r="CB121" s="1015"/>
      <c r="CC121" s="1015"/>
      <c r="CD121" s="1015"/>
      <c r="CE121" s="1015"/>
      <c r="CF121" s="1009">
        <v>6</v>
      </c>
      <c r="CG121" s="1010"/>
      <c r="CH121" s="1010"/>
      <c r="CI121" s="1010"/>
      <c r="CJ121" s="1010"/>
      <c r="CK121" s="1105"/>
      <c r="CL121" s="1106"/>
      <c r="CM121" s="1106"/>
      <c r="CN121" s="1106"/>
      <c r="CO121" s="1107"/>
      <c r="CP121" s="1115" t="s">
        <v>407</v>
      </c>
      <c r="CQ121" s="1116"/>
      <c r="CR121" s="1116"/>
      <c r="CS121" s="1116"/>
      <c r="CT121" s="1116"/>
      <c r="CU121" s="1116"/>
      <c r="CV121" s="1116"/>
      <c r="CW121" s="1116"/>
      <c r="CX121" s="1116"/>
      <c r="CY121" s="1116"/>
      <c r="CZ121" s="1116"/>
      <c r="DA121" s="1116"/>
      <c r="DB121" s="1116"/>
      <c r="DC121" s="1116"/>
      <c r="DD121" s="1116"/>
      <c r="DE121" s="1116"/>
      <c r="DF121" s="1117"/>
      <c r="DG121" s="1014">
        <v>27083</v>
      </c>
      <c r="DH121" s="1015"/>
      <c r="DI121" s="1015"/>
      <c r="DJ121" s="1015"/>
      <c r="DK121" s="1015"/>
      <c r="DL121" s="1015">
        <v>26694</v>
      </c>
      <c r="DM121" s="1015"/>
      <c r="DN121" s="1015"/>
      <c r="DO121" s="1015"/>
      <c r="DP121" s="1015"/>
      <c r="DQ121" s="1015">
        <v>25149</v>
      </c>
      <c r="DR121" s="1015"/>
      <c r="DS121" s="1015"/>
      <c r="DT121" s="1015"/>
      <c r="DU121" s="1015"/>
      <c r="DV121" s="1016">
        <v>2.4</v>
      </c>
      <c r="DW121" s="1016"/>
      <c r="DX121" s="1016"/>
      <c r="DY121" s="1016"/>
      <c r="DZ121" s="1017"/>
    </row>
    <row r="122" spans="1:130" s="247" customFormat="1" ht="26.25" customHeight="1" x14ac:dyDescent="0.15">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176</v>
      </c>
      <c r="AB122" s="1054"/>
      <c r="AC122" s="1054"/>
      <c r="AD122" s="1054"/>
      <c r="AE122" s="1055"/>
      <c r="AF122" s="1056" t="s">
        <v>410</v>
      </c>
      <c r="AG122" s="1054"/>
      <c r="AH122" s="1054"/>
      <c r="AI122" s="1054"/>
      <c r="AJ122" s="1055"/>
      <c r="AK122" s="1056" t="s">
        <v>410</v>
      </c>
      <c r="AL122" s="1054"/>
      <c r="AM122" s="1054"/>
      <c r="AN122" s="1054"/>
      <c r="AO122" s="1055"/>
      <c r="AP122" s="1057" t="s">
        <v>410</v>
      </c>
      <c r="AQ122" s="1058"/>
      <c r="AR122" s="1058"/>
      <c r="AS122" s="1058"/>
      <c r="AT122" s="1059"/>
      <c r="AU122" s="1087"/>
      <c r="AV122" s="1088"/>
      <c r="AW122" s="1088"/>
      <c r="AX122" s="1088"/>
      <c r="AY122" s="1089"/>
      <c r="AZ122" s="1069" t="s">
        <v>469</v>
      </c>
      <c r="BA122" s="1060"/>
      <c r="BB122" s="1060"/>
      <c r="BC122" s="1060"/>
      <c r="BD122" s="1060"/>
      <c r="BE122" s="1060"/>
      <c r="BF122" s="1060"/>
      <c r="BG122" s="1060"/>
      <c r="BH122" s="1060"/>
      <c r="BI122" s="1060"/>
      <c r="BJ122" s="1060"/>
      <c r="BK122" s="1060"/>
      <c r="BL122" s="1060"/>
      <c r="BM122" s="1060"/>
      <c r="BN122" s="1060"/>
      <c r="BO122" s="1060"/>
      <c r="BP122" s="1061"/>
      <c r="BQ122" s="1092">
        <v>1764917</v>
      </c>
      <c r="BR122" s="1093"/>
      <c r="BS122" s="1093"/>
      <c r="BT122" s="1093"/>
      <c r="BU122" s="1093"/>
      <c r="BV122" s="1093">
        <v>1637202</v>
      </c>
      <c r="BW122" s="1093"/>
      <c r="BX122" s="1093"/>
      <c r="BY122" s="1093"/>
      <c r="BZ122" s="1093"/>
      <c r="CA122" s="1093">
        <v>1133733</v>
      </c>
      <c r="CB122" s="1093"/>
      <c r="CC122" s="1093"/>
      <c r="CD122" s="1093"/>
      <c r="CE122" s="1093"/>
      <c r="CF122" s="1113">
        <v>109.1</v>
      </c>
      <c r="CG122" s="1114"/>
      <c r="CH122" s="1114"/>
      <c r="CI122" s="1114"/>
      <c r="CJ122" s="1114"/>
      <c r="CK122" s="1105"/>
      <c r="CL122" s="1106"/>
      <c r="CM122" s="1106"/>
      <c r="CN122" s="1106"/>
      <c r="CO122" s="1107"/>
      <c r="CP122" s="1115"/>
      <c r="CQ122" s="1116"/>
      <c r="CR122" s="1116"/>
      <c r="CS122" s="1116"/>
      <c r="CT122" s="1116"/>
      <c r="CU122" s="1116"/>
      <c r="CV122" s="1116"/>
      <c r="CW122" s="1116"/>
      <c r="CX122" s="1116"/>
      <c r="CY122" s="1116"/>
      <c r="CZ122" s="1116"/>
      <c r="DA122" s="1116"/>
      <c r="DB122" s="1116"/>
      <c r="DC122" s="1116"/>
      <c r="DD122" s="1116"/>
      <c r="DE122" s="1116"/>
      <c r="DF122" s="1117"/>
      <c r="DG122" s="1014"/>
      <c r="DH122" s="1015"/>
      <c r="DI122" s="1015"/>
      <c r="DJ122" s="1015"/>
      <c r="DK122" s="1015"/>
      <c r="DL122" s="1015"/>
      <c r="DM122" s="1015"/>
      <c r="DN122" s="1015"/>
      <c r="DO122" s="1015"/>
      <c r="DP122" s="1015"/>
      <c r="DQ122" s="1015"/>
      <c r="DR122" s="1015"/>
      <c r="DS122" s="1015"/>
      <c r="DT122" s="1015"/>
      <c r="DU122" s="1015"/>
      <c r="DV122" s="1016"/>
      <c r="DW122" s="1016"/>
      <c r="DX122" s="1016"/>
      <c r="DY122" s="1016"/>
      <c r="DZ122" s="1017"/>
    </row>
    <row r="123" spans="1:130" s="247" customFormat="1" ht="26.25" customHeight="1" x14ac:dyDescent="0.15">
      <c r="A123" s="1154"/>
      <c r="B123" s="1041"/>
      <c r="C123" s="1011" t="s">
        <v>456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176</v>
      </c>
      <c r="AB123" s="1054"/>
      <c r="AC123" s="1054"/>
      <c r="AD123" s="1054"/>
      <c r="AE123" s="1055"/>
      <c r="AF123" s="1056" t="s">
        <v>176</v>
      </c>
      <c r="AG123" s="1054"/>
      <c r="AH123" s="1054"/>
      <c r="AI123" s="1054"/>
      <c r="AJ123" s="1055"/>
      <c r="AK123" s="1056" t="s">
        <v>176</v>
      </c>
      <c r="AL123" s="1054"/>
      <c r="AM123" s="1054"/>
      <c r="AN123" s="1054"/>
      <c r="AO123" s="1055"/>
      <c r="AP123" s="1057" t="s">
        <v>176</v>
      </c>
      <c r="AQ123" s="1058"/>
      <c r="AR123" s="1058"/>
      <c r="AS123" s="1058"/>
      <c r="AT123" s="1059"/>
      <c r="AU123" s="1090"/>
      <c r="AV123" s="1091"/>
      <c r="AW123" s="1091"/>
      <c r="AX123" s="1091"/>
      <c r="AY123" s="1091"/>
      <c r="AZ123" s="278" t="s">
        <v>187</v>
      </c>
      <c r="BA123" s="278"/>
      <c r="BB123" s="278"/>
      <c r="BC123" s="278"/>
      <c r="BD123" s="278"/>
      <c r="BE123" s="278"/>
      <c r="BF123" s="278"/>
      <c r="BG123" s="278"/>
      <c r="BH123" s="278"/>
      <c r="BI123" s="278"/>
      <c r="BJ123" s="278"/>
      <c r="BK123" s="278"/>
      <c r="BL123" s="278"/>
      <c r="BM123" s="278"/>
      <c r="BN123" s="278"/>
      <c r="BO123" s="1070" t="s">
        <v>470</v>
      </c>
      <c r="BP123" s="1101"/>
      <c r="BQ123" s="1160">
        <v>6776364</v>
      </c>
      <c r="BR123" s="1161"/>
      <c r="BS123" s="1161"/>
      <c r="BT123" s="1161"/>
      <c r="BU123" s="1161"/>
      <c r="BV123" s="1161">
        <v>6450706</v>
      </c>
      <c r="BW123" s="1161"/>
      <c r="BX123" s="1161"/>
      <c r="BY123" s="1161"/>
      <c r="BZ123" s="1161"/>
      <c r="CA123" s="1161">
        <v>5492975</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459</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410</v>
      </c>
      <c r="AB124" s="1054"/>
      <c r="AC124" s="1054"/>
      <c r="AD124" s="1054"/>
      <c r="AE124" s="1055"/>
      <c r="AF124" s="1056" t="s">
        <v>410</v>
      </c>
      <c r="AG124" s="1054"/>
      <c r="AH124" s="1054"/>
      <c r="AI124" s="1054"/>
      <c r="AJ124" s="1055"/>
      <c r="AK124" s="1056" t="s">
        <v>176</v>
      </c>
      <c r="AL124" s="1054"/>
      <c r="AM124" s="1054"/>
      <c r="AN124" s="1054"/>
      <c r="AO124" s="1055"/>
      <c r="AP124" s="1057" t="s">
        <v>410</v>
      </c>
      <c r="AQ124" s="1058"/>
      <c r="AR124" s="1058"/>
      <c r="AS124" s="1058"/>
      <c r="AT124" s="1059"/>
      <c r="AU124" s="1156" t="s">
        <v>471</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410</v>
      </c>
      <c r="BR124" s="1123"/>
      <c r="BS124" s="1123"/>
      <c r="BT124" s="1123"/>
      <c r="BU124" s="1123"/>
      <c r="BV124" s="1123" t="s">
        <v>410</v>
      </c>
      <c r="BW124" s="1123"/>
      <c r="BX124" s="1123"/>
      <c r="BY124" s="1123"/>
      <c r="BZ124" s="1123"/>
      <c r="CA124" s="1123" t="s">
        <v>176</v>
      </c>
      <c r="CB124" s="1123"/>
      <c r="CC124" s="1123"/>
      <c r="CD124" s="1123"/>
      <c r="CE124" s="1123"/>
      <c r="CF124" s="1124"/>
      <c r="CG124" s="1125"/>
      <c r="CH124" s="1125"/>
      <c r="CI124" s="1125"/>
      <c r="CJ124" s="1126"/>
      <c r="CK124" s="1108"/>
      <c r="CL124" s="1108"/>
      <c r="CM124" s="1108"/>
      <c r="CN124" s="1108"/>
      <c r="CO124" s="1109"/>
      <c r="CP124" s="1115" t="s">
        <v>472</v>
      </c>
      <c r="CQ124" s="1116"/>
      <c r="CR124" s="1116"/>
      <c r="CS124" s="1116"/>
      <c r="CT124" s="1116"/>
      <c r="CU124" s="1116"/>
      <c r="CV124" s="1116"/>
      <c r="CW124" s="1116"/>
      <c r="CX124" s="1116"/>
      <c r="CY124" s="1116"/>
      <c r="CZ124" s="1116"/>
      <c r="DA124" s="1116"/>
      <c r="DB124" s="1116"/>
      <c r="DC124" s="1116"/>
      <c r="DD124" s="1116"/>
      <c r="DE124" s="1116"/>
      <c r="DF124" s="1117"/>
      <c r="DG124" s="1100" t="s">
        <v>410</v>
      </c>
      <c r="DH124" s="1079"/>
      <c r="DI124" s="1079"/>
      <c r="DJ124" s="1079"/>
      <c r="DK124" s="1080"/>
      <c r="DL124" s="1078" t="s">
        <v>176</v>
      </c>
      <c r="DM124" s="1079"/>
      <c r="DN124" s="1079"/>
      <c r="DO124" s="1079"/>
      <c r="DP124" s="1080"/>
      <c r="DQ124" s="1078" t="s">
        <v>176</v>
      </c>
      <c r="DR124" s="1079"/>
      <c r="DS124" s="1079"/>
      <c r="DT124" s="1079"/>
      <c r="DU124" s="1080"/>
      <c r="DV124" s="1081" t="s">
        <v>176</v>
      </c>
      <c r="DW124" s="1082"/>
      <c r="DX124" s="1082"/>
      <c r="DY124" s="1082"/>
      <c r="DZ124" s="1083"/>
    </row>
    <row r="125" spans="1:130" s="247" customFormat="1" ht="26.25" customHeight="1" x14ac:dyDescent="0.15">
      <c r="A125" s="1154"/>
      <c r="B125" s="1041"/>
      <c r="C125" s="1011" t="s">
        <v>461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410</v>
      </c>
      <c r="AB125" s="1054"/>
      <c r="AC125" s="1054"/>
      <c r="AD125" s="1054"/>
      <c r="AE125" s="1055"/>
      <c r="AF125" s="1056" t="s">
        <v>410</v>
      </c>
      <c r="AG125" s="1054"/>
      <c r="AH125" s="1054"/>
      <c r="AI125" s="1054"/>
      <c r="AJ125" s="1055"/>
      <c r="AK125" s="1056" t="s">
        <v>410</v>
      </c>
      <c r="AL125" s="1054"/>
      <c r="AM125" s="1054"/>
      <c r="AN125" s="1054"/>
      <c r="AO125" s="1055"/>
      <c r="AP125" s="1057" t="s">
        <v>410</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473</v>
      </c>
      <c r="CL125" s="1103"/>
      <c r="CM125" s="1103"/>
      <c r="CN125" s="1103"/>
      <c r="CO125" s="1104"/>
      <c r="CP125" s="1035" t="s">
        <v>474</v>
      </c>
      <c r="CQ125" s="984"/>
      <c r="CR125" s="984"/>
      <c r="CS125" s="984"/>
      <c r="CT125" s="984"/>
      <c r="CU125" s="984"/>
      <c r="CV125" s="984"/>
      <c r="CW125" s="984"/>
      <c r="CX125" s="984"/>
      <c r="CY125" s="984"/>
      <c r="CZ125" s="984"/>
      <c r="DA125" s="984"/>
      <c r="DB125" s="984"/>
      <c r="DC125" s="984"/>
      <c r="DD125" s="984"/>
      <c r="DE125" s="984"/>
      <c r="DF125" s="985"/>
      <c r="DG125" s="1021" t="s">
        <v>410</v>
      </c>
      <c r="DH125" s="1022"/>
      <c r="DI125" s="1022"/>
      <c r="DJ125" s="1022"/>
      <c r="DK125" s="1022"/>
      <c r="DL125" s="1022" t="s">
        <v>176</v>
      </c>
      <c r="DM125" s="1022"/>
      <c r="DN125" s="1022"/>
      <c r="DO125" s="1022"/>
      <c r="DP125" s="1022"/>
      <c r="DQ125" s="1022" t="s">
        <v>176</v>
      </c>
      <c r="DR125" s="1022"/>
      <c r="DS125" s="1022"/>
      <c r="DT125" s="1022"/>
      <c r="DU125" s="1022"/>
      <c r="DV125" s="1023" t="s">
        <v>410</v>
      </c>
      <c r="DW125" s="1023"/>
      <c r="DX125" s="1023"/>
      <c r="DY125" s="1023"/>
      <c r="DZ125" s="1024"/>
    </row>
    <row r="126" spans="1:130" s="247" customFormat="1" ht="26.25" customHeight="1" thickBot="1" x14ac:dyDescent="0.2">
      <c r="A126" s="1154"/>
      <c r="B126" s="1041"/>
      <c r="C126" s="1011" t="s">
        <v>463</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410</v>
      </c>
      <c r="AB126" s="1054"/>
      <c r="AC126" s="1054"/>
      <c r="AD126" s="1054"/>
      <c r="AE126" s="1055"/>
      <c r="AF126" s="1056" t="s">
        <v>410</v>
      </c>
      <c r="AG126" s="1054"/>
      <c r="AH126" s="1054"/>
      <c r="AI126" s="1054"/>
      <c r="AJ126" s="1055"/>
      <c r="AK126" s="1056" t="s">
        <v>410</v>
      </c>
      <c r="AL126" s="1054"/>
      <c r="AM126" s="1054"/>
      <c r="AN126" s="1054"/>
      <c r="AO126" s="1055"/>
      <c r="AP126" s="1057" t="s">
        <v>176</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475</v>
      </c>
      <c r="CQ126" s="1045"/>
      <c r="CR126" s="1045"/>
      <c r="CS126" s="1045"/>
      <c r="CT126" s="1045"/>
      <c r="CU126" s="1045"/>
      <c r="CV126" s="1045"/>
      <c r="CW126" s="1045"/>
      <c r="CX126" s="1045"/>
      <c r="CY126" s="1045"/>
      <c r="CZ126" s="1045"/>
      <c r="DA126" s="1045"/>
      <c r="DB126" s="1045"/>
      <c r="DC126" s="1045"/>
      <c r="DD126" s="1045"/>
      <c r="DE126" s="1045"/>
      <c r="DF126" s="1046"/>
      <c r="DG126" s="1014" t="s">
        <v>410</v>
      </c>
      <c r="DH126" s="1015"/>
      <c r="DI126" s="1015"/>
      <c r="DJ126" s="1015"/>
      <c r="DK126" s="1015"/>
      <c r="DL126" s="1015" t="s">
        <v>410</v>
      </c>
      <c r="DM126" s="1015"/>
      <c r="DN126" s="1015"/>
      <c r="DO126" s="1015"/>
      <c r="DP126" s="1015"/>
      <c r="DQ126" s="1015" t="s">
        <v>410</v>
      </c>
      <c r="DR126" s="1015"/>
      <c r="DS126" s="1015"/>
      <c r="DT126" s="1015"/>
      <c r="DU126" s="1015"/>
      <c r="DV126" s="1016" t="s">
        <v>410</v>
      </c>
      <c r="DW126" s="1016"/>
      <c r="DX126" s="1016"/>
      <c r="DY126" s="1016"/>
      <c r="DZ126" s="1017"/>
    </row>
    <row r="127" spans="1:130" s="247" customFormat="1" ht="26.25" customHeight="1" x14ac:dyDescent="0.15">
      <c r="A127" s="1155"/>
      <c r="B127" s="1043"/>
      <c r="C127" s="1097" t="s">
        <v>476</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176</v>
      </c>
      <c r="AB127" s="1054"/>
      <c r="AC127" s="1054"/>
      <c r="AD127" s="1054"/>
      <c r="AE127" s="1055"/>
      <c r="AF127" s="1056" t="s">
        <v>176</v>
      </c>
      <c r="AG127" s="1054"/>
      <c r="AH127" s="1054"/>
      <c r="AI127" s="1054"/>
      <c r="AJ127" s="1055"/>
      <c r="AK127" s="1056" t="s">
        <v>410</v>
      </c>
      <c r="AL127" s="1054"/>
      <c r="AM127" s="1054"/>
      <c r="AN127" s="1054"/>
      <c r="AO127" s="1055"/>
      <c r="AP127" s="1057" t="s">
        <v>176</v>
      </c>
      <c r="AQ127" s="1058"/>
      <c r="AR127" s="1058"/>
      <c r="AS127" s="1058"/>
      <c r="AT127" s="1059"/>
      <c r="AU127" s="283"/>
      <c r="AV127" s="283"/>
      <c r="AW127" s="283"/>
      <c r="AX127" s="1127" t="s">
        <v>477</v>
      </c>
      <c r="AY127" s="1128"/>
      <c r="AZ127" s="1128"/>
      <c r="BA127" s="1128"/>
      <c r="BB127" s="1128"/>
      <c r="BC127" s="1128"/>
      <c r="BD127" s="1128"/>
      <c r="BE127" s="1129"/>
      <c r="BF127" s="1130" t="s">
        <v>478</v>
      </c>
      <c r="BG127" s="1128"/>
      <c r="BH127" s="1128"/>
      <c r="BI127" s="1128"/>
      <c r="BJ127" s="1128"/>
      <c r="BK127" s="1128"/>
      <c r="BL127" s="1129"/>
      <c r="BM127" s="1130" t="s">
        <v>479</v>
      </c>
      <c r="BN127" s="1128"/>
      <c r="BO127" s="1128"/>
      <c r="BP127" s="1128"/>
      <c r="BQ127" s="1128"/>
      <c r="BR127" s="1128"/>
      <c r="BS127" s="1129"/>
      <c r="BT127" s="1130" t="s">
        <v>480</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481</v>
      </c>
      <c r="CQ127" s="1045"/>
      <c r="CR127" s="1045"/>
      <c r="CS127" s="1045"/>
      <c r="CT127" s="1045"/>
      <c r="CU127" s="1045"/>
      <c r="CV127" s="1045"/>
      <c r="CW127" s="1045"/>
      <c r="CX127" s="1045"/>
      <c r="CY127" s="1045"/>
      <c r="CZ127" s="1045"/>
      <c r="DA127" s="1045"/>
      <c r="DB127" s="1045"/>
      <c r="DC127" s="1045"/>
      <c r="DD127" s="1045"/>
      <c r="DE127" s="1045"/>
      <c r="DF127" s="1046"/>
      <c r="DG127" s="1014" t="s">
        <v>410</v>
      </c>
      <c r="DH127" s="1015"/>
      <c r="DI127" s="1015"/>
      <c r="DJ127" s="1015"/>
      <c r="DK127" s="1015"/>
      <c r="DL127" s="1015" t="s">
        <v>410</v>
      </c>
      <c r="DM127" s="1015"/>
      <c r="DN127" s="1015"/>
      <c r="DO127" s="1015"/>
      <c r="DP127" s="1015"/>
      <c r="DQ127" s="1015" t="s">
        <v>176</v>
      </c>
      <c r="DR127" s="1015"/>
      <c r="DS127" s="1015"/>
      <c r="DT127" s="1015"/>
      <c r="DU127" s="1015"/>
      <c r="DV127" s="1016" t="s">
        <v>176</v>
      </c>
      <c r="DW127" s="1016"/>
      <c r="DX127" s="1016"/>
      <c r="DY127" s="1016"/>
      <c r="DZ127" s="1017"/>
    </row>
    <row r="128" spans="1:130" s="247" customFormat="1" ht="26.25" customHeight="1" thickBot="1" x14ac:dyDescent="0.2">
      <c r="A128" s="1138" t="s">
        <v>482</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483</v>
      </c>
      <c r="X128" s="1140"/>
      <c r="Y128" s="1140"/>
      <c r="Z128" s="1141"/>
      <c r="AA128" s="1142" t="s">
        <v>410</v>
      </c>
      <c r="AB128" s="1143"/>
      <c r="AC128" s="1143"/>
      <c r="AD128" s="1143"/>
      <c r="AE128" s="1144"/>
      <c r="AF128" s="1145">
        <v>8028</v>
      </c>
      <c r="AG128" s="1143"/>
      <c r="AH128" s="1143"/>
      <c r="AI128" s="1143"/>
      <c r="AJ128" s="1144"/>
      <c r="AK128" s="1145">
        <v>11949</v>
      </c>
      <c r="AL128" s="1143"/>
      <c r="AM128" s="1143"/>
      <c r="AN128" s="1143"/>
      <c r="AO128" s="1144"/>
      <c r="AP128" s="1146"/>
      <c r="AQ128" s="1147"/>
      <c r="AR128" s="1147"/>
      <c r="AS128" s="1147"/>
      <c r="AT128" s="1148"/>
      <c r="AU128" s="283"/>
      <c r="AV128" s="283"/>
      <c r="AW128" s="283"/>
      <c r="AX128" s="983" t="s">
        <v>484</v>
      </c>
      <c r="AY128" s="984"/>
      <c r="AZ128" s="984"/>
      <c r="BA128" s="984"/>
      <c r="BB128" s="984"/>
      <c r="BC128" s="984"/>
      <c r="BD128" s="984"/>
      <c r="BE128" s="985"/>
      <c r="BF128" s="1149" t="s">
        <v>176</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485</v>
      </c>
      <c r="CQ128" s="1132"/>
      <c r="CR128" s="1132"/>
      <c r="CS128" s="1132"/>
      <c r="CT128" s="1132"/>
      <c r="CU128" s="1132"/>
      <c r="CV128" s="1132"/>
      <c r="CW128" s="1132"/>
      <c r="CX128" s="1132"/>
      <c r="CY128" s="1132"/>
      <c r="CZ128" s="1132"/>
      <c r="DA128" s="1132"/>
      <c r="DB128" s="1132"/>
      <c r="DC128" s="1132"/>
      <c r="DD128" s="1132"/>
      <c r="DE128" s="1132"/>
      <c r="DF128" s="1133"/>
      <c r="DG128" s="1134" t="s">
        <v>410</v>
      </c>
      <c r="DH128" s="1135"/>
      <c r="DI128" s="1135"/>
      <c r="DJ128" s="1135"/>
      <c r="DK128" s="1135"/>
      <c r="DL128" s="1135" t="s">
        <v>410</v>
      </c>
      <c r="DM128" s="1135"/>
      <c r="DN128" s="1135"/>
      <c r="DO128" s="1135"/>
      <c r="DP128" s="1135"/>
      <c r="DQ128" s="1135" t="s">
        <v>410</v>
      </c>
      <c r="DR128" s="1135"/>
      <c r="DS128" s="1135"/>
      <c r="DT128" s="1135"/>
      <c r="DU128" s="1135"/>
      <c r="DV128" s="1136" t="s">
        <v>410</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486</v>
      </c>
      <c r="X129" s="1169"/>
      <c r="Y129" s="1169"/>
      <c r="Z129" s="1170"/>
      <c r="AA129" s="1053">
        <v>1295212</v>
      </c>
      <c r="AB129" s="1054"/>
      <c r="AC129" s="1054"/>
      <c r="AD129" s="1054"/>
      <c r="AE129" s="1055"/>
      <c r="AF129" s="1056">
        <v>1287844</v>
      </c>
      <c r="AG129" s="1054"/>
      <c r="AH129" s="1054"/>
      <c r="AI129" s="1054"/>
      <c r="AJ129" s="1055"/>
      <c r="AK129" s="1056">
        <v>1269728</v>
      </c>
      <c r="AL129" s="1054"/>
      <c r="AM129" s="1054"/>
      <c r="AN129" s="1054"/>
      <c r="AO129" s="1055"/>
      <c r="AP129" s="1171"/>
      <c r="AQ129" s="1172"/>
      <c r="AR129" s="1172"/>
      <c r="AS129" s="1172"/>
      <c r="AT129" s="1173"/>
      <c r="AU129" s="285"/>
      <c r="AV129" s="285"/>
      <c r="AW129" s="285"/>
      <c r="AX129" s="1162" t="s">
        <v>487</v>
      </c>
      <c r="AY129" s="1045"/>
      <c r="AZ129" s="1045"/>
      <c r="BA129" s="1045"/>
      <c r="BB129" s="1045"/>
      <c r="BC129" s="1045"/>
      <c r="BD129" s="1045"/>
      <c r="BE129" s="1046"/>
      <c r="BF129" s="1163" t="s">
        <v>410</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488</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489</v>
      </c>
      <c r="X130" s="1169"/>
      <c r="Y130" s="1169"/>
      <c r="Z130" s="1170"/>
      <c r="AA130" s="1053">
        <v>228498</v>
      </c>
      <c r="AB130" s="1054"/>
      <c r="AC130" s="1054"/>
      <c r="AD130" s="1054"/>
      <c r="AE130" s="1055"/>
      <c r="AF130" s="1056">
        <v>230447</v>
      </c>
      <c r="AG130" s="1054"/>
      <c r="AH130" s="1054"/>
      <c r="AI130" s="1054"/>
      <c r="AJ130" s="1055"/>
      <c r="AK130" s="1056">
        <v>230751</v>
      </c>
      <c r="AL130" s="1054"/>
      <c r="AM130" s="1054"/>
      <c r="AN130" s="1054"/>
      <c r="AO130" s="1055"/>
      <c r="AP130" s="1171"/>
      <c r="AQ130" s="1172"/>
      <c r="AR130" s="1172"/>
      <c r="AS130" s="1172"/>
      <c r="AT130" s="1173"/>
      <c r="AU130" s="285"/>
      <c r="AV130" s="285"/>
      <c r="AW130" s="285"/>
      <c r="AX130" s="1162" t="s">
        <v>490</v>
      </c>
      <c r="AY130" s="1045"/>
      <c r="AZ130" s="1045"/>
      <c r="BA130" s="1045"/>
      <c r="BB130" s="1045"/>
      <c r="BC130" s="1045"/>
      <c r="BD130" s="1045"/>
      <c r="BE130" s="1046"/>
      <c r="BF130" s="1199">
        <v>9.3000000000000007</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491</v>
      </c>
      <c r="X131" s="1207"/>
      <c r="Y131" s="1207"/>
      <c r="Z131" s="1208"/>
      <c r="AA131" s="1100">
        <v>1066714</v>
      </c>
      <c r="AB131" s="1079"/>
      <c r="AC131" s="1079"/>
      <c r="AD131" s="1079"/>
      <c r="AE131" s="1080"/>
      <c r="AF131" s="1078">
        <v>1057397</v>
      </c>
      <c r="AG131" s="1079"/>
      <c r="AH131" s="1079"/>
      <c r="AI131" s="1079"/>
      <c r="AJ131" s="1080"/>
      <c r="AK131" s="1078">
        <v>1038977</v>
      </c>
      <c r="AL131" s="1079"/>
      <c r="AM131" s="1079"/>
      <c r="AN131" s="1079"/>
      <c r="AO131" s="1080"/>
      <c r="AP131" s="1209"/>
      <c r="AQ131" s="1210"/>
      <c r="AR131" s="1210"/>
      <c r="AS131" s="1210"/>
      <c r="AT131" s="1211"/>
      <c r="AU131" s="285"/>
      <c r="AV131" s="285"/>
      <c r="AW131" s="285"/>
      <c r="AX131" s="1181" t="s">
        <v>492</v>
      </c>
      <c r="AY131" s="1132"/>
      <c r="AZ131" s="1132"/>
      <c r="BA131" s="1132"/>
      <c r="BB131" s="1132"/>
      <c r="BC131" s="1132"/>
      <c r="BD131" s="1132"/>
      <c r="BE131" s="1133"/>
      <c r="BF131" s="1182" t="s">
        <v>176</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493</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494</v>
      </c>
      <c r="W132" s="1192"/>
      <c r="X132" s="1192"/>
      <c r="Y132" s="1192"/>
      <c r="Z132" s="1193"/>
      <c r="AA132" s="1194">
        <v>9.0842531359999992</v>
      </c>
      <c r="AB132" s="1195"/>
      <c r="AC132" s="1195"/>
      <c r="AD132" s="1195"/>
      <c r="AE132" s="1196"/>
      <c r="AF132" s="1197">
        <v>9.690210961</v>
      </c>
      <c r="AG132" s="1195"/>
      <c r="AH132" s="1195"/>
      <c r="AI132" s="1195"/>
      <c r="AJ132" s="1196"/>
      <c r="AK132" s="1197">
        <v>9.1470744780000004</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495</v>
      </c>
      <c r="W133" s="1175"/>
      <c r="X133" s="1175"/>
      <c r="Y133" s="1175"/>
      <c r="Z133" s="1176"/>
      <c r="AA133" s="1177">
        <v>6.9</v>
      </c>
      <c r="AB133" s="1178"/>
      <c r="AC133" s="1178"/>
      <c r="AD133" s="1178"/>
      <c r="AE133" s="1179"/>
      <c r="AF133" s="1177">
        <v>8.6</v>
      </c>
      <c r="AG133" s="1178"/>
      <c r="AH133" s="1178"/>
      <c r="AI133" s="1178"/>
      <c r="AJ133" s="1179"/>
      <c r="AK133" s="1177">
        <v>9.3000000000000007</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qh+JlD9Ofv2LoZp3KhOugJAADBPGrbNdotCuFUp20BzqO52dHY3g8rCKaYeLrCfXsKQ/kv4tn7OaA+bU01K9MQ==" saltValue="bJqo24VfDeLhkbs0jtwm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Uqy6r8QUSmTE/tKNa7sdQ1gbx8z6iQ42KcCmGcMl4JwWjOLbNODxjEIrSnzKws96Q4YTWfo9Q0mOb/KkJVNIw==" saltValue="ViR7VBldv800v4Cvg1Hw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CkUYRrzwyatlKCCxAIuDgh6eIkLr89xHEOkxzfjmfDE8voBfRNn1NqUjWQQUjIkgG3+N8ncb3jFDWBBP5Nrsw==" saltValue="jIGcBI/G3HK+/I3CC6Pf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504</v>
      </c>
      <c r="AL9" s="1218"/>
      <c r="AM9" s="1218"/>
      <c r="AN9" s="1219"/>
      <c r="AO9" s="313">
        <v>430924</v>
      </c>
      <c r="AP9" s="313">
        <v>341461</v>
      </c>
      <c r="AQ9" s="314">
        <v>198046</v>
      </c>
      <c r="AR9" s="315">
        <v>72.400000000000006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505</v>
      </c>
      <c r="AL10" s="1218"/>
      <c r="AM10" s="1218"/>
      <c r="AN10" s="1219"/>
      <c r="AO10" s="316">
        <v>70672</v>
      </c>
      <c r="AP10" s="316">
        <v>56000</v>
      </c>
      <c r="AQ10" s="317">
        <v>23470</v>
      </c>
      <c r="AR10" s="318">
        <v>138.6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506</v>
      </c>
      <c r="AL11" s="1218"/>
      <c r="AM11" s="1218"/>
      <c r="AN11" s="1219"/>
      <c r="AO11" s="316">
        <v>1803</v>
      </c>
      <c r="AP11" s="316">
        <v>1429</v>
      </c>
      <c r="AQ11" s="317">
        <v>31217</v>
      </c>
      <c r="AR11" s="318">
        <v>-95.4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507</v>
      </c>
      <c r="AL12" s="1218"/>
      <c r="AM12" s="1218"/>
      <c r="AN12" s="1219"/>
      <c r="AO12" s="316" t="s">
        <v>508</v>
      </c>
      <c r="AP12" s="316" t="s">
        <v>508</v>
      </c>
      <c r="AQ12" s="317">
        <v>3147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509</v>
      </c>
      <c r="AL13" s="1218"/>
      <c r="AM13" s="1218"/>
      <c r="AN13" s="1219"/>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510</v>
      </c>
      <c r="AL14" s="1218"/>
      <c r="AM14" s="1218"/>
      <c r="AN14" s="1219"/>
      <c r="AO14" s="316">
        <v>17805</v>
      </c>
      <c r="AP14" s="316">
        <v>14109</v>
      </c>
      <c r="AQ14" s="317">
        <v>10757</v>
      </c>
      <c r="AR14" s="318">
        <v>31.2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511</v>
      </c>
      <c r="AL15" s="1218"/>
      <c r="AM15" s="1218"/>
      <c r="AN15" s="1219"/>
      <c r="AO15" s="316" t="s">
        <v>508</v>
      </c>
      <c r="AP15" s="316" t="s">
        <v>508</v>
      </c>
      <c r="AQ15" s="317">
        <v>4810</v>
      </c>
      <c r="AR15" s="318" t="s">
        <v>508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512</v>
      </c>
      <c r="AL16" s="1221"/>
      <c r="AM16" s="1221"/>
      <c r="AN16" s="1222"/>
      <c r="AO16" s="316">
        <v>-49992</v>
      </c>
      <c r="AP16" s="316">
        <v>-39613</v>
      </c>
      <c r="AQ16" s="317">
        <v>-18847</v>
      </c>
      <c r="AR16" s="318">
        <v>110.2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187</v>
      </c>
      <c r="AL17" s="1221"/>
      <c r="AM17" s="1221"/>
      <c r="AN17" s="1222"/>
      <c r="AO17" s="316">
        <v>471212</v>
      </c>
      <c r="AP17" s="316">
        <v>373385</v>
      </c>
      <c r="AQ17" s="317">
        <v>252599</v>
      </c>
      <c r="AR17" s="318">
        <v>47.8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517</v>
      </c>
      <c r="AL21" s="1213"/>
      <c r="AM21" s="1213"/>
      <c r="AN21" s="1214"/>
      <c r="AO21" s="328">
        <v>42.79</v>
      </c>
      <c r="AP21" s="329">
        <v>22.36</v>
      </c>
      <c r="AQ21" s="330">
        <v>20.43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518</v>
      </c>
      <c r="AL22" s="1213"/>
      <c r="AM22" s="1213"/>
      <c r="AN22" s="1214"/>
      <c r="AO22" s="333">
        <v>89.9</v>
      </c>
      <c r="AP22" s="334">
        <v>95.6</v>
      </c>
      <c r="AQ22" s="335">
        <v>-5.7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522</v>
      </c>
      <c r="AL32" s="1229"/>
      <c r="AM32" s="1229"/>
      <c r="AN32" s="1230"/>
      <c r="AO32" s="343">
        <v>317311</v>
      </c>
      <c r="AP32" s="343">
        <v>251435</v>
      </c>
      <c r="AQ32" s="344">
        <v>139617</v>
      </c>
      <c r="AR32" s="345">
        <v>80.099999999999994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523</v>
      </c>
      <c r="AL33" s="1229"/>
      <c r="AM33" s="1229"/>
      <c r="AN33" s="123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524</v>
      </c>
      <c r="AL34" s="1229"/>
      <c r="AM34" s="1229"/>
      <c r="AN34" s="1230"/>
      <c r="AO34" s="343" t="s">
        <v>508</v>
      </c>
      <c r="AP34" s="343" t="s">
        <v>508</v>
      </c>
      <c r="AQ34" s="344">
        <v>5</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525</v>
      </c>
      <c r="AL35" s="1229"/>
      <c r="AM35" s="1229"/>
      <c r="AN35" s="1230"/>
      <c r="AO35" s="343">
        <v>19567</v>
      </c>
      <c r="AP35" s="343">
        <v>15505</v>
      </c>
      <c r="AQ35" s="344">
        <v>32699</v>
      </c>
      <c r="AR35" s="345">
        <v>-52.6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526</v>
      </c>
      <c r="AL36" s="1229"/>
      <c r="AM36" s="1229"/>
      <c r="AN36" s="1230"/>
      <c r="AO36" s="343">
        <v>420</v>
      </c>
      <c r="AP36" s="343">
        <v>333</v>
      </c>
      <c r="AQ36" s="344">
        <v>4068</v>
      </c>
      <c r="AR36" s="345">
        <v>-91.8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527</v>
      </c>
      <c r="AL37" s="1229"/>
      <c r="AM37" s="1229"/>
      <c r="AN37" s="1230"/>
      <c r="AO37" s="343" t="s">
        <v>508</v>
      </c>
      <c r="AP37" s="343" t="s">
        <v>508</v>
      </c>
      <c r="AQ37" s="344">
        <v>1263</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528</v>
      </c>
      <c r="AL38" s="1232"/>
      <c r="AM38" s="1232"/>
      <c r="AN38" s="1233"/>
      <c r="AO38" s="346">
        <v>438</v>
      </c>
      <c r="AP38" s="346">
        <v>347</v>
      </c>
      <c r="AQ38" s="347">
        <v>23</v>
      </c>
      <c r="AR38" s="335">
        <v>1408.7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529</v>
      </c>
      <c r="AL39" s="1232"/>
      <c r="AM39" s="1232"/>
      <c r="AN39" s="1233"/>
      <c r="AO39" s="343">
        <v>-11949</v>
      </c>
      <c r="AP39" s="343">
        <v>-9468</v>
      </c>
      <c r="AQ39" s="344">
        <v>-8148</v>
      </c>
      <c r="AR39" s="345">
        <v>16.2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530</v>
      </c>
      <c r="AL40" s="1229"/>
      <c r="AM40" s="1229"/>
      <c r="AN40" s="1230"/>
      <c r="AO40" s="343">
        <v>-230751</v>
      </c>
      <c r="AP40" s="343">
        <v>-182845</v>
      </c>
      <c r="AQ40" s="344">
        <v>-124721</v>
      </c>
      <c r="AR40" s="345">
        <v>46.6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299</v>
      </c>
      <c r="AL41" s="1235"/>
      <c r="AM41" s="1235"/>
      <c r="AN41" s="1236"/>
      <c r="AO41" s="343">
        <v>95036</v>
      </c>
      <c r="AP41" s="343">
        <v>75306</v>
      </c>
      <c r="AQ41" s="344">
        <v>44807</v>
      </c>
      <c r="AR41" s="345">
        <v>68.099999999999994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499</v>
      </c>
      <c r="AN49" s="1225" t="s">
        <v>534</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1963059</v>
      </c>
      <c r="AN51" s="365">
        <v>1531247</v>
      </c>
      <c r="AO51" s="366">
        <v>9.1999999999999993</v>
      </c>
      <c r="AP51" s="367">
        <v>280458</v>
      </c>
      <c r="AQ51" s="368">
        <v>-15.8</v>
      </c>
      <c r="AR51" s="369">
        <v>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54911</v>
      </c>
      <c r="AN52" s="373">
        <v>42832</v>
      </c>
      <c r="AO52" s="374">
        <v>-11.9</v>
      </c>
      <c r="AP52" s="375">
        <v>127286</v>
      </c>
      <c r="AQ52" s="376">
        <v>0.4</v>
      </c>
      <c r="AR52" s="377">
        <v>-12.3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2440699</v>
      </c>
      <c r="AN53" s="365">
        <v>1905308</v>
      </c>
      <c r="AO53" s="366">
        <v>24.4</v>
      </c>
      <c r="AP53" s="367">
        <v>291945</v>
      </c>
      <c r="AQ53" s="368">
        <v>4.0999999999999996</v>
      </c>
      <c r="AR53" s="369">
        <v>20.3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144405</v>
      </c>
      <c r="AN54" s="373">
        <v>112728</v>
      </c>
      <c r="AO54" s="374">
        <v>163.19999999999999</v>
      </c>
      <c r="AP54" s="375">
        <v>127651</v>
      </c>
      <c r="AQ54" s="376">
        <v>0.3</v>
      </c>
      <c r="AR54" s="377">
        <v>162.9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2041352</v>
      </c>
      <c r="AN55" s="365">
        <v>1599806</v>
      </c>
      <c r="AO55" s="366">
        <v>-16</v>
      </c>
      <c r="AP55" s="367">
        <v>291173</v>
      </c>
      <c r="AQ55" s="368">
        <v>-0.3</v>
      </c>
      <c r="AR55" s="369">
        <v>-15.7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106690</v>
      </c>
      <c r="AN56" s="373">
        <v>83613</v>
      </c>
      <c r="AO56" s="374">
        <v>-25.8</v>
      </c>
      <c r="AP56" s="375">
        <v>119071</v>
      </c>
      <c r="AQ56" s="376">
        <v>-6.7</v>
      </c>
      <c r="AR56" s="377">
        <v>-19.100000000000001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1904303</v>
      </c>
      <c r="AN57" s="365">
        <v>1525884</v>
      </c>
      <c r="AO57" s="366">
        <v>-4.5999999999999996</v>
      </c>
      <c r="AP57" s="367">
        <v>271581</v>
      </c>
      <c r="AQ57" s="368">
        <v>-6.7</v>
      </c>
      <c r="AR57" s="369">
        <v>2.1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110808</v>
      </c>
      <c r="AN58" s="373">
        <v>88788</v>
      </c>
      <c r="AO58" s="374">
        <v>6.2</v>
      </c>
      <c r="AP58" s="375">
        <v>117844</v>
      </c>
      <c r="AQ58" s="376">
        <v>-1</v>
      </c>
      <c r="AR58" s="377">
        <v>7.2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1973413</v>
      </c>
      <c r="AN59" s="365">
        <v>1563719</v>
      </c>
      <c r="AO59" s="366">
        <v>2.5</v>
      </c>
      <c r="AP59" s="367">
        <v>268375</v>
      </c>
      <c r="AQ59" s="368">
        <v>-1.2</v>
      </c>
      <c r="AR59" s="369">
        <v>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193004</v>
      </c>
      <c r="AN60" s="373">
        <v>152935</v>
      </c>
      <c r="AO60" s="374">
        <v>72.2</v>
      </c>
      <c r="AP60" s="375">
        <v>119602</v>
      </c>
      <c r="AQ60" s="376">
        <v>1.5</v>
      </c>
      <c r="AR60" s="377">
        <v>70.7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2064565</v>
      </c>
      <c r="AN61" s="380">
        <v>1625193</v>
      </c>
      <c r="AO61" s="381">
        <v>3.1</v>
      </c>
      <c r="AP61" s="382">
        <v>280706</v>
      </c>
      <c r="AQ61" s="383">
        <v>-4</v>
      </c>
      <c r="AR61" s="369">
        <v>7.1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121964</v>
      </c>
      <c r="AN62" s="373">
        <v>96179</v>
      </c>
      <c r="AO62" s="374">
        <v>40.799999999999997</v>
      </c>
      <c r="AP62" s="375">
        <v>122291</v>
      </c>
      <c r="AQ62" s="376">
        <v>-1.1000000000000001</v>
      </c>
      <c r="AR62" s="377">
        <v>41.9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USS5Uq5MycillFebxOveKaJPbuVvBYKqesT2Qohg3vPBpjk1G+0eL+2DTLbmvrZCoPQQLZLomu9UkQGfKXG3ig==" saltValue="YY0f696jTGaWRWIBESU1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1" spans="125:125" ht="13.5" hidden="1" customHeight="1" x14ac:dyDescent="0.15">
      <c r="DU121" s="291"/>
    </row>
  </sheetData>
  <sheetProtection algorithmName="SHA-512" hashValue="s26axXVjJGIN/bHL0H9MmwhN9GKnM8b5xLD5aSfVMavM3MZdwX0A8L8q/IHRZ6yLfEveKTne9XpaP30JQRHPxw==" saltValue="GieQ5sBebaFySy/COs8Y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AJxf+L/b1LF54zcVT2pkBPuZEoiVtF1wdmWAMsh53mbBG11dsEoTu3F+qwrWtXq3zdxwRiZ1FsPPAlsfNGdTwA==" saltValue="1i2FM+bl/CndpoRtHMI+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7" t="s">
        <v>3</v>
      </c>
      <c r="D47" s="1237"/>
      <c r="E47" s="1238"/>
      <c r="F47" s="11">
        <v>277.77999999999997</v>
      </c>
      <c r="G47" s="12">
        <v>307.13</v>
      </c>
      <c r="H47" s="12">
        <v>319.97000000000003</v>
      </c>
      <c r="I47" s="12">
        <v>334.96</v>
      </c>
      <c r="J47" s="13">
        <v>54.27</v>
      </c>
    </row>
    <row r="48" spans="2:10" ht="57.75" customHeight="1" x14ac:dyDescent="0.15">
      <c r="B48" s="14"/>
      <c r="C48" s="1239" t="s">
        <v>4</v>
      </c>
      <c r="D48" s="1239"/>
      <c r="E48" s="1240"/>
      <c r="F48" s="15">
        <v>4.5</v>
      </c>
      <c r="G48" s="16">
        <v>2.93</v>
      </c>
      <c r="H48" s="16">
        <v>7.96</v>
      </c>
      <c r="I48" s="16">
        <v>9.66</v>
      </c>
      <c r="J48" s="17">
        <v>3.82</v>
      </c>
    </row>
    <row r="49" spans="2:10" ht="57.75" customHeight="1" thickBot="1" x14ac:dyDescent="0.2">
      <c r="B49" s="18"/>
      <c r="C49" s="1241" t="s">
        <v>5</v>
      </c>
      <c r="D49" s="1241"/>
      <c r="E49" s="1242"/>
      <c r="F49" s="19">
        <v>39.25</v>
      </c>
      <c r="G49" s="20">
        <v>23.99</v>
      </c>
      <c r="H49" s="20">
        <v>21.64</v>
      </c>
      <c r="I49" s="20">
        <v>14.82</v>
      </c>
      <c r="J49" s="21" t="s">
        <v>555</v>
      </c>
    </row>
    <row r="50" spans="2:10" ht="13.5" customHeight="1" x14ac:dyDescent="0.15"/>
  </sheetData>
  <sheetProtection algorithmName="SHA-512" hashValue="nJVY2FsDpx+cUnSj/4m2MmiTTc10WxbQFfJkU50vXxMzTinDMJPTDcV5unjsfWvG4D6LXHtAQ3lMgEjvVuq5yw==" saltValue="hEv1xh8ReaLsb4Jp7R63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2021-10-28T04:02:31Z</cp:lastPrinted>
  <dcterms:created xsi:type="dcterms:W3CDTF">2021-02-05T05:18:20Z</dcterms:created>
  <dcterms:modified xsi:type="dcterms:W3CDTF">2021-12-06T00:22:29Z</dcterms:modified>
  <cp:category/>
</cp:coreProperties>
</file>