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0_伊江村☆\"/>
    </mc:Choice>
  </mc:AlternateContent>
  <bookViews>
    <workbookView xWindow="0" yWindow="0" windowWidth="38400" windowHeight="200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c r="DG40" i="7"/>
  <c r="CQ40" i="7"/>
  <c r="CO40" i="7"/>
  <c r="BY40" i="7"/>
  <c r="BE40" i="7"/>
  <c r="AM40" i="7"/>
  <c r="U40" i="7"/>
  <c r="E40" i="7"/>
  <c r="C40" i="7"/>
  <c r="DG39" i="7"/>
  <c r="CQ39" i="7"/>
  <c r="CO39" i="7"/>
  <c r="BY39" i="7"/>
  <c r="BE39" i="7"/>
  <c r="AM39" i="7"/>
  <c r="U39" i="7"/>
  <c r="E39" i="7"/>
  <c r="C39" i="7" s="1"/>
  <c r="DG38" i="7"/>
  <c r="CQ38" i="7"/>
  <c r="CO38" i="7" s="1"/>
  <c r="BY38" i="7"/>
  <c r="BE38" i="7"/>
  <c r="AM38" i="7"/>
  <c r="U38" i="7"/>
  <c r="E38" i="7"/>
  <c r="C38" i="7" s="1"/>
  <c r="DG37" i="7"/>
  <c r="CQ37" i="7"/>
  <c r="CO37" i="7" s="1"/>
  <c r="BY37" i="7"/>
  <c r="BE37" i="7"/>
  <c r="AM37" i="7"/>
  <c r="U37" i="7"/>
  <c r="E37" i="7"/>
  <c r="C37" i="7"/>
  <c r="DG36" i="7"/>
  <c r="CQ36" i="7"/>
  <c r="BY36" i="7"/>
  <c r="BE36" i="7"/>
  <c r="AM36" i="7"/>
  <c r="U36" i="7"/>
  <c r="E36" i="7"/>
  <c r="C36" i="7"/>
  <c r="DG35" i="7"/>
  <c r="CQ35" i="7"/>
  <c r="BY35" i="7"/>
  <c r="BE35" i="7"/>
  <c r="AO35" i="7"/>
  <c r="W35" i="7"/>
  <c r="E35" i="7"/>
  <c r="C35" i="7" s="1"/>
  <c r="DG34" i="7"/>
  <c r="CQ34" i="7"/>
  <c r="BY34" i="7"/>
  <c r="BE34" i="7"/>
  <c r="AO34" i="7"/>
  <c r="W34" i="7"/>
  <c r="E34" i="7"/>
  <c r="C34" i="7"/>
  <c r="U34" i="7" l="1"/>
  <c r="U35" i="7" s="1"/>
  <c r="AM34" i="7" l="1"/>
  <c r="AM35" i="7" s="1"/>
  <c r="BW34" i="7" l="1"/>
  <c r="BW35" i="7" s="1"/>
  <c r="BW36" i="7" s="1"/>
  <c r="BW37" i="7" s="1"/>
  <c r="BW38" i="7" s="1"/>
  <c r="BW39" i="7" s="1"/>
  <c r="BW40" i="7" s="1"/>
  <c r="BW41" i="7" s="1"/>
  <c r="CO34" i="7" l="1"/>
  <c r="CO35" i="7" s="1"/>
  <c r="CO36" i="7" s="1"/>
</calcChain>
</file>

<file path=xl/sharedStrings.xml><?xml version="1.0" encoding="utf-8"?>
<sst xmlns="http://schemas.openxmlformats.org/spreadsheetml/2006/main" count="1083" uniqueCount="549">
  <si>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</si>
  <si>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</si>
  <si>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</si>
  <si>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</si>
  <si>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</si>
  <si>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</si>
  <si>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</si>
  <si>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</si>
  <si>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</si>
  <si>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</si>
  <si>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</si>
  <si>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</si>
  <si>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</si>
  <si>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</si>
  <si>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</si>
  <si>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</si>
  <si>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</si>
  <si>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実質公債費比率は類似団体内平均値よりも低い状況にあるが単年度でみると、平成27年度以降若干上昇している。
　今後も、より有利な制度債等を活用しつつ、大型の公共事業の動向及び計画を踏まえ、公債費の状況に注視し、将来負担の抑制に努める。</t>
    <phoneticPr fontId="5"/>
  </si>
  <si>
    <t>　公共施設の新築や建替工事等がおおむね完了したことから、有形固定資産減価償却率も低い状況にあるため、将来負担は低い状況にある。
　今後も、基金の適正な運用と、より有利な制度を活用したハード整備を計画、実施していく。</t>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</si>
  <si>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</si>
  <si>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</si>
  <si>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</si>
  <si>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</si>
  <si>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</si>
  <si>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</si>
  <si>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</si>
  <si>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</si>
  <si>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</si>
  <si>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</si>
  <si>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</si>
  <si>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</si>
  <si>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</si>
  <si>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</si>
  <si>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</si>
  <si>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</si>
  <si>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</si>
  <si>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</si>
  <si>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</si>
  <si>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</si>
  <si>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</si>
  <si>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</si>
  <si>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</si>
  <si>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</si>
  <si>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</si>
  <si>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</si>
  <si>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</si>
  <si>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</si>
  <si>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</si>
  <si>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</si>
  <si>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</si>
  <si>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</si>
  <si>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</si>
  <si>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</si>
  <si>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</si>
  <si>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</si>
  <si>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</si>
  <si>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</si>
  <si>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</si>
  <si>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</si>
  <si>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</si>
  <si>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</si>
  <si>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</si>
  <si>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</si>
  <si>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</si>
  <si>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</si>
  <si>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</si>
  <si>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</si>
  <si>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</si>
  <si>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</si>
  <si>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</si>
  <si>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</si>
  <si>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</si>
  <si>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</si>
  <si>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</si>
  <si>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</si>
  <si>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</si>
  <si>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</si>
  <si>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</si>
  <si>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</si>
  <si>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</si>
  <si>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</si>
  <si>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</si>
  <si>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</si>
  <si>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</si>
  <si>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</si>
  <si>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</si>
  <si>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</si>
  <si>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</si>
  <si>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</si>
  <si>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</si>
  <si>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</si>
  <si>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</si>
  <si>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</si>
  <si>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</si>
  <si>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</si>
  <si>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</si>
  <si>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</si>
  <si>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</si>
  <si>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</si>
  <si>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</si>
  <si>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</si>
  <si>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</si>
  <si>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</si>
  <si>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</si>
  <si>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</si>
  <si>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</si>
  <si>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</si>
  <si>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</si>
  <si>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</si>
  <si>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</si>
  <si>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</si>
  <si>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</si>
  <si>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</si>
  <si>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</si>
  <si>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</si>
  <si>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</si>
  <si>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</si>
  <si>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</si>
  <si>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</si>
  <si>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</si>
  <si>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</si>
  <si>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</si>
  <si>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</si>
  <si>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</si>
  <si>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</si>
  <si>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</si>
  <si>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</si>
  <si>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</si>
  <si>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</si>
  <si>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</si>
  <si>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</si>
  <si>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</si>
  <si>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</si>
  <si>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</si>
  <si>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</si>
  <si>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</si>
  <si>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</si>
  <si>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</si>
  <si>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</si>
  <si>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</si>
  <si>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</si>
  <si>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</si>
  <si>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</si>
  <si>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</si>
  <si>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</si>
  <si>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</si>
  <si>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沖縄県伊江村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</si>
  <si>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</si>
  <si>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</si>
  <si>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</si>
  <si>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</si>
  <si>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</si>
  <si>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</si>
  <si>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</si>
  <si>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</si>
  <si>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</si>
  <si>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</si>
  <si>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</si>
  <si>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</si>
  <si>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</si>
  <si>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</si>
  <si>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</si>
  <si>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</si>
  <si>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</si>
  <si>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</si>
  <si>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</si>
  <si>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</si>
  <si>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</si>
  <si>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</si>
  <si>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</si>
  <si>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</si>
  <si>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</si>
  <si>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</si>
  <si>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</si>
  <si>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</si>
  <si>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</si>
  <si>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</si>
  <si>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</si>
  <si>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</si>
  <si>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</si>
  <si>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</si>
  <si>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</si>
  <si>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</si>
  <si>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</si>
  <si>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</si>
  <si>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</si>
  <si>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</si>
  <si>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</si>
  <si>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</si>
  <si>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</si>
  <si>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</si>
  <si>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</si>
  <si>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</si>
  <si>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</si>
  <si>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</si>
  <si>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</si>
  <si>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</si>
  <si>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</si>
  <si>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</si>
  <si>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</si>
  <si>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</si>
  <si>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</si>
  <si>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</si>
  <si>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</si>
  <si>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</si>
  <si>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</si>
  <si>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</si>
  <si>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</si>
  <si>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</si>
  <si>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</si>
  <si>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</si>
  <si>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</si>
  <si>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</si>
  <si>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</si>
  <si>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</si>
  <si>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</si>
  <si>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</si>
  <si>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</si>
  <si>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</si>
  <si>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</si>
  <si>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</si>
  <si>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</si>
  <si>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</si>
  <si>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</si>
  <si>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</si>
  <si>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</si>
  <si>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</si>
  <si>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</si>
  <si>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</si>
  <si>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</si>
  <si>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</si>
  <si>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</si>
  <si>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</si>
  <si>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</si>
  <si>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</si>
  <si>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</si>
  <si>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</si>
  <si>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</si>
  <si>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</si>
  <si>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</si>
  <si>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</si>
  <si>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</si>
  <si>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</si>
  <si>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</si>
  <si>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</si>
  <si>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</si>
  <si>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</si>
  <si>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</si>
  <si>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</si>
  <si>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</si>
  <si>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</si>
  <si>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</si>
  <si>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</si>
  <si>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</si>
  <si>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</si>
  <si>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</si>
  <si>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</si>
  <si>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</si>
  <si>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</si>
  <si>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</si>
  <si>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</si>
  <si>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</si>
  <si>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</si>
  <si>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</si>
  <si>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</si>
  <si>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</si>
  <si>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</si>
  <si>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</si>
  <si>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</si>
  <si>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</si>
  <si>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</si>
  <si>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</si>
  <si>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</si>
  <si>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</si>
  <si>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</si>
  <si>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</si>
  <si>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</si>
  <si>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</si>
  <si>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</si>
  <si>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</si>
  <si>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</si>
  <si>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</si>
  <si>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</si>
  <si>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</si>
  <si>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</si>
  <si>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</si>
  <si>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</si>
  <si>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</si>
  <si>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</si>
  <si>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</si>
  <si>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</si>
  <si>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</si>
  <si>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</si>
  <si>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</si>
  <si>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</si>
  <si>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</si>
  <si>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</si>
  <si>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</si>
  <si>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</si>
  <si>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沖縄県伊江村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</si>
  <si>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</si>
  <si>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</si>
  <si>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</si>
  <si>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</si>
  <si>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</si>
  <si>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</si>
  <si>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</si>
  <si>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</si>
  <si>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</si>
  <si>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</si>
  <si>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</si>
  <si>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</si>
  <si>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</si>
  <si>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</si>
  <si>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</si>
  <si>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</si>
  <si>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</si>
  <si>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</si>
  <si>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</si>
  <si>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</si>
  <si>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伊江島カントリークラブ</t>
    <rPh sb="0" eb="3">
      <t>イエジマ</t>
    </rPh>
    <phoneticPr fontId="20"/>
  </si>
  <si>
    <t>診療所特別会計</t>
    <phoneticPr fontId="5"/>
  </si>
  <si>
    <t>伊江島物産センター</t>
    <rPh sb="0" eb="3">
      <t>イエジマ</t>
    </rPh>
    <rPh sb="3" eb="5">
      <t>ブッサン</t>
    </rPh>
    <phoneticPr fontId="20"/>
  </si>
  <si>
    <t>沖縄県町村土地開発公社</t>
    <rPh sb="0" eb="3">
      <t>オキナワケン</t>
    </rPh>
    <rPh sb="3" eb="5">
      <t>チョウソン</t>
    </rPh>
    <rPh sb="5" eb="7">
      <t>トチ</t>
    </rPh>
    <rPh sb="7" eb="9">
      <t>カイハツ</t>
    </rPh>
    <rPh sb="9" eb="11">
      <t>コウシャ</t>
    </rPh>
    <phoneticPr fontId="20"/>
  </si>
  <si>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</si>
  <si>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</si>
  <si>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</si>
  <si>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</si>
  <si>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</si>
  <si>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</si>
  <si>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</si>
  <si>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</si>
  <si>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</si>
  <si>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</si>
  <si>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</si>
  <si>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</si>
  <si>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</si>
  <si>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</si>
  <si>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</si>
  <si>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</si>
  <si>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</si>
  <si>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</si>
  <si>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</si>
  <si>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</si>
  <si>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</si>
  <si>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</si>
  <si>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</si>
  <si>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</si>
  <si>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</si>
  <si>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</si>
  <si>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</si>
  <si>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</si>
  <si>
    <t>-</t>
    <phoneticPr fontId="2"/>
  </si>
  <si>
    <t>沖縄県市町村総合事務組合（一般会計）</t>
  </si>
  <si>
    <t>沖縄県市町村自治会館管理組合（一般会計）</t>
  </si>
  <si>
    <t>北部広域市町村圏事務組合（一般会計）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</si>
  <si>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</si>
  <si>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</si>
  <si>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</si>
  <si>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</si>
  <si>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</si>
  <si>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</si>
  <si>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</si>
  <si>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</si>
  <si>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</si>
  <si>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</si>
  <si>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</si>
  <si>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</si>
  <si>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</si>
  <si>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</si>
  <si>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</si>
  <si>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</si>
  <si>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</si>
  <si>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</si>
  <si>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</si>
  <si>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</si>
  <si>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</si>
  <si>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</si>
  <si>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</si>
  <si>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</si>
  <si>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</si>
  <si>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</si>
  <si>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</si>
  <si>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</si>
  <si>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</si>
  <si>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</si>
  <si>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</si>
  <si>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</si>
  <si>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</si>
  <si>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</si>
  <si>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</si>
  <si>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</si>
  <si>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</si>
  <si>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</si>
  <si>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</si>
  <si>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</si>
  <si>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</si>
  <si>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</si>
  <si>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</si>
  <si>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</si>
  <si>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</si>
  <si>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</si>
  <si>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</si>
  <si>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</si>
  <si>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</si>
  <si>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</si>
  <si>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</si>
  <si>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</si>
  <si>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</si>
  <si>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</si>
  <si>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</si>
  <si>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</si>
  <si>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</si>
  <si>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</si>
  <si>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</si>
  <si>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</si>
  <si>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</si>
  <si>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</si>
  <si>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</si>
  <si>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</si>
  <si>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</si>
  <si>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</si>
  <si>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</si>
  <si>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</si>
  <si>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</si>
  <si>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</si>
  <si>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</si>
  <si>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</si>
  <si>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</si>
  <si>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</si>
  <si>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</si>
  <si>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</si>
  <si>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</si>
  <si>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</si>
  <si>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</si>
  <si>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</si>
  <si>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</si>
  <si>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</si>
  <si>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</si>
  <si>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</si>
  <si>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</si>
  <si>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</si>
  <si>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</si>
  <si>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</si>
  <si>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</si>
  <si>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</si>
  <si>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</si>
  <si>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</si>
  <si>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</si>
  <si>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</si>
  <si>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</si>
  <si>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</si>
  <si>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</si>
  <si>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</si>
  <si>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</si>
  <si>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</si>
  <si>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</si>
  <si>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</si>
  <si>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</si>
  <si>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</si>
  <si>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</si>
  <si>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</si>
  <si>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</si>
  <si>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</si>
  <si>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</si>
  <si>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</si>
  <si>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</si>
  <si>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</si>
  <si>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</si>
  <si>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</si>
  <si>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</si>
  <si>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</si>
  <si>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</si>
  <si>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</si>
  <si>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</si>
  <si>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</si>
  <si>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</si>
  <si>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</si>
  <si>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</si>
  <si>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</si>
  <si>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</si>
  <si>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</si>
  <si>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</si>
  <si>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</si>
  <si>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</si>
  <si>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</si>
  <si>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1.70</t>
  </si>
  <si>
    <t>▲ 1.57</t>
  </si>
  <si>
    <t>会計</t>
    <rPh sb="0" eb="2">
      <t>カイケイ</t>
    </rPh>
    <phoneticPr fontId="5"/>
  </si>
  <si>
    <t>船舶運航事業会計</t>
  </si>
  <si>
    <t>水道事業会計</t>
  </si>
  <si>
    <t>一般会計</t>
  </si>
  <si>
    <t>国民健康保険特別会計</t>
  </si>
  <si>
    <t>診療所特別会計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</si>
  <si>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</si>
  <si>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</si>
  <si>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</si>
  <si>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</si>
  <si>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</si>
  <si>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</si>
  <si>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</si>
  <si>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</si>
  <si>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</si>
  <si>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</si>
  <si>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</si>
  <si>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</si>
  <si>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</si>
  <si>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</si>
  <si>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</si>
  <si>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</si>
  <si>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</si>
  <si>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</si>
  <si>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</si>
  <si>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</si>
  <si>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</si>
  <si>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</si>
  <si>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</si>
  <si>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</si>
  <si>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</si>
  <si>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</si>
  <si>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</si>
  <si>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</si>
  <si>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</si>
  <si>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</si>
  <si>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</si>
  <si>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</si>
  <si>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</si>
  <si>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</si>
  <si>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</si>
  <si>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</si>
  <si>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</si>
  <si>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</si>
  <si>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</si>
  <si>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</si>
  <si>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</si>
  <si>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</si>
  <si>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</si>
  <si>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</si>
  <si>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</si>
  <si>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</si>
  <si>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</si>
  <si>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</si>
  <si>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</si>
  <si>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</si>
  <si>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公用並びに公共用施設整備基金</t>
    <rPh sb="0" eb="2">
      <t>コウヨウ</t>
    </rPh>
    <rPh sb="2" eb="3">
      <t>ナラ</t>
    </rPh>
    <rPh sb="5" eb="8">
      <t>コウキョウヨウ</t>
    </rPh>
    <rPh sb="8" eb="10">
      <t>シセツ</t>
    </rPh>
    <rPh sb="10" eb="12">
      <t>セイビ</t>
    </rPh>
    <rPh sb="12" eb="14">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</si>
  <si>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</si>
  <si>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地域福祉基金</t>
    <rPh sb="0" eb="2">
      <t>チイキ</t>
    </rPh>
    <rPh sb="2" eb="4">
      <t>フクシ</t>
    </rPh>
    <rPh sb="4" eb="6">
      <t>キキン</t>
    </rPh>
    <phoneticPr fontId="5"/>
  </si>
  <si>
    <t>村民レク広場整備運営基金</t>
    <rPh sb="0" eb="2">
      <t>ソンミン</t>
    </rPh>
    <rPh sb="4" eb="6">
      <t>ヒロバ</t>
    </rPh>
    <rPh sb="6" eb="8">
      <t>セイビ</t>
    </rPh>
    <rPh sb="8" eb="10">
      <t>ウンエイ</t>
    </rPh>
    <rPh sb="10" eb="12">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</si>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</sst>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71B9-4CD5-9D66-E86D0CF742E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907438</c:v>
                </c:pt>
                <c:pt idx="1">
                  <c:v>276720</c:v>
                </c:pt>
                <c:pt idx="2">
                  <c:v>401265</c:v>
                </c:pt>
                <c:pt idx="3">
                  <c:v>590700</c:v>
                </c:pt>
                <c:pt idx="4">
                  <c:v>514444</c:v>
                </c:pt>
              </c:numCache>
            </c:numRef>
          </c:val>
          <c:smooth val="0"/>
          <c:extLst>
            <c:ext xmlns:c16="http://schemas.microsoft.com/office/drawing/2014/chart" uri="{C3380CC4-5D6E-409C-BE32-E72D297353CC}">
              <c16:uniqueId val="{00000001-71B9-4CD5-9D66-E86D0CF742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10.49</c:v>
                </c:pt>
                <c:pt idx="1">
                  <c:v>7.01</c:v>
                </c:pt>
                <c:pt idx="2">
                  <c:v>5.69</c:v>
                </c:pt>
                <c:pt idx="3">
                  <c:v>3.83</c:v>
                </c:pt>
                <c:pt idx="4">
                  <c:v>6.39</c:v>
                </c:pt>
              </c:numCache>
            </c:numRef>
          </c:val>
          <c:extLst>
            <c:ext xmlns:c16="http://schemas.microsoft.com/office/drawing/2014/chart" uri="{C3380CC4-5D6E-409C-BE32-E72D297353CC}">
              <c16:uniqueId val="{00000000-70F8-4B5D-8BFF-C29AB8E3C5D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67.53</c:v>
                </c:pt>
                <c:pt idx="1">
                  <c:v>69.569999999999993</c:v>
                </c:pt>
                <c:pt idx="2">
                  <c:v>68.33</c:v>
                </c:pt>
                <c:pt idx="3">
                  <c:v>70.56</c:v>
                </c:pt>
                <c:pt idx="4">
                  <c:v>74.56</c:v>
                </c:pt>
              </c:numCache>
            </c:numRef>
          </c:val>
          <c:extLst>
            <c:ext xmlns:c16="http://schemas.microsoft.com/office/drawing/2014/chart" uri="{C3380CC4-5D6E-409C-BE32-E72D297353CC}">
              <c16:uniqueId val="{00000001-70F8-4B5D-8BFF-C29AB8E3C5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-1.7</c:v>
                </c:pt>
                <c:pt idx="1">
                  <c:v>0.71</c:v>
                </c:pt>
                <c:pt idx="2">
                  <c:v>-1.57</c:v>
                </c:pt>
                <c:pt idx="3">
                  <c:v>1.27</c:v>
                </c:pt>
                <c:pt idx="4">
                  <c:v>7.63</c:v>
                </c:pt>
              </c:numCache>
            </c:numRef>
          </c:val>
          <c:smooth val="0"/>
          <c:extLst>
            <c:ext xmlns:c16="http://schemas.microsoft.com/office/drawing/2014/chart" uri="{C3380CC4-5D6E-409C-BE32-E72D297353CC}">
              <c16:uniqueId val="{00000002-70F8-4B5D-8BFF-C29AB8E3C5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DD-4C4B-8547-6DC99C9EE6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DD-4C4B-8547-6DC99C9EE60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DD-4C4B-8547-6DC99C9EE608}"/>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DD-4C4B-8547-6DC99C9EE608}"/>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0.06</c:v>
                </c:pt>
                <c:pt idx="2">
                  <c:v>#N/A</c:v>
                </c:pt>
                <c:pt idx="3">
                  <c:v>0.05</c:v>
                </c:pt>
                <c:pt idx="4">
                  <c:v>#N/A</c:v>
                </c:pt>
                <c:pt idx="5">
                  <c:v>0.06</c:v>
                </c:pt>
                <c:pt idx="6">
                  <c:v>#N/A</c:v>
                </c:pt>
                <c:pt idx="7">
                  <c:v>0.45</c:v>
                </c:pt>
                <c:pt idx="8">
                  <c:v>#N/A</c:v>
                </c:pt>
                <c:pt idx="9">
                  <c:v>0.01</c:v>
                </c:pt>
              </c:numCache>
            </c:numRef>
          </c:val>
          <c:extLst>
            <c:ext xmlns:c16="http://schemas.microsoft.com/office/drawing/2014/chart" uri="{C3380CC4-5D6E-409C-BE32-E72D297353CC}">
              <c16:uniqueId val="{00000004-06DD-4C4B-8547-6DC99C9EE608}"/>
            </c:ext>
          </c:extLst>
        </c:ser>
        <c:ser>
          <c:idx val="5"/>
          <c:order val="5"/>
          <c:tx>
            <c:strRef>
              <c:f>[1]データシート!$A$32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2.5</c:v>
                </c:pt>
                <c:pt idx="2">
                  <c:v>#N/A</c:v>
                </c:pt>
                <c:pt idx="3">
                  <c:v>2.0099999999999998</c:v>
                </c:pt>
                <c:pt idx="4">
                  <c:v>#N/A</c:v>
                </c:pt>
                <c:pt idx="5">
                  <c:v>1.64</c:v>
                </c:pt>
                <c:pt idx="6">
                  <c:v>#N/A</c:v>
                </c:pt>
                <c:pt idx="7">
                  <c:v>0.56999999999999995</c:v>
                </c:pt>
                <c:pt idx="8">
                  <c:v>#N/A</c:v>
                </c:pt>
                <c:pt idx="9">
                  <c:v>0.38</c:v>
                </c:pt>
              </c:numCache>
            </c:numRef>
          </c:val>
          <c:extLst>
            <c:ext xmlns:c16="http://schemas.microsoft.com/office/drawing/2014/chart" uri="{C3380CC4-5D6E-409C-BE32-E72D297353CC}">
              <c16:uniqueId val="{00000005-06DD-4C4B-8547-6DC99C9EE60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0.91</c:v>
                </c:pt>
                <c:pt idx="2">
                  <c:v>#N/A</c:v>
                </c:pt>
                <c:pt idx="3">
                  <c:v>1.79</c:v>
                </c:pt>
                <c:pt idx="4">
                  <c:v>#N/A</c:v>
                </c:pt>
                <c:pt idx="5">
                  <c:v>3.27</c:v>
                </c:pt>
                <c:pt idx="6">
                  <c:v>#N/A</c:v>
                </c:pt>
                <c:pt idx="7">
                  <c:v>3.34</c:v>
                </c:pt>
                <c:pt idx="8">
                  <c:v>#N/A</c:v>
                </c:pt>
                <c:pt idx="9">
                  <c:v>2.6</c:v>
                </c:pt>
              </c:numCache>
            </c:numRef>
          </c:val>
          <c:extLst>
            <c:ext xmlns:c16="http://schemas.microsoft.com/office/drawing/2014/chart" uri="{C3380CC4-5D6E-409C-BE32-E72D297353CC}">
              <c16:uniqueId val="{00000006-06DD-4C4B-8547-6DC99C9EE60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7.98</c:v>
                </c:pt>
                <c:pt idx="2">
                  <c:v>#N/A</c:v>
                </c:pt>
                <c:pt idx="3">
                  <c:v>4.99</c:v>
                </c:pt>
                <c:pt idx="4">
                  <c:v>#N/A</c:v>
                </c:pt>
                <c:pt idx="5">
                  <c:v>4.04</c:v>
                </c:pt>
                <c:pt idx="6">
                  <c:v>#N/A</c:v>
                </c:pt>
                <c:pt idx="7">
                  <c:v>3.26</c:v>
                </c:pt>
                <c:pt idx="8">
                  <c:v>#N/A</c:v>
                </c:pt>
                <c:pt idx="9">
                  <c:v>6</c:v>
                </c:pt>
              </c:numCache>
            </c:numRef>
          </c:val>
          <c:extLst>
            <c:ext xmlns:c16="http://schemas.microsoft.com/office/drawing/2014/chart" uri="{C3380CC4-5D6E-409C-BE32-E72D297353CC}">
              <c16:uniqueId val="{00000007-06DD-4C4B-8547-6DC99C9EE60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16.100000000000001</c:v>
                </c:pt>
                <c:pt idx="2">
                  <c:v>#N/A</c:v>
                </c:pt>
                <c:pt idx="3">
                  <c:v>14.91</c:v>
                </c:pt>
                <c:pt idx="4">
                  <c:v>#N/A</c:v>
                </c:pt>
                <c:pt idx="5">
                  <c:v>14.91</c:v>
                </c:pt>
                <c:pt idx="6">
                  <c:v>#N/A</c:v>
                </c:pt>
                <c:pt idx="7">
                  <c:v>14.31</c:v>
                </c:pt>
                <c:pt idx="8">
                  <c:v>#N/A</c:v>
                </c:pt>
                <c:pt idx="9">
                  <c:v>14.23</c:v>
                </c:pt>
              </c:numCache>
            </c:numRef>
          </c:val>
          <c:extLst>
            <c:ext xmlns:c16="http://schemas.microsoft.com/office/drawing/2014/chart" uri="{C3380CC4-5D6E-409C-BE32-E72D297353CC}">
              <c16:uniqueId val="{00000008-06DD-4C4B-8547-6DC99C9EE608}"/>
            </c:ext>
          </c:extLst>
        </c:ser>
        <c:ser>
          <c:idx val="9"/>
          <c:order val="9"/>
          <c:tx>
            <c:strRef>
              <c:f>[1]データシート!$A$36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103.17</c:v>
                </c:pt>
                <c:pt idx="2">
                  <c:v>#N/A</c:v>
                </c:pt>
                <c:pt idx="3">
                  <c:v>103.2</c:v>
                </c:pt>
                <c:pt idx="4">
                  <c:v>#N/A</c:v>
                </c:pt>
                <c:pt idx="5">
                  <c:v>116.67</c:v>
                </c:pt>
                <c:pt idx="6">
                  <c:v>#N/A</c:v>
                </c:pt>
                <c:pt idx="7">
                  <c:v>113.86</c:v>
                </c:pt>
                <c:pt idx="8">
                  <c:v>#N/A</c:v>
                </c:pt>
                <c:pt idx="9">
                  <c:v>107.19</c:v>
                </c:pt>
              </c:numCache>
            </c:numRef>
          </c:val>
          <c:extLst>
            <c:ext xmlns:c16="http://schemas.microsoft.com/office/drawing/2014/chart" uri="{C3380CC4-5D6E-409C-BE32-E72D297353CC}">
              <c16:uniqueId val="{00000009-06DD-4C4B-8547-6DC99C9EE6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284</c:v>
                </c:pt>
                <c:pt idx="5">
                  <c:v>344</c:v>
                </c:pt>
                <c:pt idx="8">
                  <c:v>342</c:v>
                </c:pt>
                <c:pt idx="11">
                  <c:v>341</c:v>
                </c:pt>
                <c:pt idx="14">
                  <c:v>345</c:v>
                </c:pt>
              </c:numCache>
            </c:numRef>
          </c:val>
          <c:extLst>
            <c:ext xmlns:c16="http://schemas.microsoft.com/office/drawing/2014/chart" uri="{C3380CC4-5D6E-409C-BE32-E72D297353CC}">
              <c16:uniqueId val="{00000000-FEEF-4555-8FF6-24DBB5C695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EF-4555-8FF6-24DBB5C695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EF-4555-8FF6-24DBB5C695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3-FEEF-4555-8FF6-24DBB5C695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4-FEEF-4555-8FF6-24DBB5C695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EF-4555-8FF6-24DBB5C695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EF-4555-8FF6-24DBB5C695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364</c:v>
                </c:pt>
                <c:pt idx="3">
                  <c:v>451</c:v>
                </c:pt>
                <c:pt idx="6">
                  <c:v>448</c:v>
                </c:pt>
                <c:pt idx="9">
                  <c:v>444</c:v>
                </c:pt>
                <c:pt idx="12">
                  <c:v>438</c:v>
                </c:pt>
              </c:numCache>
            </c:numRef>
          </c:val>
          <c:extLst>
            <c:ext xmlns:c16="http://schemas.microsoft.com/office/drawing/2014/chart" uri="{C3380CC4-5D6E-409C-BE32-E72D297353CC}">
              <c16:uniqueId val="{00000007-FEEF-4555-8FF6-24DBB5C695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82</c:v>
                </c:pt>
                <c:pt idx="2">
                  <c:v>#N/A</c:v>
                </c:pt>
                <c:pt idx="3">
                  <c:v>#N/A</c:v>
                </c:pt>
                <c:pt idx="4">
                  <c:v>109</c:v>
                </c:pt>
                <c:pt idx="5">
                  <c:v>#N/A</c:v>
                </c:pt>
                <c:pt idx="6">
                  <c:v>#N/A</c:v>
                </c:pt>
                <c:pt idx="7">
                  <c:v>108</c:v>
                </c:pt>
                <c:pt idx="8">
                  <c:v>#N/A</c:v>
                </c:pt>
                <c:pt idx="9">
                  <c:v>#N/A</c:v>
                </c:pt>
                <c:pt idx="10">
                  <c:v>104</c:v>
                </c:pt>
                <c:pt idx="11">
                  <c:v>#N/A</c:v>
                </c:pt>
                <c:pt idx="12">
                  <c:v>#N/A</c:v>
                </c:pt>
                <c:pt idx="13">
                  <c:v>94</c:v>
                </c:pt>
                <c:pt idx="14">
                  <c:v>#N/A</c:v>
                </c:pt>
              </c:numCache>
            </c:numRef>
          </c:val>
          <c:smooth val="0"/>
          <c:extLst>
            <c:ext xmlns:c16="http://schemas.microsoft.com/office/drawing/2014/chart" uri="{C3380CC4-5D6E-409C-BE32-E72D297353CC}">
              <c16:uniqueId val="{00000008-FEEF-4555-8FF6-24DBB5C695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3324</c:v>
                </c:pt>
                <c:pt idx="5">
                  <c:v>3152</c:v>
                </c:pt>
                <c:pt idx="8">
                  <c:v>3121</c:v>
                </c:pt>
                <c:pt idx="11">
                  <c:v>3184</c:v>
                </c:pt>
                <c:pt idx="14">
                  <c:v>3122</c:v>
                </c:pt>
              </c:numCache>
            </c:numRef>
          </c:val>
          <c:extLst>
            <c:ext xmlns:c16="http://schemas.microsoft.com/office/drawing/2014/chart" uri="{C3380CC4-5D6E-409C-BE32-E72D297353CC}">
              <c16:uniqueId val="{00000000-1EEC-4705-B043-084367CF18A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EC-4705-B043-084367CF18A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3641</c:v>
                </c:pt>
                <c:pt idx="5">
                  <c:v>3872</c:v>
                </c:pt>
                <c:pt idx="8">
                  <c:v>3977</c:v>
                </c:pt>
                <c:pt idx="11">
                  <c:v>4082</c:v>
                </c:pt>
                <c:pt idx="14">
                  <c:v>4133</c:v>
                </c:pt>
              </c:numCache>
            </c:numRef>
          </c:val>
          <c:extLst>
            <c:ext xmlns:c16="http://schemas.microsoft.com/office/drawing/2014/chart" uri="{C3380CC4-5D6E-409C-BE32-E72D297353CC}">
              <c16:uniqueId val="{00000002-1EEC-4705-B043-084367CF18A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EC-4705-B043-084367CF18A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EC-4705-B043-084367CF18A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C-4705-B043-084367CF18A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228</c:v>
                </c:pt>
                <c:pt idx="3">
                  <c:v>149</c:v>
                </c:pt>
                <c:pt idx="6">
                  <c:v>132</c:v>
                </c:pt>
                <c:pt idx="9">
                  <c:v>56</c:v>
                </c:pt>
                <c:pt idx="12">
                  <c:v>2</c:v>
                </c:pt>
              </c:numCache>
            </c:numRef>
          </c:val>
          <c:extLst>
            <c:ext xmlns:c16="http://schemas.microsoft.com/office/drawing/2014/chart" uri="{C3380CC4-5D6E-409C-BE32-E72D297353CC}">
              <c16:uniqueId val="{00000006-1EEC-4705-B043-084367CF18A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14</c:v>
                </c:pt>
                <c:pt idx="3">
                  <c:v>12</c:v>
                </c:pt>
                <c:pt idx="6">
                  <c:v>10</c:v>
                </c:pt>
                <c:pt idx="9">
                  <c:v>8</c:v>
                </c:pt>
                <c:pt idx="12">
                  <c:v>7</c:v>
                </c:pt>
              </c:numCache>
            </c:numRef>
          </c:val>
          <c:extLst>
            <c:ext xmlns:c16="http://schemas.microsoft.com/office/drawing/2014/chart" uri="{C3380CC4-5D6E-409C-BE32-E72D297353CC}">
              <c16:uniqueId val="{00000007-1EEC-4705-B043-084367CF18A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0</c:v>
                </c:pt>
                <c:pt idx="3">
                  <c:v>0</c:v>
                </c:pt>
                <c:pt idx="6">
                  <c:v>4</c:v>
                </c:pt>
                <c:pt idx="9">
                  <c:v>4</c:v>
                </c:pt>
                <c:pt idx="12">
                  <c:v>2</c:v>
                </c:pt>
              </c:numCache>
            </c:numRef>
          </c:val>
          <c:extLst>
            <c:ext xmlns:c16="http://schemas.microsoft.com/office/drawing/2014/chart" uri="{C3380CC4-5D6E-409C-BE32-E72D297353CC}">
              <c16:uniqueId val="{00000008-1EEC-4705-B043-084367CF18A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EC-4705-B043-084367CF18A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4318</c:v>
                </c:pt>
                <c:pt idx="3">
                  <c:v>4076</c:v>
                </c:pt>
                <c:pt idx="6">
                  <c:v>3994</c:v>
                </c:pt>
                <c:pt idx="9">
                  <c:v>4164</c:v>
                </c:pt>
                <c:pt idx="12">
                  <c:v>4274</c:v>
                </c:pt>
              </c:numCache>
            </c:numRef>
          </c:val>
          <c:extLst>
            <c:ext xmlns:c16="http://schemas.microsoft.com/office/drawing/2014/chart" uri="{C3380CC4-5D6E-409C-BE32-E72D297353CC}">
              <c16:uniqueId val="{0000000A-1EEC-4705-B043-084367CF18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EC-4705-B043-084367CF18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1715</c:v>
                </c:pt>
                <c:pt idx="1">
                  <c:v>1792</c:v>
                </c:pt>
                <c:pt idx="2">
                  <c:v>1922</c:v>
                </c:pt>
              </c:numCache>
            </c:numRef>
          </c:val>
          <c:extLst>
            <c:ext xmlns:c16="http://schemas.microsoft.com/office/drawing/2014/chart" uri="{C3380CC4-5D6E-409C-BE32-E72D297353CC}">
              <c16:uniqueId val="{00000000-DA1D-4509-BA9A-4DB0F6DE69C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825</c:v>
                </c:pt>
                <c:pt idx="1">
                  <c:v>627</c:v>
                </c:pt>
                <c:pt idx="2">
                  <c:v>478</c:v>
                </c:pt>
              </c:numCache>
            </c:numRef>
          </c:val>
          <c:extLst>
            <c:ext xmlns:c16="http://schemas.microsoft.com/office/drawing/2014/chart" uri="{C3380CC4-5D6E-409C-BE32-E72D297353CC}">
              <c16:uniqueId val="{00000001-DA1D-4509-BA9A-4DB0F6DE69C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1514</c:v>
                </c:pt>
                <c:pt idx="1">
                  <c:v>1582</c:v>
                </c:pt>
                <c:pt idx="2">
                  <c:v>1652</c:v>
                </c:pt>
              </c:numCache>
            </c:numRef>
          </c:val>
          <c:extLst>
            <c:ext xmlns:c16="http://schemas.microsoft.com/office/drawing/2014/chart" uri="{C3380CC4-5D6E-409C-BE32-E72D297353CC}">
              <c16:uniqueId val="{00000002-DA1D-4509-BA9A-4DB0F6DE69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{56192707-1813-47FD-ACA1-FE4F417475CD}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8C-496A-9F33-37FE5E08D0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{568D62CE-5B3E-41D5-96B9-64A727864814}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C-496A-9F33-37FE5E08D0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{766C9E9F-E74D-4C8C-8743-514C05665AFE}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C-496A-9F33-37FE5E08D0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{2C595703-3FE9-4023-B44F-D49F00C4038C}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C-496A-9F33-37FE5E08D0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{C2BD4B72-7972-4CAF-8D9C-3DBF3D89C0D5}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C-496A-9F33-37FE5E08D01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{020A5E3A-FFD1-41C7-B02D-79F7B0886F03}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8C-496A-9F33-37FE5E08D01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{825B0913-10E0-4CC4-BA4F-BDB6182AD9E4}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8C-496A-9F33-37FE5E08D01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{40E77985-72C6-4079-B91D-141B8EC4B435}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8C-496A-9F33-37FE5E08D01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{6FBAB234-8F00-481E-8AC7-BB683D2F58E7}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8C-496A-9F33-37FE5E08D0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27.1</c:v>
                </c:pt>
                <c:pt idx="8">
                  <c:v>27.5</c:v>
                </c:pt>
                <c:pt idx="16">
                  <c:v>28.2</c:v>
                </c:pt>
                <c:pt idx="24">
                  <c:v>30.1</c:v>
                </c:pt>
                <c:pt idx="32">
                  <c:v>30.8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8C-496A-9F33-37FE5E08D0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{3CB21A5F-8587-4E83-A9C0-68A913D96CE1}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8C-496A-9F33-37FE5E08D0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{6ABB3073-A1B4-4B72-AEEF-9BF060F2DBED}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C-496A-9F33-37FE5E08D0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{0C2F185E-D72C-4277-B66E-0B5F79DC10F4}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C-496A-9F33-37FE5E08D0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{FAB0E0C9-EBC6-4F1F-9FA1-5E0615066DBD}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C-496A-9F33-37FE5E08D0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{FE924E2D-D06D-41C8-9B1B-1B6D2F237803}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C-496A-9F33-37FE5E08D01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{5945D51C-EE96-43C6-B1E8-EE1CD8266A3C}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8C-496A-9F33-37FE5E08D01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{B98DEE6A-5290-4052-9B59-E088963576EC}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8C-496A-9F33-37FE5E08D01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{7F1197FF-9B12-4566-97C0-EE66050A198E}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8C-496A-9F33-37FE5E08D01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{9974D1CE-67F2-4BB9-A558-5DE25B99723D}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8C-496A-9F33-37FE5E08D0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8C-496A-9F33-37FE5E08D016}"/>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{C91A671D-BF57-44AC-B53C-F015BACCE0AA}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52E-43CA-B4C6-BBFB65F629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{8A630692-9EC0-48C1-8030-0CCBD8561493}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2E-43CA-B4C6-BBFB65F629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{838B066A-5E12-4883-AD30-7BB98E281769}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2E-43CA-B4C6-BBFB65F629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{3463A47A-CC0B-4387-B64E-580623077A2E}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2E-43CA-B4C6-BBFB65F629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{8BF66639-9F7B-46E0-BC09-DF24B4133FEA}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2E-43CA-B4C6-BBFB65F6292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{9564FF6A-47C9-4054-9557-34184B1A0F0E}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52E-43CA-B4C6-BBFB65F6292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{D8E3770D-6710-476F-9033-51E30F2AF4EF}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52E-43CA-B4C6-BBFB65F6292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{70181B79-EA35-44F0-9206-7C8C4AF065AC}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52E-43CA-B4C6-BBFB65F6292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{8AA44C32-278F-476F-BF60-D290F5738D43}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52E-43CA-B4C6-BBFB65F629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4.3</c:v>
                </c:pt>
                <c:pt idx="16">
                  <c:v>4.5999999999999996</c:v>
                </c:pt>
                <c:pt idx="24">
                  <c:v>4.9000000000000004</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2E-43CA-B4C6-BBFB65F629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{DF50EC41-379C-49BC-9FE3-668C3A1560D0}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52E-43CA-B4C6-BBFB65F629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{7A797349-8B7F-4126-9FAE-12B5021AF988}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2E-43CA-B4C6-BBFB65F629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{4E6823D4-98EF-4C6B-86FD-527BFD0CA580}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2E-43CA-B4C6-BBFB65F629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{6A4B9AC4-9351-4EEB-B8A8-9992E1F80B87}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2E-43CA-B4C6-BBFB65F629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{B190B2C8-60CC-496F-9633-4052C8DE32F3}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2E-43CA-B4C6-BBFB65F6292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{41CE5609-828C-4455-816B-CDB2E8BD4ED1}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52E-43CA-B4C6-BBFB65F62921}"/>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{117C4015-A38C-4D05-AA54-F2A7478F183A}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52E-43CA-B4C6-BBFB65F6292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{9D18F6AB-1269-4469-AA1F-18D552F06BAB}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52E-43CA-B4C6-BBFB65F6292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{4B646F41-2075-46C4-B31B-3BCC00BFADAF}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52E-43CA-B4C6-BBFB65F629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2E-43CA-B4C6-BBFB65F62921}"/>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7E01C2-1318-47E3-84C2-E877239B8293}"/>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11D809E-6AA5-4BCA-AE07-F4092DB9E228}"/>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3A87849-7314-4530-B8CF-C4B63B442C44}"/>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B6D06FF-3306-45A0-992C-F81EA777573F}"/>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4DC4696-BF82-49EA-88F2-B1CC655D61AF}"/>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9DDB539-C182-4FD4-ABBE-A3164EC6830C}"/>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2DBA2D0-9BB9-47E4-A728-0F06B7D7F63D}"/>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D3B284C-21DA-4F26-9C50-044D9DB64D2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D35E855-47B3-4438-B5C3-17CF53FABC3C}"/>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440DE8C-0DD7-445C-9692-7354C4DB3933}"/>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1EDDFEC-5BED-4A67-BB36-DF3C42A003F4}"/>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1D70C5D-89ED-4B50-8CE5-840ADFA8539F}"/>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31E6172-245E-4BAF-934D-8FC9BCA8B2C5}"/>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FED467D-1FAC-4F5E-81A6-A5E4B373C4EE}"/>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F096548-16E8-410F-8734-3BD8C3E4CE46}"/>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FDCEED7-878F-4E31-84E6-2879577852D4}"/>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0AE8BE1-C11A-4A67-AAC6-5629D7D95EAA}"/>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B32052F-0601-4BDF-AAFD-337956C9F486}"/>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219A59E-A8F7-4187-9268-C2ED59EBD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27CFBEE-E91F-4C82-BABD-21FFFF607068}"/>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78BB58F-AE2E-4FF8-A8F2-7DB12DC5BD52}"/>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元利償還金はほぼ横ばいである。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大型公共施設等の建設に伴い、今後数年間は公債費の増加傾向が続くことが予想される。基準再生需要額に算入される、より有利な地方債メニューに合わせた事業構築を行い、「実質公債費比率の分母」である参入公債費の減少を最小限に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499FBC4-B523-44F1-A10E-ABB667699851}"/>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5ACAEF9-9BC6-4BF9-BB54-7AF99A1E4A45}"/>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55C8F97-17F1-4638-BA7E-A8FB8530BCED}"/>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3591899-B5FE-4E80-BFA0-8DC7C495F0E7}"/>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AEF2A023-AFA0-47C3-AFBE-A9C1DD83B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1DBEC80-EC56-4E7F-99F6-ED9428A38DB2}"/>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0736631-596A-47FD-BB80-88B086527BB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702945</xdr:colOff>
      <xdr:row>40</xdr:row>
      <xdr:rowOff>323850</xdr:rowOff>
    </xdr:to>
    <xdr:sp macro="" textlink="">
      <xdr:nvSpPr>
        <xdr:cNvPr id="5" name="正方形/長方形 36" descr="右上がり対角線 (太)">
          <a:extLst>
            <a:ext uri="{FF2B5EF4-FFF2-40B4-BE49-F238E27FC236}">
              <a16:creationId xmlns:a16="http://schemas.microsoft.com/office/drawing/2014/main" id="{BB44AC47-59DF-4DB2-BF05-20BF4C3F2ACF}"/>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702945</xdr:colOff>
      <xdr:row>41</xdr:row>
      <xdr:rowOff>300990</xdr:rowOff>
    </xdr:to>
    <xdr:sp macro="" textlink="">
      <xdr:nvSpPr>
        <xdr:cNvPr id="6" name="正方形/長方形 37" descr="右下がり対角線 (太)">
          <a:extLst>
            <a:ext uri="{FF2B5EF4-FFF2-40B4-BE49-F238E27FC236}">
              <a16:creationId xmlns:a16="http://schemas.microsoft.com/office/drawing/2014/main" id="{8680FBFE-1C12-4326-8023-7AF86A9B5784}"/>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702945</xdr:colOff>
      <xdr:row>42</xdr:row>
      <xdr:rowOff>306705</xdr:rowOff>
    </xdr:to>
    <xdr:sp macro="" textlink="">
      <xdr:nvSpPr>
        <xdr:cNvPr id="7" name="正方形/長方形 38" descr="右上がり対角線 (太)">
          <a:extLst>
            <a:ext uri="{FF2B5EF4-FFF2-40B4-BE49-F238E27FC236}">
              <a16:creationId xmlns:a16="http://schemas.microsoft.com/office/drawing/2014/main" id="{59D52577-BA9A-4349-A247-FFC666B192E9}"/>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702945</xdr:colOff>
      <xdr:row>43</xdr:row>
      <xdr:rowOff>306705</xdr:rowOff>
    </xdr:to>
    <xdr:sp macro="" textlink="">
      <xdr:nvSpPr>
        <xdr:cNvPr id="8" name="正方形/長方形 39" descr="右下がり対角線 (太)">
          <a:extLst>
            <a:ext uri="{FF2B5EF4-FFF2-40B4-BE49-F238E27FC236}">
              <a16:creationId xmlns:a16="http://schemas.microsoft.com/office/drawing/2014/main" id="{10C7FB6A-B14A-4C5A-9838-69C3FF73DB22}"/>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702945</xdr:colOff>
      <xdr:row>44</xdr:row>
      <xdr:rowOff>300990</xdr:rowOff>
    </xdr:to>
    <xdr:sp macro="" textlink="">
      <xdr:nvSpPr>
        <xdr:cNvPr id="9" name="正方形/長方形 40" descr="右上がり対角線 (太)">
          <a:extLst>
            <a:ext uri="{FF2B5EF4-FFF2-40B4-BE49-F238E27FC236}">
              <a16:creationId xmlns:a16="http://schemas.microsoft.com/office/drawing/2014/main" id="{E22A32BC-049F-4A96-9A7B-0589252ABF38}"/>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702945</xdr:colOff>
      <xdr:row>45</xdr:row>
      <xdr:rowOff>323850</xdr:rowOff>
    </xdr:to>
    <xdr:sp macro="" textlink="">
      <xdr:nvSpPr>
        <xdr:cNvPr id="10" name="正方形/長方形 41" descr="右下がり対角線 (太)">
          <a:extLst>
            <a:ext uri="{FF2B5EF4-FFF2-40B4-BE49-F238E27FC236}">
              <a16:creationId xmlns:a16="http://schemas.microsoft.com/office/drawing/2014/main" id="{D92F2318-7997-4AC6-A7A3-422397F6BC6D}"/>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702945</xdr:colOff>
      <xdr:row>47</xdr:row>
      <xdr:rowOff>323850</xdr:rowOff>
    </xdr:to>
    <xdr:sp macro="" textlink="">
      <xdr:nvSpPr>
        <xdr:cNvPr id="11" name="正方形/長方形 42" descr="右上がり対角線 (太)">
          <a:extLst>
            <a:ext uri="{FF2B5EF4-FFF2-40B4-BE49-F238E27FC236}">
              <a16:creationId xmlns:a16="http://schemas.microsoft.com/office/drawing/2014/main" id="{A892298E-1CCE-439D-8EA7-4EB4AAE96AE8}"/>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702945</xdr:colOff>
      <xdr:row>48</xdr:row>
      <xdr:rowOff>306705</xdr:rowOff>
    </xdr:to>
    <xdr:sp macro="" textlink="">
      <xdr:nvSpPr>
        <xdr:cNvPr id="12" name="正方形/長方形 43" descr="右下がり対角線 (太)">
          <a:extLst>
            <a:ext uri="{FF2B5EF4-FFF2-40B4-BE49-F238E27FC236}">
              <a16:creationId xmlns:a16="http://schemas.microsoft.com/office/drawing/2014/main" id="{5A4FE416-9122-4C47-8DCC-128B6377CE2D}"/>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702945</xdr:colOff>
      <xdr:row>49</xdr:row>
      <xdr:rowOff>300990</xdr:rowOff>
    </xdr:to>
    <xdr:sp macro="" textlink="">
      <xdr:nvSpPr>
        <xdr:cNvPr id="13" name="正方形/長方形 44" descr="右上がり対角線 (太)">
          <a:extLst>
            <a:ext uri="{FF2B5EF4-FFF2-40B4-BE49-F238E27FC236}">
              <a16:creationId xmlns:a16="http://schemas.microsoft.com/office/drawing/2014/main" id="{C0700CDE-61E8-4A3D-9CFB-5C2B1698A902}"/>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702945</xdr:colOff>
      <xdr:row>50</xdr:row>
      <xdr:rowOff>323850</xdr:rowOff>
    </xdr:to>
    <xdr:sp macro="" textlink="">
      <xdr:nvSpPr>
        <xdr:cNvPr id="14" name="正方形/長方形 45" descr="右下がり対角線 (太)">
          <a:extLst>
            <a:ext uri="{FF2B5EF4-FFF2-40B4-BE49-F238E27FC236}">
              <a16:creationId xmlns:a16="http://schemas.microsoft.com/office/drawing/2014/main" id="{0FAB26CE-6CF6-4E9A-B504-901F64A2B8BA}"/>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702945</xdr:colOff>
      <xdr:row>51</xdr:row>
      <xdr:rowOff>306705</xdr:rowOff>
    </xdr:to>
    <xdr:sp macro="" textlink="">
      <xdr:nvSpPr>
        <xdr:cNvPr id="15" name="正方形/長方形 46" descr="右上がり対角線 (太)">
          <a:extLst>
            <a:ext uri="{FF2B5EF4-FFF2-40B4-BE49-F238E27FC236}">
              <a16:creationId xmlns:a16="http://schemas.microsoft.com/office/drawing/2014/main" id="{C250C49C-EADE-4E0F-9EA9-1CC49633C116}"/>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51A03F8-D635-43C9-AA8C-D5C4127E4635}"/>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AE2FC8D-5050-42A2-B591-1ABE48762C93}"/>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938A571-B67B-4707-BD61-4E8D54F970F9}"/>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534A077-815E-4EAC-BCBC-3BB534CE967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DFD2EAB8-F90F-4BEA-B84F-4BF322A75E2A}"/>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83531D3-1435-495E-B344-CEC996191BE5}"/>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7FE5DE0-DA18-4F43-8741-61F52DA24E52}"/>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9AB20F3-88DB-4DA7-9352-CE32580673FB}"/>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昨年度よりも地方債残高が増になったため、将来負担額も増になっているがほぼ横ばい状態である。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地方債の償還金に充てる減債基金の積み増しを検討し、将来負担比率が悪化することのないよう徹底した歳出の削減に努め、事前対策を行う。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今後増加する見込みとなっている公共施設等の大規模改修や更新費用を見据えた基金の積み立て、新規発行債の抑制、公共施設等総合管理計画や中長期財政計画により適正な財政運営に努める。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6756E9F-D305-4D9A-BB3D-DEA0F1838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B44FE41-079D-4BAD-96E8-F9FC93C99B96}"/>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320F1FA-E892-45A6-AA86-1CAB83ACCC7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61580D2-73CE-4DCD-BCA7-9D99CD7A5AA6}"/>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D9E75C2-0A86-485A-96FE-A27CDD4A80DD}"/>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893AC82-DEF5-41B0-AF1D-6D22440BD165}"/>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32AA4C0-B88A-4F16-80F3-B804F7CFE178}"/>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B2282E9-5A9F-4066-A8EC-5ADAE5431DA8}"/>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3F217C4-DC65-4B46-B0D6-78C36484BA3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7FAAE97-F238-446F-9AF6-7B81EB85A28C}"/>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3000657-3774-4F83-9C45-5D3A01D8F212}"/>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減債基金を２億円取り崩した一方、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及び特定目的基金の「ちゅら島づくり応援基金（ふるさと納税）」、「公用並びに公共用施設整備基金」、「真謝区・西崎区住環境負担軽減事業　基金」で積立額が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としては５千万円の増額と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将来に備え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財政調整基金を確保しつつ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、基金の使途の明確化を図るためにも、個々の特定目的基金への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10B01FC-1757-407B-9775-9E80039599DD}"/>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4CC4E5C-226F-40B9-85D5-C4E2036E19A1}"/>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0B06259-9803-48D8-BDC7-F3418BFD31DB}"/>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　本格的な高齢化社会の到来に備え、地域における福祉活動の促進、快適な生活環境の形成等を図る事業を実施するための基金</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公用並びに公共用施設整備基金：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村庁舎、中央公民館、消防施設及び教育施設等村が行う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並びに公共用施設の整備のための基金</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特定防衛施設周辺整備調整交付金基金：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特定防衛施設周辺整備事業を円滑に実施するための基金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地域の特性をいかした在宅福祉の向上健康、生きがいづくりボランティア活動の活発化等の施策を推進し高齢者等の保健福祉の向上を図るための基金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村民レク広場整備運営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村民レク広場施設の拡充整備及び維持補修並びに運営費等のための基金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高齢者福祉事業（老人ホーム入所措置費、電動三輪車等購入補助金等）実施のための基金取り崩し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公用並びに公共用施設整備基金：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将来の庁舎整備等に備え、４千万円を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当該基金へ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積み立てたことによる増</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特定防衛施設周辺整備調整交付金基金：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調整交付金基金の事業量の増加に伴う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利息分の増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149,801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149,891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村民レク広場整備運営基金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村民レク広場の運営補助のための基金取り崩しによる減</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振興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目的に沿いつつ、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福祉事業の掘り起こしを行い積極的に活用する</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公用並びに公共用施設整備基金：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庁舎整備の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具体的な計画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は未策定であるが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近い将来の更新整備は確実なので、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財政状況を勘案し積み立て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を継続する</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特定防衛施設周辺整備調整交付金基金：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計画的に調整交付金基金の事業を実施する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目的に沿いつつ、福祉事業の掘り起こしを行い積極的に活用する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村民レク広場整備運営基金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費用対効果及び運営経費の精査を行い、適切な額の基金充当を行う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DE4C014-7742-4365-9703-F1036EDD308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A90F066-4034-4B5F-9AEC-B6290AC0355D}"/>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F653408-1155-4C9A-9A76-E4EE82BA03BE}"/>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令和元年度は決算剰余金等による積立額が増加したとともに、最小限の取り崩しに努めたことにより、対前年度１億３千万円の増加となった。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今後積立額は減少していく見込み。</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への積み立てを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優先的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に行うが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バランスを見て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他基金（特に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公用並びに公共用施設整備基金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への積立を行う。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F0B7E93-364F-4044-A1C3-977089E7C79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5AB844E-366F-43AF-8823-81ECE211B2E3}"/>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AFC38F3-816A-46E9-94F4-2520FA2717C6}"/>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償還の原資とするため２億円を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たことによる減少。</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令和５年度に地方債償還のピークを迎えるため、それに備えて７億円程度を目途に、毎年度計画的に積立てを行う予定。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B0954B5-E132-4EA3-BCC1-D308E5052422}"/>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以降に集中して新築及び建て替え工事を実施したため、類似団体の平均と比較して低い値となっている。しかし、役場庁舎、中央公民館、村営住宅、消防施設等の経過年数が比較的長い施設も残っており、施設の更新に向け、公共施設個別管理計画を策定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6078</xdr:rowOff>
    </xdr:from>
    <xdr:to>
      <xdr:col>23</xdr:col>
      <xdr:colOff>136525</xdr:colOff>
      <xdr:row>26</xdr:row>
      <xdr:rowOff>107678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2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130555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18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155938</xdr:rowOff>
    </xdr:from>
    <xdr:to>
      <xdr:col>19</xdr:col>
      <xdr:colOff>187325</xdr:colOff>
      <xdr:row>26</xdr:row>
      <xdr:rowOff>86088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35288</xdr:rowOff>
    </xdr:from>
    <xdr:to>
      <xdr:col>23</xdr:col>
      <xdr:colOff>85725</xdr:colOff>
      <xdr:row>26</xdr:row>
      <xdr:rowOff>56878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26451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97336</xdr:rowOff>
    </xdr:from>
    <xdr:to>
      <xdr:col>15</xdr:col>
      <xdr:colOff>187325</xdr:colOff>
      <xdr:row>26</xdr:row>
      <xdr:rowOff>27486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1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148136</xdr:rowOff>
    </xdr:from>
    <xdr:to>
      <xdr:col>19</xdr:col>
      <xdr:colOff>136525</xdr:colOff>
      <xdr:row>26</xdr:row>
      <xdr:rowOff>35288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20591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75747</xdr:rowOff>
    </xdr:from>
    <xdr:to>
      <xdr:col>11</xdr:col>
      <xdr:colOff>187325</xdr:colOff>
      <xdr:row>26</xdr:row>
      <xdr:rowOff>5897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1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25</xdr:row>
      <xdr:rowOff>126547</xdr:rowOff>
    </xdr:from>
    <xdr:to>
      <xdr:col>15</xdr:col>
      <xdr:colOff>136525</xdr:colOff>
      <xdr:row>25</xdr:row>
      <xdr:rowOff>148136</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18432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63409</xdr:rowOff>
    </xdr:from>
    <xdr:to>
      <xdr:col>7</xdr:col>
      <xdr:colOff>187325</xdr:colOff>
      <xdr:row>25</xdr:row>
      <xdr:rowOff>165009</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1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114209</xdr:rowOff>
    </xdr:from>
    <xdr:to>
      <xdr:col>11</xdr:col>
      <xdr:colOff>136525</xdr:colOff>
      <xdr:row>25</xdr:row>
      <xdr:rowOff>126547</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171984"/>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102615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9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44013</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93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22424</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90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10086</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89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類似団体平均値より下回っているが、大型の公共事業に係る起債の償還が今後増加していくことが予想されるため、事業の優先性・緊急性の検証を定期的に行い、地方債発行の抑制を図っていく。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9316</xdr:rowOff>
    </xdr:from>
    <xdr:to>
      <xdr:col>76</xdr:col>
      <xdr:colOff>73025</xdr:colOff>
      <xdr:row>26</xdr:row>
      <xdr:rowOff>110916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52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516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7157</xdr:rowOff>
    </xdr:from>
    <xdr:to>
      <xdr:col>72</xdr:col>
      <xdr:colOff>123825</xdr:colOff>
      <xdr:row>26</xdr:row>
      <xdr:rowOff>108757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52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57957</xdr:rowOff>
    </xdr:from>
    <xdr:to>
      <xdr:col>76</xdr:col>
      <xdr:colOff>22225</xdr:colOff>
      <xdr:row>26</xdr:row>
      <xdr:rowOff>60116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4084300" y="5287182"/>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8699</xdr:rowOff>
    </xdr:from>
    <xdr:to>
      <xdr:col>68</xdr:col>
      <xdr:colOff>123825</xdr:colOff>
      <xdr:row>26</xdr:row>
      <xdr:rowOff>110299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52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57957</xdr:rowOff>
    </xdr:from>
    <xdr:to>
      <xdr:col>72</xdr:col>
      <xdr:colOff>73025</xdr:colOff>
      <xdr:row>26</xdr:row>
      <xdr:rowOff>59499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3322300" y="5287182"/>
          <a:ext cx="762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39080</xdr:rowOff>
    </xdr:from>
    <xdr:to>
      <xdr:col>64</xdr:col>
      <xdr:colOff>123825</xdr:colOff>
      <xdr:row>26</xdr:row>
      <xdr:rowOff>140680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2509500" y="52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59499</xdr:rowOff>
    </xdr:from>
    <xdr:to>
      <xdr:col>68</xdr:col>
      <xdr:colOff>73025</xdr:colOff>
      <xdr:row>26</xdr:row>
      <xdr:rowOff>89880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2560300" y="5288724"/>
          <a:ext cx="762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132071</xdr:rowOff>
    </xdr:from>
    <xdr:to>
      <xdr:col>60</xdr:col>
      <xdr:colOff>123825</xdr:colOff>
      <xdr:row>27</xdr:row>
      <xdr:rowOff>62221</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747500" y="53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89880</xdr:rowOff>
    </xdr:from>
    <xdr:to>
      <xdr:col>64</xdr:col>
      <xdr:colOff>73025</xdr:colOff>
      <xdr:row>27</xdr:row>
      <xdr:rowOff>11421</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flipV="1">
          <a:off x="11798300" y="5319105"/>
          <a:ext cx="762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00000000-0008-0000-0000-0000A7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00000000-0008-0000-0000-0000A8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00000000-0008-0000-0000-0000A9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00000000-0008-0000-0000-0000AA000000}"/>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125284</xdr:rowOff>
    </xdr:from>
    <xdr:ext cx="405111" cy="259045"/>
    <xdr:sp macro="" textlink="">
      <xdr:nvSpPr>
        <xdr:cNvPr id="171" name="n_1mainValue債務償還比率">
          <a:extLst>
            <a:ext uri="{FF2B5EF4-FFF2-40B4-BE49-F238E27FC236}">
              <a16:creationId xmlns:a16="http://schemas.microsoft.com/office/drawing/2014/main" id="{00000000-0008-0000-0000-0000AB000000}"/>
            </a:ext>
          </a:extLst>
        </xdr:cNvPr>
        <xdr:cNvSpPr txBox="1"/>
      </xdr:nvSpPr>
      <xdr:spPr>
        <a:xfrm>
          <a:off x="13869044" y="501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126826</xdr:rowOff>
    </xdr:from>
    <xdr:ext cx="405111" cy="259045"/>
    <xdr:sp macro="" textlink="">
      <xdr:nvSpPr>
        <xdr:cNvPr id="172" name="n_2mainValue債務償還比率">
          <a:extLst>
            <a:ext uri="{FF2B5EF4-FFF2-40B4-BE49-F238E27FC236}">
              <a16:creationId xmlns:a16="http://schemas.microsoft.com/office/drawing/2014/main" id="{00000000-0008-0000-0000-0000AC000000}"/>
            </a:ext>
          </a:extLst>
        </xdr:cNvPr>
        <xdr:cNvSpPr txBox="1"/>
      </xdr:nvSpPr>
      <xdr:spPr>
        <a:xfrm>
          <a:off x="13119744" y="501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157207</xdr:rowOff>
    </xdr:from>
    <xdr:ext cx="405111" cy="259045"/>
    <xdr:sp macro="" textlink="">
      <xdr:nvSpPr>
        <xdr:cNvPr id="173" name="n_3mainValue債務償還比率">
          <a:extLst>
            <a:ext uri="{FF2B5EF4-FFF2-40B4-BE49-F238E27FC236}">
              <a16:creationId xmlns:a16="http://schemas.microsoft.com/office/drawing/2014/main" id="{00000000-0008-0000-0000-0000AD000000}"/>
            </a:ext>
          </a:extLst>
        </xdr:cNvPr>
        <xdr:cNvSpPr txBox="1"/>
      </xdr:nvSpPr>
      <xdr:spPr>
        <a:xfrm>
          <a:off x="12357744" y="504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78748</xdr:rowOff>
    </xdr:from>
    <xdr:ext cx="405111" cy="259045"/>
    <xdr:sp macro="" textlink="">
      <xdr:nvSpPr>
        <xdr:cNvPr id="174" name="n_4mainValue債務償還比率">
          <a:extLst>
            <a:ext uri="{FF2B5EF4-FFF2-40B4-BE49-F238E27FC236}">
              <a16:creationId xmlns:a16="http://schemas.microsoft.com/office/drawing/2014/main" id="{00000000-0008-0000-0000-0000AE000000}"/>
            </a:ext>
          </a:extLst>
        </xdr:cNvPr>
        <xdr:cNvSpPr txBox="1"/>
      </xdr:nvSpPr>
      <xdr:spPr>
        <a:xfrm>
          <a:off x="11595744" y="51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2187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76019</xdr:rowOff>
    </xdr:from>
    <xdr:to>
      <xdr:col>15</xdr:col>
      <xdr:colOff>101600</xdr:colOff>
      <xdr:row>37</xdr:row>
      <xdr:rowOff>6169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990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85816</xdr:rowOff>
    </xdr:from>
    <xdr:to>
      <xdr:col>10</xdr:col>
      <xdr:colOff>165100</xdr:colOff>
      <xdr:row>37</xdr:row>
      <xdr:rowOff>15966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136616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299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77651</xdr:rowOff>
    </xdr:from>
    <xdr:to>
      <xdr:col>6</xdr:col>
      <xdr:colOff>38100</xdr:colOff>
      <xdr:row>35</xdr:row>
      <xdr:rowOff>7801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128451</xdr:rowOff>
    </xdr:from>
    <xdr:to>
      <xdr:col>10</xdr:col>
      <xdr:colOff>114300</xdr:colOff>
      <xdr:row>36</xdr:row>
      <xdr:rowOff>136616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5957751"/>
          <a:ext cx="889000" cy="3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24328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83162</xdr:rowOff>
    </xdr:from>
    <xdr:to>
      <xdr:col>55</xdr:col>
      <xdr:colOff>50800</xdr:colOff>
      <xdr:row>42</xdr:row>
      <xdr:rowOff>13312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169539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84455</xdr:rowOff>
    </xdr:from>
    <xdr:to>
      <xdr:col>50</xdr:col>
      <xdr:colOff>165100</xdr:colOff>
      <xdr:row>42</xdr:row>
      <xdr:rowOff>14605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133962</xdr:rowOff>
    </xdr:from>
    <xdr:to>
      <xdr:col>55</xdr:col>
      <xdr:colOff>0</xdr:colOff>
      <xdr:row>41</xdr:row>
      <xdr:rowOff>135255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3412"/>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84648</xdr:rowOff>
    </xdr:from>
    <xdr:to>
      <xdr:col>46</xdr:col>
      <xdr:colOff>38100</xdr:colOff>
      <xdr:row>42</xdr:row>
      <xdr:rowOff>14798</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135255</xdr:rowOff>
    </xdr:from>
    <xdr:to>
      <xdr:col>50</xdr:col>
      <xdr:colOff>114300</xdr:colOff>
      <xdr:row>41</xdr:row>
      <xdr:rowOff>135448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64705"/>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89653</xdr:rowOff>
    </xdr:from>
    <xdr:to>
      <xdr:col>41</xdr:col>
      <xdr:colOff>101600</xdr:colOff>
      <xdr:row>42</xdr:row>
      <xdr:rowOff>19803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135448</xdr:rowOff>
    </xdr:from>
    <xdr:to>
      <xdr:col>45</xdr:col>
      <xdr:colOff>177800</xdr:colOff>
      <xdr:row>41</xdr:row>
      <xdr:rowOff>140453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64898"/>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86084</xdr:rowOff>
    </xdr:from>
    <xdr:to>
      <xdr:col>36</xdr:col>
      <xdr:colOff>165100</xdr:colOff>
      <xdr:row>42</xdr:row>
      <xdr:rowOff>16234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136884</xdr:rowOff>
    </xdr:from>
    <xdr:to>
      <xdr:col>41</xdr:col>
      <xdr:colOff>50800</xdr:colOff>
      <xdr:row>41</xdr:row>
      <xdr:rowOff>140453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6633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5732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5925</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10930</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7361</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23495</xdr:rowOff>
    </xdr:from>
    <xdr:to>
      <xdr:col>24</xdr:col>
      <xdr:colOff>114300</xdr:colOff>
      <xdr:row>79</xdr:row>
      <xdr:rowOff>125095</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584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46372</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673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74295</xdr:rowOff>
    </xdr:from>
    <xdr:to>
      <xdr:col>24</xdr:col>
      <xdr:colOff>63500</xdr:colOff>
      <xdr:row>82</xdr:row>
      <xdr:rowOff>51436</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3797300" y="13618845"/>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51436</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908300" y="14066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7620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2019300" y="140569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169545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130300" y="1401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a16="http://schemas.microsoft.com/office/drawing/2014/main" id="{00000000-0008-0000-01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47" name="【公営住宅】&#10;一人当たり面積最小値テキスト">
          <a:extLst>
            <a:ext uri="{FF2B5EF4-FFF2-40B4-BE49-F238E27FC236}">
              <a16:creationId xmlns:a16="http://schemas.microsoft.com/office/drawing/2014/main" id="{00000000-0008-0000-0100-0000F700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49" name="【公営住宅】&#10;一人当たり面積最大値テキスト">
          <a:extLst>
            <a:ext uri="{FF2B5EF4-FFF2-40B4-BE49-F238E27FC236}">
              <a16:creationId xmlns:a16="http://schemas.microsoft.com/office/drawing/2014/main" id="{00000000-0008-0000-0100-0000F900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251" name="【公営住宅】&#10;一人当たり面積平均値テキスト">
          <a:extLst>
            <a:ext uri="{FF2B5EF4-FFF2-40B4-BE49-F238E27FC236}">
              <a16:creationId xmlns:a16="http://schemas.microsoft.com/office/drawing/2014/main" id="{00000000-0008-0000-0100-0000FB00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165188</xdr:rowOff>
    </xdr:from>
    <xdr:to>
      <xdr:col>55</xdr:col>
      <xdr:colOff>50800</xdr:colOff>
      <xdr:row>86</xdr:row>
      <xdr:rowOff>95338</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10426700" y="147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80115</xdr:rowOff>
    </xdr:from>
    <xdr:ext cx="469744" cy="259045"/>
    <xdr:sp macro="" textlink="">
      <xdr:nvSpPr>
        <xdr:cNvPr id="263" name="【公営住宅】&#10;一人当たり面積該当値テキスト">
          <a:extLst>
            <a:ext uri="{FF2B5EF4-FFF2-40B4-BE49-F238E27FC236}">
              <a16:creationId xmlns:a16="http://schemas.microsoft.com/office/drawing/2014/main" id="{00000000-0008-0000-0100-000007010000}"/>
            </a:ext>
          </a:extLst>
        </xdr:cNvPr>
        <xdr:cNvSpPr txBox="1"/>
      </xdr:nvSpPr>
      <xdr:spPr>
        <a:xfrm>
          <a:off x="10515600" y="1465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12255</xdr:rowOff>
    </xdr:from>
    <xdr:to>
      <xdr:col>50</xdr:col>
      <xdr:colOff>165100</xdr:colOff>
      <xdr:row>86</xdr:row>
      <xdr:rowOff>113855</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9588500" y="147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44538</xdr:rowOff>
    </xdr:from>
    <xdr:to>
      <xdr:col>55</xdr:col>
      <xdr:colOff>0</xdr:colOff>
      <xdr:row>86</xdr:row>
      <xdr:rowOff>63055</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9639300" y="14789238"/>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12294</xdr:rowOff>
    </xdr:from>
    <xdr:to>
      <xdr:col>46</xdr:col>
      <xdr:colOff>38100</xdr:colOff>
      <xdr:row>86</xdr:row>
      <xdr:rowOff>113894</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8699500" y="147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63055</xdr:rowOff>
    </xdr:from>
    <xdr:to>
      <xdr:col>50</xdr:col>
      <xdr:colOff>114300</xdr:colOff>
      <xdr:row>86</xdr:row>
      <xdr:rowOff>63094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8750300" y="1480775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12560</xdr:rowOff>
    </xdr:from>
    <xdr:to>
      <xdr:col>41</xdr:col>
      <xdr:colOff>101600</xdr:colOff>
      <xdr:row>86</xdr:row>
      <xdr:rowOff>114160</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7810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63094</xdr:rowOff>
    </xdr:from>
    <xdr:to>
      <xdr:col>45</xdr:col>
      <xdr:colOff>177800</xdr:colOff>
      <xdr:row>86</xdr:row>
      <xdr:rowOff>63360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7861300" y="1480779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13436</xdr:rowOff>
    </xdr:from>
    <xdr:to>
      <xdr:col>36</xdr:col>
      <xdr:colOff>165100</xdr:colOff>
      <xdr:row>86</xdr:row>
      <xdr:rowOff>115036</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69215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63360</xdr:rowOff>
    </xdr:from>
    <xdr:to>
      <xdr:col>41</xdr:col>
      <xdr:colOff>50800</xdr:colOff>
      <xdr:row>86</xdr:row>
      <xdr:rowOff>64236</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6972300" y="1480806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272" name="n_1aveValue【公営住宅】&#10;一人当たり面積">
          <a:extLst>
            <a:ext uri="{FF2B5EF4-FFF2-40B4-BE49-F238E27FC236}">
              <a16:creationId xmlns:a16="http://schemas.microsoft.com/office/drawing/2014/main" id="{00000000-0008-0000-0100-000010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273" name="n_2aveValue【公営住宅】&#10;一人当たり面積">
          <a:extLst>
            <a:ext uri="{FF2B5EF4-FFF2-40B4-BE49-F238E27FC236}">
              <a16:creationId xmlns:a16="http://schemas.microsoft.com/office/drawing/2014/main" id="{00000000-0008-0000-0100-000011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274" name="n_3aveValue【公営住宅】&#10;一人当たり面積">
          <a:extLst>
            <a:ext uri="{FF2B5EF4-FFF2-40B4-BE49-F238E27FC236}">
              <a16:creationId xmlns:a16="http://schemas.microsoft.com/office/drawing/2014/main" id="{00000000-0008-0000-0100-000012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275" name="n_4aveValue【公営住宅】&#10;一人当たり面積">
          <a:extLst>
            <a:ext uri="{FF2B5EF4-FFF2-40B4-BE49-F238E27FC236}">
              <a16:creationId xmlns:a16="http://schemas.microsoft.com/office/drawing/2014/main" id="{00000000-0008-0000-0100-000013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104982</xdr:rowOff>
    </xdr:from>
    <xdr:ext cx="469744" cy="259045"/>
    <xdr:sp macro="" textlink="">
      <xdr:nvSpPr>
        <xdr:cNvPr id="276" name="n_1mainValue【公営住宅】&#10;一人当たり面積">
          <a:extLst>
            <a:ext uri="{FF2B5EF4-FFF2-40B4-BE49-F238E27FC236}">
              <a16:creationId xmlns:a16="http://schemas.microsoft.com/office/drawing/2014/main" id="{00000000-0008-0000-0100-000014010000}"/>
            </a:ext>
          </a:extLst>
        </xdr:cNvPr>
        <xdr:cNvSpPr txBox="1"/>
      </xdr:nvSpPr>
      <xdr:spPr>
        <a:xfrm>
          <a:off x="9391727" y="1484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105021</xdr:rowOff>
    </xdr:from>
    <xdr:ext cx="469744" cy="259045"/>
    <xdr:sp macro="" textlink="">
      <xdr:nvSpPr>
        <xdr:cNvPr id="277" name="n_2mainValue【公営住宅】&#10;一人当たり面積">
          <a:extLst>
            <a:ext uri="{FF2B5EF4-FFF2-40B4-BE49-F238E27FC236}">
              <a16:creationId xmlns:a16="http://schemas.microsoft.com/office/drawing/2014/main" id="{00000000-0008-0000-0100-000015010000}"/>
            </a:ext>
          </a:extLst>
        </xdr:cNvPr>
        <xdr:cNvSpPr txBox="1"/>
      </xdr:nvSpPr>
      <xdr:spPr>
        <a:xfrm>
          <a:off x="8515427" y="148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105287</xdr:rowOff>
    </xdr:from>
    <xdr:ext cx="469744" cy="259045"/>
    <xdr:sp macro="" textlink="">
      <xdr:nvSpPr>
        <xdr:cNvPr id="278" name="n_3mainValue【公営住宅】&#10;一人当たり面積">
          <a:extLst>
            <a:ext uri="{FF2B5EF4-FFF2-40B4-BE49-F238E27FC236}">
              <a16:creationId xmlns:a16="http://schemas.microsoft.com/office/drawing/2014/main" id="{00000000-0008-0000-0100-000016010000}"/>
            </a:ext>
          </a:extLst>
        </xdr:cNvPr>
        <xdr:cNvSpPr txBox="1"/>
      </xdr:nvSpPr>
      <xdr:spPr>
        <a:xfrm>
          <a:off x="7626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106163</xdr:rowOff>
    </xdr:from>
    <xdr:ext cx="469744" cy="259045"/>
    <xdr:sp macro="" textlink="">
      <xdr:nvSpPr>
        <xdr:cNvPr id="279" name="n_4mainValue【公営住宅】&#10;一人当たり面積">
          <a:extLst>
            <a:ext uri="{FF2B5EF4-FFF2-40B4-BE49-F238E27FC236}">
              <a16:creationId xmlns:a16="http://schemas.microsoft.com/office/drawing/2014/main" id="{00000000-0008-0000-0100-000017010000}"/>
            </a:ext>
          </a:extLst>
        </xdr:cNvPr>
        <xdr:cNvSpPr txBox="1"/>
      </xdr:nvSpPr>
      <xdr:spPr>
        <a:xfrm>
          <a:off x="6737427" y="1485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00000000-0008-0000-01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00000000-0008-0000-0100-000032010000}"/>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08" name="【港湾・漁港】&#10;有形固定資産減価償却率最大値テキスト">
          <a:extLst>
            <a:ext uri="{FF2B5EF4-FFF2-40B4-BE49-F238E27FC236}">
              <a16:creationId xmlns:a16="http://schemas.microsoft.com/office/drawing/2014/main" id="{00000000-0008-0000-0100-00003401000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00000000-0008-0000-0100-000036010000}"/>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43362</xdr:rowOff>
    </xdr:from>
    <xdr:to>
      <xdr:col>24</xdr:col>
      <xdr:colOff>114300</xdr:colOff>
      <xdr:row>100</xdr:row>
      <xdr:rowOff>144962</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4584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129739</xdr:rowOff>
    </xdr:from>
    <xdr:ext cx="340478" cy="259045"/>
    <xdr:sp macro="" textlink="">
      <xdr:nvSpPr>
        <xdr:cNvPr id="322" name="【港湾・漁港】&#10;有形固定資産減価償却率該当値テキスト">
          <a:extLst>
            <a:ext uri="{FF2B5EF4-FFF2-40B4-BE49-F238E27FC236}">
              <a16:creationId xmlns:a16="http://schemas.microsoft.com/office/drawing/2014/main" id="{00000000-0008-0000-0100-000042010000}"/>
            </a:ext>
          </a:extLst>
        </xdr:cNvPr>
        <xdr:cNvSpPr txBox="1"/>
      </xdr:nvSpPr>
      <xdr:spPr>
        <a:xfrm>
          <a:off x="4673600" y="1710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33564</xdr:rowOff>
    </xdr:from>
    <xdr:to>
      <xdr:col>20</xdr:col>
      <xdr:colOff>38100</xdr:colOff>
      <xdr:row>100</xdr:row>
      <xdr:rowOff>135164</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3746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84364</xdr:rowOff>
    </xdr:from>
    <xdr:to>
      <xdr:col>24</xdr:col>
      <xdr:colOff>63500</xdr:colOff>
      <xdr:row>100</xdr:row>
      <xdr:rowOff>94162</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3797300" y="172293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170724</xdr:rowOff>
    </xdr:from>
    <xdr:to>
      <xdr:col>15</xdr:col>
      <xdr:colOff>101600</xdr:colOff>
      <xdr:row>100</xdr:row>
      <xdr:rowOff>100874</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2857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50074</xdr:rowOff>
    </xdr:from>
    <xdr:to>
      <xdr:col>19</xdr:col>
      <xdr:colOff>177800</xdr:colOff>
      <xdr:row>100</xdr:row>
      <xdr:rowOff>84364</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2908300" y="171950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54792</xdr:rowOff>
    </xdr:from>
    <xdr:to>
      <xdr:col>10</xdr:col>
      <xdr:colOff>165100</xdr:colOff>
      <xdr:row>100</xdr:row>
      <xdr:rowOff>156392</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968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105592</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2019300" y="171950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133169</xdr:rowOff>
    </xdr:from>
    <xdr:to>
      <xdr:col>6</xdr:col>
      <xdr:colOff>38100</xdr:colOff>
      <xdr:row>101</xdr:row>
      <xdr:rowOff>63319</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079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105592</xdr:rowOff>
    </xdr:from>
    <xdr:to>
      <xdr:col>10</xdr:col>
      <xdr:colOff>114300</xdr:colOff>
      <xdr:row>101</xdr:row>
      <xdr:rowOff>12519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1130300" y="172505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331" name="n_1aveValue【港湾・漁港】&#10;有形固定資産減価償却率">
          <a:extLst>
            <a:ext uri="{FF2B5EF4-FFF2-40B4-BE49-F238E27FC236}">
              <a16:creationId xmlns:a16="http://schemas.microsoft.com/office/drawing/2014/main" id="{00000000-0008-0000-0100-00004B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332" name="n_2aveValue【港湾・漁港】&#10;有形固定資産減価償却率">
          <a:extLst>
            <a:ext uri="{FF2B5EF4-FFF2-40B4-BE49-F238E27FC236}">
              <a16:creationId xmlns:a16="http://schemas.microsoft.com/office/drawing/2014/main" id="{00000000-0008-0000-0100-00004C010000}"/>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33" name="n_3aveValue【港湾・漁港】&#10;有形固定資産減価償却率">
          <a:extLst>
            <a:ext uri="{FF2B5EF4-FFF2-40B4-BE49-F238E27FC236}">
              <a16:creationId xmlns:a16="http://schemas.microsoft.com/office/drawing/2014/main" id="{00000000-0008-0000-0100-00004D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334" name="n_4aveValue【港湾・漁港】&#10;有形固定資産減価償却率">
          <a:extLst>
            <a:ext uri="{FF2B5EF4-FFF2-40B4-BE49-F238E27FC236}">
              <a16:creationId xmlns:a16="http://schemas.microsoft.com/office/drawing/2014/main" id="{00000000-0008-0000-0100-00004E010000}"/>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151691</xdr:rowOff>
    </xdr:from>
    <xdr:ext cx="340478" cy="259045"/>
    <xdr:sp macro="" textlink="">
      <xdr:nvSpPr>
        <xdr:cNvPr id="335" name="n_1mainValue【港湾・漁港】&#10;有形固定資産減価償却率">
          <a:extLst>
            <a:ext uri="{FF2B5EF4-FFF2-40B4-BE49-F238E27FC236}">
              <a16:creationId xmlns:a16="http://schemas.microsoft.com/office/drawing/2014/main" id="{00000000-0008-0000-0100-00004F010000}"/>
            </a:ext>
          </a:extLst>
        </xdr:cNvPr>
        <xdr:cNvSpPr txBox="1"/>
      </xdr:nvSpPr>
      <xdr:spPr>
        <a:xfrm>
          <a:off x="36143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117401</xdr:rowOff>
    </xdr:from>
    <xdr:ext cx="340478" cy="259045"/>
    <xdr:sp macro="" textlink="">
      <xdr:nvSpPr>
        <xdr:cNvPr id="336" name="n_2mainValue【港湾・漁港】&#10;有形固定資産減価償却率">
          <a:extLst>
            <a:ext uri="{FF2B5EF4-FFF2-40B4-BE49-F238E27FC236}">
              <a16:creationId xmlns:a16="http://schemas.microsoft.com/office/drawing/2014/main" id="{00000000-0008-0000-0100-000050010000}"/>
            </a:ext>
          </a:extLst>
        </xdr:cNvPr>
        <xdr:cNvSpPr txBox="1"/>
      </xdr:nvSpPr>
      <xdr:spPr>
        <a:xfrm>
          <a:off x="27380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1469</xdr:rowOff>
    </xdr:from>
    <xdr:ext cx="340478" cy="259045"/>
    <xdr:sp macro="" textlink="">
      <xdr:nvSpPr>
        <xdr:cNvPr id="337" name="n_3mainValue【港湾・漁港】&#10;有形固定資産減価償却率">
          <a:extLst>
            <a:ext uri="{FF2B5EF4-FFF2-40B4-BE49-F238E27FC236}">
              <a16:creationId xmlns:a16="http://schemas.microsoft.com/office/drawing/2014/main" id="{00000000-0008-0000-0100-000051010000}"/>
            </a:ext>
          </a:extLst>
        </xdr:cNvPr>
        <xdr:cNvSpPr txBox="1"/>
      </xdr:nvSpPr>
      <xdr:spPr>
        <a:xfrm>
          <a:off x="1849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79846</xdr:rowOff>
    </xdr:from>
    <xdr:ext cx="405111" cy="259045"/>
    <xdr:sp macro="" textlink="">
      <xdr:nvSpPr>
        <xdr:cNvPr id="338" name="n_4mainValue【港湾・漁港】&#10;有形固定資産減価償却率">
          <a:extLst>
            <a:ext uri="{FF2B5EF4-FFF2-40B4-BE49-F238E27FC236}">
              <a16:creationId xmlns:a16="http://schemas.microsoft.com/office/drawing/2014/main" id="{00000000-0008-0000-0100-000052010000}"/>
            </a:ext>
          </a:extLst>
        </xdr:cNvPr>
        <xdr:cNvSpPr txBox="1"/>
      </xdr:nvSpPr>
      <xdr:spPr>
        <a:xfrm>
          <a:off x="927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363" name="【港湾・漁港】&#10;一人当たり有形固定資産（償却資産）額最小値テキスト">
          <a:extLst>
            <a:ext uri="{FF2B5EF4-FFF2-40B4-BE49-F238E27FC236}">
              <a16:creationId xmlns:a16="http://schemas.microsoft.com/office/drawing/2014/main" id="{00000000-0008-0000-0100-00006B010000}"/>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365" name="【港湾・漁港】&#10;一人当たり有形固定資産（償却資産）額最大値テキスト">
          <a:extLst>
            <a:ext uri="{FF2B5EF4-FFF2-40B4-BE49-F238E27FC236}">
              <a16:creationId xmlns:a16="http://schemas.microsoft.com/office/drawing/2014/main" id="{00000000-0008-0000-0100-00006D010000}"/>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367" name="【港湾・漁港】&#10;一人当たり有形固定資産（償却資産）額平均値テキスト">
          <a:extLst>
            <a:ext uri="{FF2B5EF4-FFF2-40B4-BE49-F238E27FC236}">
              <a16:creationId xmlns:a16="http://schemas.microsoft.com/office/drawing/2014/main" id="{00000000-0008-0000-0100-00006F010000}"/>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99509</xdr:rowOff>
    </xdr:from>
    <xdr:to>
      <xdr:col>55</xdr:col>
      <xdr:colOff>50800</xdr:colOff>
      <xdr:row>109</xdr:row>
      <xdr:rowOff>29659</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0426700" y="186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00000000-0008-0000-0100-00007B010000}"/>
            </a:ext>
          </a:extLst>
        </xdr:cNvPr>
        <xdr:cNvSpPr txBox="1"/>
      </xdr:nvSpPr>
      <xdr:spPr>
        <a:xfrm>
          <a:off x="10515600" y="185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99823</xdr:rowOff>
    </xdr:from>
    <xdr:to>
      <xdr:col>50</xdr:col>
      <xdr:colOff>165100</xdr:colOff>
      <xdr:row>109</xdr:row>
      <xdr:rowOff>29973</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9588500" y="186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150309</xdr:rowOff>
    </xdr:from>
    <xdr:to>
      <xdr:col>55</xdr:col>
      <xdr:colOff>0</xdr:colOff>
      <xdr:row>108</xdr:row>
      <xdr:rowOff>150623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9639300" y="18666909"/>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99825</xdr:rowOff>
    </xdr:from>
    <xdr:to>
      <xdr:col>46</xdr:col>
      <xdr:colOff>38100</xdr:colOff>
      <xdr:row>109</xdr:row>
      <xdr:rowOff>29975</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8699500" y="186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150623</xdr:rowOff>
    </xdr:from>
    <xdr:to>
      <xdr:col>50</xdr:col>
      <xdr:colOff>114300</xdr:colOff>
      <xdr:row>108</xdr:row>
      <xdr:rowOff>150625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8750300" y="186672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96303</xdr:rowOff>
    </xdr:from>
    <xdr:to>
      <xdr:col>41</xdr:col>
      <xdr:colOff>101600</xdr:colOff>
      <xdr:row>109</xdr:row>
      <xdr:rowOff>26453</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7810500" y="18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147103</xdr:rowOff>
    </xdr:from>
    <xdr:to>
      <xdr:col>45</xdr:col>
      <xdr:colOff>177800</xdr:colOff>
      <xdr:row>108</xdr:row>
      <xdr:rowOff>150625</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861300" y="18663703"/>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97589</xdr:rowOff>
    </xdr:from>
    <xdr:to>
      <xdr:col>36</xdr:col>
      <xdr:colOff>165100</xdr:colOff>
      <xdr:row>109</xdr:row>
      <xdr:rowOff>27739</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6921500" y="186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147103</xdr:rowOff>
    </xdr:from>
    <xdr:to>
      <xdr:col>41</xdr:col>
      <xdr:colOff>50800</xdr:colOff>
      <xdr:row>108</xdr:row>
      <xdr:rowOff>148389</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6972300" y="18663703"/>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390" name="n_3ave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391" name="n_4aveValue【港湾・漁港】&#10;一人当たり有形固定資産（償却資産）額">
          <a:extLst>
            <a:ext uri="{FF2B5EF4-FFF2-40B4-BE49-F238E27FC236}">
              <a16:creationId xmlns:a16="http://schemas.microsoft.com/office/drawing/2014/main" id="{00000000-0008-0000-0100-000087010000}"/>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21100</xdr:rowOff>
    </xdr:from>
    <xdr:ext cx="599010" cy="259045"/>
    <xdr:sp macro="" textlink="">
      <xdr:nvSpPr>
        <xdr:cNvPr id="392" name="n_1mainValue【港湾・漁港】&#10;一人当たり有形固定資産（償却資産）額">
          <a:extLst>
            <a:ext uri="{FF2B5EF4-FFF2-40B4-BE49-F238E27FC236}">
              <a16:creationId xmlns:a16="http://schemas.microsoft.com/office/drawing/2014/main" id="{00000000-0008-0000-0100-000088010000}"/>
            </a:ext>
          </a:extLst>
        </xdr:cNvPr>
        <xdr:cNvSpPr txBox="1"/>
      </xdr:nvSpPr>
      <xdr:spPr>
        <a:xfrm>
          <a:off x="9327095" y="187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21102</xdr:rowOff>
    </xdr:from>
    <xdr:ext cx="599010" cy="259045"/>
    <xdr:sp macro="" textlink="">
      <xdr:nvSpPr>
        <xdr:cNvPr id="393" name="n_2mainValue【港湾・漁港】&#10;一人当たり有形固定資産（償却資産）額">
          <a:extLst>
            <a:ext uri="{FF2B5EF4-FFF2-40B4-BE49-F238E27FC236}">
              <a16:creationId xmlns:a16="http://schemas.microsoft.com/office/drawing/2014/main" id="{00000000-0008-0000-0100-000089010000}"/>
            </a:ext>
          </a:extLst>
        </xdr:cNvPr>
        <xdr:cNvSpPr txBox="1"/>
      </xdr:nvSpPr>
      <xdr:spPr>
        <a:xfrm>
          <a:off x="8450795" y="1870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17580</xdr:rowOff>
    </xdr:from>
    <xdr:ext cx="599010" cy="259045"/>
    <xdr:sp macro="" textlink="">
      <xdr:nvSpPr>
        <xdr:cNvPr id="394" name="n_3mainValue【港湾・漁港】&#10;一人当たり有形固定資産（償却資産）額">
          <a:extLst>
            <a:ext uri="{FF2B5EF4-FFF2-40B4-BE49-F238E27FC236}">
              <a16:creationId xmlns:a16="http://schemas.microsoft.com/office/drawing/2014/main" id="{00000000-0008-0000-0100-00008A010000}"/>
            </a:ext>
          </a:extLst>
        </xdr:cNvPr>
        <xdr:cNvSpPr txBox="1"/>
      </xdr:nvSpPr>
      <xdr:spPr>
        <a:xfrm>
          <a:off x="7561795" y="1870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18866</xdr:rowOff>
    </xdr:from>
    <xdr:ext cx="599010" cy="259045"/>
    <xdr:sp macro="" textlink="">
      <xdr:nvSpPr>
        <xdr:cNvPr id="395" name="n_4mainValue【港湾・漁港】&#10;一人当たり有形固定資産（償却資産）額">
          <a:extLst>
            <a:ext uri="{FF2B5EF4-FFF2-40B4-BE49-F238E27FC236}">
              <a16:creationId xmlns:a16="http://schemas.microsoft.com/office/drawing/2014/main" id="{00000000-0008-0000-0100-00008B010000}"/>
            </a:ext>
          </a:extLst>
        </xdr:cNvPr>
        <xdr:cNvSpPr txBox="1"/>
      </xdr:nvSpPr>
      <xdr:spPr>
        <a:xfrm>
          <a:off x="6672795" y="18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108676</xdr:rowOff>
    </xdr:from>
    <xdr:to>
      <xdr:col>81</xdr:col>
      <xdr:colOff>101600</xdr:colOff>
      <xdr:row>35</xdr:row>
      <xdr:rowOff>38826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159476</xdr:rowOff>
    </xdr:from>
    <xdr:to>
      <xdr:col>85</xdr:col>
      <xdr:colOff>127000</xdr:colOff>
      <xdr:row>35</xdr:row>
      <xdr:rowOff>27214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598877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43361</xdr:rowOff>
    </xdr:from>
    <xdr:to>
      <xdr:col>76</xdr:col>
      <xdr:colOff>165100</xdr:colOff>
      <xdr:row>34</xdr:row>
      <xdr:rowOff>144961</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94161</xdr:rowOff>
    </xdr:from>
    <xdr:to>
      <xdr:col>81</xdr:col>
      <xdr:colOff>50800</xdr:colOff>
      <xdr:row>34</xdr:row>
      <xdr:rowOff>159476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592346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94161</xdr:rowOff>
    </xdr:from>
    <xdr:to>
      <xdr:col>76</xdr:col>
      <xdr:colOff>114300</xdr:colOff>
      <xdr:row>34</xdr:row>
      <xdr:rowOff>110490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3703300" y="592346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15603</xdr:rowOff>
    </xdr:from>
    <xdr:to>
      <xdr:col>67</xdr:col>
      <xdr:colOff>101600</xdr:colOff>
      <xdr:row>34</xdr:row>
      <xdr:rowOff>117203</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66403</xdr:rowOff>
    </xdr:from>
    <xdr:to>
      <xdr:col>71</xdr:col>
      <xdr:colOff>177800</xdr:colOff>
      <xdr:row>34</xdr:row>
      <xdr:rowOff>110490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58957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55353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161488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133730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154330</xdr:rowOff>
    </xdr:from>
    <xdr:to>
      <xdr:col>116</xdr:col>
      <xdr:colOff>114300</xdr:colOff>
      <xdr:row>39</xdr:row>
      <xdr:rowOff>84480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5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160731</xdr:rowOff>
    </xdr:from>
    <xdr:to>
      <xdr:col>112</xdr:col>
      <xdr:colOff>38100</xdr:colOff>
      <xdr:row>39</xdr:row>
      <xdr:rowOff>90881</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33680</xdr:rowOff>
    </xdr:from>
    <xdr:to>
      <xdr:col>116</xdr:col>
      <xdr:colOff>63500</xdr:colOff>
      <xdr:row>39</xdr:row>
      <xdr:rowOff>40081</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72023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40081</xdr:rowOff>
    </xdr:from>
    <xdr:to>
      <xdr:col>111</xdr:col>
      <xdr:colOff>177800</xdr:colOff>
      <xdr:row>39</xdr:row>
      <xdr:rowOff>142494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726631"/>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93523</xdr:rowOff>
    </xdr:from>
    <xdr:to>
      <xdr:col>102</xdr:col>
      <xdr:colOff>165100</xdr:colOff>
      <xdr:row>40</xdr:row>
      <xdr:rowOff>23673</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144323</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8290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99009</xdr:rowOff>
    </xdr:from>
    <xdr:to>
      <xdr:col>98</xdr:col>
      <xdr:colOff>38100</xdr:colOff>
      <xdr:row>40</xdr:row>
      <xdr:rowOff>29159</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144323</xdr:rowOff>
    </xdr:from>
    <xdr:to>
      <xdr:col>102</xdr:col>
      <xdr:colOff>114300</xdr:colOff>
      <xdr:row>39</xdr:row>
      <xdr:rowOff>149809</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8308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107408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14800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20286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171269</xdr:rowOff>
    </xdr:from>
    <xdr:to>
      <xdr:col>85</xdr:col>
      <xdr:colOff>177800</xdr:colOff>
      <xdr:row>57</xdr:row>
      <xdr:rowOff>101419</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22696</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130447</xdr:rowOff>
    </xdr:from>
    <xdr:to>
      <xdr:col>81</xdr:col>
      <xdr:colOff>101600</xdr:colOff>
      <xdr:row>57</xdr:row>
      <xdr:rowOff>60597</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9797</xdr:rowOff>
    </xdr:from>
    <xdr:to>
      <xdr:col>85</xdr:col>
      <xdr:colOff>127000</xdr:colOff>
      <xdr:row>57</xdr:row>
      <xdr:rowOff>50619</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978244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9797</xdr:rowOff>
    </xdr:from>
    <xdr:to>
      <xdr:col>81</xdr:col>
      <xdr:colOff>50800</xdr:colOff>
      <xdr:row>57</xdr:row>
      <xdr:rowOff>106135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4592300" y="9782447"/>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115751</xdr:rowOff>
    </xdr:from>
    <xdr:to>
      <xdr:col>72</xdr:col>
      <xdr:colOff>38100</xdr:colOff>
      <xdr:row>58</xdr:row>
      <xdr:rowOff>45901</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57</xdr:row>
      <xdr:rowOff>166551</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3703300" y="98787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99423</xdr:rowOff>
    </xdr:from>
    <xdr:to>
      <xdr:col>67</xdr:col>
      <xdr:colOff>101600</xdr:colOff>
      <xdr:row>58</xdr:row>
      <xdr:rowOff>29573</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150223</xdr:rowOff>
    </xdr:from>
    <xdr:to>
      <xdr:col>71</xdr:col>
      <xdr:colOff>177800</xdr:colOff>
      <xdr:row>57</xdr:row>
      <xdr:rowOff>166551</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99228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77124</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62428</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46100</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141060</xdr:rowOff>
    </xdr:from>
    <xdr:to>
      <xdr:col>116</xdr:col>
      <xdr:colOff>114300</xdr:colOff>
      <xdr:row>64</xdr:row>
      <xdr:rowOff>71210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83923</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88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142726</xdr:rowOff>
    </xdr:from>
    <xdr:to>
      <xdr:col>112</xdr:col>
      <xdr:colOff>38100</xdr:colOff>
      <xdr:row>64</xdr:row>
      <xdr:rowOff>72876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9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20410</xdr:rowOff>
    </xdr:from>
    <xdr:to>
      <xdr:col>116</xdr:col>
      <xdr:colOff>63500</xdr:colOff>
      <xdr:row>64</xdr:row>
      <xdr:rowOff>22076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993210"/>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113988</xdr:rowOff>
    </xdr:from>
    <xdr:to>
      <xdr:col>107</xdr:col>
      <xdr:colOff>101600</xdr:colOff>
      <xdr:row>64</xdr:row>
      <xdr:rowOff>44138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9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164788</xdr:rowOff>
    </xdr:from>
    <xdr:to>
      <xdr:col>111</xdr:col>
      <xdr:colOff>177800</xdr:colOff>
      <xdr:row>64</xdr:row>
      <xdr:rowOff>22076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0434300" y="10966138"/>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114706</xdr:rowOff>
    </xdr:from>
    <xdr:to>
      <xdr:col>102</xdr:col>
      <xdr:colOff>165100</xdr:colOff>
      <xdr:row>64</xdr:row>
      <xdr:rowOff>44856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164788</xdr:rowOff>
    </xdr:from>
    <xdr:to>
      <xdr:col>107</xdr:col>
      <xdr:colOff>50800</xdr:colOff>
      <xdr:row>63</xdr:row>
      <xdr:rowOff>165506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96613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117384</xdr:rowOff>
    </xdr:from>
    <xdr:to>
      <xdr:col>98</xdr:col>
      <xdr:colOff>38100</xdr:colOff>
      <xdr:row>64</xdr:row>
      <xdr:rowOff>47534</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165506</xdr:rowOff>
    </xdr:from>
    <xdr:to>
      <xdr:col>102</xdr:col>
      <xdr:colOff>114300</xdr:colOff>
      <xdr:row>63</xdr:row>
      <xdr:rowOff>168184</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96685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64003</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103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35265</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100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35983</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10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64061</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6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125021</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100-0000AE020000}"/>
            </a:ext>
          </a:extLst>
        </xdr:cNvPr>
        <xdr:cNvSpPr txBox="1"/>
      </xdr:nvSpPr>
      <xdr:spPr>
        <a:xfrm>
          <a:off x="16357600" y="1778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33745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5481300" y="1798374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106</xdr:row>
      <xdr:rowOff>125186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4592300" y="18035995"/>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125186</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3703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92529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814300" y="18169889"/>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100-0000BC020000}"/>
            </a:ext>
          </a:extLst>
        </xdr:cNvPr>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100-0000BD020000}"/>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100-0000BE020000}"/>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77064</xdr:rowOff>
    </xdr:from>
    <xdr:to>
      <xdr:col>116</xdr:col>
      <xdr:colOff>114300</xdr:colOff>
      <xdr:row>109</xdr:row>
      <xdr:rowOff>7214</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77445</xdr:rowOff>
    </xdr:from>
    <xdr:to>
      <xdr:col>112</xdr:col>
      <xdr:colOff>38100</xdr:colOff>
      <xdr:row>109</xdr:row>
      <xdr:rowOff>7595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85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127864</xdr:rowOff>
    </xdr:from>
    <xdr:to>
      <xdr:col>116</xdr:col>
      <xdr:colOff>63500</xdr:colOff>
      <xdr:row>108</xdr:row>
      <xdr:rowOff>128245</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1323300" y="186444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83389</xdr:rowOff>
    </xdr:from>
    <xdr:to>
      <xdr:col>107</xdr:col>
      <xdr:colOff>101600</xdr:colOff>
      <xdr:row>109</xdr:row>
      <xdr:rowOff>13539</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128245</xdr:rowOff>
    </xdr:from>
    <xdr:to>
      <xdr:col>111</xdr:col>
      <xdr:colOff>177800</xdr:colOff>
      <xdr:row>108</xdr:row>
      <xdr:rowOff>134189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0434300" y="186448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83465</xdr:rowOff>
    </xdr:from>
    <xdr:to>
      <xdr:col>102</xdr:col>
      <xdr:colOff>165100</xdr:colOff>
      <xdr:row>109</xdr:row>
      <xdr:rowOff>13615</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8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134189</xdr:rowOff>
    </xdr:from>
    <xdr:to>
      <xdr:col>107</xdr:col>
      <xdr:colOff>50800</xdr:colOff>
      <xdr:row>108</xdr:row>
      <xdr:rowOff>134265</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9545300" y="1865078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86437</xdr:rowOff>
    </xdr:from>
    <xdr:to>
      <xdr:col>98</xdr:col>
      <xdr:colOff>38100</xdr:colOff>
      <xdr:row>109</xdr:row>
      <xdr:rowOff>16587</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8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134265</xdr:rowOff>
    </xdr:from>
    <xdr:to>
      <xdr:col>102</xdr:col>
      <xdr:colOff>114300</xdr:colOff>
      <xdr:row>108</xdr:row>
      <xdr:rowOff>137237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8656300" y="1865086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170172</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86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4666</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86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4742</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8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7714</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86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道路、幼稚園・保育所、学校施設、公営住宅、港湾・漁港である。道路、漁港・港湾については、基準モデル財務諸表作成時に供用開始等の年月日不詳の施設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年取得」として計上しているためである。幼稚園・保育所、学校施設については、平成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年度にかけて建て替えを実施したためである。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ja-JP" altLang="en-US" sz="1300">
              <a:latin typeface="ＭＳ Ｐゴシック" panose="020B0600070205080204" pitchFamily="50" charset="-128"/>
              <a:ea typeface="ＭＳ Ｐゴシック" panose="020B0600070205080204" pitchFamily="50" charset="-128"/>
            </a:rPr>
            <a:t>は、築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年の老朽化した中央保育所の移転建設が完了した。これをもって保育所、学校施設の更新整備はひとまず完了し、今後はこれら施設の適切な維持管理に取り組んでいく。</a:t>
          </a:r>
        </a:p>
        <a:p>
          <a:r>
            <a:rPr kumimoji="1" lang="ja-JP" altLang="en-US" sz="1300">
              <a:latin typeface="ＭＳ Ｐゴシック" panose="020B0600070205080204" pitchFamily="50" charset="-128"/>
              <a:ea typeface="ＭＳ Ｐゴシック" panose="020B0600070205080204" pitchFamily="50" charset="-128"/>
            </a:rPr>
            <a:t>　公民館の有形固定資産減価償却率が、平成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ポイント低下しているが、主な要因は東江前地区公民館の空調改修整備、阿良公民館の防護柵改修工事を実施したためである。しかし、昭和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完成した中央公民館で老朽化が見られ、維持管理費が年々増加傾向にあり、公共施設個別管理計画にて建替えの計画を立てている。建替えの実施までは適切な耐震対策、修繕を行い施設の維持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70213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6674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37556</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62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151674</xdr:rowOff>
    </xdr:from>
    <xdr:to>
      <xdr:col>10</xdr:col>
      <xdr:colOff>165100</xdr:colOff>
      <xdr:row>57</xdr:row>
      <xdr:rowOff>81824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62</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803674"/>
          <a:ext cx="889000" cy="8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61</xdr:row>
      <xdr:rowOff>97972</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9803674"/>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98351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111343</xdr:rowOff>
    </xdr:from>
    <xdr:to>
      <xdr:col>55</xdr:col>
      <xdr:colOff>50800</xdr:colOff>
      <xdr:row>64</xdr:row>
      <xdr:rowOff>41493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9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89770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89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113302</xdr:rowOff>
    </xdr:from>
    <xdr:to>
      <xdr:col>50</xdr:col>
      <xdr:colOff>165100</xdr:colOff>
      <xdr:row>64</xdr:row>
      <xdr:rowOff>43452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162143</xdr:rowOff>
    </xdr:from>
    <xdr:to>
      <xdr:col>55</xdr:col>
      <xdr:colOff>0</xdr:colOff>
      <xdr:row>63</xdr:row>
      <xdr:rowOff>164102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6349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113465</xdr:rowOff>
    </xdr:from>
    <xdr:to>
      <xdr:col>46</xdr:col>
      <xdr:colOff>38100</xdr:colOff>
      <xdr:row>64</xdr:row>
      <xdr:rowOff>43615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164102</xdr:rowOff>
    </xdr:from>
    <xdr:to>
      <xdr:col>50</xdr:col>
      <xdr:colOff>114300</xdr:colOff>
      <xdr:row>63</xdr:row>
      <xdr:rowOff>164265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6545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138448</xdr:rowOff>
    </xdr:from>
    <xdr:to>
      <xdr:col>41</xdr:col>
      <xdr:colOff>101600</xdr:colOff>
      <xdr:row>63</xdr:row>
      <xdr:rowOff>68598</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17798</xdr:rowOff>
    </xdr:from>
    <xdr:to>
      <xdr:col>45</xdr:col>
      <xdr:colOff>177800</xdr:colOff>
      <xdr:row>63</xdr:row>
      <xdr:rowOff>164265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19148"/>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116568</xdr:rowOff>
    </xdr:from>
    <xdr:to>
      <xdr:col>36</xdr:col>
      <xdr:colOff>165100</xdr:colOff>
      <xdr:row>64</xdr:row>
      <xdr:rowOff>46718</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17798</xdr:rowOff>
    </xdr:from>
    <xdr:to>
      <xdr:col>41</xdr:col>
      <xdr:colOff>50800</xdr:colOff>
      <xdr:row>63</xdr:row>
      <xdr:rowOff>167368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819148"/>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34579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34742</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85125</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5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37845</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25400</xdr:rowOff>
    </xdr:from>
    <xdr:to>
      <xdr:col>24</xdr:col>
      <xdr:colOff>114300</xdr:colOff>
      <xdr:row>78</xdr:row>
      <xdr:rowOff>127000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76200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120650</xdr:rowOff>
    </xdr:from>
    <xdr:to>
      <xdr:col>15</xdr:col>
      <xdr:colOff>101600</xdr:colOff>
      <xdr:row>78</xdr:row>
      <xdr:rowOff>50800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0</xdr:rowOff>
    </xdr:from>
    <xdr:to>
      <xdr:col>19</xdr:col>
      <xdr:colOff>177800</xdr:colOff>
      <xdr:row>78</xdr:row>
      <xdr:rowOff>38100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333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44450</xdr:rowOff>
    </xdr:from>
    <xdr:to>
      <xdr:col>6</xdr:col>
      <xdr:colOff>38100</xdr:colOff>
      <xdr:row>77</xdr:row>
      <xdr:rowOff>146050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95250</xdr:rowOff>
    </xdr:from>
    <xdr:to>
      <xdr:col>10</xdr:col>
      <xdr:colOff>114300</xdr:colOff>
      <xdr:row>77</xdr:row>
      <xdr:rowOff>133350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105427</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67327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29227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162577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170942</xdr:rowOff>
    </xdr:from>
    <xdr:to>
      <xdr:col>55</xdr:col>
      <xdr:colOff>50800</xdr:colOff>
      <xdr:row>86</xdr:row>
      <xdr:rowOff>101092</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85869</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50292</xdr:rowOff>
    </xdr:from>
    <xdr:to>
      <xdr:col>55</xdr:col>
      <xdr:colOff>0</xdr:colOff>
      <xdr:row>86</xdr:row>
      <xdr:rowOff>51436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79499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636</xdr:rowOff>
    </xdr:from>
    <xdr:to>
      <xdr:col>46</xdr:col>
      <xdr:colOff>38100</xdr:colOff>
      <xdr:row>86</xdr:row>
      <xdr:rowOff>102236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51436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8750300" y="1479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636</xdr:rowOff>
    </xdr:from>
    <xdr:to>
      <xdr:col>41</xdr:col>
      <xdr:colOff>101600</xdr:colOff>
      <xdr:row>86</xdr:row>
      <xdr:rowOff>102236</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51436</xdr:rowOff>
    </xdr:from>
    <xdr:to>
      <xdr:col>45</xdr:col>
      <xdr:colOff>177800</xdr:colOff>
      <xdr:row>86</xdr:row>
      <xdr:rowOff>51436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861300" y="1479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xdr:rowOff>
    </xdr:from>
    <xdr:to>
      <xdr:col>36</xdr:col>
      <xdr:colOff>165100</xdr:colOff>
      <xdr:row>86</xdr:row>
      <xdr:rowOff>103378</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51436</xdr:rowOff>
    </xdr:from>
    <xdr:to>
      <xdr:col>41</xdr:col>
      <xdr:colOff>50800</xdr:colOff>
      <xdr:row>86</xdr:row>
      <xdr:rowOff>52578</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9613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93363</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93363</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93363</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94505</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95794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5481300" y="64018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121739</xdr:rowOff>
    </xdr:from>
    <xdr:to>
      <xdr:col>76</xdr:col>
      <xdr:colOff>165100</xdr:colOff>
      <xdr:row>37</xdr:row>
      <xdr:rowOff>51889</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37</xdr:row>
      <xdr:rowOff>58239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4592300" y="6344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1089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3703300" y="631698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56424</xdr:rowOff>
    </xdr:from>
    <xdr:to>
      <xdr:col>67</xdr:col>
      <xdr:colOff>101600</xdr:colOff>
      <xdr:row>36</xdr:row>
      <xdr:rowOff>158024</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2763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107224</xdr:rowOff>
    </xdr:from>
    <xdr:to>
      <xdr:col>71</xdr:col>
      <xdr:colOff>177800</xdr:colOff>
      <xdr:row>36</xdr:row>
      <xdr:rowOff>144780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814300" y="62794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68416</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4389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3101</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2611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2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200-00007F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200-000081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200-000083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116873</xdr:rowOff>
    </xdr:from>
    <xdr:to>
      <xdr:col>116</xdr:col>
      <xdr:colOff>114300</xdr:colOff>
      <xdr:row>41</xdr:row>
      <xdr:rowOff>47023</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2110700" y="6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139750</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00000000-0008-0000-0200-00008F010000}"/>
            </a:ext>
          </a:extLst>
        </xdr:cNvPr>
        <xdr:cNvSpPr txBox="1"/>
      </xdr:nvSpPr>
      <xdr:spPr>
        <a:xfrm>
          <a:off x="22199600" y="682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126892</xdr:rowOff>
    </xdr:from>
    <xdr:to>
      <xdr:col>112</xdr:col>
      <xdr:colOff>38100</xdr:colOff>
      <xdr:row>41</xdr:row>
      <xdr:rowOff>57042</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1272500" y="69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167673</xdr:rowOff>
    </xdr:from>
    <xdr:to>
      <xdr:col>116</xdr:col>
      <xdr:colOff>63500</xdr:colOff>
      <xdr:row>41</xdr:row>
      <xdr:rowOff>6242</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1323300" y="7025673"/>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127060</xdr:rowOff>
    </xdr:from>
    <xdr:to>
      <xdr:col>107</xdr:col>
      <xdr:colOff>101600</xdr:colOff>
      <xdr:row>41</xdr:row>
      <xdr:rowOff>57210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0383500" y="69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6242</xdr:rowOff>
    </xdr:from>
    <xdr:to>
      <xdr:col>111</xdr:col>
      <xdr:colOff>177800</xdr:colOff>
      <xdr:row>41</xdr:row>
      <xdr:rowOff>6410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0434300" y="7035692"/>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137433</xdr:rowOff>
    </xdr:from>
    <xdr:to>
      <xdr:col>102</xdr:col>
      <xdr:colOff>165100</xdr:colOff>
      <xdr:row>41</xdr:row>
      <xdr:rowOff>67583</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494500" y="69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6410</xdr:rowOff>
    </xdr:from>
    <xdr:to>
      <xdr:col>107</xdr:col>
      <xdr:colOff>50800</xdr:colOff>
      <xdr:row>41</xdr:row>
      <xdr:rowOff>16783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9545300" y="7035860"/>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149658</xdr:rowOff>
    </xdr:from>
    <xdr:to>
      <xdr:col>98</xdr:col>
      <xdr:colOff>38100</xdr:colOff>
      <xdr:row>41</xdr:row>
      <xdr:rowOff>79808</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8605500" y="70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16783</xdr:rowOff>
    </xdr:from>
    <xdr:to>
      <xdr:col>102</xdr:col>
      <xdr:colOff>114300</xdr:colOff>
      <xdr:row>41</xdr:row>
      <xdr:rowOff>29008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8656300" y="7046233"/>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73569</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1011095" y="67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73737</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20134795" y="676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84110</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9245795" y="677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96335</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00000000-0008-0000-0200-00009F010000}"/>
            </a:ext>
          </a:extLst>
        </xdr:cNvPr>
        <xdr:cNvSpPr txBox="1"/>
      </xdr:nvSpPr>
      <xdr:spPr>
        <a:xfrm>
          <a:off x="18356795" y="67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00000000-0008-0000-0200-0000B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42" name="【保健センター・保健所】&#10;有形固定資産減価償却率最小値テキスト">
          <a:extLst>
            <a:ext uri="{FF2B5EF4-FFF2-40B4-BE49-F238E27FC236}">
              <a16:creationId xmlns:a16="http://schemas.microsoft.com/office/drawing/2014/main" id="{00000000-0008-0000-0200-0000BA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44" name="【保健センター・保健所】&#10;有形固定資産減価償却率最大値テキスト">
          <a:extLst>
            <a:ext uri="{FF2B5EF4-FFF2-40B4-BE49-F238E27FC236}">
              <a16:creationId xmlns:a16="http://schemas.microsoft.com/office/drawing/2014/main" id="{00000000-0008-0000-0200-0000BC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00000000-0008-0000-0200-0000BE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00000000-0008-0000-0200-0000CA01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a:extLst>
            <a:ext uri="{FF2B5EF4-FFF2-40B4-BE49-F238E27FC236}">
              <a16:creationId xmlns:a16="http://schemas.microsoft.com/office/drawing/2014/main" id="{00000000-0008-0000-0200-0000F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9" name="【保健センター・保健所】&#10;一人当たり面積最小値テキスト">
          <a:extLst>
            <a:ext uri="{FF2B5EF4-FFF2-40B4-BE49-F238E27FC236}">
              <a16:creationId xmlns:a16="http://schemas.microsoft.com/office/drawing/2014/main" id="{00000000-0008-0000-0200-0000F3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01" name="【保健センター・保健所】&#10;一人当たり面積最大値テキスト">
          <a:extLst>
            <a:ext uri="{FF2B5EF4-FFF2-40B4-BE49-F238E27FC236}">
              <a16:creationId xmlns:a16="http://schemas.microsoft.com/office/drawing/2014/main" id="{00000000-0008-0000-0200-0000F5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503" name="【保健センター・保健所】&#10;一人当たり面積平均値テキスト">
          <a:extLst>
            <a:ext uri="{FF2B5EF4-FFF2-40B4-BE49-F238E27FC236}">
              <a16:creationId xmlns:a16="http://schemas.microsoft.com/office/drawing/2014/main" id="{00000000-0008-0000-0200-0000F701000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23876</xdr:rowOff>
    </xdr:from>
    <xdr:to>
      <xdr:col>116</xdr:col>
      <xdr:colOff>114300</xdr:colOff>
      <xdr:row>62</xdr:row>
      <xdr:rowOff>125476</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21107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46753</xdr:rowOff>
    </xdr:from>
    <xdr:ext cx="469744" cy="259045"/>
    <xdr:sp macro="" textlink="">
      <xdr:nvSpPr>
        <xdr:cNvPr id="515" name="【保健センター・保健所】&#10;一人当たり面積該当値テキスト">
          <a:extLst>
            <a:ext uri="{FF2B5EF4-FFF2-40B4-BE49-F238E27FC236}">
              <a16:creationId xmlns:a16="http://schemas.microsoft.com/office/drawing/2014/main" id="{00000000-0008-0000-0200-000003020000}"/>
            </a:ext>
          </a:extLst>
        </xdr:cNvPr>
        <xdr:cNvSpPr txBox="1"/>
      </xdr:nvSpPr>
      <xdr:spPr>
        <a:xfrm>
          <a:off x="22199600"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74676</xdr:rowOff>
    </xdr:from>
    <xdr:to>
      <xdr:col>116</xdr:col>
      <xdr:colOff>63500</xdr:colOff>
      <xdr:row>62</xdr:row>
      <xdr:rowOff>80010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1323300" y="1070457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80010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0434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82296</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9545300" y="1070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36830</xdr:rowOff>
    </xdr:from>
    <xdr:to>
      <xdr:col>98</xdr:col>
      <xdr:colOff>38100</xdr:colOff>
      <xdr:row>62</xdr:row>
      <xdr:rowOff>138430</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8605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82296</xdr:rowOff>
    </xdr:from>
    <xdr:to>
      <xdr:col>102</xdr:col>
      <xdr:colOff>114300</xdr:colOff>
      <xdr:row>62</xdr:row>
      <xdr:rowOff>87630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8656300" y="107121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24" name="n_1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25" name="n_2aveValue【保健センター・保健所】&#10;一人当たり面積">
          <a:extLst>
            <a:ext uri="{FF2B5EF4-FFF2-40B4-BE49-F238E27FC236}">
              <a16:creationId xmlns:a16="http://schemas.microsoft.com/office/drawing/2014/main" id="{00000000-0008-0000-0200-00000D020000}"/>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26" name="n_3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27" name="n_4aveValue【保健センター・保健所】&#10;一人当たり面積">
          <a:extLst>
            <a:ext uri="{FF2B5EF4-FFF2-40B4-BE49-F238E27FC236}">
              <a16:creationId xmlns:a16="http://schemas.microsoft.com/office/drawing/2014/main" id="{00000000-0008-0000-0200-00000F02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147337</xdr:rowOff>
    </xdr:from>
    <xdr:ext cx="469744" cy="259045"/>
    <xdr:sp macro="" textlink="">
      <xdr:nvSpPr>
        <xdr:cNvPr id="528" name="n_1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21075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529" name="n_2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530" name="n_3mainValue【保健センター・保健所】&#10;一人当たり面積">
          <a:extLst>
            <a:ext uri="{FF2B5EF4-FFF2-40B4-BE49-F238E27FC236}">
              <a16:creationId xmlns:a16="http://schemas.microsoft.com/office/drawing/2014/main" id="{00000000-0008-0000-0200-000012020000}"/>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154957</xdr:rowOff>
    </xdr:from>
    <xdr:ext cx="469744" cy="259045"/>
    <xdr:sp macro="" textlink="">
      <xdr:nvSpPr>
        <xdr:cNvPr id="531" name="n_4mainValue【保健センター・保健所】&#10;一人当たり面積">
          <a:extLst>
            <a:ext uri="{FF2B5EF4-FFF2-40B4-BE49-F238E27FC236}">
              <a16:creationId xmlns:a16="http://schemas.microsoft.com/office/drawing/2014/main" id="{00000000-0008-0000-0200-000013020000}"/>
            </a:ext>
          </a:extLst>
        </xdr:cNvPr>
        <xdr:cNvSpPr txBox="1"/>
      </xdr:nvSpPr>
      <xdr:spPr>
        <a:xfrm>
          <a:off x="18421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00000000-0008-0000-0200-00002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8" name="【消防施設】&#10;有形固定資産減価償却率最小値テキスト">
          <a:extLst>
            <a:ext uri="{FF2B5EF4-FFF2-40B4-BE49-F238E27FC236}">
              <a16:creationId xmlns:a16="http://schemas.microsoft.com/office/drawing/2014/main" id="{00000000-0008-0000-0200-00002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60" name="【消防施設】&#10;有形固定資産減価償却率最大値テキスト">
          <a:extLst>
            <a:ext uri="{FF2B5EF4-FFF2-40B4-BE49-F238E27FC236}">
              <a16:creationId xmlns:a16="http://schemas.microsoft.com/office/drawing/2014/main" id="{00000000-0008-0000-0200-000030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00000000-0008-0000-0200-00003202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74" name="【消防施設】&#10;有形固定資産減価償却率該当値テキスト">
          <a:extLst>
            <a:ext uri="{FF2B5EF4-FFF2-40B4-BE49-F238E27FC236}">
              <a16:creationId xmlns:a16="http://schemas.microsoft.com/office/drawing/2014/main" id="{00000000-0008-0000-0200-00003E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83" name="n_1aveValue【消防施設】&#10;有形固定資産減価償却率">
          <a:extLst>
            <a:ext uri="{FF2B5EF4-FFF2-40B4-BE49-F238E27FC236}">
              <a16:creationId xmlns:a16="http://schemas.microsoft.com/office/drawing/2014/main" id="{00000000-0008-0000-0200-00004702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4" name="n_2aveValue【消防施設】&#10;有形固定資産減価償却率">
          <a:extLst>
            <a:ext uri="{FF2B5EF4-FFF2-40B4-BE49-F238E27FC236}">
              <a16:creationId xmlns:a16="http://schemas.microsoft.com/office/drawing/2014/main" id="{00000000-0008-0000-0200-000048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85" name="n_3aveValue【消防施設】&#10;有形固定資産減価償却率">
          <a:extLst>
            <a:ext uri="{FF2B5EF4-FFF2-40B4-BE49-F238E27FC236}">
              <a16:creationId xmlns:a16="http://schemas.microsoft.com/office/drawing/2014/main" id="{00000000-0008-0000-0200-00004902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86" name="n_4aveValue【消防施設】&#10;有形固定資産減価償却率">
          <a:extLst>
            <a:ext uri="{FF2B5EF4-FFF2-40B4-BE49-F238E27FC236}">
              <a16:creationId xmlns:a16="http://schemas.microsoft.com/office/drawing/2014/main" id="{00000000-0008-0000-0200-00004A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7" name="n_1mainValue【消防施設】&#10;有形固定資産減価償却率">
          <a:extLst>
            <a:ext uri="{FF2B5EF4-FFF2-40B4-BE49-F238E27FC236}">
              <a16:creationId xmlns:a16="http://schemas.microsoft.com/office/drawing/2014/main" id="{00000000-0008-0000-0200-00004B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8" name="n_2mainValue【消防施設】&#10;有形固定資産減価償却率">
          <a:extLst>
            <a:ext uri="{FF2B5EF4-FFF2-40B4-BE49-F238E27FC236}">
              <a16:creationId xmlns:a16="http://schemas.microsoft.com/office/drawing/2014/main" id="{00000000-0008-0000-0200-00004C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9" name="n_3mainValue【消防施設】&#10;有形固定資産減価償却率">
          <a:extLst>
            <a:ext uri="{FF2B5EF4-FFF2-40B4-BE49-F238E27FC236}">
              <a16:creationId xmlns:a16="http://schemas.microsoft.com/office/drawing/2014/main" id="{00000000-0008-0000-0200-00004D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90" name="n_4mainValue【消防施設】&#10;有形固定資産減価償却率">
          <a:extLst>
            <a:ext uri="{FF2B5EF4-FFF2-40B4-BE49-F238E27FC236}">
              <a16:creationId xmlns:a16="http://schemas.microsoft.com/office/drawing/2014/main" id="{00000000-0008-0000-0200-00004E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00000000-0008-0000-0200-00006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15" name="【消防施設】&#10;一人当たり面積最小値テキスト">
          <a:extLst>
            <a:ext uri="{FF2B5EF4-FFF2-40B4-BE49-F238E27FC236}">
              <a16:creationId xmlns:a16="http://schemas.microsoft.com/office/drawing/2014/main" id="{00000000-0008-0000-0200-000067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17" name="【消防施設】&#10;一人当たり面積最大値テキスト">
          <a:extLst>
            <a:ext uri="{FF2B5EF4-FFF2-40B4-BE49-F238E27FC236}">
              <a16:creationId xmlns:a16="http://schemas.microsoft.com/office/drawing/2014/main" id="{00000000-0008-0000-0200-000069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9" name="【消防施設】&#10;一人当たり面積平均値テキスト">
          <a:extLst>
            <a:ext uri="{FF2B5EF4-FFF2-40B4-BE49-F238E27FC236}">
              <a16:creationId xmlns:a16="http://schemas.microsoft.com/office/drawing/2014/main" id="{00000000-0008-0000-0200-00006B02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55118</xdr:rowOff>
    </xdr:from>
    <xdr:to>
      <xdr:col>116</xdr:col>
      <xdr:colOff>114300</xdr:colOff>
      <xdr:row>86</xdr:row>
      <xdr:rowOff>156718</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21107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141495</xdr:rowOff>
    </xdr:from>
    <xdr:ext cx="469744" cy="259045"/>
    <xdr:sp macro="" textlink="">
      <xdr:nvSpPr>
        <xdr:cNvPr id="631" name="【消防施設】&#10;一人当たり面積該当値テキスト">
          <a:extLst>
            <a:ext uri="{FF2B5EF4-FFF2-40B4-BE49-F238E27FC236}">
              <a16:creationId xmlns:a16="http://schemas.microsoft.com/office/drawing/2014/main" id="{00000000-0008-0000-0200-000077020000}"/>
            </a:ext>
          </a:extLst>
        </xdr:cNvPr>
        <xdr:cNvSpPr txBox="1"/>
      </xdr:nvSpPr>
      <xdr:spPr>
        <a:xfrm>
          <a:off x="22199600" y="147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55118</xdr:rowOff>
    </xdr:from>
    <xdr:to>
      <xdr:col>112</xdr:col>
      <xdr:colOff>38100</xdr:colOff>
      <xdr:row>86</xdr:row>
      <xdr:rowOff>156718</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1272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105918</xdr:rowOff>
    </xdr:from>
    <xdr:to>
      <xdr:col>116</xdr:col>
      <xdr:colOff>63500</xdr:colOff>
      <xdr:row>86</xdr:row>
      <xdr:rowOff>105918</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1323300" y="14850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55118</xdr:rowOff>
    </xdr:from>
    <xdr:to>
      <xdr:col>107</xdr:col>
      <xdr:colOff>101600</xdr:colOff>
      <xdr:row>86</xdr:row>
      <xdr:rowOff>156718</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0383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105918</xdr:rowOff>
    </xdr:from>
    <xdr:to>
      <xdr:col>111</xdr:col>
      <xdr:colOff>177800</xdr:colOff>
      <xdr:row>86</xdr:row>
      <xdr:rowOff>105918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0434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55118</xdr:rowOff>
    </xdr:from>
    <xdr:to>
      <xdr:col>102</xdr:col>
      <xdr:colOff>165100</xdr:colOff>
      <xdr:row>86</xdr:row>
      <xdr:rowOff>156718</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9494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105918</xdr:rowOff>
    </xdr:from>
    <xdr:to>
      <xdr:col>107</xdr:col>
      <xdr:colOff>50800</xdr:colOff>
      <xdr:row>86</xdr:row>
      <xdr:rowOff>105918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9545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55118</xdr:rowOff>
    </xdr:from>
    <xdr:to>
      <xdr:col>98</xdr:col>
      <xdr:colOff>38100</xdr:colOff>
      <xdr:row>86</xdr:row>
      <xdr:rowOff>156718</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8605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105918</xdr:rowOff>
    </xdr:from>
    <xdr:to>
      <xdr:col>102</xdr:col>
      <xdr:colOff>114300</xdr:colOff>
      <xdr:row>86</xdr:row>
      <xdr:rowOff>105918</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656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40" name="n_1aveValue【消防施設】&#10;一人当たり面積">
          <a:extLst>
            <a:ext uri="{FF2B5EF4-FFF2-40B4-BE49-F238E27FC236}">
              <a16:creationId xmlns:a16="http://schemas.microsoft.com/office/drawing/2014/main" id="{00000000-0008-0000-0200-00008002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41" name="n_2aveValue【消防施設】&#10;一人当たり面積">
          <a:extLst>
            <a:ext uri="{FF2B5EF4-FFF2-40B4-BE49-F238E27FC236}">
              <a16:creationId xmlns:a16="http://schemas.microsoft.com/office/drawing/2014/main" id="{00000000-0008-0000-0200-00008102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42" name="n_3aveValue【消防施設】&#10;一人当たり面積">
          <a:extLst>
            <a:ext uri="{FF2B5EF4-FFF2-40B4-BE49-F238E27FC236}">
              <a16:creationId xmlns:a16="http://schemas.microsoft.com/office/drawing/2014/main" id="{00000000-0008-0000-0200-00008202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43" name="n_4aveValue【消防施設】&#10;一人当たり面積">
          <a:extLst>
            <a:ext uri="{FF2B5EF4-FFF2-40B4-BE49-F238E27FC236}">
              <a16:creationId xmlns:a16="http://schemas.microsoft.com/office/drawing/2014/main" id="{00000000-0008-0000-0200-000083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147845</xdr:rowOff>
    </xdr:from>
    <xdr:ext cx="469744" cy="259045"/>
    <xdr:sp macro="" textlink="">
      <xdr:nvSpPr>
        <xdr:cNvPr id="644" name="n_1mainValue【消防施設】&#10;一人当たり面積">
          <a:extLst>
            <a:ext uri="{FF2B5EF4-FFF2-40B4-BE49-F238E27FC236}">
              <a16:creationId xmlns:a16="http://schemas.microsoft.com/office/drawing/2014/main" id="{00000000-0008-0000-0200-000084020000}"/>
            </a:ext>
          </a:extLst>
        </xdr:cNvPr>
        <xdr:cNvSpPr txBox="1"/>
      </xdr:nvSpPr>
      <xdr:spPr>
        <a:xfrm>
          <a:off x="210757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147845</xdr:rowOff>
    </xdr:from>
    <xdr:ext cx="469744" cy="259045"/>
    <xdr:sp macro="" textlink="">
      <xdr:nvSpPr>
        <xdr:cNvPr id="645" name="n_2mainValue【消防施設】&#10;一人当たり面積">
          <a:extLst>
            <a:ext uri="{FF2B5EF4-FFF2-40B4-BE49-F238E27FC236}">
              <a16:creationId xmlns:a16="http://schemas.microsoft.com/office/drawing/2014/main" id="{00000000-0008-0000-0200-000085020000}"/>
            </a:ext>
          </a:extLst>
        </xdr:cNvPr>
        <xdr:cNvSpPr txBox="1"/>
      </xdr:nvSpPr>
      <xdr:spPr>
        <a:xfrm>
          <a:off x="20199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147845</xdr:rowOff>
    </xdr:from>
    <xdr:ext cx="469744" cy="259045"/>
    <xdr:sp macro="" textlink="">
      <xdr:nvSpPr>
        <xdr:cNvPr id="646" name="n_3mainValue【消防施設】&#10;一人当たり面積">
          <a:extLst>
            <a:ext uri="{FF2B5EF4-FFF2-40B4-BE49-F238E27FC236}">
              <a16:creationId xmlns:a16="http://schemas.microsoft.com/office/drawing/2014/main" id="{00000000-0008-0000-0200-000086020000}"/>
            </a:ext>
          </a:extLst>
        </xdr:cNvPr>
        <xdr:cNvSpPr txBox="1"/>
      </xdr:nvSpPr>
      <xdr:spPr>
        <a:xfrm>
          <a:off x="19310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147845</xdr:rowOff>
    </xdr:from>
    <xdr:ext cx="469744" cy="259045"/>
    <xdr:sp macro="" textlink="">
      <xdr:nvSpPr>
        <xdr:cNvPr id="647" name="n_4mainValue【消防施設】&#10;一人当たり面積">
          <a:extLst>
            <a:ext uri="{FF2B5EF4-FFF2-40B4-BE49-F238E27FC236}">
              <a16:creationId xmlns:a16="http://schemas.microsoft.com/office/drawing/2014/main" id="{00000000-0008-0000-0200-000087020000}"/>
            </a:ext>
          </a:extLst>
        </xdr:cNvPr>
        <xdr:cNvSpPr txBox="1"/>
      </xdr:nvSpPr>
      <xdr:spPr>
        <a:xfrm>
          <a:off x="18421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00000000-0008-0000-0200-00009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72" name="【庁舎】&#10;有形固定資産減価償却率最小値テキスト">
          <a:extLst>
            <a:ext uri="{FF2B5EF4-FFF2-40B4-BE49-F238E27FC236}">
              <a16:creationId xmlns:a16="http://schemas.microsoft.com/office/drawing/2014/main" id="{00000000-0008-0000-0200-0000A0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4" name="【庁舎】&#10;有形固定資産減価償却率最大値テキスト">
          <a:extLst>
            <a:ext uri="{FF2B5EF4-FFF2-40B4-BE49-F238E27FC236}">
              <a16:creationId xmlns:a16="http://schemas.microsoft.com/office/drawing/2014/main" id="{00000000-0008-0000-0200-0000A2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76" name="【庁舎】&#10;有形固定資産減価償却率平均値テキスト">
          <a:extLst>
            <a:ext uri="{FF2B5EF4-FFF2-40B4-BE49-F238E27FC236}">
              <a16:creationId xmlns:a16="http://schemas.microsoft.com/office/drawing/2014/main" id="{00000000-0008-0000-0200-0000A4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22861</xdr:rowOff>
    </xdr:from>
    <xdr:to>
      <xdr:col>85</xdr:col>
      <xdr:colOff>177800</xdr:colOff>
      <xdr:row>105</xdr:row>
      <xdr:rowOff>124461</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62687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1288</xdr:rowOff>
    </xdr:from>
    <xdr:ext cx="405111" cy="259045"/>
    <xdr:sp macro="" textlink="">
      <xdr:nvSpPr>
        <xdr:cNvPr id="688" name="【庁舎】&#10;有形固定資産減価償却率該当値テキスト">
          <a:extLst>
            <a:ext uri="{FF2B5EF4-FFF2-40B4-BE49-F238E27FC236}">
              <a16:creationId xmlns:a16="http://schemas.microsoft.com/office/drawing/2014/main" id="{00000000-0008-0000-0200-0000B0020000}"/>
            </a:ext>
          </a:extLst>
        </xdr:cNvPr>
        <xdr:cNvSpPr txBox="1"/>
      </xdr:nvSpPr>
      <xdr:spPr>
        <a:xfrm>
          <a:off x="16357600"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73661</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5481300" y="180505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48261</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4592300" y="18025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118111</xdr:rowOff>
    </xdr:from>
    <xdr:to>
      <xdr:col>72</xdr:col>
      <xdr:colOff>38100</xdr:colOff>
      <xdr:row>105</xdr:row>
      <xdr:rowOff>48261</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3652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168911</xdr:rowOff>
    </xdr:from>
    <xdr:to>
      <xdr:col>76</xdr:col>
      <xdr:colOff>114300</xdr:colOff>
      <xdr:row>105</xdr:row>
      <xdr:rowOff>22861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3703300" y="17999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104</xdr:row>
      <xdr:rowOff>168911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814300" y="179832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97" name="n_1aveValue【庁舎】&#10;有形固定資産減価償却率">
          <a:extLst>
            <a:ext uri="{FF2B5EF4-FFF2-40B4-BE49-F238E27FC236}">
              <a16:creationId xmlns:a16="http://schemas.microsoft.com/office/drawing/2014/main" id="{00000000-0008-0000-0200-0000B9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98" name="n_2aveValue【庁舎】&#10;有形固定資産減価償却率">
          <a:extLst>
            <a:ext uri="{FF2B5EF4-FFF2-40B4-BE49-F238E27FC236}">
              <a16:creationId xmlns:a16="http://schemas.microsoft.com/office/drawing/2014/main" id="{00000000-0008-0000-0200-0000BA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99" name="n_3aveValue【庁舎】&#10;有形固定資産減価償却率">
          <a:extLst>
            <a:ext uri="{FF2B5EF4-FFF2-40B4-BE49-F238E27FC236}">
              <a16:creationId xmlns:a16="http://schemas.microsoft.com/office/drawing/2014/main" id="{00000000-0008-0000-0200-0000BB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00" name="n_4aveValue【庁舎】&#10;有形固定資産減価償却率">
          <a:extLst>
            <a:ext uri="{FF2B5EF4-FFF2-40B4-BE49-F238E27FC236}">
              <a16:creationId xmlns:a16="http://schemas.microsoft.com/office/drawing/2014/main" id="{00000000-0008-0000-0200-0000BC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701" name="n_1mainValue【庁舎】&#10;有形固定資産減価償却率">
          <a:extLst>
            <a:ext uri="{FF2B5EF4-FFF2-40B4-BE49-F238E27FC236}">
              <a16:creationId xmlns:a16="http://schemas.microsoft.com/office/drawing/2014/main" id="{00000000-0008-0000-0200-0000BD020000}"/>
            </a:ext>
          </a:extLst>
        </xdr:cNvPr>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702" name="n_2mainValue【庁舎】&#10;有形固定資産減価償却率">
          <a:extLst>
            <a:ext uri="{FF2B5EF4-FFF2-40B4-BE49-F238E27FC236}">
              <a16:creationId xmlns:a16="http://schemas.microsoft.com/office/drawing/2014/main" id="{00000000-0008-0000-0200-0000BE020000}"/>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39388</xdr:rowOff>
    </xdr:from>
    <xdr:ext cx="405111" cy="259045"/>
    <xdr:sp macro="" textlink="">
      <xdr:nvSpPr>
        <xdr:cNvPr id="703" name="n_3mainValue【庁舎】&#10;有形固定資産減価償却率">
          <a:extLst>
            <a:ext uri="{FF2B5EF4-FFF2-40B4-BE49-F238E27FC236}">
              <a16:creationId xmlns:a16="http://schemas.microsoft.com/office/drawing/2014/main" id="{00000000-0008-0000-0200-0000BF020000}"/>
            </a:ext>
          </a:extLst>
        </xdr:cNvPr>
        <xdr:cNvSpPr txBox="1"/>
      </xdr:nvSpPr>
      <xdr:spPr>
        <a:xfrm>
          <a:off x="13500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04" name="n_4mainValue【庁舎】&#10;有形固定資産減価償却率">
          <a:extLst>
            <a:ext uri="{FF2B5EF4-FFF2-40B4-BE49-F238E27FC236}">
              <a16:creationId xmlns:a16="http://schemas.microsoft.com/office/drawing/2014/main" id="{00000000-0008-0000-0200-0000C0020000}"/>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2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9" name="【庁舎】&#10;一人当たり面積最小値テキスト">
          <a:extLst>
            <a:ext uri="{FF2B5EF4-FFF2-40B4-BE49-F238E27FC236}">
              <a16:creationId xmlns:a16="http://schemas.microsoft.com/office/drawing/2014/main" id="{00000000-0008-0000-0200-0000D9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31" name="【庁舎】&#10;一人当たり面積最大値テキスト">
          <a:extLst>
            <a:ext uri="{FF2B5EF4-FFF2-40B4-BE49-F238E27FC236}">
              <a16:creationId xmlns:a16="http://schemas.microsoft.com/office/drawing/2014/main" id="{00000000-0008-0000-0200-0000DB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33" name="【庁舎】&#10;一人当たり面積平均値テキスト">
          <a:extLst>
            <a:ext uri="{FF2B5EF4-FFF2-40B4-BE49-F238E27FC236}">
              <a16:creationId xmlns:a16="http://schemas.microsoft.com/office/drawing/2014/main" id="{00000000-0008-0000-0200-0000DD02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61213</xdr:rowOff>
    </xdr:from>
    <xdr:to>
      <xdr:col>116</xdr:col>
      <xdr:colOff>114300</xdr:colOff>
      <xdr:row>107</xdr:row>
      <xdr:rowOff>162813</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21107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147590</xdr:rowOff>
    </xdr:from>
    <xdr:ext cx="469744" cy="259045"/>
    <xdr:sp macro="" textlink="">
      <xdr:nvSpPr>
        <xdr:cNvPr id="745" name="【庁舎】&#10;一人当たり面積該当値テキスト">
          <a:extLst>
            <a:ext uri="{FF2B5EF4-FFF2-40B4-BE49-F238E27FC236}">
              <a16:creationId xmlns:a16="http://schemas.microsoft.com/office/drawing/2014/main" id="{00000000-0008-0000-0200-0000E9020000}"/>
            </a:ext>
          </a:extLst>
        </xdr:cNvPr>
        <xdr:cNvSpPr txBox="1"/>
      </xdr:nvSpPr>
      <xdr:spPr>
        <a:xfrm>
          <a:off x="22199600" y="183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64643</xdr:rowOff>
    </xdr:from>
    <xdr:to>
      <xdr:col>112</xdr:col>
      <xdr:colOff>38100</xdr:colOff>
      <xdr:row>107</xdr:row>
      <xdr:rowOff>166243</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112013</xdr:rowOff>
    </xdr:from>
    <xdr:to>
      <xdr:col>116</xdr:col>
      <xdr:colOff>63500</xdr:colOff>
      <xdr:row>107</xdr:row>
      <xdr:rowOff>115443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21323300" y="1845716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64643</xdr:rowOff>
    </xdr:from>
    <xdr:to>
      <xdr:col>107</xdr:col>
      <xdr:colOff>101600</xdr:colOff>
      <xdr:row>107</xdr:row>
      <xdr:rowOff>166243</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0383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115443</xdr:rowOff>
    </xdr:from>
    <xdr:to>
      <xdr:col>111</xdr:col>
      <xdr:colOff>177800</xdr:colOff>
      <xdr:row>107</xdr:row>
      <xdr:rowOff>115443</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20434300" y="1846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65787</xdr:rowOff>
    </xdr:from>
    <xdr:to>
      <xdr:col>102</xdr:col>
      <xdr:colOff>165100</xdr:colOff>
      <xdr:row>107</xdr:row>
      <xdr:rowOff>167387</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9494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115443</xdr:rowOff>
    </xdr:from>
    <xdr:to>
      <xdr:col>107</xdr:col>
      <xdr:colOff>50800</xdr:colOff>
      <xdr:row>107</xdr:row>
      <xdr:rowOff>116587</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9545300" y="184605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69214</xdr:rowOff>
    </xdr:from>
    <xdr:to>
      <xdr:col>98</xdr:col>
      <xdr:colOff>38100</xdr:colOff>
      <xdr:row>107</xdr:row>
      <xdr:rowOff>170814</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8605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116587</xdr:rowOff>
    </xdr:from>
    <xdr:to>
      <xdr:col>102</xdr:col>
      <xdr:colOff>114300</xdr:colOff>
      <xdr:row>107</xdr:row>
      <xdr:rowOff>120014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8656300" y="18461737"/>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54" name="n_1aveValue【庁舎】&#10;一人当たり面積">
          <a:extLst>
            <a:ext uri="{FF2B5EF4-FFF2-40B4-BE49-F238E27FC236}">
              <a16:creationId xmlns:a16="http://schemas.microsoft.com/office/drawing/2014/main" id="{00000000-0008-0000-0200-0000F202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55" name="n_2aveValue【庁舎】&#10;一人当たり面積">
          <a:extLst>
            <a:ext uri="{FF2B5EF4-FFF2-40B4-BE49-F238E27FC236}">
              <a16:creationId xmlns:a16="http://schemas.microsoft.com/office/drawing/2014/main" id="{00000000-0008-0000-0200-0000F302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56" name="n_3aveValue【庁舎】&#10;一人当たり面積">
          <a:extLst>
            <a:ext uri="{FF2B5EF4-FFF2-40B4-BE49-F238E27FC236}">
              <a16:creationId xmlns:a16="http://schemas.microsoft.com/office/drawing/2014/main" id="{00000000-0008-0000-0200-0000F402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57" name="n_4aveValue【庁舎】&#10;一人当たり面積">
          <a:extLst>
            <a:ext uri="{FF2B5EF4-FFF2-40B4-BE49-F238E27FC236}">
              <a16:creationId xmlns:a16="http://schemas.microsoft.com/office/drawing/2014/main" id="{00000000-0008-0000-0200-0000F5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157370</xdr:rowOff>
    </xdr:from>
    <xdr:ext cx="469744" cy="259045"/>
    <xdr:sp macro="" textlink="">
      <xdr:nvSpPr>
        <xdr:cNvPr id="758" name="n_1mainValue【庁舎】&#10;一人当たり面積">
          <a:extLst>
            <a:ext uri="{FF2B5EF4-FFF2-40B4-BE49-F238E27FC236}">
              <a16:creationId xmlns:a16="http://schemas.microsoft.com/office/drawing/2014/main" id="{00000000-0008-0000-0200-0000F6020000}"/>
            </a:ext>
          </a:extLst>
        </xdr:cNvPr>
        <xdr:cNvSpPr txBox="1"/>
      </xdr:nvSpPr>
      <xdr:spPr>
        <a:xfrm>
          <a:off x="210757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157370</xdr:rowOff>
    </xdr:from>
    <xdr:ext cx="469744" cy="259045"/>
    <xdr:sp macro="" textlink="">
      <xdr:nvSpPr>
        <xdr:cNvPr id="759" name="n_2mainValue【庁舎】&#10;一人当たり面積">
          <a:extLst>
            <a:ext uri="{FF2B5EF4-FFF2-40B4-BE49-F238E27FC236}">
              <a16:creationId xmlns:a16="http://schemas.microsoft.com/office/drawing/2014/main" id="{00000000-0008-0000-0200-0000F7020000}"/>
            </a:ext>
          </a:extLst>
        </xdr:cNvPr>
        <xdr:cNvSpPr txBox="1"/>
      </xdr:nvSpPr>
      <xdr:spPr>
        <a:xfrm>
          <a:off x="201994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158514</xdr:rowOff>
    </xdr:from>
    <xdr:ext cx="469744" cy="259045"/>
    <xdr:sp macro="" textlink="">
      <xdr:nvSpPr>
        <xdr:cNvPr id="760" name="n_3mainValue【庁舎】&#10;一人当たり面積">
          <a:extLst>
            <a:ext uri="{FF2B5EF4-FFF2-40B4-BE49-F238E27FC236}">
              <a16:creationId xmlns:a16="http://schemas.microsoft.com/office/drawing/2014/main" id="{00000000-0008-0000-0200-0000F8020000}"/>
            </a:ext>
          </a:extLst>
        </xdr:cNvPr>
        <xdr:cNvSpPr txBox="1"/>
      </xdr:nvSpPr>
      <xdr:spPr>
        <a:xfrm>
          <a:off x="19310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161941</xdr:rowOff>
    </xdr:from>
    <xdr:ext cx="469744" cy="259045"/>
    <xdr:sp macro="" textlink="">
      <xdr:nvSpPr>
        <xdr:cNvPr id="761" name="n_4mainValue【庁舎】&#10;一人当たり面積">
          <a:extLst>
            <a:ext uri="{FF2B5EF4-FFF2-40B4-BE49-F238E27FC236}">
              <a16:creationId xmlns:a16="http://schemas.microsoft.com/office/drawing/2014/main" id="{00000000-0008-0000-0200-0000F9020000}"/>
            </a:ext>
          </a:extLst>
        </xdr:cNvPr>
        <xdr:cNvSpPr txBox="1"/>
      </xdr:nvSpPr>
      <xdr:spPr>
        <a:xfrm>
          <a:off x="18421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一般廃棄物処理施設、福祉施設については、有形固定資産減価償却率が類似団体平均を下回っている。いずれも比較的新しい施設（平成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年度建設）であるが、ごみ焼却施設（Ｅ＆Ｃセンター）についてはここ数年、維持修繕費が増加傾向にあるため注視する必要がある。</a:t>
          </a:r>
        </a:p>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体育館・プールの有形固定資産減価償却率は平均値よりやや高い程度ではあるが、ここ近年、社会体育施設であるＢ＆Ｇ海洋センターの体育館（昭和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年建設）の老朽化が進み、施設の維持管理が困難な状況であることから、令和２年度～３年度にかけて新しい屋内体育施設の建築工事を実施している。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％となっているが、これは昭和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建築の消防車庫によるものである。耐用年数を大きく過ぎているものの、こまめな修繕等により、現状では使用上の問題はないが、災害時の対応に支障が生じないよう、建替えに向けた計画を検討していく。　　　庁舎の有形固定資産減価償却率は類似団体と比較してやや高くなっている。庁舎の建替えについては財源確保を十分に行う必要があることから、建替えまでは、こまめな点検、適切な維持補修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907EE02-FB34-4CE9-8878-69E7E8DE6F11}"/>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C833EA2-4024-46FE-860D-DB06AB2FFE5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B1404BA-30A1-44F6-9890-7D4C2AC0A5B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94C6006-76CE-404D-B070-DF0C76DE61FF}"/>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3A8396B-96D0-465E-A46B-98061F9171F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35EA584-BA63-4920-84DE-4B9EF2CD726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E827B84-2DEF-4A1C-94E9-FF93914E706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E5D4F21-33DB-4E4B-9328-60373AB5207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528B673-E125-4BF6-8456-E1B7657FCFA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612A4FB-9B37-45D6-A4FB-027E3C8C49D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3A89A5F-4CA4-4458-8E99-D8544595CF4B}"/>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7D93054-3443-462B-B1F5-C1D3CE1640D1}"/>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40AF358-A5AD-4A3C-B8EF-ACE3B9AAC9E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64CD2E5-7A53-4568-B7DC-DBB321CA0E7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EC07773-8E7C-445E-A29F-578DE1D5D99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F93509C-94DB-4C19-B60A-7F4483DE545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6EDA402-B9D4-4258-9E06-9E6DF8EE7B28}"/>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647E93F-599D-408D-A0F5-7030420B28D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81D8ACC-C15B-4115-BDFD-F4962C8CA055}"/>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783B294-2072-4E48-B435-2D9560A75D31}"/>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E45E597-FA25-4DB9-A4DC-0E676CCA587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A5BE657-07E1-4F1E-9213-21073DA27B2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02BBC6F-362D-4154-8D3F-7486029B1F41}"/>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322B48A-FF35-412E-ACD5-7D8E06981325}"/>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63295CF-0FE5-4478-85D6-876565EFA0D8}"/>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BF1E833-4C74-490C-BD41-D172A94659A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61076FB-BF55-4E77-9F58-B6ADA9DBBE7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C84768A-D893-40A2-9E42-0FF1B2AD642B}"/>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E8B2C4F-44F0-4F7B-85CE-8C090001BB2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A8004CE-1BA5-42B1-B52C-D9159C0C39A5}"/>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FE3D5B1-9907-4744-B83A-C708A98CD8C6}"/>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90DEAF6-F599-4677-910F-FBE824D362FB}"/>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5180DAAE-F008-4413-9E69-64A6459AC292}"/>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1C23F6A-E675-4C72-BE2D-AEDD6896A1D6}"/>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2698262-FE8E-4587-87AA-ABE33FEC0829}"/>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AC5B4A1-D700-40D4-AF77-04FAB6FD2266}"/>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C7D3A52-5D83-4118-A0DE-87C18216A8C7}"/>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EC165A1-783E-4CC1-A9AB-1F2345048D7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E8272A2-7DAD-49D9-A2E6-2A85036144C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4A49EC2-80A8-4B66-971B-4E5184F0A28D}"/>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157B252-2863-4609-9FD3-5F0E9E988609}"/>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43DB9DE-ABCC-4435-83F0-2A5AC3C2EDC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01C9296-0D53-4AED-874C-BBFFC968ABC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22605EA-BCFA-421F-9C5B-6A3E8C8813D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E5B4F7A-966E-4615-BE66-65870BB1692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CCA26FE-07BF-4522-B1B0-DC91816A460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FD4EB6-557C-4C3E-8AEA-8704F4DCB04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は、農漁業及び観光業が盛んであるが、天候の影響等により業績低下や観光客の増減等、不安定要素があることから財政基盤が安定せず、税収が乏しいことから財政力はなかなか伸びない状況で、ほぼ類似団体平均値で横ばい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伊江村第４次総合計画や第４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F188001-5703-4D34-8AD1-15E164D7716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513744E-A9BB-4BF0-907E-92C514271A5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ACCF3BB-F7D8-4A90-9FA3-EC4F15E5E272}"/>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27BFB87-E87B-4F29-B8FD-FBA5E05E26F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CCCEA04-2EA9-438E-BCD9-9EDA0016B182}"/>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D648C21-7F8B-4E48-A847-50C2ED7F7ABF}"/>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CD62B20-3B79-45D3-9176-B4F3AD9233D4}"/>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ADDAC8EB-C4B4-4343-8371-85894E73E514}"/>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73F7769-4021-4C46-A1AD-ED68F626FB36}"/>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343709F-173E-41EC-91F2-E2E67955831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B8B433C-144A-430E-A593-61A1DE2EAB8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60EC468-7866-4848-AD83-0BF6D5512376}"/>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B1C8C04-C6FD-462F-8838-19B056FD7B1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26D2813-1D76-4642-8595-AF6897589B2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EAB4274D-A9E1-437F-A050-221D8246E6C6}"/>
            </a:ext>
          </a:extLst>
        </xdr:cNvPr>
        <xdr:cNvCxnSpPr/>
      </xdr:nvCxnSpPr>
      <xdr:spPr>
        <a:xfrm flipV="1">
          <a:off x="4514850" y="6305127"/>
          <a:ext cx="0" cy="1256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FE8226BA-39DE-41AE-8F34-5D9C9E6FE6BE}"/>
            </a:ext>
          </a:extLst>
        </xdr:cNvPr>
        <xdr:cNvSpPr txBox="1"/>
      </xdr:nvSpPr>
      <xdr:spPr>
        <a:xfrm>
          <a:off x="458470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70745139-B89B-41B2-8275-A313546C37AB}"/>
            </a:ext>
          </a:extLst>
        </xdr:cNvPr>
        <xdr:cNvCxnSpPr/>
      </xdr:nvCxnSpPr>
      <xdr:spPr>
        <a:xfrm>
          <a:off x="442595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A8093885-96F8-46C3-9F8E-E6C37F03BB13}"/>
            </a:ext>
          </a:extLst>
        </xdr:cNvPr>
        <xdr:cNvSpPr txBox="1"/>
      </xdr:nvSpPr>
      <xdr:spPr>
        <a:xfrm>
          <a:off x="458470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71A1CE44-8681-4AAC-B025-0500A28E7E4D}"/>
            </a:ext>
          </a:extLst>
        </xdr:cNvPr>
        <xdr:cNvCxnSpPr/>
      </xdr:nvCxnSpPr>
      <xdr:spPr>
        <a:xfrm>
          <a:off x="442595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86561500-93F8-4DE8-B9C2-46D5A9D987F9}"/>
            </a:ext>
          </a:extLst>
        </xdr:cNvPr>
        <xdr:cNvCxnSpPr/>
      </xdr:nvCxnSpPr>
      <xdr:spPr>
        <a:xfrm>
          <a:off x="3752850" y="748495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8FE6D4A6-2008-4925-ABE7-F247A8E004BD}"/>
            </a:ext>
          </a:extLst>
        </xdr:cNvPr>
        <xdr:cNvSpPr txBox="1"/>
      </xdr:nvSpPr>
      <xdr:spPr>
        <a:xfrm>
          <a:off x="4584700" y="7275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888B55F3-2EB3-4D44-9095-421CF0012F05}"/>
            </a:ext>
          </a:extLst>
        </xdr:cNvPr>
        <xdr:cNvSpPr/>
      </xdr:nvSpPr>
      <xdr:spPr>
        <a:xfrm>
          <a:off x="44640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D9CBE692-643B-4071-807D-B4D6B51D005C}"/>
            </a:ext>
          </a:extLst>
        </xdr:cNvPr>
        <xdr:cNvCxnSpPr/>
      </xdr:nvCxnSpPr>
      <xdr:spPr>
        <a:xfrm>
          <a:off x="2940050" y="748495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6AFC82B-9F42-4F75-B84C-94A15B153DD6}"/>
            </a:ext>
          </a:extLst>
        </xdr:cNvPr>
        <xdr:cNvSpPr/>
      </xdr:nvSpPr>
      <xdr:spPr>
        <a:xfrm>
          <a:off x="37020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891394E6-BC44-4914-8E25-567706D78BBF}"/>
            </a:ext>
          </a:extLst>
        </xdr:cNvPr>
        <xdr:cNvSpPr txBox="1"/>
      </xdr:nvSpPr>
      <xdr:spPr>
        <a:xfrm>
          <a:off x="3409950" y="720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3B40C235-819F-47B9-91D7-FE60D88189D6}"/>
            </a:ext>
          </a:extLst>
        </xdr:cNvPr>
        <xdr:cNvCxnSpPr/>
      </xdr:nvCxnSpPr>
      <xdr:spPr>
        <a:xfrm>
          <a:off x="2127250" y="748495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BFC622A5-ADF5-4F75-AD76-0D8D496F12FE}"/>
            </a:ext>
          </a:extLst>
        </xdr:cNvPr>
        <xdr:cNvSpPr/>
      </xdr:nvSpPr>
      <xdr:spPr>
        <a:xfrm>
          <a:off x="28892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E2B16AE2-7DEC-4AD3-9BCA-CABEB8BE954F}"/>
            </a:ext>
          </a:extLst>
        </xdr:cNvPr>
        <xdr:cNvSpPr txBox="1"/>
      </xdr:nvSpPr>
      <xdr:spPr>
        <a:xfrm>
          <a:off x="25971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a:extLst>
            <a:ext uri="{FF2B5EF4-FFF2-40B4-BE49-F238E27FC236}">
              <a16:creationId xmlns:a16="http://schemas.microsoft.com/office/drawing/2014/main" id="{636587B3-8BDC-4D92-80AC-1E05C70973DC}"/>
            </a:ext>
          </a:extLst>
        </xdr:cNvPr>
        <xdr:cNvCxnSpPr/>
      </xdr:nvCxnSpPr>
      <xdr:spPr>
        <a:xfrm>
          <a:off x="1333500" y="74849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30E211C6-B6EF-43F1-9EDD-2DAEF0BEB36E}"/>
            </a:ext>
          </a:extLst>
        </xdr:cNvPr>
        <xdr:cNvSpPr/>
      </xdr:nvSpPr>
      <xdr:spPr>
        <a:xfrm>
          <a:off x="2095500" y="7426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C26F7183-3349-4175-ABAD-F76B6E23E954}"/>
            </a:ext>
          </a:extLst>
        </xdr:cNvPr>
        <xdr:cNvSpPr txBox="1"/>
      </xdr:nvSpPr>
      <xdr:spPr>
        <a:xfrm>
          <a:off x="17843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9F499A5E-D67B-4E12-A971-2E410CB08B69}"/>
            </a:ext>
          </a:extLst>
        </xdr:cNvPr>
        <xdr:cNvSpPr/>
      </xdr:nvSpPr>
      <xdr:spPr>
        <a:xfrm>
          <a:off x="1282700" y="7434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217DB980-AEDE-4085-A76D-8DE478D0DFE0}"/>
            </a:ext>
          </a:extLst>
        </xdr:cNvPr>
        <xdr:cNvSpPr txBox="1"/>
      </xdr:nvSpPr>
      <xdr:spPr>
        <a:xfrm>
          <a:off x="97155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3AF8925-9137-4D04-ADCB-582585042E0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689FE57-AAD2-4E5F-B79A-6E5CDF736A0B}"/>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CA938D1-B031-47F4-A65C-33D4D133354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421DB5-31B6-4E60-B814-287D28320DF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EF229A6-8946-4B0E-861C-E5C13A4B4E6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6CB9EAAD-F697-4BE9-8E3D-13ACF9BC2ABA}"/>
            </a:ext>
          </a:extLst>
        </xdr:cNvPr>
        <xdr:cNvSpPr/>
      </xdr:nvSpPr>
      <xdr:spPr>
        <a:xfrm>
          <a:off x="4464050" y="74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7AE2667C-C5E1-4512-A592-158AFDD1990D}"/>
            </a:ext>
          </a:extLst>
        </xdr:cNvPr>
        <xdr:cNvSpPr txBox="1"/>
      </xdr:nvSpPr>
      <xdr:spPr>
        <a:xfrm>
          <a:off x="4584700" y="738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E1F2A4F4-CC8D-4921-AFED-1D3E26729794}"/>
            </a:ext>
          </a:extLst>
        </xdr:cNvPr>
        <xdr:cNvSpPr/>
      </xdr:nvSpPr>
      <xdr:spPr>
        <a:xfrm>
          <a:off x="3702050" y="74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32342DF8-71D0-402A-9DC7-3A0325B723DE}"/>
            </a:ext>
          </a:extLst>
        </xdr:cNvPr>
        <xdr:cNvSpPr txBox="1"/>
      </xdr:nvSpPr>
      <xdr:spPr>
        <a:xfrm>
          <a:off x="3409950" y="752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E4722C42-5226-4E08-97BF-4DD8E8469D03}"/>
            </a:ext>
          </a:extLst>
        </xdr:cNvPr>
        <xdr:cNvSpPr/>
      </xdr:nvSpPr>
      <xdr:spPr>
        <a:xfrm>
          <a:off x="2889250" y="74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DBA21105-8924-4D3B-AE0C-23142058D3AA}"/>
            </a:ext>
          </a:extLst>
        </xdr:cNvPr>
        <xdr:cNvSpPr txBox="1"/>
      </xdr:nvSpPr>
      <xdr:spPr>
        <a:xfrm>
          <a:off x="259715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EFA5D14F-89BA-4D43-B534-BEE4E9A2E2EC}"/>
            </a:ext>
          </a:extLst>
        </xdr:cNvPr>
        <xdr:cNvSpPr/>
      </xdr:nvSpPr>
      <xdr:spPr>
        <a:xfrm>
          <a:off x="2095500" y="7434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775CAE58-6B4F-4FE1-9BEA-C2576D8DEA9E}"/>
            </a:ext>
          </a:extLst>
        </xdr:cNvPr>
        <xdr:cNvSpPr txBox="1"/>
      </xdr:nvSpPr>
      <xdr:spPr>
        <a:xfrm>
          <a:off x="178435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a16="http://schemas.microsoft.com/office/drawing/2014/main" id="{8FAC583C-F536-4BD7-8013-69B8507C6CA0}"/>
            </a:ext>
          </a:extLst>
        </xdr:cNvPr>
        <xdr:cNvSpPr/>
      </xdr:nvSpPr>
      <xdr:spPr>
        <a:xfrm>
          <a:off x="1282700" y="7434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a:extLst>
            <a:ext uri="{FF2B5EF4-FFF2-40B4-BE49-F238E27FC236}">
              <a16:creationId xmlns:a16="http://schemas.microsoft.com/office/drawing/2014/main" id="{1FEA7F4F-565C-4420-8BCE-411ED3B3DF33}"/>
            </a:ext>
          </a:extLst>
        </xdr:cNvPr>
        <xdr:cNvSpPr txBox="1"/>
      </xdr:nvSpPr>
      <xdr:spPr>
        <a:xfrm>
          <a:off x="971550" y="72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33034D7-15EB-4EC8-95A1-923DBA0B9E61}"/>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1045E5D-D0CF-4990-8F9F-B16DD78DF1B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5ED998A-2DCB-462A-85C7-BAE8E68EC79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353A99D-75ED-46FD-84C0-031091DA5FD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656B185-1D71-425A-AF37-4DC1AAE94FE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1CC8722-8F45-4900-B354-D735D7D068E6}"/>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1949257-A55D-4C30-A398-E26322D0D38C}"/>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0B137F7-D42A-4B0D-9E2A-9734962CC7CD}"/>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CD6AE267-4913-4C13-9759-91040665FB2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26C53F7-A4FC-4723-8947-7B4351595703}"/>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C6EF28D1-D9B8-4456-8277-FC81EED683BF}"/>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5B14A4B-E2B4-448C-A5CD-5FE5F1E9CAC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C6BDB758-4EB4-47B6-9EA7-6D6B257E4E1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が、全国、県平均と比べると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良い比率であり、類似団体と比較すると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ﾎﾟｲﾝﾄ上回っている。昨年度より下回った理由は物件費・補助費の増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保育所職員、診療所職員の非常勤職員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確保よるものが大きく、今後も義務的経費は増加が予想されることから、ＰＤＣＡサイクルに基づきすべての事務事業を点検・見直し、行財政改革への取組を通じて義務的経費、補助金の見直しを検討し、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3B88B5B-A72C-4A9B-A095-E231595ED98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B2D319B-3B11-4FD4-9095-9D0AA9F49422}"/>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C864F3B-7D44-4EC5-AAED-730748E5893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A562557B-6CF8-455D-B3CD-67BD7CCC18DE}"/>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BBC8F81-38FB-4A03-8FE5-991C7B5F3A81}"/>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170ECD02-3A31-44EC-AD0E-A707634E88C9}"/>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41E7B188-60A0-46B5-B0E9-A08A9FE6E465}"/>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D121945F-AD42-4296-A355-405E0B6138A7}"/>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77744D18-0F03-46A3-99B7-F874CE2D27C5}"/>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AF5E0E8-91CF-44BD-A475-E939FDF85E1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042D588-F818-473E-BF8E-7EEF9FE627EF}"/>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342EAE4C-4E97-4308-A827-6B0433FAC104}"/>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40138A-4515-49A8-8C49-08F7211F6AE6}"/>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5F4B04F-F003-4D68-9B88-A76A603AB48E}"/>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77E4A0DF-81C6-4839-882C-0D316C81600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847F616-ECCE-4B4F-BED9-72D8E5FA673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65C16148-DB66-4664-A255-1620F56153F2}"/>
            </a:ext>
          </a:extLst>
        </xdr:cNvPr>
        <xdr:cNvCxnSpPr/>
      </xdr:nvCxnSpPr>
      <xdr:spPr>
        <a:xfrm flipV="1">
          <a:off x="4514850" y="9721215"/>
          <a:ext cx="0" cy="1618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744C69C3-E05C-4345-9EE0-3C32AB08F7E3}"/>
            </a:ext>
          </a:extLst>
        </xdr:cNvPr>
        <xdr:cNvSpPr txBox="1"/>
      </xdr:nvSpPr>
      <xdr:spPr>
        <a:xfrm>
          <a:off x="4584700" y="11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DD4895D6-C0AE-4E07-9049-602C2B335EA1}"/>
            </a:ext>
          </a:extLst>
        </xdr:cNvPr>
        <xdr:cNvCxnSpPr/>
      </xdr:nvCxnSpPr>
      <xdr:spPr>
        <a:xfrm>
          <a:off x="4425950" y="113400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6049335C-94BC-4E88-A121-60BA6226C2ED}"/>
            </a:ext>
          </a:extLst>
        </xdr:cNvPr>
        <xdr:cNvSpPr txBox="1"/>
      </xdr:nvSpPr>
      <xdr:spPr>
        <a:xfrm>
          <a:off x="45847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FDD4F0A3-AB9D-48F6-9B4D-764A19117EE4}"/>
            </a:ext>
          </a:extLst>
        </xdr:cNvPr>
        <xdr:cNvCxnSpPr/>
      </xdr:nvCxnSpPr>
      <xdr:spPr>
        <a:xfrm>
          <a:off x="4425950" y="9721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166581</xdr:rowOff>
    </xdr:to>
    <xdr:cxnSp macro="">
      <xdr:nvCxnSpPr>
        <xdr:cNvPr id="131" name="直線コネクタ 130">
          <a:extLst>
            <a:ext uri="{FF2B5EF4-FFF2-40B4-BE49-F238E27FC236}">
              <a16:creationId xmlns:a16="http://schemas.microsoft.com/office/drawing/2014/main" id="{B4D803D7-A651-4A5D-81CD-0905A10EE41D}"/>
            </a:ext>
          </a:extLst>
        </xdr:cNvPr>
        <xdr:cNvCxnSpPr/>
      </xdr:nvCxnSpPr>
      <xdr:spPr>
        <a:xfrm>
          <a:off x="3752850" y="10663555"/>
          <a:ext cx="762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69332688-A071-459F-B1F1-593646B0FD94}"/>
            </a:ext>
          </a:extLst>
        </xdr:cNvPr>
        <xdr:cNvSpPr txBox="1"/>
      </xdr:nvSpPr>
      <xdr:spPr>
        <a:xfrm>
          <a:off x="4584700" y="10697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33D17D7E-A238-459D-AEC5-FD7569805B63}"/>
            </a:ext>
          </a:extLst>
        </xdr:cNvPr>
        <xdr:cNvSpPr/>
      </xdr:nvSpPr>
      <xdr:spPr>
        <a:xfrm>
          <a:off x="4464050" y="10725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81D04CD0-4B58-4789-998D-EF1D6454E24F}"/>
            </a:ext>
          </a:extLst>
        </xdr:cNvPr>
        <xdr:cNvCxnSpPr/>
      </xdr:nvCxnSpPr>
      <xdr:spPr>
        <a:xfrm>
          <a:off x="2940050" y="10579100"/>
          <a:ext cx="8128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D7997DB2-9999-47D7-9D2E-23180260B46B}"/>
            </a:ext>
          </a:extLst>
        </xdr:cNvPr>
        <xdr:cNvSpPr/>
      </xdr:nvSpPr>
      <xdr:spPr>
        <a:xfrm>
          <a:off x="3702050" y="10701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42C869AF-DED6-4FB8-921F-E471B4627381}"/>
            </a:ext>
          </a:extLst>
        </xdr:cNvPr>
        <xdr:cNvSpPr txBox="1"/>
      </xdr:nvSpPr>
      <xdr:spPr>
        <a:xfrm>
          <a:off x="3409950" y="1078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63</xdr:row>
      <xdr:rowOff>17780</xdr:rowOff>
    </xdr:to>
    <xdr:cxnSp macro="">
      <xdr:nvCxnSpPr>
        <xdr:cNvPr id="137" name="直線コネクタ 136">
          <a:extLst>
            <a:ext uri="{FF2B5EF4-FFF2-40B4-BE49-F238E27FC236}">
              <a16:creationId xmlns:a16="http://schemas.microsoft.com/office/drawing/2014/main" id="{CCB14D68-9D64-4A83-A152-6B87838F34A1}"/>
            </a:ext>
          </a:extLst>
        </xdr:cNvPr>
        <xdr:cNvCxnSpPr/>
      </xdr:nvCxnSpPr>
      <xdr:spPr>
        <a:xfrm>
          <a:off x="2127250" y="10482368"/>
          <a:ext cx="812800" cy="9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1720BCDB-A34C-4E15-9985-351CBA12DEEA}"/>
            </a:ext>
          </a:extLst>
        </xdr:cNvPr>
        <xdr:cNvSpPr/>
      </xdr:nvSpPr>
      <xdr:spPr>
        <a:xfrm>
          <a:off x="288925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28231D2B-97E0-4FD3-BA5F-3217C7584124}"/>
            </a:ext>
          </a:extLst>
        </xdr:cNvPr>
        <xdr:cNvSpPr txBox="1"/>
      </xdr:nvSpPr>
      <xdr:spPr>
        <a:xfrm>
          <a:off x="2597150" y="1072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88688</xdr:rowOff>
    </xdr:to>
    <xdr:cxnSp macro="">
      <xdr:nvCxnSpPr>
        <xdr:cNvPr id="140" name="直線コネクタ 139">
          <a:extLst>
            <a:ext uri="{FF2B5EF4-FFF2-40B4-BE49-F238E27FC236}">
              <a16:creationId xmlns:a16="http://schemas.microsoft.com/office/drawing/2014/main" id="{6F84155B-D6DD-4FB2-9BDF-9DFAF0077288}"/>
            </a:ext>
          </a:extLst>
        </xdr:cNvPr>
        <xdr:cNvCxnSpPr/>
      </xdr:nvCxnSpPr>
      <xdr:spPr>
        <a:xfrm>
          <a:off x="1333500" y="10377594"/>
          <a:ext cx="793750" cy="1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7293BC09-0940-4D9D-A9A8-66452B78FF13}"/>
            </a:ext>
          </a:extLst>
        </xdr:cNvPr>
        <xdr:cNvSpPr/>
      </xdr:nvSpPr>
      <xdr:spPr>
        <a:xfrm>
          <a:off x="2095500" y="105562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958C4B66-3B8B-4D2C-94FD-4695C1BD1873}"/>
            </a:ext>
          </a:extLst>
        </xdr:cNvPr>
        <xdr:cNvSpPr txBox="1"/>
      </xdr:nvSpPr>
      <xdr:spPr>
        <a:xfrm>
          <a:off x="1784350" y="1063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A4B673D6-20ED-4294-91F1-F598939FE5C4}"/>
            </a:ext>
          </a:extLst>
        </xdr:cNvPr>
        <xdr:cNvSpPr/>
      </xdr:nvSpPr>
      <xdr:spPr>
        <a:xfrm>
          <a:off x="1282700" y="104838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3FD20B-FEF0-4520-9642-6EB6CFEF0A53}"/>
            </a:ext>
          </a:extLst>
        </xdr:cNvPr>
        <xdr:cNvSpPr txBox="1"/>
      </xdr:nvSpPr>
      <xdr:spPr>
        <a:xfrm>
          <a:off x="971550" y="1056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FF68C7A-73D3-4F83-AFFC-2E80631BBAD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C0FDB0D-46B3-46C0-A8CE-DC6811E2248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DBEDF04-AF08-46E5-975C-D6BFA75BF25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A12794E-D4C6-4FB4-923F-43BEE4937A5C}"/>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FE3D19-3799-4750-AD2C-5FF9B002D41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0" name="楕円 149">
          <a:extLst>
            <a:ext uri="{FF2B5EF4-FFF2-40B4-BE49-F238E27FC236}">
              <a16:creationId xmlns:a16="http://schemas.microsoft.com/office/drawing/2014/main" id="{8AD96BEC-48A2-4FDF-9EAD-C187A82BE1C9}"/>
            </a:ext>
          </a:extLst>
        </xdr:cNvPr>
        <xdr:cNvSpPr/>
      </xdr:nvSpPr>
      <xdr:spPr>
        <a:xfrm>
          <a:off x="4464050" y="10677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132308</xdr:rowOff>
    </xdr:from>
    <xdr:ext cx="762000" cy="259045"/>
    <xdr:sp macro="" textlink="">
      <xdr:nvSpPr>
        <xdr:cNvPr id="151" name="財政構造の弾力性該当値テキスト">
          <a:extLst>
            <a:ext uri="{FF2B5EF4-FFF2-40B4-BE49-F238E27FC236}">
              <a16:creationId xmlns:a16="http://schemas.microsoft.com/office/drawing/2014/main" id="{5434A449-CA28-4495-A44A-24BA18C6A360}"/>
            </a:ext>
          </a:extLst>
        </xdr:cNvPr>
        <xdr:cNvSpPr txBox="1"/>
      </xdr:nvSpPr>
      <xdr:spPr>
        <a:xfrm>
          <a:off x="4584700" y="105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2" name="楕円 151">
          <a:extLst>
            <a:ext uri="{FF2B5EF4-FFF2-40B4-BE49-F238E27FC236}">
              <a16:creationId xmlns:a16="http://schemas.microsoft.com/office/drawing/2014/main" id="{01329DFB-6C17-4D74-903A-9AE8563EF7AB}"/>
            </a:ext>
          </a:extLst>
        </xdr:cNvPr>
        <xdr:cNvSpPr/>
      </xdr:nvSpPr>
      <xdr:spPr>
        <a:xfrm>
          <a:off x="37020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3" name="テキスト ボックス 152">
          <a:extLst>
            <a:ext uri="{FF2B5EF4-FFF2-40B4-BE49-F238E27FC236}">
              <a16:creationId xmlns:a16="http://schemas.microsoft.com/office/drawing/2014/main" id="{E0E6083C-AE5B-4E88-9063-73496867CD5D}"/>
            </a:ext>
          </a:extLst>
        </xdr:cNvPr>
        <xdr:cNvSpPr txBox="1"/>
      </xdr:nvSpPr>
      <xdr:spPr>
        <a:xfrm>
          <a:off x="3409950" y="10389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4" name="楕円 153">
          <a:extLst>
            <a:ext uri="{FF2B5EF4-FFF2-40B4-BE49-F238E27FC236}">
              <a16:creationId xmlns:a16="http://schemas.microsoft.com/office/drawing/2014/main" id="{546B868C-D9F2-4C21-96F4-8943E82FED10}"/>
            </a:ext>
          </a:extLst>
        </xdr:cNvPr>
        <xdr:cNvSpPr/>
      </xdr:nvSpPr>
      <xdr:spPr>
        <a:xfrm>
          <a:off x="2889250" y="10532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5" name="テキスト ボックス 154">
          <a:extLst>
            <a:ext uri="{FF2B5EF4-FFF2-40B4-BE49-F238E27FC236}">
              <a16:creationId xmlns:a16="http://schemas.microsoft.com/office/drawing/2014/main" id="{C2995317-3871-4D2C-94F8-276232EF7729}"/>
            </a:ext>
          </a:extLst>
        </xdr:cNvPr>
        <xdr:cNvSpPr txBox="1"/>
      </xdr:nvSpPr>
      <xdr:spPr>
        <a:xfrm>
          <a:off x="25971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6" name="楕円 155">
          <a:extLst>
            <a:ext uri="{FF2B5EF4-FFF2-40B4-BE49-F238E27FC236}">
              <a16:creationId xmlns:a16="http://schemas.microsoft.com/office/drawing/2014/main" id="{48C1C839-F1CF-44EB-8287-509A19B509AD}"/>
            </a:ext>
          </a:extLst>
        </xdr:cNvPr>
        <xdr:cNvSpPr/>
      </xdr:nvSpPr>
      <xdr:spPr>
        <a:xfrm>
          <a:off x="2095500" y="10431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7" name="テキスト ボックス 156">
          <a:extLst>
            <a:ext uri="{FF2B5EF4-FFF2-40B4-BE49-F238E27FC236}">
              <a16:creationId xmlns:a16="http://schemas.microsoft.com/office/drawing/2014/main" id="{6FE4D2ED-A285-414F-B10E-4D6FA797C148}"/>
            </a:ext>
          </a:extLst>
        </xdr:cNvPr>
        <xdr:cNvSpPr txBox="1"/>
      </xdr:nvSpPr>
      <xdr:spPr>
        <a:xfrm>
          <a:off x="1784350" y="102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8" name="楕円 157">
          <a:extLst>
            <a:ext uri="{FF2B5EF4-FFF2-40B4-BE49-F238E27FC236}">
              <a16:creationId xmlns:a16="http://schemas.microsoft.com/office/drawing/2014/main" id="{09CF0284-11EE-4AFF-866E-3538687E8581}"/>
            </a:ext>
          </a:extLst>
        </xdr:cNvPr>
        <xdr:cNvSpPr/>
      </xdr:nvSpPr>
      <xdr:spPr>
        <a:xfrm>
          <a:off x="1282700" y="103267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59" name="テキスト ボックス 158">
          <a:extLst>
            <a:ext uri="{FF2B5EF4-FFF2-40B4-BE49-F238E27FC236}">
              <a16:creationId xmlns:a16="http://schemas.microsoft.com/office/drawing/2014/main" id="{FBC578B1-0D93-4731-8A45-913CA9E8CF75}"/>
            </a:ext>
          </a:extLst>
        </xdr:cNvPr>
        <xdr:cNvSpPr txBox="1"/>
      </xdr:nvSpPr>
      <xdr:spPr>
        <a:xfrm>
          <a:off x="971550" y="1009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557C879-56E7-4C1F-8E2B-A9BB73A1DCD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DE5E11E-7672-4FAB-8ACB-422E37B68FB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938A2E9-D413-479D-ADD6-B1051E96B394}"/>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2898B15-A127-441B-BCD6-E448287F909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20F0219-942F-415B-ADEE-B041B0C0C293}"/>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BD923EC-2910-4A00-98A3-0C6C7638022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896E906-ED21-4AD1-9EBA-31E10085635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6819CB4-097F-42FE-909F-F25CE13209C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CA308E4-9D8E-4247-95D9-AE1D34E34D8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BE98299-8CF1-4D3E-9596-63E1D712808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5844794-3EC3-444E-BF6D-DBB9B241591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4BEBFE7-1132-446A-A1A3-A1D1046ADFF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15694DF-952D-47EB-8B7D-46B35965F79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人口一人当たりの金額が類似団体平均を上回っている。主に物件費（賃金）が要因となっている。本村は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一島一村の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離島という特殊条件もあり、村立２保育所や村立小中学校、村立診療所及びごみ処理業務及び公共施設等の管理清掃人員の賃金や公共用施設の修繕費等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を村単独で支弁せざるを得ないこと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今後、民間でも実施可能な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部分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指定管理者制度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の活用を検討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するが、民間企業も人件費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の高騰があり、委託にあたっての費用対効果を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分析し、より効果的な方法により人件費・物件費の削減に努める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D65255F4-87E7-4F3F-8B76-72614952AC97}"/>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173DE11-014B-4947-8C20-2C891AE2BD7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A6BD5D6-E299-4A62-B725-13BC7C3338F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C21FB090-4F72-4606-943E-BAEC55E2FD3B}"/>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286036D9-33FB-4B40-817E-6DB8A36F1A5B}"/>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2B41E24-2626-4962-AE24-9EEB5BB3916F}"/>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CF3A308D-A0D0-420B-BAA8-E4767AE0E554}"/>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7A702C49-6F47-42D6-A8AF-2C12756F784A}"/>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AEB535A2-29CC-4ECC-84AD-E64037D5F829}"/>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B841F5FF-E720-4CDC-A8B4-E2344D3C9F73}"/>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72ABC373-98C1-4599-8111-218FA3C7D3BD}"/>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DA008B7E-AD1F-4598-AFF9-76F1244CB84F}"/>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157B3546-EF7D-4A6B-8323-A874569ABA55}"/>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4C0C4E5F-7DC4-46BF-ACF7-78352C3155C3}"/>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EE8E62-9C05-4691-B979-0FEF2436E246}"/>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5F636DB2-F8CC-4382-9EF6-6AC85405D46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8C494C8-FFAD-440A-9B88-C8BE61943636}"/>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ACD65E4A-7166-4455-B8D0-226713BFC9C6}"/>
            </a:ext>
          </a:extLst>
        </xdr:cNvPr>
        <xdr:cNvCxnSpPr/>
      </xdr:nvCxnSpPr>
      <xdr:spPr>
        <a:xfrm flipV="1">
          <a:off x="4514850" y="13672216"/>
          <a:ext cx="0" cy="1463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BB069251-2EDA-4B4A-B8A8-06327BB8481C}"/>
            </a:ext>
          </a:extLst>
        </xdr:cNvPr>
        <xdr:cNvSpPr txBox="1"/>
      </xdr:nvSpPr>
      <xdr:spPr>
        <a:xfrm>
          <a:off x="4584700" y="151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670460C0-9DDA-4A1C-801E-22DF4B7CD454}"/>
            </a:ext>
          </a:extLst>
        </xdr:cNvPr>
        <xdr:cNvCxnSpPr/>
      </xdr:nvCxnSpPr>
      <xdr:spPr>
        <a:xfrm>
          <a:off x="4425950" y="15135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7838CCC0-B28C-4A33-BDCD-58F72AD2AA2B}"/>
            </a:ext>
          </a:extLst>
        </xdr:cNvPr>
        <xdr:cNvSpPr txBox="1"/>
      </xdr:nvSpPr>
      <xdr:spPr>
        <a:xfrm>
          <a:off x="4584700" y="1341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8DF85CC8-8DA4-4953-8698-8B32C9687521}"/>
            </a:ext>
          </a:extLst>
        </xdr:cNvPr>
        <xdr:cNvCxnSpPr/>
      </xdr:nvCxnSpPr>
      <xdr:spPr>
        <a:xfrm>
          <a:off x="4425950" y="13672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69117</xdr:rowOff>
    </xdr:from>
    <xdr:to>
      <xdr:col>23</xdr:col>
      <xdr:colOff>133350</xdr:colOff>
      <xdr:row>83</xdr:row>
      <xdr:rowOff>86852</xdr:rowOff>
    </xdr:to>
    <xdr:cxnSp macro="">
      <xdr:nvCxnSpPr>
        <xdr:cNvPr id="195" name="直線コネクタ 194">
          <a:extLst>
            <a:ext uri="{FF2B5EF4-FFF2-40B4-BE49-F238E27FC236}">
              <a16:creationId xmlns:a16="http://schemas.microsoft.com/office/drawing/2014/main" id="{6BB57074-32A6-41C0-98C2-0F327D7EC22C}"/>
            </a:ext>
          </a:extLst>
        </xdr:cNvPr>
        <xdr:cNvCxnSpPr/>
      </xdr:nvCxnSpPr>
      <xdr:spPr>
        <a:xfrm>
          <a:off x="3752850" y="13983237"/>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B8827CD6-4A03-457F-B5E3-31C792FBCA6B}"/>
            </a:ext>
          </a:extLst>
        </xdr:cNvPr>
        <xdr:cNvSpPr txBox="1"/>
      </xdr:nvSpPr>
      <xdr:spPr>
        <a:xfrm>
          <a:off x="4584700" y="13721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2E8D8C57-B7BC-4F93-8A05-C97C71D2DD6D}"/>
            </a:ext>
          </a:extLst>
        </xdr:cNvPr>
        <xdr:cNvSpPr/>
      </xdr:nvSpPr>
      <xdr:spPr>
        <a:xfrm>
          <a:off x="4464050" y="13872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39700</xdr:rowOff>
    </xdr:from>
    <xdr:to>
      <xdr:col>19</xdr:col>
      <xdr:colOff>133350</xdr:colOff>
      <xdr:row>83</xdr:row>
      <xdr:rowOff>69117</xdr:rowOff>
    </xdr:to>
    <xdr:cxnSp macro="">
      <xdr:nvCxnSpPr>
        <xdr:cNvPr id="198" name="直線コネクタ 197">
          <a:extLst>
            <a:ext uri="{FF2B5EF4-FFF2-40B4-BE49-F238E27FC236}">
              <a16:creationId xmlns:a16="http://schemas.microsoft.com/office/drawing/2014/main" id="{6BFCF963-0064-46F2-ACC2-5F252D208463}"/>
            </a:ext>
          </a:extLst>
        </xdr:cNvPr>
        <xdr:cNvCxnSpPr/>
      </xdr:nvCxnSpPr>
      <xdr:spPr>
        <a:xfrm>
          <a:off x="2940050" y="13953820"/>
          <a:ext cx="8128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B808D023-7D1F-4B5F-A98C-74FED57176DA}"/>
            </a:ext>
          </a:extLst>
        </xdr:cNvPr>
        <xdr:cNvSpPr/>
      </xdr:nvSpPr>
      <xdr:spPr>
        <a:xfrm>
          <a:off x="3702050" y="1386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A0F92FCF-95AC-454C-8C62-0DB40E798547}"/>
            </a:ext>
          </a:extLst>
        </xdr:cNvPr>
        <xdr:cNvSpPr txBox="1"/>
      </xdr:nvSpPr>
      <xdr:spPr>
        <a:xfrm>
          <a:off x="3409950" y="1363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15404</xdr:rowOff>
    </xdr:from>
    <xdr:to>
      <xdr:col>15</xdr:col>
      <xdr:colOff>82550</xdr:colOff>
      <xdr:row>83</xdr:row>
      <xdr:rowOff>39700</xdr:rowOff>
    </xdr:to>
    <xdr:cxnSp macro="">
      <xdr:nvCxnSpPr>
        <xdr:cNvPr id="201" name="直線コネクタ 200">
          <a:extLst>
            <a:ext uri="{FF2B5EF4-FFF2-40B4-BE49-F238E27FC236}">
              <a16:creationId xmlns:a16="http://schemas.microsoft.com/office/drawing/2014/main" id="{7AA8404C-4868-4635-ACF2-4B6C1D6CC823}"/>
            </a:ext>
          </a:extLst>
        </xdr:cNvPr>
        <xdr:cNvCxnSpPr/>
      </xdr:nvCxnSpPr>
      <xdr:spPr>
        <a:xfrm>
          <a:off x="2127250" y="13929524"/>
          <a:ext cx="8128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CA49E9FC-C59B-4946-BD54-4FF90A040FFA}"/>
            </a:ext>
          </a:extLst>
        </xdr:cNvPr>
        <xdr:cNvSpPr/>
      </xdr:nvSpPr>
      <xdr:spPr>
        <a:xfrm>
          <a:off x="2889250" y="13854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69EBAA15-778E-4A0D-BD39-255D5021BD91}"/>
            </a:ext>
          </a:extLst>
        </xdr:cNvPr>
        <xdr:cNvSpPr txBox="1"/>
      </xdr:nvSpPr>
      <xdr:spPr>
        <a:xfrm>
          <a:off x="2597150" y="1362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152668</xdr:rowOff>
    </xdr:from>
    <xdr:to>
      <xdr:col>11</xdr:col>
      <xdr:colOff>31750</xdr:colOff>
      <xdr:row>83</xdr:row>
      <xdr:rowOff>15404</xdr:rowOff>
    </xdr:to>
    <xdr:cxnSp macro="">
      <xdr:nvCxnSpPr>
        <xdr:cNvPr id="204" name="直線コネクタ 203">
          <a:extLst>
            <a:ext uri="{FF2B5EF4-FFF2-40B4-BE49-F238E27FC236}">
              <a16:creationId xmlns:a16="http://schemas.microsoft.com/office/drawing/2014/main" id="{3B67C826-A6E6-45C7-BF00-F23D25C71B38}"/>
            </a:ext>
          </a:extLst>
        </xdr:cNvPr>
        <xdr:cNvCxnSpPr/>
      </xdr:nvCxnSpPr>
      <xdr:spPr>
        <a:xfrm>
          <a:off x="1333500" y="13899148"/>
          <a:ext cx="79375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DFE80D55-7EB5-4767-AEC1-6A2187D35AFF}"/>
            </a:ext>
          </a:extLst>
        </xdr:cNvPr>
        <xdr:cNvSpPr/>
      </xdr:nvSpPr>
      <xdr:spPr>
        <a:xfrm>
          <a:off x="2095500" y="138481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ABCA3A6E-1C1A-4DDB-B304-E26A1314833C}"/>
            </a:ext>
          </a:extLst>
        </xdr:cNvPr>
        <xdr:cNvSpPr txBox="1"/>
      </xdr:nvSpPr>
      <xdr:spPr>
        <a:xfrm>
          <a:off x="1784350" y="136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44AAECB7-B2DD-47A4-9529-1651D270BD68}"/>
            </a:ext>
          </a:extLst>
        </xdr:cNvPr>
        <xdr:cNvSpPr/>
      </xdr:nvSpPr>
      <xdr:spPr>
        <a:xfrm>
          <a:off x="1282700" y="13824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77E9BA75-14D2-4E4D-A6DB-A6E6DE07C2DD}"/>
            </a:ext>
          </a:extLst>
        </xdr:cNvPr>
        <xdr:cNvSpPr txBox="1"/>
      </xdr:nvSpPr>
      <xdr:spPr>
        <a:xfrm>
          <a:off x="971550" y="135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29F8D53-9781-4F4E-BCCD-41899BA348E5}"/>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93B774C-29D7-4B05-A497-171F3971F44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48AAF10-4025-40CD-883C-B9F0C400C0E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7F188F3-3B9C-4381-9B70-DFE59F5B2FF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65508E7-3462-4523-86BD-6C8F3C489C2F}"/>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36052</xdr:rowOff>
    </xdr:from>
    <xdr:to>
      <xdr:col>23</xdr:col>
      <xdr:colOff>184150</xdr:colOff>
      <xdr:row>83</xdr:row>
      <xdr:rowOff>137652</xdr:rowOff>
    </xdr:to>
    <xdr:sp macro="" textlink="">
      <xdr:nvSpPr>
        <xdr:cNvPr id="214" name="楕円 213">
          <a:extLst>
            <a:ext uri="{FF2B5EF4-FFF2-40B4-BE49-F238E27FC236}">
              <a16:creationId xmlns:a16="http://schemas.microsoft.com/office/drawing/2014/main" id="{F1090E30-C990-4649-8FEF-99E3965BA01F}"/>
            </a:ext>
          </a:extLst>
        </xdr:cNvPr>
        <xdr:cNvSpPr/>
      </xdr:nvSpPr>
      <xdr:spPr>
        <a:xfrm>
          <a:off x="4464050" y="139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8129</xdr:rowOff>
    </xdr:from>
    <xdr:ext cx="762000" cy="259045"/>
    <xdr:sp macro="" textlink="">
      <xdr:nvSpPr>
        <xdr:cNvPr id="215" name="人件費・物件費等の状況該当値テキスト">
          <a:extLst>
            <a:ext uri="{FF2B5EF4-FFF2-40B4-BE49-F238E27FC236}">
              <a16:creationId xmlns:a16="http://schemas.microsoft.com/office/drawing/2014/main" id="{91238B2B-4559-4C13-B606-D3B08E05EE78}"/>
            </a:ext>
          </a:extLst>
        </xdr:cNvPr>
        <xdr:cNvSpPr txBox="1"/>
      </xdr:nvSpPr>
      <xdr:spPr>
        <a:xfrm>
          <a:off x="4584700" y="139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18317</xdr:rowOff>
    </xdr:from>
    <xdr:to>
      <xdr:col>19</xdr:col>
      <xdr:colOff>184150</xdr:colOff>
      <xdr:row>83</xdr:row>
      <xdr:rowOff>119917</xdr:rowOff>
    </xdr:to>
    <xdr:sp macro="" textlink="">
      <xdr:nvSpPr>
        <xdr:cNvPr id="216" name="楕円 215">
          <a:extLst>
            <a:ext uri="{FF2B5EF4-FFF2-40B4-BE49-F238E27FC236}">
              <a16:creationId xmlns:a16="http://schemas.microsoft.com/office/drawing/2014/main" id="{C37CBBF5-6513-41C0-8BD7-58E9B8B4CD16}"/>
            </a:ext>
          </a:extLst>
        </xdr:cNvPr>
        <xdr:cNvSpPr/>
      </xdr:nvSpPr>
      <xdr:spPr>
        <a:xfrm>
          <a:off x="3702050" y="139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104694</xdr:rowOff>
    </xdr:from>
    <xdr:ext cx="736600" cy="259045"/>
    <xdr:sp macro="" textlink="">
      <xdr:nvSpPr>
        <xdr:cNvPr id="217" name="テキスト ボックス 216">
          <a:extLst>
            <a:ext uri="{FF2B5EF4-FFF2-40B4-BE49-F238E27FC236}">
              <a16:creationId xmlns:a16="http://schemas.microsoft.com/office/drawing/2014/main" id="{7636BB9A-17F8-462E-8560-CB9D11AFC823}"/>
            </a:ext>
          </a:extLst>
        </xdr:cNvPr>
        <xdr:cNvSpPr txBox="1"/>
      </xdr:nvSpPr>
      <xdr:spPr>
        <a:xfrm>
          <a:off x="3409950" y="1401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160350</xdr:rowOff>
    </xdr:from>
    <xdr:to>
      <xdr:col>15</xdr:col>
      <xdr:colOff>133350</xdr:colOff>
      <xdr:row>83</xdr:row>
      <xdr:rowOff>90500</xdr:rowOff>
    </xdr:to>
    <xdr:sp macro="" textlink="">
      <xdr:nvSpPr>
        <xdr:cNvPr id="218" name="楕円 217">
          <a:extLst>
            <a:ext uri="{FF2B5EF4-FFF2-40B4-BE49-F238E27FC236}">
              <a16:creationId xmlns:a16="http://schemas.microsoft.com/office/drawing/2014/main" id="{4FB89B81-A333-4A85-B507-D195B81D45C5}"/>
            </a:ext>
          </a:extLst>
        </xdr:cNvPr>
        <xdr:cNvSpPr/>
      </xdr:nvSpPr>
      <xdr:spPr>
        <a:xfrm>
          <a:off x="2889250" y="13906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75277</xdr:rowOff>
    </xdr:from>
    <xdr:ext cx="762000" cy="259045"/>
    <xdr:sp macro="" textlink="">
      <xdr:nvSpPr>
        <xdr:cNvPr id="219" name="テキスト ボックス 218">
          <a:extLst>
            <a:ext uri="{FF2B5EF4-FFF2-40B4-BE49-F238E27FC236}">
              <a16:creationId xmlns:a16="http://schemas.microsoft.com/office/drawing/2014/main" id="{560DAE86-8649-414D-9304-ADF287B38813}"/>
            </a:ext>
          </a:extLst>
        </xdr:cNvPr>
        <xdr:cNvSpPr txBox="1"/>
      </xdr:nvSpPr>
      <xdr:spPr>
        <a:xfrm>
          <a:off x="2597150" y="139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136054</xdr:rowOff>
    </xdr:from>
    <xdr:to>
      <xdr:col>11</xdr:col>
      <xdr:colOff>82550</xdr:colOff>
      <xdr:row>83</xdr:row>
      <xdr:rowOff>66204</xdr:rowOff>
    </xdr:to>
    <xdr:sp macro="" textlink="">
      <xdr:nvSpPr>
        <xdr:cNvPr id="220" name="楕円 219">
          <a:extLst>
            <a:ext uri="{FF2B5EF4-FFF2-40B4-BE49-F238E27FC236}">
              <a16:creationId xmlns:a16="http://schemas.microsoft.com/office/drawing/2014/main" id="{86CB76F4-05B0-4780-B696-18C398BDFC9E}"/>
            </a:ext>
          </a:extLst>
        </xdr:cNvPr>
        <xdr:cNvSpPr/>
      </xdr:nvSpPr>
      <xdr:spPr>
        <a:xfrm>
          <a:off x="2095500" y="138825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50981</xdr:rowOff>
    </xdr:from>
    <xdr:ext cx="762000" cy="259045"/>
    <xdr:sp macro="" textlink="">
      <xdr:nvSpPr>
        <xdr:cNvPr id="221" name="テキスト ボックス 220">
          <a:extLst>
            <a:ext uri="{FF2B5EF4-FFF2-40B4-BE49-F238E27FC236}">
              <a16:creationId xmlns:a16="http://schemas.microsoft.com/office/drawing/2014/main" id="{3FA04926-F76F-42C1-81E5-BB20D65F1BAD}"/>
            </a:ext>
          </a:extLst>
        </xdr:cNvPr>
        <xdr:cNvSpPr txBox="1"/>
      </xdr:nvSpPr>
      <xdr:spPr>
        <a:xfrm>
          <a:off x="1784350" y="13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101868</xdr:rowOff>
    </xdr:from>
    <xdr:to>
      <xdr:col>7</xdr:col>
      <xdr:colOff>31750</xdr:colOff>
      <xdr:row>83</xdr:row>
      <xdr:rowOff>32018</xdr:rowOff>
    </xdr:to>
    <xdr:sp macro="" textlink="">
      <xdr:nvSpPr>
        <xdr:cNvPr id="222" name="楕円 221">
          <a:extLst>
            <a:ext uri="{FF2B5EF4-FFF2-40B4-BE49-F238E27FC236}">
              <a16:creationId xmlns:a16="http://schemas.microsoft.com/office/drawing/2014/main" id="{5567D744-CD34-47E1-8491-E8811A8D3619}"/>
            </a:ext>
          </a:extLst>
        </xdr:cNvPr>
        <xdr:cNvSpPr/>
      </xdr:nvSpPr>
      <xdr:spPr>
        <a:xfrm>
          <a:off x="1282700" y="138483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16795</xdr:rowOff>
    </xdr:from>
    <xdr:ext cx="762000" cy="259045"/>
    <xdr:sp macro="" textlink="">
      <xdr:nvSpPr>
        <xdr:cNvPr id="223" name="テキスト ボックス 222">
          <a:extLst>
            <a:ext uri="{FF2B5EF4-FFF2-40B4-BE49-F238E27FC236}">
              <a16:creationId xmlns:a16="http://schemas.microsoft.com/office/drawing/2014/main" id="{61AC55FB-80F9-4BB6-8621-3F2B4D1CE5F9}"/>
            </a:ext>
          </a:extLst>
        </xdr:cNvPr>
        <xdr:cNvSpPr txBox="1"/>
      </xdr:nvSpPr>
      <xdr:spPr>
        <a:xfrm>
          <a:off x="971550" y="139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2273FB3-938A-4F72-8F61-7478E22992FC}"/>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7DE2D95F-E5CE-4EE0-9B4E-4FC494D6E99E}"/>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6E6638C-A856-45B3-B8B0-02C3FB49B31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725E8B1A-E1AD-47D0-847D-BDA64E7D9E71}"/>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5C52CAB-0398-4ADD-8ECD-72A1BDF74B5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4A446472-30E2-4CE3-B75D-393B65A4828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3A3B84D2-415D-4109-8EB5-58E9D8CF7C14}"/>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654D0D0-6D84-4753-BBD3-A84BF041D417}"/>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8AACB74-1792-4151-AFD4-81066E50D90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3C434142-7112-4E1F-8E9D-5C446E0C484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E783AFF6-C89B-4B65-A17C-5444C50263A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F67FB102-674E-4CF7-A9E1-2FD7D6B4B57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8DE2EF2-3412-4D34-899C-578F1BB96AC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下回っている。国の人事院勧告と県人事委員会に基づき、国・県の動向と経済状況を踏まえ給与の適正化を図っている。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今後とも適正に人員の配置と計画的な昇給昇格等を実施していく。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A362301-88F3-4DE7-A531-E4747322A701}"/>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57262E-529B-4AC9-BDD1-465891DB17E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17B276F1-FDC5-4309-9393-7466D9BC5D06}"/>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D3142069-FCB5-4BF8-B592-D86F741711DF}"/>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DD328841-A3B8-4A8F-969F-6C101821D4D2}"/>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F0265C47-A799-4459-8D06-AD7E429FFD2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A21FF48-15BD-44D9-AB66-C8E78E6CBBB3}"/>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F9DDA415-BD3F-4AE2-B8C2-A4EFBD99231D}"/>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5923D5EC-AFEA-460D-9240-DA8353B8A93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F1A7B16F-22FB-40F8-B3CE-9A2F56637881}"/>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6922D456-585B-4ABF-9ED7-81A5BBEEF50F}"/>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995EE584-2B98-4999-A8CA-573743497071}"/>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EF2F4AA-CFB0-4684-ABE3-4065CFCB47D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47759298-61B9-49B4-97B1-719CFB640B1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FAE953E-8518-4B28-8076-7EE0E20FF60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B4F1384C-8C08-4C9C-88EF-59706FE9CBC2}"/>
            </a:ext>
          </a:extLst>
        </xdr:cNvPr>
        <xdr:cNvCxnSpPr/>
      </xdr:nvCxnSpPr>
      <xdr:spPr>
        <a:xfrm flipV="1">
          <a:off x="15474950" y="13580533"/>
          <a:ext cx="0" cy="1566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65955175-551A-4AD6-8C9A-D3C2B7F44737}"/>
            </a:ext>
          </a:extLst>
        </xdr:cNvPr>
        <xdr:cNvSpPr txBox="1"/>
      </xdr:nvSpPr>
      <xdr:spPr>
        <a:xfrm>
          <a:off x="15563850" y="1511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3B28C66B-E66E-490D-AB7E-DCCD6068C9DC}"/>
            </a:ext>
          </a:extLst>
        </xdr:cNvPr>
        <xdr:cNvCxnSpPr/>
      </xdr:nvCxnSpPr>
      <xdr:spPr>
        <a:xfrm>
          <a:off x="15405100" y="15146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6E95EDAC-7D62-452B-A69D-AA4DE07516FB}"/>
            </a:ext>
          </a:extLst>
        </xdr:cNvPr>
        <xdr:cNvSpPr txBox="1"/>
      </xdr:nvSpPr>
      <xdr:spPr>
        <a:xfrm>
          <a:off x="15563850" y="13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C357CB81-6E61-437B-820B-108663F43082}"/>
            </a:ext>
          </a:extLst>
        </xdr:cNvPr>
        <xdr:cNvCxnSpPr/>
      </xdr:nvCxnSpPr>
      <xdr:spPr>
        <a:xfrm>
          <a:off x="15405100" y="1358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87</xdr:row>
      <xdr:rowOff>2539</xdr:rowOff>
    </xdr:to>
    <xdr:cxnSp macro="">
      <xdr:nvCxnSpPr>
        <xdr:cNvPr id="257" name="直線コネクタ 256">
          <a:extLst>
            <a:ext uri="{FF2B5EF4-FFF2-40B4-BE49-F238E27FC236}">
              <a16:creationId xmlns:a16="http://schemas.microsoft.com/office/drawing/2014/main" id="{820235AC-7CC6-470A-B584-90A4086D9F7F}"/>
            </a:ext>
          </a:extLst>
        </xdr:cNvPr>
        <xdr:cNvCxnSpPr/>
      </xdr:nvCxnSpPr>
      <xdr:spPr>
        <a:xfrm>
          <a:off x="14712950" y="14422120"/>
          <a:ext cx="76200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3089BA7D-0E1A-4B4B-81FE-4C9250443384}"/>
            </a:ext>
          </a:extLst>
        </xdr:cNvPr>
        <xdr:cNvSpPr txBox="1"/>
      </xdr:nvSpPr>
      <xdr:spPr>
        <a:xfrm>
          <a:off x="15563850" y="146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D327DB09-6892-452A-B0C2-08092108B1E2}"/>
            </a:ext>
          </a:extLst>
        </xdr:cNvPr>
        <xdr:cNvSpPr/>
      </xdr:nvSpPr>
      <xdr:spPr>
        <a:xfrm>
          <a:off x="15427960" y="146731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45296</xdr:rowOff>
    </xdr:to>
    <xdr:cxnSp macro="">
      <xdr:nvCxnSpPr>
        <xdr:cNvPr id="260" name="直線コネクタ 259">
          <a:extLst>
            <a:ext uri="{FF2B5EF4-FFF2-40B4-BE49-F238E27FC236}">
              <a16:creationId xmlns:a16="http://schemas.microsoft.com/office/drawing/2014/main" id="{CE22E1AB-3EA5-47FA-9570-51BCCE253311}"/>
            </a:ext>
          </a:extLst>
        </xdr:cNvPr>
        <xdr:cNvCxnSpPr/>
      </xdr:nvCxnSpPr>
      <xdr:spPr>
        <a:xfrm flipV="1">
          <a:off x="13903960" y="14422120"/>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31DB2A80-FDC4-4AC6-A98B-EFED9EDA4AD1}"/>
            </a:ext>
          </a:extLst>
        </xdr:cNvPr>
        <xdr:cNvSpPr/>
      </xdr:nvSpPr>
      <xdr:spPr>
        <a:xfrm>
          <a:off x="14665960" y="146731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CA607341-9937-481F-BFCC-26CB3F13F33C}"/>
            </a:ext>
          </a:extLst>
        </xdr:cNvPr>
        <xdr:cNvSpPr txBox="1"/>
      </xdr:nvSpPr>
      <xdr:spPr>
        <a:xfrm>
          <a:off x="14370050" y="14755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45296</xdr:rowOff>
    </xdr:to>
    <xdr:cxnSp macro="">
      <xdr:nvCxnSpPr>
        <xdr:cNvPr id="263" name="直線コネクタ 262">
          <a:extLst>
            <a:ext uri="{FF2B5EF4-FFF2-40B4-BE49-F238E27FC236}">
              <a16:creationId xmlns:a16="http://schemas.microsoft.com/office/drawing/2014/main" id="{E96D5E2B-7B1A-48D8-BC4E-BD62F54823F5}"/>
            </a:ext>
          </a:extLst>
        </xdr:cNvPr>
        <xdr:cNvCxnSpPr/>
      </xdr:nvCxnSpPr>
      <xdr:spPr>
        <a:xfrm>
          <a:off x="13106400" y="14422120"/>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54DFBCB8-C52E-40C6-B907-73ACF8CAFCFA}"/>
            </a:ext>
          </a:extLst>
        </xdr:cNvPr>
        <xdr:cNvSpPr/>
      </xdr:nvSpPr>
      <xdr:spPr>
        <a:xfrm>
          <a:off x="13868400" y="146731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E32E6B6C-D0C9-40A3-BEEA-8E34E4466078}"/>
            </a:ext>
          </a:extLst>
        </xdr:cNvPr>
        <xdr:cNvSpPr txBox="1"/>
      </xdr:nvSpPr>
      <xdr:spPr>
        <a:xfrm>
          <a:off x="13557250" y="147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45296</xdr:rowOff>
    </xdr:to>
    <xdr:cxnSp macro="">
      <xdr:nvCxnSpPr>
        <xdr:cNvPr id="266" name="直線コネクタ 265">
          <a:extLst>
            <a:ext uri="{FF2B5EF4-FFF2-40B4-BE49-F238E27FC236}">
              <a16:creationId xmlns:a16="http://schemas.microsoft.com/office/drawing/2014/main" id="{BEA8CA62-F898-4E98-8F56-C6E2BBEFF875}"/>
            </a:ext>
          </a:extLst>
        </xdr:cNvPr>
        <xdr:cNvCxnSpPr/>
      </xdr:nvCxnSpPr>
      <xdr:spPr>
        <a:xfrm flipV="1">
          <a:off x="12293600" y="1442212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BD0ABD82-DAB5-4897-B985-0D801ED0301D}"/>
            </a:ext>
          </a:extLst>
        </xdr:cNvPr>
        <xdr:cNvSpPr/>
      </xdr:nvSpPr>
      <xdr:spPr>
        <a:xfrm>
          <a:off x="13055600" y="146409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8659CFA1-6E79-4DE8-9F1F-8729E2EC705B}"/>
            </a:ext>
          </a:extLst>
        </xdr:cNvPr>
        <xdr:cNvSpPr txBox="1"/>
      </xdr:nvSpPr>
      <xdr:spPr>
        <a:xfrm>
          <a:off x="127635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C0CFC8DA-77DF-43C4-8F52-45549B3CC8C1}"/>
            </a:ext>
          </a:extLst>
        </xdr:cNvPr>
        <xdr:cNvSpPr/>
      </xdr:nvSpPr>
      <xdr:spPr>
        <a:xfrm>
          <a:off x="12242800" y="14657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4F553128-0828-43CA-B60F-E3DC7434F558}"/>
            </a:ext>
          </a:extLst>
        </xdr:cNvPr>
        <xdr:cNvSpPr txBox="1"/>
      </xdr:nvSpPr>
      <xdr:spPr>
        <a:xfrm>
          <a:off x="1195070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23B7DA4-AD2D-4D55-8C52-747A56F5702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608999-1D70-4749-B398-6D53D9D4BDBE}"/>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75CADB3-77FF-41A5-86E1-569CD296DEF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1882AF1-AC2C-46B5-A76D-D7ACF880DF8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735331C-6D7B-41A3-ACC4-46438240227E}"/>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6" name="楕円 275">
          <a:extLst>
            <a:ext uri="{FF2B5EF4-FFF2-40B4-BE49-F238E27FC236}">
              <a16:creationId xmlns:a16="http://schemas.microsoft.com/office/drawing/2014/main" id="{014CD9D8-60BE-4604-A2B8-398B93D4B976}"/>
            </a:ext>
          </a:extLst>
        </xdr:cNvPr>
        <xdr:cNvSpPr/>
      </xdr:nvSpPr>
      <xdr:spPr>
        <a:xfrm>
          <a:off x="15427960" y="14540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7" name="給与水準   （国との比較）該当値テキスト">
          <a:extLst>
            <a:ext uri="{FF2B5EF4-FFF2-40B4-BE49-F238E27FC236}">
              <a16:creationId xmlns:a16="http://schemas.microsoft.com/office/drawing/2014/main" id="{427CB492-31BE-4704-92BE-D4EC3785661F}"/>
            </a:ext>
          </a:extLst>
        </xdr:cNvPr>
        <xdr:cNvSpPr txBox="1"/>
      </xdr:nvSpPr>
      <xdr:spPr>
        <a:xfrm>
          <a:off x="1556385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a:extLst>
            <a:ext uri="{FF2B5EF4-FFF2-40B4-BE49-F238E27FC236}">
              <a16:creationId xmlns:a16="http://schemas.microsoft.com/office/drawing/2014/main" id="{4F19AE0B-AD94-43DB-921B-B6EE7D7A4A26}"/>
            </a:ext>
          </a:extLst>
        </xdr:cNvPr>
        <xdr:cNvSpPr/>
      </xdr:nvSpPr>
      <xdr:spPr>
        <a:xfrm>
          <a:off x="14665960" y="14375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a:extLst>
            <a:ext uri="{FF2B5EF4-FFF2-40B4-BE49-F238E27FC236}">
              <a16:creationId xmlns:a16="http://schemas.microsoft.com/office/drawing/2014/main" id="{A163D84D-F5C9-41D8-AC97-CA6F152892AC}"/>
            </a:ext>
          </a:extLst>
        </xdr:cNvPr>
        <xdr:cNvSpPr txBox="1"/>
      </xdr:nvSpPr>
      <xdr:spPr>
        <a:xfrm>
          <a:off x="14370050" y="1414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0" name="楕円 279">
          <a:extLst>
            <a:ext uri="{FF2B5EF4-FFF2-40B4-BE49-F238E27FC236}">
              <a16:creationId xmlns:a16="http://schemas.microsoft.com/office/drawing/2014/main" id="{8B6C8775-D11D-4C1C-8774-7BA2345A54F0}"/>
            </a:ext>
          </a:extLst>
        </xdr:cNvPr>
        <xdr:cNvSpPr/>
      </xdr:nvSpPr>
      <xdr:spPr>
        <a:xfrm>
          <a:off x="13868400" y="144153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106273</xdr:rowOff>
    </xdr:from>
    <xdr:ext cx="762000" cy="259045"/>
    <xdr:sp macro="" textlink="">
      <xdr:nvSpPr>
        <xdr:cNvPr id="281" name="テキスト ボックス 280">
          <a:extLst>
            <a:ext uri="{FF2B5EF4-FFF2-40B4-BE49-F238E27FC236}">
              <a16:creationId xmlns:a16="http://schemas.microsoft.com/office/drawing/2014/main" id="{92DFDBC5-FA38-46D4-A8F7-F2E73708CB80}"/>
            </a:ext>
          </a:extLst>
        </xdr:cNvPr>
        <xdr:cNvSpPr txBox="1"/>
      </xdr:nvSpPr>
      <xdr:spPr>
        <a:xfrm>
          <a:off x="13557250" y="1418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a:extLst>
            <a:ext uri="{FF2B5EF4-FFF2-40B4-BE49-F238E27FC236}">
              <a16:creationId xmlns:a16="http://schemas.microsoft.com/office/drawing/2014/main" id="{7FD86BB4-25EC-4C8E-BCC8-477E4808954C}"/>
            </a:ext>
          </a:extLst>
        </xdr:cNvPr>
        <xdr:cNvSpPr/>
      </xdr:nvSpPr>
      <xdr:spPr>
        <a:xfrm>
          <a:off x="13055600" y="143751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EDB31927-4622-48FB-A8C3-1DDA7826FB21}"/>
            </a:ext>
          </a:extLst>
        </xdr:cNvPr>
        <xdr:cNvSpPr txBox="1"/>
      </xdr:nvSpPr>
      <xdr:spPr>
        <a:xfrm>
          <a:off x="12763500" y="1414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4" name="楕円 283">
          <a:extLst>
            <a:ext uri="{FF2B5EF4-FFF2-40B4-BE49-F238E27FC236}">
              <a16:creationId xmlns:a16="http://schemas.microsoft.com/office/drawing/2014/main" id="{FB4B1AF1-D394-4ACC-8CC9-F1DFC4FF2627}"/>
            </a:ext>
          </a:extLst>
        </xdr:cNvPr>
        <xdr:cNvSpPr/>
      </xdr:nvSpPr>
      <xdr:spPr>
        <a:xfrm>
          <a:off x="12242800" y="14415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106273</xdr:rowOff>
    </xdr:from>
    <xdr:ext cx="762000" cy="259045"/>
    <xdr:sp macro="" textlink="">
      <xdr:nvSpPr>
        <xdr:cNvPr id="285" name="テキスト ボックス 284">
          <a:extLst>
            <a:ext uri="{FF2B5EF4-FFF2-40B4-BE49-F238E27FC236}">
              <a16:creationId xmlns:a16="http://schemas.microsoft.com/office/drawing/2014/main" id="{15BD6E30-B4DC-47D3-8C56-DE4D1F39EE1D}"/>
            </a:ext>
          </a:extLst>
        </xdr:cNvPr>
        <xdr:cNvSpPr txBox="1"/>
      </xdr:nvSpPr>
      <xdr:spPr>
        <a:xfrm>
          <a:off x="11950700" y="1418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526BE3A-2F1D-4C9D-BE3F-E8344AAED68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D11C56D-EAEB-4C0E-9494-AF2E3CA38A55}"/>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5608415F-202A-42BA-A142-3EAD54CC8D5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9549A160-3D75-46D1-9BB5-60845CF5B28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EBA67137-8AB0-4037-88F0-C7B7D233ADA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F8BB737-7DC4-406A-B171-ADD607A2BE2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2DF3C0E2-EA3E-41E0-A133-1F94B3DD1A5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3648E968-7177-458D-8383-499E9E9CCB4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18BF800A-A927-4828-8BE7-6B5C9F9DC8F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57967E71-1273-4FCA-9E7A-DE0A3EACC11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D5EFD672-04D2-4F10-B5E6-F2C5709A4E8A}"/>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7FEBD628-6155-4196-8663-F1BA16CBA30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58BEF26-E428-489C-B029-A23353C2A3FB}"/>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類似団体平均を上回っている。本村の特質とも言える直営の村立診療所や村立保育所等に従事している職員、更に堆肥センターや人工透析センターの開設により、他の類似団体と比べて職員数が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住民行政サービスを低下させることなく定数管理に努め、電子自治体の推進や自治体クラウドへの移行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並びに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組織の簡素化及び適正化を推進する。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1533ED90-7EBC-48FE-8F79-4EB89A1F5455}"/>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15E82AE-E57C-41D0-909E-35A4E4165E66}"/>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56773C3B-E80B-4570-A097-563F4FC13C8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E7BAF4BF-27CD-4813-88D0-F7C882FF3F85}"/>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1EDF8CE0-0DD7-477B-8E0E-FC8294CF7C1C}"/>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D46D9EDB-11F1-4D0A-822F-9FFD818ACFB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D82DA13E-7D14-4B6C-9323-897E62D043D3}"/>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385A381-B2BE-4600-8FDF-2CF0699B7997}"/>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489AE5D3-330C-4323-BCC5-3D7B2CC0FFA9}"/>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5979C6A1-7AB9-423A-B77B-FC47AF484C6A}"/>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94B036E4-3751-45C0-AA21-AF20FF4F03A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5DDACB63-7837-4F38-A87D-6446A52ADED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A3A2BD45-972D-40C4-8273-DCECC662F49B}"/>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96E84356-1C5D-4B90-9F8D-844C4D6B4C7C}"/>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A88B94B8-4CE5-4AED-9CBA-7352A327856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B81E005-BA76-4A82-83ED-1DA62EF2BE29}"/>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B5EB388B-441B-4556-B01F-7D17A58B545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B9F55EAF-040D-4125-9AC6-66E4CD3A637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ED2DC372-AECC-4301-964E-88EAE657136D}"/>
            </a:ext>
          </a:extLst>
        </xdr:cNvPr>
        <xdr:cNvCxnSpPr/>
      </xdr:nvCxnSpPr>
      <xdr:spPr>
        <a:xfrm flipV="1">
          <a:off x="15474950" y="9718802"/>
          <a:ext cx="0" cy="1639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E3FDC98-D4E3-4B0F-92EF-312BE44F9353}"/>
            </a:ext>
          </a:extLst>
        </xdr:cNvPr>
        <xdr:cNvSpPr txBox="1"/>
      </xdr:nvSpPr>
      <xdr:spPr>
        <a:xfrm>
          <a:off x="15563850" y="113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D0E37BF7-810A-467C-8751-D85E9FAC0621}"/>
            </a:ext>
          </a:extLst>
        </xdr:cNvPr>
        <xdr:cNvCxnSpPr/>
      </xdr:nvCxnSpPr>
      <xdr:spPr>
        <a:xfrm>
          <a:off x="15405100" y="11358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67AF6E5F-8FA7-4F3A-8327-0312C2AC52D3}"/>
            </a:ext>
          </a:extLst>
        </xdr:cNvPr>
        <xdr:cNvSpPr txBox="1"/>
      </xdr:nvSpPr>
      <xdr:spPr>
        <a:xfrm>
          <a:off x="15563850" y="946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EFE3E0BF-F787-48B4-ABEB-130B656FAECE}"/>
            </a:ext>
          </a:extLst>
        </xdr:cNvPr>
        <xdr:cNvCxnSpPr/>
      </xdr:nvCxnSpPr>
      <xdr:spPr>
        <a:xfrm>
          <a:off x="15405100" y="9718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45611</xdr:rowOff>
    </xdr:to>
    <xdr:cxnSp macro="">
      <xdr:nvCxnSpPr>
        <xdr:cNvPr id="322" name="直線コネクタ 321">
          <a:extLst>
            <a:ext uri="{FF2B5EF4-FFF2-40B4-BE49-F238E27FC236}">
              <a16:creationId xmlns:a16="http://schemas.microsoft.com/office/drawing/2014/main" id="{8A7DC940-B10F-47E3-B5F1-D7D1D58F2472}"/>
            </a:ext>
          </a:extLst>
        </xdr:cNvPr>
        <xdr:cNvCxnSpPr/>
      </xdr:nvCxnSpPr>
      <xdr:spPr>
        <a:xfrm flipV="1">
          <a:off x="14712950" y="10262689"/>
          <a:ext cx="762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F8E22ECB-43A7-440A-B347-79D3F6224862}"/>
            </a:ext>
          </a:extLst>
        </xdr:cNvPr>
        <xdr:cNvSpPr txBox="1"/>
      </xdr:nvSpPr>
      <xdr:spPr>
        <a:xfrm>
          <a:off x="15563850" y="992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7673BEB-0A49-4A81-8A9B-86CA570B4D06}"/>
            </a:ext>
          </a:extLst>
        </xdr:cNvPr>
        <xdr:cNvSpPr/>
      </xdr:nvSpPr>
      <xdr:spPr>
        <a:xfrm>
          <a:off x="15427960" y="100798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22515</xdr:rowOff>
    </xdr:from>
    <xdr:to>
      <xdr:col>77</xdr:col>
      <xdr:colOff>44450</xdr:colOff>
      <xdr:row>61</xdr:row>
      <xdr:rowOff>45611</xdr:rowOff>
    </xdr:to>
    <xdr:cxnSp macro="">
      <xdr:nvCxnSpPr>
        <xdr:cNvPr id="325" name="直線コネクタ 324">
          <a:extLst>
            <a:ext uri="{FF2B5EF4-FFF2-40B4-BE49-F238E27FC236}">
              <a16:creationId xmlns:a16="http://schemas.microsoft.com/office/drawing/2014/main" id="{57A6EE39-B158-4FED-85F6-D6B39CEC5A62}"/>
            </a:ext>
          </a:extLst>
        </xdr:cNvPr>
        <xdr:cNvCxnSpPr/>
      </xdr:nvCxnSpPr>
      <xdr:spPr>
        <a:xfrm>
          <a:off x="13903960" y="10248555"/>
          <a:ext cx="80899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365827AA-B6FF-4583-AA97-AF9ECC42F4A6}"/>
            </a:ext>
          </a:extLst>
        </xdr:cNvPr>
        <xdr:cNvSpPr/>
      </xdr:nvSpPr>
      <xdr:spPr>
        <a:xfrm>
          <a:off x="14665960" y="10061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4AFB3CC6-533C-4A0F-B113-82C425B4D52F}"/>
            </a:ext>
          </a:extLst>
        </xdr:cNvPr>
        <xdr:cNvSpPr txBox="1"/>
      </xdr:nvSpPr>
      <xdr:spPr>
        <a:xfrm>
          <a:off x="14370050" y="983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159494</xdr:rowOff>
    </xdr:from>
    <xdr:to>
      <xdr:col>72</xdr:col>
      <xdr:colOff>203200</xdr:colOff>
      <xdr:row>61</xdr:row>
      <xdr:rowOff>22515</xdr:rowOff>
    </xdr:to>
    <xdr:cxnSp macro="">
      <xdr:nvCxnSpPr>
        <xdr:cNvPr id="328" name="直線コネクタ 327">
          <a:extLst>
            <a:ext uri="{FF2B5EF4-FFF2-40B4-BE49-F238E27FC236}">
              <a16:creationId xmlns:a16="http://schemas.microsoft.com/office/drawing/2014/main" id="{92EFAE88-643F-4E2E-88BB-D7B36694E65E}"/>
            </a:ext>
          </a:extLst>
        </xdr:cNvPr>
        <xdr:cNvCxnSpPr/>
      </xdr:nvCxnSpPr>
      <xdr:spPr>
        <a:xfrm>
          <a:off x="13106400" y="10217894"/>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835A222E-98B4-4CBF-9C00-DA0DD357075A}"/>
            </a:ext>
          </a:extLst>
        </xdr:cNvPr>
        <xdr:cNvSpPr/>
      </xdr:nvSpPr>
      <xdr:spPr>
        <a:xfrm>
          <a:off x="13868400" y="100612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8B622854-2979-4011-B6B6-78B2262473A9}"/>
            </a:ext>
          </a:extLst>
        </xdr:cNvPr>
        <xdr:cNvSpPr txBox="1"/>
      </xdr:nvSpPr>
      <xdr:spPr>
        <a:xfrm>
          <a:off x="13557250" y="983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145016</xdr:rowOff>
    </xdr:from>
    <xdr:to>
      <xdr:col>68</xdr:col>
      <xdr:colOff>152400</xdr:colOff>
      <xdr:row>60</xdr:row>
      <xdr:rowOff>159494</xdr:rowOff>
    </xdr:to>
    <xdr:cxnSp macro="">
      <xdr:nvCxnSpPr>
        <xdr:cNvPr id="331" name="直線コネクタ 330">
          <a:extLst>
            <a:ext uri="{FF2B5EF4-FFF2-40B4-BE49-F238E27FC236}">
              <a16:creationId xmlns:a16="http://schemas.microsoft.com/office/drawing/2014/main" id="{38A43BE9-EDA8-467B-BDE1-B83A371D597F}"/>
            </a:ext>
          </a:extLst>
        </xdr:cNvPr>
        <xdr:cNvCxnSpPr/>
      </xdr:nvCxnSpPr>
      <xdr:spPr>
        <a:xfrm>
          <a:off x="12293600" y="10203416"/>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BC0B56EC-1965-4246-87AC-26B9D98BDD8E}"/>
            </a:ext>
          </a:extLst>
        </xdr:cNvPr>
        <xdr:cNvSpPr/>
      </xdr:nvSpPr>
      <xdr:spPr>
        <a:xfrm>
          <a:off x="13055600" y="100588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C4581A62-DFC6-4B70-8364-69DD3CA89749}"/>
            </a:ext>
          </a:extLst>
        </xdr:cNvPr>
        <xdr:cNvSpPr txBox="1"/>
      </xdr:nvSpPr>
      <xdr:spPr>
        <a:xfrm>
          <a:off x="12763500" y="98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FC6BD21D-9072-402A-BB92-504DE0125C6D}"/>
            </a:ext>
          </a:extLst>
        </xdr:cNvPr>
        <xdr:cNvSpPr/>
      </xdr:nvSpPr>
      <xdr:spPr>
        <a:xfrm>
          <a:off x="12242800" y="10044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43685DC1-0E45-45A4-BAA2-B837A5A0B2A2}"/>
            </a:ext>
          </a:extLst>
        </xdr:cNvPr>
        <xdr:cNvSpPr txBox="1"/>
      </xdr:nvSpPr>
      <xdr:spPr>
        <a:xfrm>
          <a:off x="11950700" y="98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4B1D5AE-71BD-4966-B780-F90B9697150E}"/>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3160465-20F1-466D-9101-6E6305DBC6E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A2D2ADE-5192-4ECB-8081-47420BBCC8B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FAC83C8-A7D2-44C2-802F-8F3E7A7B7296}"/>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E8DB7EE-1F35-4EBD-A37A-97538AEB648C}"/>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1" name="楕円 340">
          <a:extLst>
            <a:ext uri="{FF2B5EF4-FFF2-40B4-BE49-F238E27FC236}">
              <a16:creationId xmlns:a16="http://schemas.microsoft.com/office/drawing/2014/main" id="{B60722C7-E36D-4086-B6C4-C2A0917C6A7D}"/>
            </a:ext>
          </a:extLst>
        </xdr:cNvPr>
        <xdr:cNvSpPr/>
      </xdr:nvSpPr>
      <xdr:spPr>
        <a:xfrm>
          <a:off x="15427960" y="102156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129376</xdr:rowOff>
    </xdr:from>
    <xdr:ext cx="762000" cy="259045"/>
    <xdr:sp macro="" textlink="">
      <xdr:nvSpPr>
        <xdr:cNvPr id="342" name="定員管理の状況該当値テキスト">
          <a:extLst>
            <a:ext uri="{FF2B5EF4-FFF2-40B4-BE49-F238E27FC236}">
              <a16:creationId xmlns:a16="http://schemas.microsoft.com/office/drawing/2014/main" id="{3F986DB9-9E2E-4F81-B1FF-E432A22E4711}"/>
            </a:ext>
          </a:extLst>
        </xdr:cNvPr>
        <xdr:cNvSpPr txBox="1"/>
      </xdr:nvSpPr>
      <xdr:spPr>
        <a:xfrm>
          <a:off x="15563850" y="1018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166261</xdr:rowOff>
    </xdr:from>
    <xdr:to>
      <xdr:col>77</xdr:col>
      <xdr:colOff>95250</xdr:colOff>
      <xdr:row>61</xdr:row>
      <xdr:rowOff>96411</xdr:rowOff>
    </xdr:to>
    <xdr:sp macro="" textlink="">
      <xdr:nvSpPr>
        <xdr:cNvPr id="343" name="楕円 342">
          <a:extLst>
            <a:ext uri="{FF2B5EF4-FFF2-40B4-BE49-F238E27FC236}">
              <a16:creationId xmlns:a16="http://schemas.microsoft.com/office/drawing/2014/main" id="{D9CAA707-5188-45DD-9577-EF933E97C382}"/>
            </a:ext>
          </a:extLst>
        </xdr:cNvPr>
        <xdr:cNvSpPr/>
      </xdr:nvSpPr>
      <xdr:spPr>
        <a:xfrm>
          <a:off x="14665960" y="102246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81188</xdr:rowOff>
    </xdr:from>
    <xdr:ext cx="736600" cy="259045"/>
    <xdr:sp macro="" textlink="">
      <xdr:nvSpPr>
        <xdr:cNvPr id="344" name="テキスト ボックス 343">
          <a:extLst>
            <a:ext uri="{FF2B5EF4-FFF2-40B4-BE49-F238E27FC236}">
              <a16:creationId xmlns:a16="http://schemas.microsoft.com/office/drawing/2014/main" id="{8E95299A-4176-4440-9F04-908AA629BDD0}"/>
            </a:ext>
          </a:extLst>
        </xdr:cNvPr>
        <xdr:cNvSpPr txBox="1"/>
      </xdr:nvSpPr>
      <xdr:spPr>
        <a:xfrm>
          <a:off x="14370050" y="1030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143165</xdr:rowOff>
    </xdr:from>
    <xdr:to>
      <xdr:col>73</xdr:col>
      <xdr:colOff>44450</xdr:colOff>
      <xdr:row>61</xdr:row>
      <xdr:rowOff>73315</xdr:rowOff>
    </xdr:to>
    <xdr:sp macro="" textlink="">
      <xdr:nvSpPr>
        <xdr:cNvPr id="345" name="楕円 344">
          <a:extLst>
            <a:ext uri="{FF2B5EF4-FFF2-40B4-BE49-F238E27FC236}">
              <a16:creationId xmlns:a16="http://schemas.microsoft.com/office/drawing/2014/main" id="{B1DC15A5-1E3A-464E-A2C8-2D5833314E4F}"/>
            </a:ext>
          </a:extLst>
        </xdr:cNvPr>
        <xdr:cNvSpPr/>
      </xdr:nvSpPr>
      <xdr:spPr>
        <a:xfrm>
          <a:off x="13868400" y="102015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58092</xdr:rowOff>
    </xdr:from>
    <xdr:ext cx="762000" cy="259045"/>
    <xdr:sp macro="" textlink="">
      <xdr:nvSpPr>
        <xdr:cNvPr id="346" name="テキスト ボックス 345">
          <a:extLst>
            <a:ext uri="{FF2B5EF4-FFF2-40B4-BE49-F238E27FC236}">
              <a16:creationId xmlns:a16="http://schemas.microsoft.com/office/drawing/2014/main" id="{9B2B27A1-3C99-4EB1-888F-A45895450FDC}"/>
            </a:ext>
          </a:extLst>
        </xdr:cNvPr>
        <xdr:cNvSpPr txBox="1"/>
      </xdr:nvSpPr>
      <xdr:spPr>
        <a:xfrm>
          <a:off x="13557250" y="1028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108694</xdr:rowOff>
    </xdr:from>
    <xdr:to>
      <xdr:col>68</xdr:col>
      <xdr:colOff>203200</xdr:colOff>
      <xdr:row>61</xdr:row>
      <xdr:rowOff>38844</xdr:rowOff>
    </xdr:to>
    <xdr:sp macro="" textlink="">
      <xdr:nvSpPr>
        <xdr:cNvPr id="347" name="楕円 346">
          <a:extLst>
            <a:ext uri="{FF2B5EF4-FFF2-40B4-BE49-F238E27FC236}">
              <a16:creationId xmlns:a16="http://schemas.microsoft.com/office/drawing/2014/main" id="{93B092E3-2EB9-4BF6-BE75-F4309456E96A}"/>
            </a:ext>
          </a:extLst>
        </xdr:cNvPr>
        <xdr:cNvSpPr/>
      </xdr:nvSpPr>
      <xdr:spPr>
        <a:xfrm>
          <a:off x="13055600" y="101670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23621</xdr:rowOff>
    </xdr:from>
    <xdr:ext cx="762000" cy="259045"/>
    <xdr:sp macro="" textlink="">
      <xdr:nvSpPr>
        <xdr:cNvPr id="348" name="テキスト ボックス 347">
          <a:extLst>
            <a:ext uri="{FF2B5EF4-FFF2-40B4-BE49-F238E27FC236}">
              <a16:creationId xmlns:a16="http://schemas.microsoft.com/office/drawing/2014/main" id="{F242BAE1-F38B-452E-90C7-D9FD1AF954AB}"/>
            </a:ext>
          </a:extLst>
        </xdr:cNvPr>
        <xdr:cNvSpPr txBox="1"/>
      </xdr:nvSpPr>
      <xdr:spPr>
        <a:xfrm>
          <a:off x="12763500" y="102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94216</xdr:rowOff>
    </xdr:from>
    <xdr:to>
      <xdr:col>64</xdr:col>
      <xdr:colOff>152400</xdr:colOff>
      <xdr:row>61</xdr:row>
      <xdr:rowOff>24366</xdr:rowOff>
    </xdr:to>
    <xdr:sp macro="" textlink="">
      <xdr:nvSpPr>
        <xdr:cNvPr id="349" name="楕円 348">
          <a:extLst>
            <a:ext uri="{FF2B5EF4-FFF2-40B4-BE49-F238E27FC236}">
              <a16:creationId xmlns:a16="http://schemas.microsoft.com/office/drawing/2014/main" id="{095F5796-7AE7-4649-BCD2-B4C61D3F468B}"/>
            </a:ext>
          </a:extLst>
        </xdr:cNvPr>
        <xdr:cNvSpPr/>
      </xdr:nvSpPr>
      <xdr:spPr>
        <a:xfrm>
          <a:off x="12242800" y="10152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9143</xdr:rowOff>
    </xdr:from>
    <xdr:ext cx="762000" cy="259045"/>
    <xdr:sp macro="" textlink="">
      <xdr:nvSpPr>
        <xdr:cNvPr id="350" name="テキスト ボックス 349">
          <a:extLst>
            <a:ext uri="{FF2B5EF4-FFF2-40B4-BE49-F238E27FC236}">
              <a16:creationId xmlns:a16="http://schemas.microsoft.com/office/drawing/2014/main" id="{CD546AA7-EEC4-4758-971B-E9551C0D3B5E}"/>
            </a:ext>
          </a:extLst>
        </xdr:cNvPr>
        <xdr:cNvSpPr txBox="1"/>
      </xdr:nvSpPr>
      <xdr:spPr>
        <a:xfrm>
          <a:off x="11950700" y="1023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6B5C936-4D67-4E8A-8D99-40150A54174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7078AA26-6D28-4296-9221-50916532CF1C}"/>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0EC379A-FB6A-43B1-877D-254BFEDD0B2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E2257A84-0AFE-4EDF-B5F7-F92BB6AFD32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163C3DB0-1B73-4825-BF7C-9B65846B4AD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8740E628-38BB-4177-A8B2-B36C6E0C6F0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97BFB5E8-9140-453E-B7A5-0D5ED30B03B3}"/>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AB594A2B-E5A4-44AF-A1D6-5A176182559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CA981336-AD61-4640-9D69-38DE3906A9A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92B285C4-9996-4F76-983E-B09CF94A227B}"/>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BFE1E861-2592-4277-BAD0-C6B374A16F29}"/>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24E10D9E-E3F3-41AE-925F-C713CF6F79F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B509563-5AC2-42B2-B866-D34FDD5D2089}"/>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従来からの起債抑制策や適量・適切な事業実施により、昨年度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今後とも、緊急度・住民ニーズを的確に把握した事業の選択と集中により、起債に大きく頼ることのない財政運営に努める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260A7A86-8BBC-446D-B6A0-7938088B84C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A0104511-3BFC-42A2-9D1F-CA54923EBE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A6A4163-E82A-4D47-998A-1FD344D6D6E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8A32BF82-A575-47DF-8EFA-CA6948036B01}"/>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844B2D63-F212-40CA-B7D8-2CDD610A259A}"/>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BB8A9187-7324-4C12-A4CB-00ACA7A2B22D}"/>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9B1070E6-72A6-45CA-AE1E-C7E93E138EDC}"/>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5DB69342-D91F-466B-8F06-0CB7509A977B}"/>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B2FC6E99-5A18-49C3-A7B8-3368894B223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8403FE4A-753A-4CB9-BD40-D1C646C39A4F}"/>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C4A5BC2-2733-46B4-BA0F-2F17B8414AF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25378A1-865C-482A-9CCC-69ECE6D3856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C14601A4-BA29-44CC-B3F7-E6E6DDE76A88}"/>
            </a:ext>
          </a:extLst>
        </xdr:cNvPr>
        <xdr:cNvCxnSpPr/>
      </xdr:nvCxnSpPr>
      <xdr:spPr>
        <a:xfrm flipV="1">
          <a:off x="15474950" y="6366256"/>
          <a:ext cx="0" cy="99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787923FA-BDE5-4CF6-9237-4518F2A5820C}"/>
            </a:ext>
          </a:extLst>
        </xdr:cNvPr>
        <xdr:cNvSpPr txBox="1"/>
      </xdr:nvSpPr>
      <xdr:spPr>
        <a:xfrm>
          <a:off x="15563850" y="733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A900A1C2-12CB-4772-BE4C-04393FA8DF4C}"/>
            </a:ext>
          </a:extLst>
        </xdr:cNvPr>
        <xdr:cNvCxnSpPr/>
      </xdr:nvCxnSpPr>
      <xdr:spPr>
        <a:xfrm>
          <a:off x="15405100" y="7361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B3977C70-AED1-404E-9EE1-FBC4DA9D2802}"/>
            </a:ext>
          </a:extLst>
        </xdr:cNvPr>
        <xdr:cNvSpPr txBox="1"/>
      </xdr:nvSpPr>
      <xdr:spPr>
        <a:xfrm>
          <a:off x="15563850"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B397C724-9CF5-4D2D-840F-38DA4CCCB8CB}"/>
            </a:ext>
          </a:extLst>
        </xdr:cNvPr>
        <xdr:cNvCxnSpPr/>
      </xdr:nvCxnSpPr>
      <xdr:spPr>
        <a:xfrm>
          <a:off x="15405100" y="6366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122174</xdr:rowOff>
    </xdr:to>
    <xdr:cxnSp macro="">
      <xdr:nvCxnSpPr>
        <xdr:cNvPr id="381" name="直線コネクタ 380">
          <a:extLst>
            <a:ext uri="{FF2B5EF4-FFF2-40B4-BE49-F238E27FC236}">
              <a16:creationId xmlns:a16="http://schemas.microsoft.com/office/drawing/2014/main" id="{B3B1DEAF-2775-4FFC-8476-1FFAEC6287F3}"/>
            </a:ext>
          </a:extLst>
        </xdr:cNvPr>
        <xdr:cNvCxnSpPr/>
      </xdr:nvCxnSpPr>
      <xdr:spPr>
        <a:xfrm flipV="1">
          <a:off x="14712950" y="6813296"/>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32DA5228-D729-4C93-BD60-525E429433A0}"/>
            </a:ext>
          </a:extLst>
        </xdr:cNvPr>
        <xdr:cNvSpPr txBox="1"/>
      </xdr:nvSpPr>
      <xdr:spPr>
        <a:xfrm>
          <a:off x="15563850" y="6864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8EA2BE94-9D12-4338-B31D-6008A6915B59}"/>
            </a:ext>
          </a:extLst>
        </xdr:cNvPr>
        <xdr:cNvSpPr/>
      </xdr:nvSpPr>
      <xdr:spPr>
        <a:xfrm>
          <a:off x="15427960" y="68889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122174</xdr:rowOff>
    </xdr:to>
    <xdr:cxnSp macro="">
      <xdr:nvCxnSpPr>
        <xdr:cNvPr id="384" name="直線コネクタ 383">
          <a:extLst>
            <a:ext uri="{FF2B5EF4-FFF2-40B4-BE49-F238E27FC236}">
              <a16:creationId xmlns:a16="http://schemas.microsoft.com/office/drawing/2014/main" id="{D9940D01-759C-4823-91EE-9EEACDB22444}"/>
            </a:ext>
          </a:extLst>
        </xdr:cNvPr>
        <xdr:cNvCxnSpPr/>
      </xdr:nvCxnSpPr>
      <xdr:spPr>
        <a:xfrm>
          <a:off x="13903960" y="6813296"/>
          <a:ext cx="80899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E00E4789-EC83-4C4C-AE1C-139129A331C9}"/>
            </a:ext>
          </a:extLst>
        </xdr:cNvPr>
        <xdr:cNvSpPr/>
      </xdr:nvSpPr>
      <xdr:spPr>
        <a:xfrm>
          <a:off x="14665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9299BBB6-23E9-4E30-8449-2E47C2FAA261}"/>
            </a:ext>
          </a:extLst>
        </xdr:cNvPr>
        <xdr:cNvSpPr txBox="1"/>
      </xdr:nvSpPr>
      <xdr:spPr>
        <a:xfrm>
          <a:off x="1437005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107696</xdr:rowOff>
    </xdr:to>
    <xdr:cxnSp macro="">
      <xdr:nvCxnSpPr>
        <xdr:cNvPr id="387" name="直線コネクタ 386">
          <a:extLst>
            <a:ext uri="{FF2B5EF4-FFF2-40B4-BE49-F238E27FC236}">
              <a16:creationId xmlns:a16="http://schemas.microsoft.com/office/drawing/2014/main" id="{13D4F1B3-332A-48C2-8D8C-C399E9CB4C87}"/>
            </a:ext>
          </a:extLst>
        </xdr:cNvPr>
        <xdr:cNvCxnSpPr/>
      </xdr:nvCxnSpPr>
      <xdr:spPr>
        <a:xfrm>
          <a:off x="13106400" y="6798818"/>
          <a:ext cx="7975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38D76A10-C419-41CE-80AD-1C536CC49E89}"/>
            </a:ext>
          </a:extLst>
        </xdr:cNvPr>
        <xdr:cNvSpPr/>
      </xdr:nvSpPr>
      <xdr:spPr>
        <a:xfrm>
          <a:off x="13868400" y="6879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388EA1E-01D3-4D8D-B4B7-3ED75C913E5F}"/>
            </a:ext>
          </a:extLst>
        </xdr:cNvPr>
        <xdr:cNvSpPr txBox="1"/>
      </xdr:nvSpPr>
      <xdr:spPr>
        <a:xfrm>
          <a:off x="1355725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93218</xdr:rowOff>
    </xdr:to>
    <xdr:cxnSp macro="">
      <xdr:nvCxnSpPr>
        <xdr:cNvPr id="390" name="直線コネクタ 389">
          <a:extLst>
            <a:ext uri="{FF2B5EF4-FFF2-40B4-BE49-F238E27FC236}">
              <a16:creationId xmlns:a16="http://schemas.microsoft.com/office/drawing/2014/main" id="{79CB5154-E302-447F-9C4A-27E234461EAF}"/>
            </a:ext>
          </a:extLst>
        </xdr:cNvPr>
        <xdr:cNvCxnSpPr/>
      </xdr:nvCxnSpPr>
      <xdr:spPr>
        <a:xfrm>
          <a:off x="12293600" y="6774688"/>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CD1B6FBF-5D59-49E2-95D4-765B3953BCD8}"/>
            </a:ext>
          </a:extLst>
        </xdr:cNvPr>
        <xdr:cNvSpPr/>
      </xdr:nvSpPr>
      <xdr:spPr>
        <a:xfrm>
          <a:off x="13055600" y="68938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4392FD56-7BB0-404A-8AF9-5E9995FF724B}"/>
            </a:ext>
          </a:extLst>
        </xdr:cNvPr>
        <xdr:cNvSpPr txBox="1"/>
      </xdr:nvSpPr>
      <xdr:spPr>
        <a:xfrm>
          <a:off x="12763500" y="69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7AFABA7A-51C9-4EEF-A654-A57FB4FEAE93}"/>
            </a:ext>
          </a:extLst>
        </xdr:cNvPr>
        <xdr:cNvSpPr/>
      </xdr:nvSpPr>
      <xdr:spPr>
        <a:xfrm>
          <a:off x="122428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CB5932B8-64B6-4BA2-8710-54170D4C3240}"/>
            </a:ext>
          </a:extLst>
        </xdr:cNvPr>
        <xdr:cNvSpPr txBox="1"/>
      </xdr:nvSpPr>
      <xdr:spPr>
        <a:xfrm>
          <a:off x="11950700" y="69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75168A7-50EB-411D-9180-4ADF0122871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98B6083-1055-496A-AA93-DFE32FE740B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9F5CA8E-542A-462C-9A2F-FEACC8A3B7D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4EB0216-0165-4B8C-B69E-9A256B4DA0DE}"/>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86DF111-1DC4-497B-B79C-05C9A84AADB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0" name="楕円 399">
          <a:extLst>
            <a:ext uri="{FF2B5EF4-FFF2-40B4-BE49-F238E27FC236}">
              <a16:creationId xmlns:a16="http://schemas.microsoft.com/office/drawing/2014/main" id="{8E2A1CD5-E404-4840-8ABE-67B8E3105062}"/>
            </a:ext>
          </a:extLst>
        </xdr:cNvPr>
        <xdr:cNvSpPr/>
      </xdr:nvSpPr>
      <xdr:spPr>
        <a:xfrm>
          <a:off x="15427960" y="67624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1" name="公債費負担の状況該当値テキスト">
          <a:extLst>
            <a:ext uri="{FF2B5EF4-FFF2-40B4-BE49-F238E27FC236}">
              <a16:creationId xmlns:a16="http://schemas.microsoft.com/office/drawing/2014/main" id="{93BDA921-6050-4801-BACC-E84CEDD7F187}"/>
            </a:ext>
          </a:extLst>
        </xdr:cNvPr>
        <xdr:cNvSpPr txBox="1"/>
      </xdr:nvSpPr>
      <xdr:spPr>
        <a:xfrm>
          <a:off x="1556385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402" name="楕円 401">
          <a:extLst>
            <a:ext uri="{FF2B5EF4-FFF2-40B4-BE49-F238E27FC236}">
              <a16:creationId xmlns:a16="http://schemas.microsoft.com/office/drawing/2014/main" id="{8DF45C0F-A026-47C8-939E-32DD71222053}"/>
            </a:ext>
          </a:extLst>
        </xdr:cNvPr>
        <xdr:cNvSpPr/>
      </xdr:nvSpPr>
      <xdr:spPr>
        <a:xfrm>
          <a:off x="14665960" y="67769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403" name="テキスト ボックス 402">
          <a:extLst>
            <a:ext uri="{FF2B5EF4-FFF2-40B4-BE49-F238E27FC236}">
              <a16:creationId xmlns:a16="http://schemas.microsoft.com/office/drawing/2014/main" id="{404C015C-75CD-44E3-ACCE-D9C7C83D26B0}"/>
            </a:ext>
          </a:extLst>
        </xdr:cNvPr>
        <xdr:cNvSpPr txBox="1"/>
      </xdr:nvSpPr>
      <xdr:spPr>
        <a:xfrm>
          <a:off x="1437005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4" name="楕円 403">
          <a:extLst>
            <a:ext uri="{FF2B5EF4-FFF2-40B4-BE49-F238E27FC236}">
              <a16:creationId xmlns:a16="http://schemas.microsoft.com/office/drawing/2014/main" id="{69E797E2-ED18-4B27-AC64-7BA40375E371}"/>
            </a:ext>
          </a:extLst>
        </xdr:cNvPr>
        <xdr:cNvSpPr/>
      </xdr:nvSpPr>
      <xdr:spPr>
        <a:xfrm>
          <a:off x="13868400" y="6762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5" name="テキスト ボックス 404">
          <a:extLst>
            <a:ext uri="{FF2B5EF4-FFF2-40B4-BE49-F238E27FC236}">
              <a16:creationId xmlns:a16="http://schemas.microsoft.com/office/drawing/2014/main" id="{E85EE08E-383A-4E61-B891-420B2FF0E068}"/>
            </a:ext>
          </a:extLst>
        </xdr:cNvPr>
        <xdr:cNvSpPr txBox="1"/>
      </xdr:nvSpPr>
      <xdr:spPr>
        <a:xfrm>
          <a:off x="1355725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06" name="楕円 405">
          <a:extLst>
            <a:ext uri="{FF2B5EF4-FFF2-40B4-BE49-F238E27FC236}">
              <a16:creationId xmlns:a16="http://schemas.microsoft.com/office/drawing/2014/main" id="{24513423-8112-43A4-B3F2-8509AEE8C67E}"/>
            </a:ext>
          </a:extLst>
        </xdr:cNvPr>
        <xdr:cNvSpPr/>
      </xdr:nvSpPr>
      <xdr:spPr>
        <a:xfrm>
          <a:off x="13055600" y="67480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7" name="テキスト ボックス 406">
          <a:extLst>
            <a:ext uri="{FF2B5EF4-FFF2-40B4-BE49-F238E27FC236}">
              <a16:creationId xmlns:a16="http://schemas.microsoft.com/office/drawing/2014/main" id="{444FD0CE-9257-4FCB-82B2-76D6ECA05D8E}"/>
            </a:ext>
          </a:extLst>
        </xdr:cNvPr>
        <xdr:cNvSpPr txBox="1"/>
      </xdr:nvSpPr>
      <xdr:spPr>
        <a:xfrm>
          <a:off x="127635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8" name="楕円 407">
          <a:extLst>
            <a:ext uri="{FF2B5EF4-FFF2-40B4-BE49-F238E27FC236}">
              <a16:creationId xmlns:a16="http://schemas.microsoft.com/office/drawing/2014/main" id="{94C25DED-2989-4FE0-A947-0DEEAB3BEAC1}"/>
            </a:ext>
          </a:extLst>
        </xdr:cNvPr>
        <xdr:cNvSpPr/>
      </xdr:nvSpPr>
      <xdr:spPr>
        <a:xfrm>
          <a:off x="122428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9" name="テキスト ボックス 408">
          <a:extLst>
            <a:ext uri="{FF2B5EF4-FFF2-40B4-BE49-F238E27FC236}">
              <a16:creationId xmlns:a16="http://schemas.microsoft.com/office/drawing/2014/main" id="{1FAC1EF6-BFC0-496D-BEE6-5D607731DC0D}"/>
            </a:ext>
          </a:extLst>
        </xdr:cNvPr>
        <xdr:cNvSpPr txBox="1"/>
      </xdr:nvSpPr>
      <xdr:spPr>
        <a:xfrm>
          <a:off x="119507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3B858EA-E9E3-4FF7-B9CD-630DA0D0A5AA}"/>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9DA5AD8-AB23-4B19-8269-ED0EBF1BE36F}"/>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39E3C9A-B7D4-4351-AB84-50EAE61433D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A52FD24-B3A4-4D14-A57A-C23614A7914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EE6C957-DD42-4775-991B-FC4C8CA98F4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C9D9BDA-3899-4345-ABAD-E1BA65E08928}"/>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17BA7F5-8676-4065-83CD-1361A62AB93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B1B2101-8171-4041-8A6B-DC4861187AF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8EF1BCA-69A2-47F2-9167-59DD2B4217B9}"/>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845617C-CD1D-47F3-A81C-BCF5BB603BA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A77502DE-85CA-44E3-BD37-C2D968520BF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A3495A47-EFD9-4F91-81CA-68BF2CD9247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DC902B1-6BCE-4BEC-A9AE-009A34B23C18}"/>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これまで同様地方債発行額を抑制することにより、将来負担比率は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今後も引き続き、公債費等義務的経費の削減を中心とする行財政改革を進め、財政の健全化に努める。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8A7F204-42C9-4FBC-AA44-76362B8C9A3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C52BB6F-B491-4F80-895D-B92AFF29A3E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A1D86E4-E6E9-4BFB-A00A-FE440AD59E7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B7623A1F-DCB0-42BF-A537-F9F223A46169}"/>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1BC502C-3708-450D-8F1F-7A99CB5F7353}"/>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86A7A0DB-1826-4BC7-9ED3-339C82D11EA4}"/>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F4F513AC-0D8E-4084-A51A-AD7FB31126E4}"/>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DB74F2D5-E2CE-44D0-9FEC-F454B0693B27}"/>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63013EBE-5390-4DB8-B7BD-2CB6584D11FC}"/>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BE7067B-9E70-4639-BA60-0C670037D559}"/>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6A766C5-55DC-459A-ACD5-00B2C381D233}"/>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F45E61A5-88E1-4EA1-98BA-46B26C427F31}"/>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2C34CE9F-72AD-4CBC-AEBB-5D2C161B9DDA}"/>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E2894B5-AC8A-4884-961E-81ACF6A6A7F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96DF3F9-6696-42E2-85E1-0E4FC5F26CE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B6BC0440-5951-4D80-8380-29AC36C2E499}"/>
            </a:ext>
          </a:extLst>
        </xdr:cNvPr>
        <xdr:cNvCxnSpPr/>
      </xdr:nvCxnSpPr>
      <xdr:spPr>
        <a:xfrm flipV="1">
          <a:off x="15474950" y="2321137"/>
          <a:ext cx="0" cy="13880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2CCBF89D-A2C0-4915-AE6A-AA88B56BC303}"/>
            </a:ext>
          </a:extLst>
        </xdr:cNvPr>
        <xdr:cNvSpPr txBox="1"/>
      </xdr:nvSpPr>
      <xdr:spPr>
        <a:xfrm>
          <a:off x="15563850" y="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E3C55725-AE71-4368-8457-99920B992150}"/>
            </a:ext>
          </a:extLst>
        </xdr:cNvPr>
        <xdr:cNvCxnSpPr/>
      </xdr:nvCxnSpPr>
      <xdr:spPr>
        <a:xfrm>
          <a:off x="15405100" y="3709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8DCFC1B6-2207-4AC0-9168-CAF5760F7931}"/>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EE80AB-2F1F-4DA4-A5AC-4ED54C1832F4}"/>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FB9207DB-0AAD-4155-9A2A-F5A53C13D5CB}"/>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A007A109-FB4B-4078-97DF-2FC1A6B26AC4}"/>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AF6AE878-6FBF-4BE6-8B60-940EA5357E59}"/>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B386B6FB-0B53-4C0A-8230-FB8440FBA67C}"/>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5943A605-9D5A-4E15-A3CF-2077CF113345}"/>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3311F013-ABF3-4990-ACF2-476B9010DC08}"/>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C7F5C0F6-2552-4041-A82F-210E972CF172}"/>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68D4028B-610B-40E9-B69C-3E4FA1B5D8DF}"/>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3CE3656F-E2DC-4BBD-812D-C54A854902C7}"/>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CD3F51C4-9B82-4DC8-A701-6EA5548E7D56}"/>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BC7FE0B-E907-4B75-A13D-BA4DE734BDF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B86DE62-CD4A-4653-9D82-724C8A62CDC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83ABE5F-57B7-4396-8E25-2FBC1C41DC7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F54A15-F094-4570-8408-44724C245EC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DD75387-D1D6-4E11-8E63-77B597DFF5AD}"/>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AB3A52B-539C-4DA4-A5FD-2BC49BFF8253}"/>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C4860E1-B559-48CD-9CC4-30EFEF4CDE99}"/>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85119CE-0E19-46B5-9C22-4504BA31447E}"/>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EB58F10-2DA0-468D-A99F-838D7B62A719}"/>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9BD2923-966C-4CC9-B14F-D8E072471DF2}"/>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8BC315F-8A7F-423F-BDA3-F516348F2684}"/>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D90E5C5-7A1A-4EA6-872D-3D75AAC2DB78}"/>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5CC2C6E-BBBC-4A8D-AC80-B0718872DF09}"/>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3BE64D9-B4D3-42B3-8BA4-E4871FCC3953}"/>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5D2BD4D-DAA5-4C20-82B1-746700C847BD}"/>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7707279-7CD1-45FE-A168-32D92665AC97}"/>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B4583B8-53A2-4012-BE96-9C715883BB41}"/>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2B2CA04-CA60-4FE5-8064-630FE990EAF9}"/>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8ECF386-403D-4A6F-85D9-CFD7CBC7EF47}"/>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F7D7976-77AA-44D0-A792-8B3B878B1EC9}"/>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28742B6-8575-46C2-9AC3-7747DBF563B0}"/>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3A6D79C-D888-40DC-A7FB-B1F541F3300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BED41C0-6F48-4FBA-9EFC-90FB4185481A}"/>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93412A9-1FBF-4E8C-B45E-3A8A253CA15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B663A37-E392-4FEF-AEC1-73AD5A32FF8A}"/>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13C1446-26CD-43ED-8B4F-1B33EDDFF017}"/>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E48D349-A43B-4379-859E-05CB03CDF5E1}"/>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B202E2A-B22C-4D71-8955-A4F8A26A62B3}"/>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188B20C-5E1D-41EB-B81D-7EB3D56E0F0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3DBC4F3-3D7C-450F-A77D-0D5EB2482F35}"/>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BAA16F4-D751-452D-AC29-E0FF5D001727}"/>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614A099-3CC9-4A92-AECB-088CA432540D}"/>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36496B6-08E4-435C-BCB8-7543B93074AE}"/>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458C646-000A-4FBD-AECF-DBB7A3C99E8E}"/>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7F4C22D-F10A-4342-8F64-DCD5794004D7}"/>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A74C0B4-9174-4B9B-90FE-45DBA5C0D0CB}"/>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1CDBE8D-0C5E-4375-AF32-B7EDC94365A4}"/>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70806C6-4E08-47C5-BC2B-D7D2FB4C3136}"/>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EAE5292-3AF4-4E83-BCFB-7371E4B14494}"/>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575436F-1737-4038-B20A-E626C0949812}"/>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D69F7A0-283E-433D-9B74-412EA391EB1E}"/>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EB62B4D-58B8-47A0-9F11-30D6974104E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27ED30B-A3F5-4419-856E-DEDEB5ED3A5D}"/>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3F2C66F-27EC-4CA5-9A68-FAE1CB2986EA}"/>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AF326BA-FD2A-40EA-B413-B33A0ED347A4}"/>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3D66BD0-99C7-4AC7-A9F5-580C0A9171A3}"/>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F265076-731E-43F1-8CAD-853A0A28D266}"/>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9A8F217-82D4-4016-883C-26555FE75686}"/>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と類似団体よりも下位であるのは、本村は一島一村であることから村立診療所や村立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ごみ処理施設等行政サービスに必要な施設を直営で運営しているために、職員数が類似団体と比較して多く、人件費を押し上げている状況であり、行政サービスの提供方法の差異によるものと捉えることが言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996DDE4-FFC0-464C-BA57-AF3B33D8AD97}"/>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75B7D48-2EA2-4A0A-A4E7-2AE037D29498}"/>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4FD44BE-6AE1-43E8-AA9F-B148266BEF32}"/>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B4AAF53-66C0-4F68-A12E-8E1F5CC6E2F2}"/>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D422AF71-929C-4F21-A917-F17CAAD0B070}"/>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DD067F8F-9715-479F-9BBC-C41DE09231C1}"/>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C80DF16-C4B0-4443-9889-5C3DB2C22ED8}"/>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5D2E7DCC-0E20-4B7E-BFC4-42858EA27770}"/>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7F542BC-76B2-411E-A67C-270B847B89B8}"/>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C5D67CD0-158F-4083-A23E-3F12B58ADB00}"/>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16F479B-6F22-49DC-9D87-D594EC1022DA}"/>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186D70C-610B-45D5-BFC3-986DA7697A0F}"/>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25A2428-2BE5-49E9-BD49-D052FB03ED7D}"/>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361941E-B862-419A-B798-443DCA5E6CDD}"/>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E4C9254D-D2DE-4B91-869F-BF74E7514EB6}"/>
            </a:ext>
          </a:extLst>
        </xdr:cNvPr>
        <xdr:cNvCxnSpPr/>
      </xdr:nvCxnSpPr>
      <xdr:spPr>
        <a:xfrm flipV="1">
          <a:off x="4414520" y="5652262"/>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6F851D5F-ABA2-4401-84E7-8A637B5B277C}"/>
            </a:ext>
          </a:extLst>
        </xdr:cNvPr>
        <xdr:cNvSpPr txBox="1"/>
      </xdr:nvSpPr>
      <xdr:spPr>
        <a:xfrm>
          <a:off x="4503420" y="683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73D09F15-104F-4478-A1AE-64FB762D7315}"/>
            </a:ext>
          </a:extLst>
        </xdr:cNvPr>
        <xdr:cNvCxnSpPr/>
      </xdr:nvCxnSpPr>
      <xdr:spPr>
        <a:xfrm>
          <a:off x="4342765" y="686003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1E21027C-26D6-4937-AB8B-B7DFF309BE05}"/>
            </a:ext>
          </a:extLst>
        </xdr:cNvPr>
        <xdr:cNvSpPr txBox="1"/>
      </xdr:nvSpPr>
      <xdr:spPr>
        <a:xfrm>
          <a:off x="4503420" y="539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78DB5FDF-4AB5-49D7-B839-A642CF24CBAD}"/>
            </a:ext>
          </a:extLst>
        </xdr:cNvPr>
        <xdr:cNvCxnSpPr/>
      </xdr:nvCxnSpPr>
      <xdr:spPr>
        <a:xfrm>
          <a:off x="4342765" y="56522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CA08E32C-6001-410A-A9F8-3D5C26D6B8A6}"/>
            </a:ext>
          </a:extLst>
        </xdr:cNvPr>
        <xdr:cNvCxnSpPr/>
      </xdr:nvCxnSpPr>
      <xdr:spPr>
        <a:xfrm>
          <a:off x="3654425" y="6524752"/>
          <a:ext cx="760095"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4A54C5DE-DF8E-49A3-887D-5AEFA9601D44}"/>
            </a:ext>
          </a:extLst>
        </xdr:cNvPr>
        <xdr:cNvSpPr txBox="1"/>
      </xdr:nvSpPr>
      <xdr:spPr>
        <a:xfrm>
          <a:off x="4503420" y="6052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9193E27C-F90C-42B8-9CCC-B43DD492D2AD}"/>
            </a:ext>
          </a:extLst>
        </xdr:cNvPr>
        <xdr:cNvSpPr/>
      </xdr:nvSpPr>
      <xdr:spPr>
        <a:xfrm>
          <a:off x="438086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42418</xdr:rowOff>
    </xdr:to>
    <xdr:cxnSp macro="">
      <xdr:nvCxnSpPr>
        <xdr:cNvPr id="67" name="直線コネクタ 66">
          <a:extLst>
            <a:ext uri="{FF2B5EF4-FFF2-40B4-BE49-F238E27FC236}">
              <a16:creationId xmlns:a16="http://schemas.microsoft.com/office/drawing/2014/main" id="{B403BFD3-7D81-42AC-821B-E10B1A4BDBC0}"/>
            </a:ext>
          </a:extLst>
        </xdr:cNvPr>
        <xdr:cNvCxnSpPr/>
      </xdr:nvCxnSpPr>
      <xdr:spPr>
        <a:xfrm flipV="1">
          <a:off x="2841625" y="6524752"/>
          <a:ext cx="8128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4CEB64C3-2E8C-4AE1-A481-21D0361CF017}"/>
            </a:ext>
          </a:extLst>
        </xdr:cNvPr>
        <xdr:cNvSpPr/>
      </xdr:nvSpPr>
      <xdr:spPr>
        <a:xfrm>
          <a:off x="3611245" y="61889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428ECDD2-4A02-46D1-872C-6A13A26F5BF8}"/>
            </a:ext>
          </a:extLst>
        </xdr:cNvPr>
        <xdr:cNvSpPr txBox="1"/>
      </xdr:nvSpPr>
      <xdr:spPr>
        <a:xfrm>
          <a:off x="3298190" y="596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42418</xdr:rowOff>
    </xdr:to>
    <xdr:cxnSp macro="">
      <xdr:nvCxnSpPr>
        <xdr:cNvPr id="70" name="直線コネクタ 69">
          <a:extLst>
            <a:ext uri="{FF2B5EF4-FFF2-40B4-BE49-F238E27FC236}">
              <a16:creationId xmlns:a16="http://schemas.microsoft.com/office/drawing/2014/main" id="{482E0960-9EB5-4833-BFAA-CDE3C3BFB2E2}"/>
            </a:ext>
          </a:extLst>
        </xdr:cNvPr>
        <xdr:cNvCxnSpPr/>
      </xdr:nvCxnSpPr>
      <xdr:spPr>
        <a:xfrm>
          <a:off x="2021205" y="6483604"/>
          <a:ext cx="8204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4EE42EF2-885B-4E0A-BB34-A93001B8F369}"/>
            </a:ext>
          </a:extLst>
        </xdr:cNvPr>
        <xdr:cNvSpPr/>
      </xdr:nvSpPr>
      <xdr:spPr>
        <a:xfrm>
          <a:off x="2790825"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B2ABC94E-66E8-4B06-AD24-112FAF88751C}"/>
            </a:ext>
          </a:extLst>
        </xdr:cNvPr>
        <xdr:cNvSpPr txBox="1"/>
      </xdr:nvSpPr>
      <xdr:spPr>
        <a:xfrm>
          <a:off x="249491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78895BA2-A72A-40BA-A521-9E7B8A512706}"/>
            </a:ext>
          </a:extLst>
        </xdr:cNvPr>
        <xdr:cNvCxnSpPr/>
      </xdr:nvCxnSpPr>
      <xdr:spPr>
        <a:xfrm flipV="1">
          <a:off x="1217930" y="6483604"/>
          <a:ext cx="803275"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D2F8D03D-68AA-4185-B198-8A7052DFC259}"/>
            </a:ext>
          </a:extLst>
        </xdr:cNvPr>
        <xdr:cNvSpPr/>
      </xdr:nvSpPr>
      <xdr:spPr>
        <a:xfrm>
          <a:off x="1987550" y="61432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D5B0B987-7F2A-4111-BEEE-313EE7D998CB}"/>
            </a:ext>
          </a:extLst>
        </xdr:cNvPr>
        <xdr:cNvSpPr txBox="1"/>
      </xdr:nvSpPr>
      <xdr:spPr>
        <a:xfrm>
          <a:off x="167449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E342BB47-3FDB-4ADC-9233-3FCF225737A0}"/>
            </a:ext>
          </a:extLst>
        </xdr:cNvPr>
        <xdr:cNvSpPr/>
      </xdr:nvSpPr>
      <xdr:spPr>
        <a:xfrm>
          <a:off x="116713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8E0BA5D3-27FA-47C4-8447-E9A87108E046}"/>
            </a:ext>
          </a:extLst>
        </xdr:cNvPr>
        <xdr:cNvSpPr txBox="1"/>
      </xdr:nvSpPr>
      <xdr:spPr>
        <a:xfrm>
          <a:off x="871220"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E728A255-2A10-46B2-BB90-92113E375EDB}"/>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AD612EAF-3A0C-401B-8A42-C88A06229D8D}"/>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886E3185-1143-4DDD-915B-697E985BC97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FCC10877-4369-43CF-9F51-7C5A058ED51B}"/>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5BE07A6-5854-4F6A-A29B-F049F25C0BC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id="{33B95DB3-0469-4730-BC15-AD5A4B0CE182}"/>
            </a:ext>
          </a:extLst>
        </xdr:cNvPr>
        <xdr:cNvSpPr/>
      </xdr:nvSpPr>
      <xdr:spPr>
        <a:xfrm>
          <a:off x="4380865" y="6557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4" name="人件費該当値テキスト">
          <a:extLst>
            <a:ext uri="{FF2B5EF4-FFF2-40B4-BE49-F238E27FC236}">
              <a16:creationId xmlns:a16="http://schemas.microsoft.com/office/drawing/2014/main" id="{8F10E5EE-7E43-44E7-8FC5-3B8FF42195D1}"/>
            </a:ext>
          </a:extLst>
        </xdr:cNvPr>
        <xdr:cNvSpPr txBox="1"/>
      </xdr:nvSpPr>
      <xdr:spPr>
        <a:xfrm>
          <a:off x="450342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C2064B8A-8297-4AC5-A21A-1B9259C0F28F}"/>
            </a:ext>
          </a:extLst>
        </xdr:cNvPr>
        <xdr:cNvSpPr/>
      </xdr:nvSpPr>
      <xdr:spPr>
        <a:xfrm>
          <a:off x="3611245" y="647395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54A1B254-FA10-4D87-8ABD-744731AF5F54}"/>
            </a:ext>
          </a:extLst>
        </xdr:cNvPr>
        <xdr:cNvSpPr txBox="1"/>
      </xdr:nvSpPr>
      <xdr:spPr>
        <a:xfrm>
          <a:off x="3298190" y="655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163068</xdr:rowOff>
    </xdr:from>
    <xdr:to>
      <xdr:col>15</xdr:col>
      <xdr:colOff>149225</xdr:colOff>
      <xdr:row>39</xdr:row>
      <xdr:rowOff>93218</xdr:rowOff>
    </xdr:to>
    <xdr:sp macro="" textlink="">
      <xdr:nvSpPr>
        <xdr:cNvPr id="87" name="楕円 86">
          <a:extLst>
            <a:ext uri="{FF2B5EF4-FFF2-40B4-BE49-F238E27FC236}">
              <a16:creationId xmlns:a16="http://schemas.microsoft.com/office/drawing/2014/main" id="{E8D26B40-E390-402B-A13C-7B13C4E50352}"/>
            </a:ext>
          </a:extLst>
        </xdr:cNvPr>
        <xdr:cNvSpPr/>
      </xdr:nvSpPr>
      <xdr:spPr>
        <a:xfrm>
          <a:off x="2790825" y="6533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77995</xdr:rowOff>
    </xdr:from>
    <xdr:ext cx="762000" cy="259045"/>
    <xdr:sp macro="" textlink="">
      <xdr:nvSpPr>
        <xdr:cNvPr id="88" name="テキスト ボックス 87">
          <a:extLst>
            <a:ext uri="{FF2B5EF4-FFF2-40B4-BE49-F238E27FC236}">
              <a16:creationId xmlns:a16="http://schemas.microsoft.com/office/drawing/2014/main" id="{A8224BFB-ABC9-4A0F-B947-0AE75FFCF161}"/>
            </a:ext>
          </a:extLst>
        </xdr:cNvPr>
        <xdr:cNvSpPr txBox="1"/>
      </xdr:nvSpPr>
      <xdr:spPr>
        <a:xfrm>
          <a:off x="2494915" y="661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id="{41639955-ECE9-4D89-9438-129F2E4B5AE9}"/>
            </a:ext>
          </a:extLst>
        </xdr:cNvPr>
        <xdr:cNvSpPr/>
      </xdr:nvSpPr>
      <xdr:spPr>
        <a:xfrm>
          <a:off x="1987550" y="643280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id="{69CC594B-8C11-4973-9C52-29348FBB6EE0}"/>
            </a:ext>
          </a:extLst>
        </xdr:cNvPr>
        <xdr:cNvSpPr txBox="1"/>
      </xdr:nvSpPr>
      <xdr:spPr>
        <a:xfrm>
          <a:off x="1674495" y="651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6A367A9B-463F-4A73-900F-7CAB3C11E35F}"/>
            </a:ext>
          </a:extLst>
        </xdr:cNvPr>
        <xdr:cNvSpPr/>
      </xdr:nvSpPr>
      <xdr:spPr>
        <a:xfrm>
          <a:off x="1167130" y="651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FA986E4F-33AD-4049-B69B-5A4473F73408}"/>
            </a:ext>
          </a:extLst>
        </xdr:cNvPr>
        <xdr:cNvSpPr txBox="1"/>
      </xdr:nvSpPr>
      <xdr:spPr>
        <a:xfrm>
          <a:off x="871220" y="66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2CFC8E4-E0B4-4AA1-BE25-61AF3E7DD537}"/>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8217ACC3-3782-4628-AC93-BEAFDD734A56}"/>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5A7F3608-90F8-4921-83A3-281C2242B584}"/>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ED0F46D-38CC-4FF4-B6E3-ECE02B2CFA18}"/>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249E3B5A-3A16-4DF1-BFA0-213388F8ECB8}"/>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54424896-908A-4C05-B6BA-6A9A15AB9FAF}"/>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11F7C7C3-AA0A-4F20-82DE-9227EA762FD4}"/>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89D2690F-611F-47D9-8D7A-670EA5C609D1}"/>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94A1AB3-D366-4E9B-A1D2-7D99B33EDFB1}"/>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7D4D0BDE-DCC5-43BC-BDFC-1A4C1D45E58A}"/>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EDAB8B81-07BB-479A-B1FB-8F7EADD17CB8}"/>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物件費に係る経常収支比率は、委託事業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の増や、保育所や診療所職員の賃金職員の確保等により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賃金においては、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年度から会計年度任用職員制度の導入により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も増加が続くと見込まれるため、適切な人員配置計画を進める。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維持補修等については、公共施設管理計画を活用し、維持費の抑制に努めるほか、民間でも実施可能な部分については、費用対効果を検証し指定管理者制度の導入などにより委託化を進め、コストの低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2952504-A451-43B2-9857-D89399599AB6}"/>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44EDE6DB-A074-49F6-B228-88F149BFF955}"/>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1B754F4E-7B83-4B83-907C-7DD2B4168064}"/>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EBFBC1A1-F7B8-4C37-AB73-43AE64C8ABD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8B2F8552-1191-4835-9E4F-D5105DA812C3}"/>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7E3072C9-299C-4647-889C-90F4B08FB382}"/>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1082EA7D-4ED0-4775-AE22-D5B5378FC2F5}"/>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BEAC95B1-FD53-4725-A3F8-5EE5145C548F}"/>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182F470F-A3AD-486A-BD38-B9EE5404429F}"/>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72D7177B-1672-4E4A-B3BA-334A9F0D0CB9}"/>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34DB5314-7DFB-4DE4-8D1B-19117A7DFA31}"/>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102BA364-B050-481F-A81F-78318FEB759F}"/>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1D1D2A1C-E77E-4E2C-BBBD-EC781A04CF42}"/>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339EE606-85B8-49F2-A6BC-54659374B967}"/>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EB25532A-69CC-4AC7-BF4A-3219CEB9BC99}"/>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1B9D03F0-7EBD-4458-8E5C-443A74779B81}"/>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5930AE94-08E5-4A81-9D17-D2D2957D9A16}"/>
            </a:ext>
          </a:extLst>
        </xdr:cNvPr>
        <xdr:cNvCxnSpPr/>
      </xdr:nvCxnSpPr>
      <xdr:spPr>
        <a:xfrm flipV="1">
          <a:off x="15104110" y="234061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250C51D5-9425-428E-BD9D-1CCA932D3350}"/>
            </a:ext>
          </a:extLst>
        </xdr:cNvPr>
        <xdr:cNvSpPr txBox="1"/>
      </xdr:nvSpPr>
      <xdr:spPr>
        <a:xfrm>
          <a:off x="1517777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D01057E6-9808-4DC9-8B61-3247F04E4111}"/>
            </a:ext>
          </a:extLst>
        </xdr:cNvPr>
        <xdr:cNvCxnSpPr/>
      </xdr:nvCxnSpPr>
      <xdr:spPr>
        <a:xfrm>
          <a:off x="15015210" y="37541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31CD0B52-B3FB-4EFD-B286-17A1E5158CCD}"/>
            </a:ext>
          </a:extLst>
        </xdr:cNvPr>
        <xdr:cNvSpPr txBox="1"/>
      </xdr:nvSpPr>
      <xdr:spPr>
        <a:xfrm>
          <a:off x="1517777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7B247131-4961-4150-B940-7C77C88318FA}"/>
            </a:ext>
          </a:extLst>
        </xdr:cNvPr>
        <xdr:cNvCxnSpPr/>
      </xdr:nvCxnSpPr>
      <xdr:spPr>
        <a:xfrm>
          <a:off x="15015210" y="23406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19</xdr:row>
      <xdr:rowOff>123190</xdr:rowOff>
    </xdr:to>
    <xdr:cxnSp macro="">
      <xdr:nvCxnSpPr>
        <xdr:cNvPr id="125" name="直線コネクタ 124">
          <a:extLst>
            <a:ext uri="{FF2B5EF4-FFF2-40B4-BE49-F238E27FC236}">
              <a16:creationId xmlns:a16="http://schemas.microsoft.com/office/drawing/2014/main" id="{8407FDF8-188C-4DBB-849E-72CCFBE98CFF}"/>
            </a:ext>
          </a:extLst>
        </xdr:cNvPr>
        <xdr:cNvCxnSpPr/>
      </xdr:nvCxnSpPr>
      <xdr:spPr>
        <a:xfrm>
          <a:off x="14334490" y="3247390"/>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13299F39-76EA-4973-8551-9A9395E0D446}"/>
            </a:ext>
          </a:extLst>
        </xdr:cNvPr>
        <xdr:cNvSpPr txBox="1"/>
      </xdr:nvSpPr>
      <xdr:spPr>
        <a:xfrm>
          <a:off x="1517777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FBBE481-6A76-4260-9633-607D839D5DE1}"/>
            </a:ext>
          </a:extLst>
        </xdr:cNvPr>
        <xdr:cNvSpPr/>
      </xdr:nvSpPr>
      <xdr:spPr>
        <a:xfrm>
          <a:off x="15053310" y="2929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19</xdr:row>
      <xdr:rowOff>62230</xdr:rowOff>
    </xdr:to>
    <xdr:cxnSp macro="">
      <xdr:nvCxnSpPr>
        <xdr:cNvPr id="128" name="直線コネクタ 127">
          <a:extLst>
            <a:ext uri="{FF2B5EF4-FFF2-40B4-BE49-F238E27FC236}">
              <a16:creationId xmlns:a16="http://schemas.microsoft.com/office/drawing/2014/main" id="{E3887CDD-9331-486A-AA91-A002FCD98E88}"/>
            </a:ext>
          </a:extLst>
        </xdr:cNvPr>
        <xdr:cNvCxnSpPr/>
      </xdr:nvCxnSpPr>
      <xdr:spPr>
        <a:xfrm>
          <a:off x="13531215" y="2988310"/>
          <a:ext cx="803275"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D675F02D-B03B-4C39-A11E-C6BF8958E47D}"/>
            </a:ext>
          </a:extLst>
        </xdr:cNvPr>
        <xdr:cNvSpPr/>
      </xdr:nvSpPr>
      <xdr:spPr>
        <a:xfrm>
          <a:off x="1428369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CE243D2D-0376-4D4D-A12B-C11079B814C3}"/>
            </a:ext>
          </a:extLst>
        </xdr:cNvPr>
        <xdr:cNvSpPr txBox="1"/>
      </xdr:nvSpPr>
      <xdr:spPr>
        <a:xfrm>
          <a:off x="1398778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168910</xdr:rowOff>
    </xdr:to>
    <xdr:cxnSp macro="">
      <xdr:nvCxnSpPr>
        <xdr:cNvPr id="131" name="直線コネクタ 130">
          <a:extLst>
            <a:ext uri="{FF2B5EF4-FFF2-40B4-BE49-F238E27FC236}">
              <a16:creationId xmlns:a16="http://schemas.microsoft.com/office/drawing/2014/main" id="{048A5B5A-B33E-4189-BFE6-DF276C8C6B8E}"/>
            </a:ext>
          </a:extLst>
        </xdr:cNvPr>
        <xdr:cNvCxnSpPr/>
      </xdr:nvCxnSpPr>
      <xdr:spPr>
        <a:xfrm flipV="1">
          <a:off x="12710795" y="298831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99CA1F1D-9CD0-4DC2-8E02-A41FE7C8DAE6}"/>
            </a:ext>
          </a:extLst>
        </xdr:cNvPr>
        <xdr:cNvSpPr/>
      </xdr:nvSpPr>
      <xdr:spPr>
        <a:xfrm>
          <a:off x="13480415" y="2868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602A01D8-2F54-49F4-ACC7-F5ACE0C7E8A6}"/>
            </a:ext>
          </a:extLst>
        </xdr:cNvPr>
        <xdr:cNvSpPr txBox="1"/>
      </xdr:nvSpPr>
      <xdr:spPr>
        <a:xfrm>
          <a:off x="1316736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168910</xdr:rowOff>
    </xdr:to>
    <xdr:cxnSp macro="">
      <xdr:nvCxnSpPr>
        <xdr:cNvPr id="134" name="直線コネクタ 133">
          <a:extLst>
            <a:ext uri="{FF2B5EF4-FFF2-40B4-BE49-F238E27FC236}">
              <a16:creationId xmlns:a16="http://schemas.microsoft.com/office/drawing/2014/main" id="{9BF0C29D-259D-4EAD-8E84-423AEE90D31A}"/>
            </a:ext>
          </a:extLst>
        </xdr:cNvPr>
        <xdr:cNvCxnSpPr/>
      </xdr:nvCxnSpPr>
      <xdr:spPr>
        <a:xfrm>
          <a:off x="11890375" y="2919730"/>
          <a:ext cx="8204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47C274E2-315B-4ABA-92CC-F7F88115FC2C}"/>
            </a:ext>
          </a:extLst>
        </xdr:cNvPr>
        <xdr:cNvSpPr/>
      </xdr:nvSpPr>
      <xdr:spPr>
        <a:xfrm>
          <a:off x="12659995" y="2819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9ED86EB5-7C6D-47E2-8FF5-891245887A60}"/>
            </a:ext>
          </a:extLst>
        </xdr:cNvPr>
        <xdr:cNvSpPr txBox="1"/>
      </xdr:nvSpPr>
      <xdr:spPr>
        <a:xfrm>
          <a:off x="12364085" y="25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F69F179-4856-4D1E-B609-A8B31890A474}"/>
            </a:ext>
          </a:extLst>
        </xdr:cNvPr>
        <xdr:cNvSpPr/>
      </xdr:nvSpPr>
      <xdr:spPr>
        <a:xfrm>
          <a:off x="11856720" y="27889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2EF19F9E-3757-4EAD-839D-1209D23C4ABE}"/>
            </a:ext>
          </a:extLst>
        </xdr:cNvPr>
        <xdr:cNvSpPr txBox="1"/>
      </xdr:nvSpPr>
      <xdr:spPr>
        <a:xfrm>
          <a:off x="11543665" y="256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519A7C7C-92C6-42C6-AC70-90A1F56ED436}"/>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7F8016EB-4535-4D72-A0F6-97D9C36FC7DE}"/>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E13826C-1C36-4A23-A8DC-3F6FDDD2A3D4}"/>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8A4FA7C-C55C-4D0E-A514-DBA00A096F67}"/>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EC92DDF-A357-4A85-809D-DC7FA111E08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4" name="楕円 143">
          <a:extLst>
            <a:ext uri="{FF2B5EF4-FFF2-40B4-BE49-F238E27FC236}">
              <a16:creationId xmlns:a16="http://schemas.microsoft.com/office/drawing/2014/main" id="{91EF457A-9B49-4DCE-86B0-0DEF9D608EF9}"/>
            </a:ext>
          </a:extLst>
        </xdr:cNvPr>
        <xdr:cNvSpPr/>
      </xdr:nvSpPr>
      <xdr:spPr>
        <a:xfrm>
          <a:off x="15053310" y="325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5" name="物件費該当値テキスト">
          <a:extLst>
            <a:ext uri="{FF2B5EF4-FFF2-40B4-BE49-F238E27FC236}">
              <a16:creationId xmlns:a16="http://schemas.microsoft.com/office/drawing/2014/main" id="{FBF46AE7-9309-43D1-AFE4-C29B632E0E9F}"/>
            </a:ext>
          </a:extLst>
        </xdr:cNvPr>
        <xdr:cNvSpPr txBox="1"/>
      </xdr:nvSpPr>
      <xdr:spPr>
        <a:xfrm>
          <a:off x="1517777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6" name="楕円 145">
          <a:extLst>
            <a:ext uri="{FF2B5EF4-FFF2-40B4-BE49-F238E27FC236}">
              <a16:creationId xmlns:a16="http://schemas.microsoft.com/office/drawing/2014/main" id="{42D9E0E7-D580-4B5D-BCC8-3A17D60F63C4}"/>
            </a:ext>
          </a:extLst>
        </xdr:cNvPr>
        <xdr:cNvSpPr/>
      </xdr:nvSpPr>
      <xdr:spPr>
        <a:xfrm>
          <a:off x="1428369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7" name="テキスト ボックス 146">
          <a:extLst>
            <a:ext uri="{FF2B5EF4-FFF2-40B4-BE49-F238E27FC236}">
              <a16:creationId xmlns:a16="http://schemas.microsoft.com/office/drawing/2014/main" id="{DADF71BD-E0AE-489E-AEB9-5C3E09E61A6F}"/>
            </a:ext>
          </a:extLst>
        </xdr:cNvPr>
        <xdr:cNvSpPr txBox="1"/>
      </xdr:nvSpPr>
      <xdr:spPr>
        <a:xfrm>
          <a:off x="1398778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a:extLst>
            <a:ext uri="{FF2B5EF4-FFF2-40B4-BE49-F238E27FC236}">
              <a16:creationId xmlns:a16="http://schemas.microsoft.com/office/drawing/2014/main" id="{8DC10481-69C0-48BF-A985-68A5681FD750}"/>
            </a:ext>
          </a:extLst>
        </xdr:cNvPr>
        <xdr:cNvSpPr/>
      </xdr:nvSpPr>
      <xdr:spPr>
        <a:xfrm>
          <a:off x="13480415" y="29375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a:extLst>
            <a:ext uri="{FF2B5EF4-FFF2-40B4-BE49-F238E27FC236}">
              <a16:creationId xmlns:a16="http://schemas.microsoft.com/office/drawing/2014/main" id="{AD0F612C-DB31-4984-88E7-56F89A3FA5E3}"/>
            </a:ext>
          </a:extLst>
        </xdr:cNvPr>
        <xdr:cNvSpPr txBox="1"/>
      </xdr:nvSpPr>
      <xdr:spPr>
        <a:xfrm>
          <a:off x="1316736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0" name="楕円 149">
          <a:extLst>
            <a:ext uri="{FF2B5EF4-FFF2-40B4-BE49-F238E27FC236}">
              <a16:creationId xmlns:a16="http://schemas.microsoft.com/office/drawing/2014/main" id="{A1AB3D69-6E2D-49E4-85DD-8251B54AA651}"/>
            </a:ext>
          </a:extLst>
        </xdr:cNvPr>
        <xdr:cNvSpPr/>
      </xdr:nvSpPr>
      <xdr:spPr>
        <a:xfrm>
          <a:off x="12659995" y="296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1" name="テキスト ボックス 150">
          <a:extLst>
            <a:ext uri="{FF2B5EF4-FFF2-40B4-BE49-F238E27FC236}">
              <a16:creationId xmlns:a16="http://schemas.microsoft.com/office/drawing/2014/main" id="{D7509B57-33A4-4881-B20F-A9479A33611C}"/>
            </a:ext>
          </a:extLst>
        </xdr:cNvPr>
        <xdr:cNvSpPr txBox="1"/>
      </xdr:nvSpPr>
      <xdr:spPr>
        <a:xfrm>
          <a:off x="12364085"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53B96A1B-F1F5-45D9-940C-1AC1FF421B9B}"/>
            </a:ext>
          </a:extLst>
        </xdr:cNvPr>
        <xdr:cNvSpPr/>
      </xdr:nvSpPr>
      <xdr:spPr>
        <a:xfrm>
          <a:off x="11856720" y="2868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BEDF24F0-CF7C-498F-8C54-C64DDF966E54}"/>
            </a:ext>
          </a:extLst>
        </xdr:cNvPr>
        <xdr:cNvSpPr txBox="1"/>
      </xdr:nvSpPr>
      <xdr:spPr>
        <a:xfrm>
          <a:off x="11543665"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70FCC5A1-2099-4821-B35E-65B6403E7905}"/>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F912E0F5-4239-487B-A20B-140862FB7A31}"/>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F56E8FCF-807F-4D24-8B56-3E56BB3A874C}"/>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BFB2FB31-A43F-4B7D-B0C0-3ED129579D8A}"/>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B86AC107-163C-410F-BEEE-C3AEE95DC50F}"/>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E1F5A0E9-40EE-4FFC-8508-A3F77BC3EDCB}"/>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C76A2D0-29C9-4248-A655-AB91B2980247}"/>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376420FA-55C2-4383-AFCA-33C8F115B9ED}"/>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EAB1EA0-8B4B-4E5D-998F-7FCB164BBD3B}"/>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F263577D-0169-405A-9207-2961E8CBD080}"/>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6FB7086B-0C6B-4C8B-9B80-C869D071C4A6}"/>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昨年より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今後高齢化の進展等に伴い、各種扶助扶助対象の人員により若干の増減が発生するが、資格審査等の適格化に努め、財政への圧迫とならないよう適正な扶助費の支出に努める。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ECA6C362-3920-46BE-872E-37954B519082}"/>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6F1BDEFF-0048-4261-9859-0CECF6DA525A}"/>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51759780-2735-44DB-B1EF-62672EDFD586}"/>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EBD8CD2E-053E-4FE3-9EB1-6F0E3333A52A}"/>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B670DBDE-0714-4389-919A-D9F9F409D952}"/>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86D8C896-0E1D-4E27-83F3-644BE269BA21}"/>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19A02314-84F0-4C3E-9DB9-9539C7B75C48}"/>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FB258D67-4ABC-4683-A036-27AB31734E77}"/>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68FDD9B8-B1B2-4500-AB1E-2F091DE788E6}"/>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317AF286-604D-427A-9DE6-AF81E2164FBC}"/>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DC45ACE9-2D93-4731-B20D-CC970416090D}"/>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FB968851-5D18-428A-91EB-C2E21C3FB666}"/>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4E838741-84A0-47D7-91D8-D786C50FF9D6}"/>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A545AC82-6AFD-4AA7-9C2A-C4E78F57278D}"/>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F55FF7A3-7817-4D64-A560-A3D006806F47}"/>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61A2D942-414A-43F8-88C0-51C47662C828}"/>
            </a:ext>
          </a:extLst>
        </xdr:cNvPr>
        <xdr:cNvCxnSpPr/>
      </xdr:nvCxnSpPr>
      <xdr:spPr>
        <a:xfrm flipV="1">
          <a:off x="4414520" y="89166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698363A8-1361-4012-AEE2-71D0242B6162}"/>
            </a:ext>
          </a:extLst>
        </xdr:cNvPr>
        <xdr:cNvSpPr txBox="1"/>
      </xdr:nvSpPr>
      <xdr:spPr>
        <a:xfrm>
          <a:off x="4503420" y="103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F03107C6-95DD-4FC2-8C7C-9B2DDCC0A060}"/>
            </a:ext>
          </a:extLst>
        </xdr:cNvPr>
        <xdr:cNvCxnSpPr/>
      </xdr:nvCxnSpPr>
      <xdr:spPr>
        <a:xfrm>
          <a:off x="4342765" y="103466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93631236-ECDA-42B4-ACB5-3284D471CB76}"/>
            </a:ext>
          </a:extLst>
        </xdr:cNvPr>
        <xdr:cNvSpPr txBox="1"/>
      </xdr:nvSpPr>
      <xdr:spPr>
        <a:xfrm>
          <a:off x="450342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766AD065-C7BC-449E-90EB-C718203D6F03}"/>
            </a:ext>
          </a:extLst>
        </xdr:cNvPr>
        <xdr:cNvCxnSpPr/>
      </xdr:nvCxnSpPr>
      <xdr:spPr>
        <a:xfrm>
          <a:off x="4342765" y="8916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5" name="直線コネクタ 184">
          <a:extLst>
            <a:ext uri="{FF2B5EF4-FFF2-40B4-BE49-F238E27FC236}">
              <a16:creationId xmlns:a16="http://schemas.microsoft.com/office/drawing/2014/main" id="{601EB3DF-F134-4702-8EED-D0F80906154C}"/>
            </a:ext>
          </a:extLst>
        </xdr:cNvPr>
        <xdr:cNvCxnSpPr/>
      </xdr:nvCxnSpPr>
      <xdr:spPr>
        <a:xfrm>
          <a:off x="3654425" y="9387840"/>
          <a:ext cx="76009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159BF913-6EEB-417C-BEB8-07E80F250A66}"/>
            </a:ext>
          </a:extLst>
        </xdr:cNvPr>
        <xdr:cNvSpPr txBox="1"/>
      </xdr:nvSpPr>
      <xdr:spPr>
        <a:xfrm>
          <a:off x="4503420" y="905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E5DF647A-485D-4511-91CA-8E41AA93D782}"/>
            </a:ext>
          </a:extLst>
        </xdr:cNvPr>
        <xdr:cNvSpPr/>
      </xdr:nvSpPr>
      <xdr:spPr>
        <a:xfrm>
          <a:off x="4380865" y="92049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E6BDA489-7041-4DBC-96B5-76517BB2A1C2}"/>
            </a:ext>
          </a:extLst>
        </xdr:cNvPr>
        <xdr:cNvCxnSpPr/>
      </xdr:nvCxnSpPr>
      <xdr:spPr>
        <a:xfrm flipV="1">
          <a:off x="2841625" y="9387840"/>
          <a:ext cx="8128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CEB63FB9-196B-4778-816D-FF79DCDBA774}"/>
            </a:ext>
          </a:extLst>
        </xdr:cNvPr>
        <xdr:cNvSpPr/>
      </xdr:nvSpPr>
      <xdr:spPr>
        <a:xfrm>
          <a:off x="361124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5C3A1498-A481-4572-9E6E-E2253DDEEBA9}"/>
            </a:ext>
          </a:extLst>
        </xdr:cNvPr>
        <xdr:cNvSpPr txBox="1"/>
      </xdr:nvSpPr>
      <xdr:spPr>
        <a:xfrm>
          <a:off x="3298190" y="896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B8FE5CF4-030B-4473-85BC-7BABEEC1FA9A}"/>
            </a:ext>
          </a:extLst>
        </xdr:cNvPr>
        <xdr:cNvCxnSpPr/>
      </xdr:nvCxnSpPr>
      <xdr:spPr>
        <a:xfrm>
          <a:off x="2021205" y="940054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22192992-CD07-4E15-A017-CC089D0F4E5B}"/>
            </a:ext>
          </a:extLst>
        </xdr:cNvPr>
        <xdr:cNvSpPr/>
      </xdr:nvSpPr>
      <xdr:spPr>
        <a:xfrm>
          <a:off x="2790825" y="919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B9830C6E-6BBE-4FC0-92EE-6DCACE4BBE69}"/>
            </a:ext>
          </a:extLst>
        </xdr:cNvPr>
        <xdr:cNvSpPr txBox="1"/>
      </xdr:nvSpPr>
      <xdr:spPr>
        <a:xfrm>
          <a:off x="2494915" y="89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8C15E142-1BFD-4A29-9F45-26D32D4FE5AF}"/>
            </a:ext>
          </a:extLst>
        </xdr:cNvPr>
        <xdr:cNvCxnSpPr/>
      </xdr:nvCxnSpPr>
      <xdr:spPr>
        <a:xfrm>
          <a:off x="1217930" y="9251950"/>
          <a:ext cx="803275"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A72BF616-C184-4BFC-AA5E-C1BAA3206681}"/>
            </a:ext>
          </a:extLst>
        </xdr:cNvPr>
        <xdr:cNvSpPr/>
      </xdr:nvSpPr>
      <xdr:spPr>
        <a:xfrm>
          <a:off x="1987550" y="9179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89983749-45C1-462B-9163-89517C07DB48}"/>
            </a:ext>
          </a:extLst>
        </xdr:cNvPr>
        <xdr:cNvSpPr txBox="1"/>
      </xdr:nvSpPr>
      <xdr:spPr>
        <a:xfrm>
          <a:off x="1674495" y="89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52EABBE7-00F8-4CFE-8238-132800C8C1FD}"/>
            </a:ext>
          </a:extLst>
        </xdr:cNvPr>
        <xdr:cNvSpPr/>
      </xdr:nvSpPr>
      <xdr:spPr>
        <a:xfrm>
          <a:off x="1167130" y="9166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9199649F-F39A-4F93-BC61-37DB92B5E967}"/>
            </a:ext>
          </a:extLst>
        </xdr:cNvPr>
        <xdr:cNvSpPr txBox="1"/>
      </xdr:nvSpPr>
      <xdr:spPr>
        <a:xfrm>
          <a:off x="871220"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C8597B6-984C-4892-99E1-86DB3CC14BC3}"/>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CE47158-ABE0-49F1-881F-F4EB5AE69CA6}"/>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5164AF6C-86FF-4F1D-A207-6645DB172D7A}"/>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43A7455-E1E4-49EC-985F-148D1D1E6184}"/>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959EBE7D-0689-4F03-A105-C5E68A65124A}"/>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4" name="楕円 203">
          <a:extLst>
            <a:ext uri="{FF2B5EF4-FFF2-40B4-BE49-F238E27FC236}">
              <a16:creationId xmlns:a16="http://schemas.microsoft.com/office/drawing/2014/main" id="{B4CCA28C-1833-4013-A423-AD2EB9FC40D0}"/>
            </a:ext>
          </a:extLst>
        </xdr:cNvPr>
        <xdr:cNvSpPr/>
      </xdr:nvSpPr>
      <xdr:spPr>
        <a:xfrm>
          <a:off x="4380865" y="9400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5" name="扶助費該当値テキスト">
          <a:extLst>
            <a:ext uri="{FF2B5EF4-FFF2-40B4-BE49-F238E27FC236}">
              <a16:creationId xmlns:a16="http://schemas.microsoft.com/office/drawing/2014/main" id="{435B750D-A31D-43B7-8D65-D2C2964750EE}"/>
            </a:ext>
          </a:extLst>
        </xdr:cNvPr>
        <xdr:cNvSpPr txBox="1"/>
      </xdr:nvSpPr>
      <xdr:spPr>
        <a:xfrm>
          <a:off x="4503420" y="93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a:extLst>
            <a:ext uri="{FF2B5EF4-FFF2-40B4-BE49-F238E27FC236}">
              <a16:creationId xmlns:a16="http://schemas.microsoft.com/office/drawing/2014/main" id="{59F90724-CAC3-4D4E-A3D0-0E16E98B2A7A}"/>
            </a:ext>
          </a:extLst>
        </xdr:cNvPr>
        <xdr:cNvSpPr/>
      </xdr:nvSpPr>
      <xdr:spPr>
        <a:xfrm>
          <a:off x="3611245" y="93408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7" name="テキスト ボックス 206">
          <a:extLst>
            <a:ext uri="{FF2B5EF4-FFF2-40B4-BE49-F238E27FC236}">
              <a16:creationId xmlns:a16="http://schemas.microsoft.com/office/drawing/2014/main" id="{FE9789CD-054B-450F-B765-ACE69D195A7E}"/>
            </a:ext>
          </a:extLst>
        </xdr:cNvPr>
        <xdr:cNvSpPr txBox="1"/>
      </xdr:nvSpPr>
      <xdr:spPr>
        <a:xfrm>
          <a:off x="329819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F70CDB78-3B74-4AD5-BB2B-212F48DDC84B}"/>
            </a:ext>
          </a:extLst>
        </xdr:cNvPr>
        <xdr:cNvSpPr/>
      </xdr:nvSpPr>
      <xdr:spPr>
        <a:xfrm>
          <a:off x="2790825"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F2F2EEBB-4622-434A-9FB5-7391F3839BF6}"/>
            </a:ext>
          </a:extLst>
        </xdr:cNvPr>
        <xdr:cNvSpPr txBox="1"/>
      </xdr:nvSpPr>
      <xdr:spPr>
        <a:xfrm>
          <a:off x="2494915"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650BEC22-B68A-4763-B246-1DF291A478E2}"/>
            </a:ext>
          </a:extLst>
        </xdr:cNvPr>
        <xdr:cNvSpPr/>
      </xdr:nvSpPr>
      <xdr:spPr>
        <a:xfrm>
          <a:off x="1987550"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1" name="テキスト ボックス 210">
          <a:extLst>
            <a:ext uri="{FF2B5EF4-FFF2-40B4-BE49-F238E27FC236}">
              <a16:creationId xmlns:a16="http://schemas.microsoft.com/office/drawing/2014/main" id="{451081A0-9E46-4FEB-8714-608D7A5B0961}"/>
            </a:ext>
          </a:extLst>
        </xdr:cNvPr>
        <xdr:cNvSpPr txBox="1"/>
      </xdr:nvSpPr>
      <xdr:spPr>
        <a:xfrm>
          <a:off x="1674495"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F71B166-B227-4FC1-A039-7979563A8F75}"/>
            </a:ext>
          </a:extLst>
        </xdr:cNvPr>
        <xdr:cNvSpPr/>
      </xdr:nvSpPr>
      <xdr:spPr>
        <a:xfrm>
          <a:off x="1167130" y="9204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a:extLst>
            <a:ext uri="{FF2B5EF4-FFF2-40B4-BE49-F238E27FC236}">
              <a16:creationId xmlns:a16="http://schemas.microsoft.com/office/drawing/2014/main" id="{098AFE86-A9B5-4C94-8EB7-E7426FAC7BBE}"/>
            </a:ext>
          </a:extLst>
        </xdr:cNvPr>
        <xdr:cNvSpPr txBox="1"/>
      </xdr:nvSpPr>
      <xdr:spPr>
        <a:xfrm>
          <a:off x="87122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23A50E76-786F-4239-9749-4C0A66AFA0B1}"/>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71133721-99C8-4A6E-9E37-95F6499B2B8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F6CC9ECA-D111-4482-84BB-1BC24C18079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D7A3F13E-855D-48D7-953A-3A77CB622AA7}"/>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2514D52C-F53B-4D11-9D6A-057459D78B78}"/>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BC87847A-B2F7-41AF-A522-64AE04F7685C}"/>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CB08FADB-21F3-4811-8CEC-916D6FACD373}"/>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262573E4-D0D1-4C2D-BEAF-732DB2C6C809}"/>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5E761EBB-D00E-4D5D-AE22-AF428D76F9D0}"/>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A384F2AE-3F56-4CD3-9A9D-1A88F0159C61}"/>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ABFC2C40-E446-4EDE-934E-3A0B172ADCA6}"/>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ほぼ横ばいの数値で推移している。今後も類似団体平均を上回ることのないよう適切な維持管理を行い、歳出抑制に努める。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65BE4FA5-C610-49CD-8EA9-B47156FDDD9A}"/>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4A2923B8-A5A5-4674-AB3B-A7DAC663D86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F0DE3DCA-5BDE-43AB-BDC5-D664F56A8DA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4271DA28-63A6-4E81-BB5B-D6B67DBD4463}"/>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9E409645-D06F-407F-BE2E-E30299F88D13}"/>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AB23F36-9504-4E65-9590-1B004990A593}"/>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1A9F39DD-BAFE-4585-8030-F36C8463F641}"/>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18F633B8-9D6C-47B6-A53A-54609B427D42}"/>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33FE01EA-6475-46AC-ABF1-9253ED231C93}"/>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1F039722-1009-4D9E-9371-A67908AA3EE0}"/>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4DF967EF-4B77-456E-8190-35136F65C8F2}"/>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AECBA80E-BAC0-46D1-B19A-EC21CCBE9338}"/>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73A1C054-4733-4310-9BFB-496E9F42A628}"/>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CA2F63EC-8AA0-4337-ACE1-7DA80D4621A9}"/>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63ED6F0A-29F8-4044-8E1A-9CB6E7F1AEB7}"/>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99DA6AFB-1558-47C4-A42C-ABFE90D355C7}"/>
            </a:ext>
          </a:extLst>
        </xdr:cNvPr>
        <xdr:cNvCxnSpPr/>
      </xdr:nvCxnSpPr>
      <xdr:spPr>
        <a:xfrm flipV="1">
          <a:off x="15104110" y="89204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47731DE7-E693-4086-916C-C98DE0F5BE3E}"/>
            </a:ext>
          </a:extLst>
        </xdr:cNvPr>
        <xdr:cNvSpPr txBox="1"/>
      </xdr:nvSpPr>
      <xdr:spPr>
        <a:xfrm>
          <a:off x="1517777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9A6B368A-BDAD-4312-B03E-B73BFBD69AD2}"/>
            </a:ext>
          </a:extLst>
        </xdr:cNvPr>
        <xdr:cNvCxnSpPr/>
      </xdr:nvCxnSpPr>
      <xdr:spPr>
        <a:xfrm>
          <a:off x="15015210" y="101549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3DCF0081-ED51-46F9-B57B-561FA85E1596}"/>
            </a:ext>
          </a:extLst>
        </xdr:cNvPr>
        <xdr:cNvSpPr txBox="1"/>
      </xdr:nvSpPr>
      <xdr:spPr>
        <a:xfrm>
          <a:off x="1517777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C5B68995-2A22-44BF-B350-380CD1520CB1}"/>
            </a:ext>
          </a:extLst>
        </xdr:cNvPr>
        <xdr:cNvCxnSpPr/>
      </xdr:nvCxnSpPr>
      <xdr:spPr>
        <a:xfrm>
          <a:off x="15015210" y="89204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96520</xdr:rowOff>
    </xdr:to>
    <xdr:cxnSp macro="">
      <xdr:nvCxnSpPr>
        <xdr:cNvPr id="245" name="直線コネクタ 244">
          <a:extLst>
            <a:ext uri="{FF2B5EF4-FFF2-40B4-BE49-F238E27FC236}">
              <a16:creationId xmlns:a16="http://schemas.microsoft.com/office/drawing/2014/main" id="{C29D7D47-5FB8-4272-B8D0-7513B65741B2}"/>
            </a:ext>
          </a:extLst>
        </xdr:cNvPr>
        <xdr:cNvCxnSpPr/>
      </xdr:nvCxnSpPr>
      <xdr:spPr>
        <a:xfrm>
          <a:off x="14334490" y="9141460"/>
          <a:ext cx="7696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EB74FB08-9B37-43F0-8783-E1DB532FEB2A}"/>
            </a:ext>
          </a:extLst>
        </xdr:cNvPr>
        <xdr:cNvSpPr txBox="1"/>
      </xdr:nvSpPr>
      <xdr:spPr>
        <a:xfrm>
          <a:off x="15177770" y="922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C76AAF5D-20A3-44AD-84A1-73EC07012D3D}"/>
            </a:ext>
          </a:extLst>
        </xdr:cNvPr>
        <xdr:cNvSpPr/>
      </xdr:nvSpPr>
      <xdr:spPr>
        <a:xfrm>
          <a:off x="15053310"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119380</xdr:rowOff>
    </xdr:to>
    <xdr:cxnSp macro="">
      <xdr:nvCxnSpPr>
        <xdr:cNvPr id="248" name="直線コネクタ 247">
          <a:extLst>
            <a:ext uri="{FF2B5EF4-FFF2-40B4-BE49-F238E27FC236}">
              <a16:creationId xmlns:a16="http://schemas.microsoft.com/office/drawing/2014/main" id="{BEDC35CB-3F22-418A-B5EB-D92CDE8533D7}"/>
            </a:ext>
          </a:extLst>
        </xdr:cNvPr>
        <xdr:cNvCxnSpPr/>
      </xdr:nvCxnSpPr>
      <xdr:spPr>
        <a:xfrm flipV="1">
          <a:off x="13531215" y="9141460"/>
          <a:ext cx="8032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60EA0AF6-3E81-4D68-8A34-C8A0FE74C831}"/>
            </a:ext>
          </a:extLst>
        </xdr:cNvPr>
        <xdr:cNvSpPr/>
      </xdr:nvSpPr>
      <xdr:spPr>
        <a:xfrm>
          <a:off x="1428369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1700AF06-3F5A-4ADD-9FFF-67F0DF3A4179}"/>
            </a:ext>
          </a:extLst>
        </xdr:cNvPr>
        <xdr:cNvSpPr txBox="1"/>
      </xdr:nvSpPr>
      <xdr:spPr>
        <a:xfrm>
          <a:off x="13987780" y="934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119380</xdr:rowOff>
    </xdr:to>
    <xdr:cxnSp macro="">
      <xdr:nvCxnSpPr>
        <xdr:cNvPr id="251" name="直線コネクタ 250">
          <a:extLst>
            <a:ext uri="{FF2B5EF4-FFF2-40B4-BE49-F238E27FC236}">
              <a16:creationId xmlns:a16="http://schemas.microsoft.com/office/drawing/2014/main" id="{9976599B-CE92-4C24-ABD4-A2C6F7436DBF}"/>
            </a:ext>
          </a:extLst>
        </xdr:cNvPr>
        <xdr:cNvCxnSpPr/>
      </xdr:nvCxnSpPr>
      <xdr:spPr>
        <a:xfrm>
          <a:off x="12710795" y="91567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AD19E81B-723B-490E-9735-26CB3342E9EC}"/>
            </a:ext>
          </a:extLst>
        </xdr:cNvPr>
        <xdr:cNvSpPr/>
      </xdr:nvSpPr>
      <xdr:spPr>
        <a:xfrm>
          <a:off x="13480415" y="9254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2FE24A4A-E2D4-4FC9-BF8A-8264DFC08A4B}"/>
            </a:ext>
          </a:extLst>
        </xdr:cNvPr>
        <xdr:cNvSpPr txBox="1"/>
      </xdr:nvSpPr>
      <xdr:spPr>
        <a:xfrm>
          <a:off x="13167360" y="93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107950</xdr:rowOff>
    </xdr:to>
    <xdr:cxnSp macro="">
      <xdr:nvCxnSpPr>
        <xdr:cNvPr id="254" name="直線コネクタ 253">
          <a:extLst>
            <a:ext uri="{FF2B5EF4-FFF2-40B4-BE49-F238E27FC236}">
              <a16:creationId xmlns:a16="http://schemas.microsoft.com/office/drawing/2014/main" id="{C6FC8A9F-8B95-476A-96E8-7560710B9B7A}"/>
            </a:ext>
          </a:extLst>
        </xdr:cNvPr>
        <xdr:cNvCxnSpPr/>
      </xdr:nvCxnSpPr>
      <xdr:spPr>
        <a:xfrm flipV="1">
          <a:off x="11890375" y="9156700"/>
          <a:ext cx="8204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C5E167C3-1EC7-4DDF-995A-3A22199BD045}"/>
            </a:ext>
          </a:extLst>
        </xdr:cNvPr>
        <xdr:cNvSpPr/>
      </xdr:nvSpPr>
      <xdr:spPr>
        <a:xfrm>
          <a:off x="12659995"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DE53033C-0220-4A56-BD43-266B67A45DB0}"/>
            </a:ext>
          </a:extLst>
        </xdr:cNvPr>
        <xdr:cNvSpPr txBox="1"/>
      </xdr:nvSpPr>
      <xdr:spPr>
        <a:xfrm>
          <a:off x="1236408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F64B0F22-25C1-4AA0-82C6-06C7D4CA2EF5}"/>
            </a:ext>
          </a:extLst>
        </xdr:cNvPr>
        <xdr:cNvSpPr/>
      </xdr:nvSpPr>
      <xdr:spPr>
        <a:xfrm>
          <a:off x="11856720" y="92278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1206F733-2032-4EF0-A2A4-CC0EA04B94DC}"/>
            </a:ext>
          </a:extLst>
        </xdr:cNvPr>
        <xdr:cNvSpPr txBox="1"/>
      </xdr:nvSpPr>
      <xdr:spPr>
        <a:xfrm>
          <a:off x="11543665"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A77F0626-4C95-4CBA-9B25-DEC046BCFBDD}"/>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9E0C2F38-DA06-4589-8A4C-0466B867573C}"/>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31B83BA-9A47-4470-9533-77180C5EE607}"/>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EA104C1C-8425-4ABC-A88E-7557FA7D0FCF}"/>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F8F33918-E18A-4047-9D58-AB01618DAAFC}"/>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4" name="楕円 263">
          <a:extLst>
            <a:ext uri="{FF2B5EF4-FFF2-40B4-BE49-F238E27FC236}">
              <a16:creationId xmlns:a16="http://schemas.microsoft.com/office/drawing/2014/main" id="{A9E5025D-362E-4DC1-9272-94E83EFE419E}"/>
            </a:ext>
          </a:extLst>
        </xdr:cNvPr>
        <xdr:cNvSpPr/>
      </xdr:nvSpPr>
      <xdr:spPr>
        <a:xfrm>
          <a:off x="1505331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5" name="その他該当値テキスト">
          <a:extLst>
            <a:ext uri="{FF2B5EF4-FFF2-40B4-BE49-F238E27FC236}">
              <a16:creationId xmlns:a16="http://schemas.microsoft.com/office/drawing/2014/main" id="{F61A2495-9C94-4256-8497-99292E29DBCF}"/>
            </a:ext>
          </a:extLst>
        </xdr:cNvPr>
        <xdr:cNvSpPr txBox="1"/>
      </xdr:nvSpPr>
      <xdr:spPr>
        <a:xfrm>
          <a:off x="15177770"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6" name="楕円 265">
          <a:extLst>
            <a:ext uri="{FF2B5EF4-FFF2-40B4-BE49-F238E27FC236}">
              <a16:creationId xmlns:a16="http://schemas.microsoft.com/office/drawing/2014/main" id="{04A05026-AF2A-4597-97CF-096C160FEF9E}"/>
            </a:ext>
          </a:extLst>
        </xdr:cNvPr>
        <xdr:cNvSpPr/>
      </xdr:nvSpPr>
      <xdr:spPr>
        <a:xfrm>
          <a:off x="1428369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7" name="テキスト ボックス 266">
          <a:extLst>
            <a:ext uri="{FF2B5EF4-FFF2-40B4-BE49-F238E27FC236}">
              <a16:creationId xmlns:a16="http://schemas.microsoft.com/office/drawing/2014/main" id="{C848244D-FBC5-4591-8BBE-33C4FAB4704A}"/>
            </a:ext>
          </a:extLst>
        </xdr:cNvPr>
        <xdr:cNvSpPr txBox="1"/>
      </xdr:nvSpPr>
      <xdr:spPr>
        <a:xfrm>
          <a:off x="13987780" y="886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8" name="楕円 267">
          <a:extLst>
            <a:ext uri="{FF2B5EF4-FFF2-40B4-BE49-F238E27FC236}">
              <a16:creationId xmlns:a16="http://schemas.microsoft.com/office/drawing/2014/main" id="{FD73B097-D625-432E-A1AF-E5729139D0BD}"/>
            </a:ext>
          </a:extLst>
        </xdr:cNvPr>
        <xdr:cNvSpPr/>
      </xdr:nvSpPr>
      <xdr:spPr>
        <a:xfrm>
          <a:off x="13480415" y="9121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69" name="テキスト ボックス 268">
          <a:extLst>
            <a:ext uri="{FF2B5EF4-FFF2-40B4-BE49-F238E27FC236}">
              <a16:creationId xmlns:a16="http://schemas.microsoft.com/office/drawing/2014/main" id="{CB5CA0A9-EC23-4094-94EE-95B77E4728FE}"/>
            </a:ext>
          </a:extLst>
        </xdr:cNvPr>
        <xdr:cNvSpPr txBox="1"/>
      </xdr:nvSpPr>
      <xdr:spPr>
        <a:xfrm>
          <a:off x="1316736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id="{898BFD15-F744-47F2-B7F2-E163C27D464F}"/>
            </a:ext>
          </a:extLst>
        </xdr:cNvPr>
        <xdr:cNvSpPr/>
      </xdr:nvSpPr>
      <xdr:spPr>
        <a:xfrm>
          <a:off x="12659995"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F3183673-7E9F-4F8D-9A9F-3114F932E965}"/>
            </a:ext>
          </a:extLst>
        </xdr:cNvPr>
        <xdr:cNvSpPr txBox="1"/>
      </xdr:nvSpPr>
      <xdr:spPr>
        <a:xfrm>
          <a:off x="12364085"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72" name="楕円 271">
          <a:extLst>
            <a:ext uri="{FF2B5EF4-FFF2-40B4-BE49-F238E27FC236}">
              <a16:creationId xmlns:a16="http://schemas.microsoft.com/office/drawing/2014/main" id="{D88D7C9B-C4A2-4F27-A436-5E39E3426874}"/>
            </a:ext>
          </a:extLst>
        </xdr:cNvPr>
        <xdr:cNvSpPr/>
      </xdr:nvSpPr>
      <xdr:spPr>
        <a:xfrm>
          <a:off x="11856720" y="9109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73" name="テキスト ボックス 272">
          <a:extLst>
            <a:ext uri="{FF2B5EF4-FFF2-40B4-BE49-F238E27FC236}">
              <a16:creationId xmlns:a16="http://schemas.microsoft.com/office/drawing/2014/main" id="{1644A710-6251-4957-A885-16C3DAF95B1C}"/>
            </a:ext>
          </a:extLst>
        </xdr:cNvPr>
        <xdr:cNvSpPr txBox="1"/>
      </xdr:nvSpPr>
      <xdr:spPr>
        <a:xfrm>
          <a:off x="11543665" y="888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79E0B975-8C78-4F35-A419-20600506AC19}"/>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A1E4B34-6773-4E29-B92D-D321B6A44751}"/>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ABF2C281-0585-4CCA-B97A-246819915C1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32317F15-3D27-418D-833B-98F5484D61B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1D099C0E-F943-4EAA-92DE-394736D6EAC9}"/>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CDDDA475-A04F-4E96-A068-BCC8C7F495F6}"/>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F406ACB2-D636-48A0-B8AF-F1398017C83B}"/>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468393E4-5E72-415A-9AEC-1DF6CFA10116}"/>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C4874C9F-6894-425B-AE5F-7A370F11DC69}"/>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BF986C58-4801-49D5-A0F9-0A41F155834F}"/>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DAF49082-8A2C-4602-9C59-E662EA117251}"/>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補助費等その他に係る経常収支比率は、ほぼ横ばいで類似団体平均を大きく下回っている。事務事業の見直しや補助金の交付規定等の基準を設けて適切な補助額を交付するものとし、今後も財政を圧迫することがないよう抑制に努める。</a:t>
          </a:r>
          <a:endParaRPr lang="en-US"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5C46B8AD-0D50-402C-9910-CF7805807FF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41D55DBC-A540-4055-9690-C5009F361E16}"/>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7436B175-9955-4741-9284-63AB93A60168}"/>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DA92A82A-EEEC-436C-93A0-CF61868B351D}"/>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B4AE4052-B133-43A0-9341-B6244DD40B93}"/>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8656AB65-FCC0-4160-AA48-6228E7A66441}"/>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57305621-19CA-49F7-B997-112073B16690}"/>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9E5C2731-443C-4E01-9C00-550E083E9457}"/>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754A0AE7-0F10-412E-ABB8-51267741C7A5}"/>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CCD08835-CC19-49F9-81DC-108A658FF5D8}"/>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5B8B8545-6B5A-4DD0-84DE-B5AD6E7AB763}"/>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62FEB2DF-94C6-42C4-990E-971ACEB0868D}"/>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C1FC0707-1572-432F-BFE3-0BB5D8DAD74B}"/>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13585A08-5EC1-4280-B901-B8EAC907B98B}"/>
            </a:ext>
          </a:extLst>
        </xdr:cNvPr>
        <xdr:cNvCxnSpPr/>
      </xdr:nvCxnSpPr>
      <xdr:spPr>
        <a:xfrm flipV="1">
          <a:off x="15104110" y="5712460"/>
          <a:ext cx="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D575E075-0705-40FB-8B56-68A9622AB016}"/>
            </a:ext>
          </a:extLst>
        </xdr:cNvPr>
        <xdr:cNvSpPr txBox="1"/>
      </xdr:nvSpPr>
      <xdr:spPr>
        <a:xfrm>
          <a:off x="15177770" y="69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5290A7BE-4516-4742-A6EC-FAD1F3D7F070}"/>
            </a:ext>
          </a:extLst>
        </xdr:cNvPr>
        <xdr:cNvCxnSpPr/>
      </xdr:nvCxnSpPr>
      <xdr:spPr>
        <a:xfrm>
          <a:off x="15015210" y="7020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2D12CADA-9B0A-4871-9C9E-DD6EDA0B18EF}"/>
            </a:ext>
          </a:extLst>
        </xdr:cNvPr>
        <xdr:cNvSpPr txBox="1"/>
      </xdr:nvSpPr>
      <xdr:spPr>
        <a:xfrm>
          <a:off x="1517777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5D1F9AD7-8158-4C3E-A7CB-06B7726EDE53}"/>
            </a:ext>
          </a:extLst>
        </xdr:cNvPr>
        <xdr:cNvCxnSpPr/>
      </xdr:nvCxnSpPr>
      <xdr:spPr>
        <a:xfrm>
          <a:off x="15015210" y="57124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145288</xdr:rowOff>
    </xdr:to>
    <xdr:cxnSp macro="">
      <xdr:nvCxnSpPr>
        <xdr:cNvPr id="303" name="直線コネクタ 302">
          <a:extLst>
            <a:ext uri="{FF2B5EF4-FFF2-40B4-BE49-F238E27FC236}">
              <a16:creationId xmlns:a16="http://schemas.microsoft.com/office/drawing/2014/main" id="{73136957-F23C-4CFE-98B0-BDE255A3B750}"/>
            </a:ext>
          </a:extLst>
        </xdr:cNvPr>
        <xdr:cNvCxnSpPr/>
      </xdr:nvCxnSpPr>
      <xdr:spPr>
        <a:xfrm flipV="1">
          <a:off x="14334490" y="5762752"/>
          <a:ext cx="7696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30B7438E-220F-4D06-B043-A0455A1B2641}"/>
            </a:ext>
          </a:extLst>
        </xdr:cNvPr>
        <xdr:cNvSpPr txBox="1"/>
      </xdr:nvSpPr>
      <xdr:spPr>
        <a:xfrm>
          <a:off x="15177770" y="609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7C7956A8-E93B-4849-8BCA-54349963B236}"/>
            </a:ext>
          </a:extLst>
        </xdr:cNvPr>
        <xdr:cNvSpPr/>
      </xdr:nvSpPr>
      <xdr:spPr>
        <a:xfrm>
          <a:off x="1505331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145288</xdr:rowOff>
    </xdr:to>
    <xdr:cxnSp macro="">
      <xdr:nvCxnSpPr>
        <xdr:cNvPr id="306" name="直線コネクタ 305">
          <a:extLst>
            <a:ext uri="{FF2B5EF4-FFF2-40B4-BE49-F238E27FC236}">
              <a16:creationId xmlns:a16="http://schemas.microsoft.com/office/drawing/2014/main" id="{3D188D86-3666-4380-8EA3-A1CF7BF6A66F}"/>
            </a:ext>
          </a:extLst>
        </xdr:cNvPr>
        <xdr:cNvCxnSpPr/>
      </xdr:nvCxnSpPr>
      <xdr:spPr>
        <a:xfrm>
          <a:off x="13531215" y="5749036"/>
          <a:ext cx="8032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CEAC5CDB-C7F6-4028-BC19-E3175E8AA843}"/>
            </a:ext>
          </a:extLst>
        </xdr:cNvPr>
        <xdr:cNvSpPr/>
      </xdr:nvSpPr>
      <xdr:spPr>
        <a:xfrm>
          <a:off x="1428369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80697902-F976-4398-A464-7DEC7226AA48}"/>
            </a:ext>
          </a:extLst>
        </xdr:cNvPr>
        <xdr:cNvSpPr txBox="1"/>
      </xdr:nvSpPr>
      <xdr:spPr>
        <a:xfrm>
          <a:off x="13987780" y="620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53848</xdr:rowOff>
    </xdr:to>
    <xdr:cxnSp macro="">
      <xdr:nvCxnSpPr>
        <xdr:cNvPr id="309" name="直線コネクタ 308">
          <a:extLst>
            <a:ext uri="{FF2B5EF4-FFF2-40B4-BE49-F238E27FC236}">
              <a16:creationId xmlns:a16="http://schemas.microsoft.com/office/drawing/2014/main" id="{88EF1678-6D90-4F88-9350-91B4D43120BB}"/>
            </a:ext>
          </a:extLst>
        </xdr:cNvPr>
        <xdr:cNvCxnSpPr/>
      </xdr:nvCxnSpPr>
      <xdr:spPr>
        <a:xfrm flipV="1">
          <a:off x="12710795" y="5749036"/>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3974680D-933C-4E6F-88CE-231E3FC9ABFD}"/>
            </a:ext>
          </a:extLst>
        </xdr:cNvPr>
        <xdr:cNvSpPr/>
      </xdr:nvSpPr>
      <xdr:spPr>
        <a:xfrm>
          <a:off x="13480415" y="61066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2638947F-EE05-4729-880D-E7D22916533E}"/>
            </a:ext>
          </a:extLst>
        </xdr:cNvPr>
        <xdr:cNvSpPr txBox="1"/>
      </xdr:nvSpPr>
      <xdr:spPr>
        <a:xfrm>
          <a:off x="1316736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81280</xdr:rowOff>
    </xdr:to>
    <xdr:cxnSp macro="">
      <xdr:nvCxnSpPr>
        <xdr:cNvPr id="312" name="直線コネクタ 311">
          <a:extLst>
            <a:ext uri="{FF2B5EF4-FFF2-40B4-BE49-F238E27FC236}">
              <a16:creationId xmlns:a16="http://schemas.microsoft.com/office/drawing/2014/main" id="{D7DE68E0-FC8A-4524-A518-C0C4F20A68A3}"/>
            </a:ext>
          </a:extLst>
        </xdr:cNvPr>
        <xdr:cNvCxnSpPr/>
      </xdr:nvCxnSpPr>
      <xdr:spPr>
        <a:xfrm flipV="1">
          <a:off x="11890375" y="5753608"/>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EA417253-C6E4-4683-8D1C-A3767FE16376}"/>
            </a:ext>
          </a:extLst>
        </xdr:cNvPr>
        <xdr:cNvSpPr/>
      </xdr:nvSpPr>
      <xdr:spPr>
        <a:xfrm>
          <a:off x="12659995"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E8FA8DAE-58E1-40D5-9306-D51D1D6927CD}"/>
            </a:ext>
          </a:extLst>
        </xdr:cNvPr>
        <xdr:cNvSpPr txBox="1"/>
      </xdr:nvSpPr>
      <xdr:spPr>
        <a:xfrm>
          <a:off x="1236408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66261E6F-6D26-42DE-8EA3-71FAC8509205}"/>
            </a:ext>
          </a:extLst>
        </xdr:cNvPr>
        <xdr:cNvSpPr/>
      </xdr:nvSpPr>
      <xdr:spPr>
        <a:xfrm>
          <a:off x="11856720"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32E107CB-0266-4A5F-87E0-78AD5EAD5EA8}"/>
            </a:ext>
          </a:extLst>
        </xdr:cNvPr>
        <xdr:cNvSpPr txBox="1"/>
      </xdr:nvSpPr>
      <xdr:spPr>
        <a:xfrm>
          <a:off x="11543665"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F5C418E9-60EE-4C8F-974C-A9C8F7D9DDE8}"/>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89E81277-2431-4C8C-8F2E-5108800D264F}"/>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D2EDC9F3-EC38-4A2C-A297-E290190C5F3F}"/>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F51C4F43-F85E-4A42-ABC1-48E863822ECB}"/>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F9F3C60D-99ED-44A5-A707-C1867A5BC45F}"/>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2" name="楕円 321">
          <a:extLst>
            <a:ext uri="{FF2B5EF4-FFF2-40B4-BE49-F238E27FC236}">
              <a16:creationId xmlns:a16="http://schemas.microsoft.com/office/drawing/2014/main" id="{93E49D67-E096-4038-9567-A1FF6768B2ED}"/>
            </a:ext>
          </a:extLst>
        </xdr:cNvPr>
        <xdr:cNvSpPr/>
      </xdr:nvSpPr>
      <xdr:spPr>
        <a:xfrm>
          <a:off x="15053310" y="57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3" name="補助費等該当値テキスト">
          <a:extLst>
            <a:ext uri="{FF2B5EF4-FFF2-40B4-BE49-F238E27FC236}">
              <a16:creationId xmlns:a16="http://schemas.microsoft.com/office/drawing/2014/main" id="{C381CFB9-3055-4520-9474-0E5A8E776884}"/>
            </a:ext>
          </a:extLst>
        </xdr:cNvPr>
        <xdr:cNvSpPr txBox="1"/>
      </xdr:nvSpPr>
      <xdr:spPr>
        <a:xfrm>
          <a:off x="15177770" y="56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a:extLst>
            <a:ext uri="{FF2B5EF4-FFF2-40B4-BE49-F238E27FC236}">
              <a16:creationId xmlns:a16="http://schemas.microsoft.com/office/drawing/2014/main" id="{06C7C176-0E6E-4767-AA5A-70B38AAEE14C}"/>
            </a:ext>
          </a:extLst>
        </xdr:cNvPr>
        <xdr:cNvSpPr/>
      </xdr:nvSpPr>
      <xdr:spPr>
        <a:xfrm>
          <a:off x="14283690" y="5794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a:extLst>
            <a:ext uri="{FF2B5EF4-FFF2-40B4-BE49-F238E27FC236}">
              <a16:creationId xmlns:a16="http://schemas.microsoft.com/office/drawing/2014/main" id="{85AABE34-59A6-4A02-8ABD-AC8E815A6CF5}"/>
            </a:ext>
          </a:extLst>
        </xdr:cNvPr>
        <xdr:cNvSpPr txBox="1"/>
      </xdr:nvSpPr>
      <xdr:spPr>
        <a:xfrm>
          <a:off x="13987780" y="556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26" name="楕円 325">
          <a:extLst>
            <a:ext uri="{FF2B5EF4-FFF2-40B4-BE49-F238E27FC236}">
              <a16:creationId xmlns:a16="http://schemas.microsoft.com/office/drawing/2014/main" id="{73A04FD5-C698-4F40-8124-F3E14AB1D9C3}"/>
            </a:ext>
          </a:extLst>
        </xdr:cNvPr>
        <xdr:cNvSpPr/>
      </xdr:nvSpPr>
      <xdr:spPr>
        <a:xfrm>
          <a:off x="13480415" y="57020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27" name="テキスト ボックス 326">
          <a:extLst>
            <a:ext uri="{FF2B5EF4-FFF2-40B4-BE49-F238E27FC236}">
              <a16:creationId xmlns:a16="http://schemas.microsoft.com/office/drawing/2014/main" id="{9DFF8BA1-77CD-4DBD-A202-877BBAE1D174}"/>
            </a:ext>
          </a:extLst>
        </xdr:cNvPr>
        <xdr:cNvSpPr txBox="1"/>
      </xdr:nvSpPr>
      <xdr:spPr>
        <a:xfrm>
          <a:off x="13167360" y="54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28" name="楕円 327">
          <a:extLst>
            <a:ext uri="{FF2B5EF4-FFF2-40B4-BE49-F238E27FC236}">
              <a16:creationId xmlns:a16="http://schemas.microsoft.com/office/drawing/2014/main" id="{E65EF44A-FA39-4641-B1F0-6A567854FCD1}"/>
            </a:ext>
          </a:extLst>
        </xdr:cNvPr>
        <xdr:cNvSpPr/>
      </xdr:nvSpPr>
      <xdr:spPr>
        <a:xfrm>
          <a:off x="12659995" y="57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29" name="テキスト ボックス 328">
          <a:extLst>
            <a:ext uri="{FF2B5EF4-FFF2-40B4-BE49-F238E27FC236}">
              <a16:creationId xmlns:a16="http://schemas.microsoft.com/office/drawing/2014/main" id="{C155FE4A-F311-455E-BE2F-50DE8907818F}"/>
            </a:ext>
          </a:extLst>
        </xdr:cNvPr>
        <xdr:cNvSpPr txBox="1"/>
      </xdr:nvSpPr>
      <xdr:spPr>
        <a:xfrm>
          <a:off x="12364085" y="54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0" name="楕円 329">
          <a:extLst>
            <a:ext uri="{FF2B5EF4-FFF2-40B4-BE49-F238E27FC236}">
              <a16:creationId xmlns:a16="http://schemas.microsoft.com/office/drawing/2014/main" id="{131D48B1-004D-484C-878A-6987F8CEED73}"/>
            </a:ext>
          </a:extLst>
        </xdr:cNvPr>
        <xdr:cNvSpPr/>
      </xdr:nvSpPr>
      <xdr:spPr>
        <a:xfrm>
          <a:off x="11856720" y="57302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1" name="テキスト ボックス 330">
          <a:extLst>
            <a:ext uri="{FF2B5EF4-FFF2-40B4-BE49-F238E27FC236}">
              <a16:creationId xmlns:a16="http://schemas.microsoft.com/office/drawing/2014/main" id="{262B2CC0-5542-4C42-ADA5-8E1DBF0E4659}"/>
            </a:ext>
          </a:extLst>
        </xdr:cNvPr>
        <xdr:cNvSpPr txBox="1"/>
      </xdr:nvSpPr>
      <xdr:spPr>
        <a:xfrm>
          <a:off x="11543665"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452BFD11-698A-4ADA-870F-8B7CA919169C}"/>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D75B0BEB-F488-420C-AF85-A99691FAD0D8}"/>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6BAB059E-17FC-4B7B-9E1C-4180948D0265}"/>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61683C35-7D5B-490D-A28F-65F1D3F7B47C}"/>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50252507-1BF3-4C16-A70B-30FB8C47C633}"/>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E24FF9DD-E8F3-468B-AAE4-A0516E0ED9E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A6EDBAE4-FF45-4A36-BF7F-0DC5286931A1}"/>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C35397C8-EBA2-46E1-B4E8-4B8374413990}"/>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B7551196-6AA4-4452-9AB8-F5C6E493B017}"/>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B4E65976-025A-4C7C-9FEF-35A139B20EE1}"/>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40219B53-E497-44F7-8C50-9FA1AE4EBFCA}"/>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昨年と同じ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ﾎﾟｲﾝﾄ下回っている。令和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年度以降大型の公共事業が控えているため、高率補助を活用した事業を行えるよう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財政を圧迫することのないように計画を進めて行く。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CA37EA2F-D324-441D-947F-0D3EA3A9659C}"/>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1041020F-B8A3-47C6-9C1F-127A73709054}"/>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69CEA84D-7889-4A65-938E-33075EDAE664}"/>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A5AE51DC-5E9B-46A6-B1D1-5ED919348DC3}"/>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27662B73-EA58-4F52-AA92-3DA7600F2E2A}"/>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736454F6-2976-453A-9F22-8A58211E2EA7}"/>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4FDBF39E-1666-4ECD-9B7C-0AF3C46ED5CF}"/>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BEFFB201-89DE-491E-8F35-DEAE63591DBC}"/>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EB2813E9-BC5F-4398-9B9D-7752572A65C4}"/>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1EEA03ED-DE52-4874-A83B-1FFBC45E437B}"/>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9770052-21CF-4B61-AB42-62EAAB64C571}"/>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540AB232-B605-48A4-97A8-89ECA5F228EE}"/>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17AF8C9B-D7D5-4374-8006-424E473F7468}"/>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A16641C7-5E3C-47AC-8F66-3D8C7E700A03}"/>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6F949DB4-D973-4937-A3CE-2CEEF4B011AA}"/>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B2BC89EE-26DC-4EDA-99F0-B1DC9CD33B53}"/>
            </a:ext>
          </a:extLst>
        </xdr:cNvPr>
        <xdr:cNvCxnSpPr/>
      </xdr:nvCxnSpPr>
      <xdr:spPr>
        <a:xfrm flipV="1">
          <a:off x="4414520" y="122351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41CD719F-497E-415A-AD44-C17A9EC50EF3}"/>
            </a:ext>
          </a:extLst>
        </xdr:cNvPr>
        <xdr:cNvSpPr txBox="1"/>
      </xdr:nvSpPr>
      <xdr:spPr>
        <a:xfrm>
          <a:off x="450342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ACDA9406-8FC8-4817-9F50-F794F5EC711A}"/>
            </a:ext>
          </a:extLst>
        </xdr:cNvPr>
        <xdr:cNvCxnSpPr/>
      </xdr:nvCxnSpPr>
      <xdr:spPr>
        <a:xfrm>
          <a:off x="4342765" y="134810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45A6743C-F80C-4E68-93DF-CCBB4B346550}"/>
            </a:ext>
          </a:extLst>
        </xdr:cNvPr>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4B6149AF-7163-4CEC-80A7-A90238C4EA54}"/>
            </a:ext>
          </a:extLst>
        </xdr:cNvPr>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96520</xdr:rowOff>
    </xdr:to>
    <xdr:cxnSp macro="">
      <xdr:nvCxnSpPr>
        <xdr:cNvPr id="363" name="直線コネクタ 362">
          <a:extLst>
            <a:ext uri="{FF2B5EF4-FFF2-40B4-BE49-F238E27FC236}">
              <a16:creationId xmlns:a16="http://schemas.microsoft.com/office/drawing/2014/main" id="{CC7D6A43-0D2D-4BA2-AA23-3C5F2A5EFB16}"/>
            </a:ext>
          </a:extLst>
        </xdr:cNvPr>
        <xdr:cNvCxnSpPr/>
      </xdr:nvCxnSpPr>
      <xdr:spPr>
        <a:xfrm>
          <a:off x="3654425" y="1283716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F50CC836-4533-4E0B-91C0-C5FF5D640A98}"/>
            </a:ext>
          </a:extLst>
        </xdr:cNvPr>
        <xdr:cNvSpPr txBox="1"/>
      </xdr:nvSpPr>
      <xdr:spPr>
        <a:xfrm>
          <a:off x="4503420" y="1283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4A0C9204-1EA3-47D4-B22B-E418AB829F05}"/>
            </a:ext>
          </a:extLst>
        </xdr:cNvPr>
        <xdr:cNvSpPr/>
      </xdr:nvSpPr>
      <xdr:spPr>
        <a:xfrm>
          <a:off x="4380865" y="1285875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123189</xdr:rowOff>
    </xdr:to>
    <xdr:cxnSp macro="">
      <xdr:nvCxnSpPr>
        <xdr:cNvPr id="366" name="直線コネクタ 365">
          <a:extLst>
            <a:ext uri="{FF2B5EF4-FFF2-40B4-BE49-F238E27FC236}">
              <a16:creationId xmlns:a16="http://schemas.microsoft.com/office/drawing/2014/main" id="{343C7C25-43F3-42B4-94DC-6EA31597EA8A}"/>
            </a:ext>
          </a:extLst>
        </xdr:cNvPr>
        <xdr:cNvCxnSpPr/>
      </xdr:nvCxnSpPr>
      <xdr:spPr>
        <a:xfrm flipV="1">
          <a:off x="2841625" y="12837160"/>
          <a:ext cx="8128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F8EC5172-1E53-4493-93EA-854B0560BACE}"/>
            </a:ext>
          </a:extLst>
        </xdr:cNvPr>
        <xdr:cNvSpPr/>
      </xdr:nvSpPr>
      <xdr:spPr>
        <a:xfrm>
          <a:off x="361124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8306597C-FECC-47DB-9D89-0677863E0CB4}"/>
            </a:ext>
          </a:extLst>
        </xdr:cNvPr>
        <xdr:cNvSpPr txBox="1"/>
      </xdr:nvSpPr>
      <xdr:spPr>
        <a:xfrm>
          <a:off x="3298190" y="1293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130811</xdr:rowOff>
    </xdr:to>
    <xdr:cxnSp macro="">
      <xdr:nvCxnSpPr>
        <xdr:cNvPr id="369" name="直線コネクタ 368">
          <a:extLst>
            <a:ext uri="{FF2B5EF4-FFF2-40B4-BE49-F238E27FC236}">
              <a16:creationId xmlns:a16="http://schemas.microsoft.com/office/drawing/2014/main" id="{53FDA038-B65E-41A4-8076-BCC368032E9A}"/>
            </a:ext>
          </a:extLst>
        </xdr:cNvPr>
        <xdr:cNvCxnSpPr/>
      </xdr:nvCxnSpPr>
      <xdr:spPr>
        <a:xfrm flipV="1">
          <a:off x="2021205" y="12863829"/>
          <a:ext cx="8204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99A87B8F-91C1-4AE6-9685-260FFC566414}"/>
            </a:ext>
          </a:extLst>
        </xdr:cNvPr>
        <xdr:cNvSpPr/>
      </xdr:nvSpPr>
      <xdr:spPr>
        <a:xfrm>
          <a:off x="2790825"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AA8F757C-B8C9-493F-9DEF-A90DF49DE738}"/>
            </a:ext>
          </a:extLst>
        </xdr:cNvPr>
        <xdr:cNvSpPr txBox="1"/>
      </xdr:nvSpPr>
      <xdr:spPr>
        <a:xfrm>
          <a:off x="249491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130811</xdr:rowOff>
    </xdr:to>
    <xdr:cxnSp macro="">
      <xdr:nvCxnSpPr>
        <xdr:cNvPr id="372" name="直線コネクタ 371">
          <a:extLst>
            <a:ext uri="{FF2B5EF4-FFF2-40B4-BE49-F238E27FC236}">
              <a16:creationId xmlns:a16="http://schemas.microsoft.com/office/drawing/2014/main" id="{BA6B8AB1-234D-4A60-9548-D61382BE2CED}"/>
            </a:ext>
          </a:extLst>
        </xdr:cNvPr>
        <xdr:cNvCxnSpPr/>
      </xdr:nvCxnSpPr>
      <xdr:spPr>
        <a:xfrm>
          <a:off x="1217930" y="12764770"/>
          <a:ext cx="803275"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FD6EC239-91C0-42C7-BC2B-159D94585A92}"/>
            </a:ext>
          </a:extLst>
        </xdr:cNvPr>
        <xdr:cNvSpPr/>
      </xdr:nvSpPr>
      <xdr:spPr>
        <a:xfrm>
          <a:off x="1987550"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91D9A3C5-544A-4073-89A9-B703F1B6779A}"/>
            </a:ext>
          </a:extLst>
        </xdr:cNvPr>
        <xdr:cNvSpPr txBox="1"/>
      </xdr:nvSpPr>
      <xdr:spPr>
        <a:xfrm>
          <a:off x="1674495"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B5AC8C6E-AE4E-4036-8E8A-2AA816BF134E}"/>
            </a:ext>
          </a:extLst>
        </xdr:cNvPr>
        <xdr:cNvSpPr/>
      </xdr:nvSpPr>
      <xdr:spPr>
        <a:xfrm>
          <a:off x="116713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B3C50764-18E1-498D-8CA1-BD9D0B30D16A}"/>
            </a:ext>
          </a:extLst>
        </xdr:cNvPr>
        <xdr:cNvSpPr txBox="1"/>
      </xdr:nvSpPr>
      <xdr:spPr>
        <a:xfrm>
          <a:off x="87122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3AD00F73-A468-4033-BD39-D7D3B04E16EA}"/>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4CFB5D21-7942-4CFE-A7EE-5DF44731C004}"/>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2195C112-1C02-4544-BB93-6011072BB0AD}"/>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326B01F-52D9-4A9A-9F1D-1BC90DFCEDB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FEA5AAB9-6106-4BE6-9A80-72F4E1470F24}"/>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2" name="楕円 381">
          <a:extLst>
            <a:ext uri="{FF2B5EF4-FFF2-40B4-BE49-F238E27FC236}">
              <a16:creationId xmlns:a16="http://schemas.microsoft.com/office/drawing/2014/main" id="{15B43E5F-9D69-4A37-ADC8-F2838952FD27}"/>
            </a:ext>
          </a:extLst>
        </xdr:cNvPr>
        <xdr:cNvSpPr/>
      </xdr:nvSpPr>
      <xdr:spPr>
        <a:xfrm>
          <a:off x="4380865" y="12786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3" name="公債費該当値テキスト">
          <a:extLst>
            <a:ext uri="{FF2B5EF4-FFF2-40B4-BE49-F238E27FC236}">
              <a16:creationId xmlns:a16="http://schemas.microsoft.com/office/drawing/2014/main" id="{000A8BA9-D519-4EF6-A727-40F469A6B5C5}"/>
            </a:ext>
          </a:extLst>
        </xdr:cNvPr>
        <xdr:cNvSpPr txBox="1"/>
      </xdr:nvSpPr>
      <xdr:spPr>
        <a:xfrm>
          <a:off x="450342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4" name="楕円 383">
          <a:extLst>
            <a:ext uri="{FF2B5EF4-FFF2-40B4-BE49-F238E27FC236}">
              <a16:creationId xmlns:a16="http://schemas.microsoft.com/office/drawing/2014/main" id="{6E89FA2F-DFC0-4974-93CB-9032320E8358}"/>
            </a:ext>
          </a:extLst>
        </xdr:cNvPr>
        <xdr:cNvSpPr/>
      </xdr:nvSpPr>
      <xdr:spPr>
        <a:xfrm>
          <a:off x="3611245" y="12786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5" name="テキスト ボックス 384">
          <a:extLst>
            <a:ext uri="{FF2B5EF4-FFF2-40B4-BE49-F238E27FC236}">
              <a16:creationId xmlns:a16="http://schemas.microsoft.com/office/drawing/2014/main" id="{27C8BB7B-94B1-4CA0-A929-DB4C33C197A4}"/>
            </a:ext>
          </a:extLst>
        </xdr:cNvPr>
        <xdr:cNvSpPr txBox="1"/>
      </xdr:nvSpPr>
      <xdr:spPr>
        <a:xfrm>
          <a:off x="329819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6" name="楕円 385">
          <a:extLst>
            <a:ext uri="{FF2B5EF4-FFF2-40B4-BE49-F238E27FC236}">
              <a16:creationId xmlns:a16="http://schemas.microsoft.com/office/drawing/2014/main" id="{4E9E0600-6A23-4109-A066-A9D607D2BA5D}"/>
            </a:ext>
          </a:extLst>
        </xdr:cNvPr>
        <xdr:cNvSpPr/>
      </xdr:nvSpPr>
      <xdr:spPr>
        <a:xfrm>
          <a:off x="2790825" y="12813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7" name="テキスト ボックス 386">
          <a:extLst>
            <a:ext uri="{FF2B5EF4-FFF2-40B4-BE49-F238E27FC236}">
              <a16:creationId xmlns:a16="http://schemas.microsoft.com/office/drawing/2014/main" id="{CC427CDC-C12C-4E1B-85FC-CDF9BD88D3CC}"/>
            </a:ext>
          </a:extLst>
        </xdr:cNvPr>
        <xdr:cNvSpPr txBox="1"/>
      </xdr:nvSpPr>
      <xdr:spPr>
        <a:xfrm>
          <a:off x="2494915"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8" name="楕円 387">
          <a:extLst>
            <a:ext uri="{FF2B5EF4-FFF2-40B4-BE49-F238E27FC236}">
              <a16:creationId xmlns:a16="http://schemas.microsoft.com/office/drawing/2014/main" id="{E052EAF9-7079-4B5A-B9C3-4E21F3B8CFF7}"/>
            </a:ext>
          </a:extLst>
        </xdr:cNvPr>
        <xdr:cNvSpPr/>
      </xdr:nvSpPr>
      <xdr:spPr>
        <a:xfrm>
          <a:off x="1987550" y="1282065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9" name="テキスト ボックス 388">
          <a:extLst>
            <a:ext uri="{FF2B5EF4-FFF2-40B4-BE49-F238E27FC236}">
              <a16:creationId xmlns:a16="http://schemas.microsoft.com/office/drawing/2014/main" id="{8583A60D-E2EF-41DC-A3C7-19E5D9A8603A}"/>
            </a:ext>
          </a:extLst>
        </xdr:cNvPr>
        <xdr:cNvSpPr txBox="1"/>
      </xdr:nvSpPr>
      <xdr:spPr>
        <a:xfrm>
          <a:off x="1674495"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0" name="楕円 389">
          <a:extLst>
            <a:ext uri="{FF2B5EF4-FFF2-40B4-BE49-F238E27FC236}">
              <a16:creationId xmlns:a16="http://schemas.microsoft.com/office/drawing/2014/main" id="{8BD86FFE-6B65-4199-9874-3592E6840D25}"/>
            </a:ext>
          </a:extLst>
        </xdr:cNvPr>
        <xdr:cNvSpPr/>
      </xdr:nvSpPr>
      <xdr:spPr>
        <a:xfrm>
          <a:off x="1167130" y="12717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1" name="テキスト ボックス 390">
          <a:extLst>
            <a:ext uri="{FF2B5EF4-FFF2-40B4-BE49-F238E27FC236}">
              <a16:creationId xmlns:a16="http://schemas.microsoft.com/office/drawing/2014/main" id="{2BC2C443-459E-41AC-8725-CE2AB9053368}"/>
            </a:ext>
          </a:extLst>
        </xdr:cNvPr>
        <xdr:cNvSpPr txBox="1"/>
      </xdr:nvSpPr>
      <xdr:spPr>
        <a:xfrm>
          <a:off x="87122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36F20D61-4272-4710-9742-B87032A41F29}"/>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78640D3-D5CD-4A8E-866A-6AE088C57E8F}"/>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2F417CF6-0892-46C0-9792-69717C703672}"/>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4E28F9FE-3586-42DA-AC65-9FAC6E47477F}"/>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D6F82CAC-1682-450A-8EF7-BAFB057B057A}"/>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2529A467-A64A-4ABD-B1D3-1B5975DBE32F}"/>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13173673-6966-4484-8384-1C313DD97CAE}"/>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5B2D7EB4-500B-4105-B153-E3F19E62BF0E}"/>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BFB07D5D-F86F-4DA8-951B-56BAE256494E}"/>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493D9FA-A3F0-43CE-9180-01EFCDFD6483}"/>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BB0E66A6-7C49-4B90-9D5E-8E3E89156C5A}"/>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ポイント増により類似団体平均を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ポイント上回った。事務事業の見直し等を行い歳出抑制に努める。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1629D3DB-C34B-4A37-8377-249C37047E7D}"/>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A9D1D486-4B42-44A9-9C1D-4F0994D26D23}"/>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B4359D77-7833-43AE-B4E7-08CD1D535E38}"/>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F5E1FB78-3AB0-4379-ACBE-1DB149274AE4}"/>
            </a:ext>
          </a:extLst>
        </xdr:cNvPr>
        <xdr:cNvCxnSpPr/>
      </xdr:nvCxnSpPr>
      <xdr:spPr>
        <a:xfrm>
          <a:off x="11383010" y="13816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13C9A55A-44AF-430D-A1CE-C6AA6C8D6A3E}"/>
            </a:ext>
          </a:extLst>
        </xdr:cNvPr>
        <xdr:cNvSpPr txBox="1"/>
      </xdr:nvSpPr>
      <xdr:spPr>
        <a:xfrm>
          <a:off x="10926445" y="13677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1EB66159-17D7-4D7B-92E9-F5FD0A08F7AC}"/>
            </a:ext>
          </a:extLst>
        </xdr:cNvPr>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41D6114-A2AF-4BF1-B3A2-1567313EFAC8}"/>
            </a:ext>
          </a:extLst>
        </xdr:cNvPr>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D73435E7-BE8A-40F9-9E73-4E1564EC3660}"/>
            </a:ext>
          </a:extLst>
        </xdr:cNvPr>
        <xdr:cNvCxnSpPr/>
      </xdr:nvCxnSpPr>
      <xdr:spPr>
        <a:xfrm>
          <a:off x="11383010" y="132562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8FBC88CC-4B82-47E2-9DB8-FA13A8F4D02D}"/>
            </a:ext>
          </a:extLst>
        </xdr:cNvPr>
        <xdr:cNvSpPr txBox="1"/>
      </xdr:nvSpPr>
      <xdr:spPr>
        <a:xfrm>
          <a:off x="10926445" y="131178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C3DD4ACA-8258-4226-AC59-0E11A6FDBDB8}"/>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C1D5302D-43D6-4E8A-A6DC-5656E118AD67}"/>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BD5F6A53-A5E2-4C96-8529-79ABC04FDCD4}"/>
            </a:ext>
          </a:extLst>
        </xdr:cNvPr>
        <xdr:cNvCxnSpPr/>
      </xdr:nvCxnSpPr>
      <xdr:spPr>
        <a:xfrm>
          <a:off x="11383010" y="12700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9D023353-D21B-4285-9994-4BFDD497E342}"/>
            </a:ext>
          </a:extLst>
        </xdr:cNvPr>
        <xdr:cNvSpPr txBox="1"/>
      </xdr:nvSpPr>
      <xdr:spPr>
        <a:xfrm>
          <a:off x="10926445" y="12561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4459B807-5A4A-4B84-BACC-804FE34E20E9}"/>
            </a:ext>
          </a:extLst>
        </xdr:cNvPr>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3FD3A433-37AA-4C71-B67D-195259044D22}"/>
            </a:ext>
          </a:extLst>
        </xdr:cNvPr>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85AEED66-8EBB-4645-89D3-D2EBEE23F6F8}"/>
            </a:ext>
          </a:extLst>
        </xdr:cNvPr>
        <xdr:cNvCxnSpPr/>
      </xdr:nvCxnSpPr>
      <xdr:spPr>
        <a:xfrm>
          <a:off x="11383010" y="121399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F0FB1EF0-1B4B-48F4-B97F-0A44481C3BA5}"/>
            </a:ext>
          </a:extLst>
        </xdr:cNvPr>
        <xdr:cNvSpPr txBox="1"/>
      </xdr:nvSpPr>
      <xdr:spPr>
        <a:xfrm>
          <a:off x="10926445" y="120015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BADE850C-1CD8-414A-974C-989BDCECD221}"/>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D1A9C039-D1AE-478A-A3A8-32086D780018}"/>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284564AA-4FB6-4A91-AB5E-7B8AC3202B79}"/>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DEED6F04-1C47-495E-9C9B-DC2EC8E2027E}"/>
            </a:ext>
          </a:extLst>
        </xdr:cNvPr>
        <xdr:cNvCxnSpPr/>
      </xdr:nvCxnSpPr>
      <xdr:spPr>
        <a:xfrm flipV="1">
          <a:off x="15104110" y="12316142"/>
          <a:ext cx="0" cy="139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DAB51FA-CA7F-4C2A-B77E-D8E1816BD6A1}"/>
            </a:ext>
          </a:extLst>
        </xdr:cNvPr>
        <xdr:cNvSpPr txBox="1"/>
      </xdr:nvSpPr>
      <xdr:spPr>
        <a:xfrm>
          <a:off x="15177770" y="136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5D9881EE-60F4-4655-8231-FC8EBC07EB8C}"/>
            </a:ext>
          </a:extLst>
        </xdr:cNvPr>
        <xdr:cNvCxnSpPr/>
      </xdr:nvCxnSpPr>
      <xdr:spPr>
        <a:xfrm>
          <a:off x="15015210" y="137115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EC527D6B-2005-46AA-B588-6CB680A973C6}"/>
            </a:ext>
          </a:extLst>
        </xdr:cNvPr>
        <xdr:cNvSpPr txBox="1"/>
      </xdr:nvSpPr>
      <xdr:spPr>
        <a:xfrm>
          <a:off x="15177770" y="120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57991618-0784-4D58-996A-F019E75D095B}"/>
            </a:ext>
          </a:extLst>
        </xdr:cNvPr>
        <xdr:cNvCxnSpPr/>
      </xdr:nvCxnSpPr>
      <xdr:spPr>
        <a:xfrm>
          <a:off x="15015210" y="123161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141288</xdr:rowOff>
    </xdr:from>
    <xdr:to>
      <xdr:col>82</xdr:col>
      <xdr:colOff>107950</xdr:colOff>
      <xdr:row>77</xdr:row>
      <xdr:rowOff>15557</xdr:rowOff>
    </xdr:to>
    <xdr:cxnSp macro="">
      <xdr:nvCxnSpPr>
        <xdr:cNvPr id="428" name="直線コネクタ 427">
          <a:extLst>
            <a:ext uri="{FF2B5EF4-FFF2-40B4-BE49-F238E27FC236}">
              <a16:creationId xmlns:a16="http://schemas.microsoft.com/office/drawing/2014/main" id="{F31C2944-3E73-4945-BFDD-E4EBFED53C01}"/>
            </a:ext>
          </a:extLst>
        </xdr:cNvPr>
        <xdr:cNvCxnSpPr/>
      </xdr:nvCxnSpPr>
      <xdr:spPr>
        <a:xfrm>
          <a:off x="14334490" y="12881928"/>
          <a:ext cx="7696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1792A13D-3BC1-40CA-A81E-D9791B3D5150}"/>
            </a:ext>
          </a:extLst>
        </xdr:cNvPr>
        <xdr:cNvSpPr txBox="1"/>
      </xdr:nvSpPr>
      <xdr:spPr>
        <a:xfrm>
          <a:off x="15177770" y="12705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83F1D874-6E73-4377-96B7-7AAF31E97ABA}"/>
            </a:ext>
          </a:extLst>
        </xdr:cNvPr>
        <xdr:cNvSpPr/>
      </xdr:nvSpPr>
      <xdr:spPr>
        <a:xfrm>
          <a:off x="15053310" y="12856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61277</xdr:rowOff>
    </xdr:from>
    <xdr:to>
      <xdr:col>78</xdr:col>
      <xdr:colOff>69850</xdr:colOff>
      <xdr:row>76</xdr:row>
      <xdr:rowOff>141288</xdr:rowOff>
    </xdr:to>
    <xdr:cxnSp macro="">
      <xdr:nvCxnSpPr>
        <xdr:cNvPr id="431" name="直線コネクタ 430">
          <a:extLst>
            <a:ext uri="{FF2B5EF4-FFF2-40B4-BE49-F238E27FC236}">
              <a16:creationId xmlns:a16="http://schemas.microsoft.com/office/drawing/2014/main" id="{6415884A-0CF7-4CCA-AC01-DAE6D6A7E81A}"/>
            </a:ext>
          </a:extLst>
        </xdr:cNvPr>
        <xdr:cNvCxnSpPr/>
      </xdr:nvCxnSpPr>
      <xdr:spPr>
        <a:xfrm>
          <a:off x="13531215" y="12801917"/>
          <a:ext cx="803275"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8A39EF1A-EB22-4F29-BC70-AE54E95D4B48}"/>
            </a:ext>
          </a:extLst>
        </xdr:cNvPr>
        <xdr:cNvSpPr/>
      </xdr:nvSpPr>
      <xdr:spPr>
        <a:xfrm>
          <a:off x="1428369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BCB9FC37-5837-4C03-A5D6-0BC6423A2D7F}"/>
            </a:ext>
          </a:extLst>
        </xdr:cNvPr>
        <xdr:cNvSpPr txBox="1"/>
      </xdr:nvSpPr>
      <xdr:spPr>
        <a:xfrm>
          <a:off x="1398778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155575</xdr:rowOff>
    </xdr:from>
    <xdr:to>
      <xdr:col>73</xdr:col>
      <xdr:colOff>180975</xdr:colOff>
      <xdr:row>76</xdr:row>
      <xdr:rowOff>61277</xdr:rowOff>
    </xdr:to>
    <xdr:cxnSp macro="">
      <xdr:nvCxnSpPr>
        <xdr:cNvPr id="434" name="直線コネクタ 433">
          <a:extLst>
            <a:ext uri="{FF2B5EF4-FFF2-40B4-BE49-F238E27FC236}">
              <a16:creationId xmlns:a16="http://schemas.microsoft.com/office/drawing/2014/main" id="{7ECB58D5-AC11-4ABF-8F2D-61D93762FE73}"/>
            </a:ext>
          </a:extLst>
        </xdr:cNvPr>
        <xdr:cNvCxnSpPr/>
      </xdr:nvCxnSpPr>
      <xdr:spPr>
        <a:xfrm>
          <a:off x="12710795" y="12728575"/>
          <a:ext cx="82042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5144048F-51A3-4962-8C51-E5E43BD81650}"/>
            </a:ext>
          </a:extLst>
        </xdr:cNvPr>
        <xdr:cNvSpPr/>
      </xdr:nvSpPr>
      <xdr:spPr>
        <a:xfrm>
          <a:off x="13480415" y="1279683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62890D3-A984-4776-B373-775D06CFE54C}"/>
            </a:ext>
          </a:extLst>
        </xdr:cNvPr>
        <xdr:cNvSpPr txBox="1"/>
      </xdr:nvSpPr>
      <xdr:spPr>
        <a:xfrm>
          <a:off x="13167360" y="128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155575</xdr:rowOff>
    </xdr:from>
    <xdr:to>
      <xdr:col>69</xdr:col>
      <xdr:colOff>92075</xdr:colOff>
      <xdr:row>75</xdr:row>
      <xdr:rowOff>158432</xdr:rowOff>
    </xdr:to>
    <xdr:cxnSp macro="">
      <xdr:nvCxnSpPr>
        <xdr:cNvPr id="437" name="直線コネクタ 436">
          <a:extLst>
            <a:ext uri="{FF2B5EF4-FFF2-40B4-BE49-F238E27FC236}">
              <a16:creationId xmlns:a16="http://schemas.microsoft.com/office/drawing/2014/main" id="{0992ACFC-8B33-4E06-8302-D91064D93364}"/>
            </a:ext>
          </a:extLst>
        </xdr:cNvPr>
        <xdr:cNvCxnSpPr/>
      </xdr:nvCxnSpPr>
      <xdr:spPr>
        <a:xfrm flipV="1">
          <a:off x="11890375" y="12728575"/>
          <a:ext cx="8204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6D6B84CE-7AF8-427E-A95B-D615EE99F026}"/>
            </a:ext>
          </a:extLst>
        </xdr:cNvPr>
        <xdr:cNvSpPr/>
      </xdr:nvSpPr>
      <xdr:spPr>
        <a:xfrm>
          <a:off x="12659995"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C6DF3218-8829-4430-A896-365D104234C3}"/>
            </a:ext>
          </a:extLst>
        </xdr:cNvPr>
        <xdr:cNvSpPr txBox="1"/>
      </xdr:nvSpPr>
      <xdr:spPr>
        <a:xfrm>
          <a:off x="12364085"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18E8B74-611D-4DA2-8FE3-87B8CC7AAD59}"/>
            </a:ext>
          </a:extLst>
        </xdr:cNvPr>
        <xdr:cNvSpPr/>
      </xdr:nvSpPr>
      <xdr:spPr>
        <a:xfrm>
          <a:off x="11856720" y="1270349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51469797-7373-41C5-9448-F934E36BB871}"/>
            </a:ext>
          </a:extLst>
        </xdr:cNvPr>
        <xdr:cNvSpPr txBox="1"/>
      </xdr:nvSpPr>
      <xdr:spPr>
        <a:xfrm>
          <a:off x="11543665" y="127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F6D055CA-8285-4E3A-998A-9D4EECD7C788}"/>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65D2268A-1CC0-4E9F-9A79-514F99F452BA}"/>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E06E89C-2325-4010-BD12-2323C9ED6F3C}"/>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2383B1E6-B7F6-4A7A-ABF5-C067C4E95A7B}"/>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EA6144B-A73D-4935-8FC8-02883FDCF31C}"/>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136207</xdr:rowOff>
    </xdr:from>
    <xdr:to>
      <xdr:col>82</xdr:col>
      <xdr:colOff>158750</xdr:colOff>
      <xdr:row>77</xdr:row>
      <xdr:rowOff>66357</xdr:rowOff>
    </xdr:to>
    <xdr:sp macro="" textlink="">
      <xdr:nvSpPr>
        <xdr:cNvPr id="447" name="楕円 446">
          <a:extLst>
            <a:ext uri="{FF2B5EF4-FFF2-40B4-BE49-F238E27FC236}">
              <a16:creationId xmlns:a16="http://schemas.microsoft.com/office/drawing/2014/main" id="{9C8947EC-E044-412A-BE02-B76B67D4A3D1}"/>
            </a:ext>
          </a:extLst>
        </xdr:cNvPr>
        <xdr:cNvSpPr/>
      </xdr:nvSpPr>
      <xdr:spPr>
        <a:xfrm>
          <a:off x="15053310" y="12876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108284</xdr:rowOff>
    </xdr:from>
    <xdr:ext cx="762000" cy="259045"/>
    <xdr:sp macro="" textlink="">
      <xdr:nvSpPr>
        <xdr:cNvPr id="448" name="公債費以外該当値テキスト">
          <a:extLst>
            <a:ext uri="{FF2B5EF4-FFF2-40B4-BE49-F238E27FC236}">
              <a16:creationId xmlns:a16="http://schemas.microsoft.com/office/drawing/2014/main" id="{CACBE2C3-7F6B-4EAB-9A30-D9E2BFA83A85}"/>
            </a:ext>
          </a:extLst>
        </xdr:cNvPr>
        <xdr:cNvSpPr txBox="1"/>
      </xdr:nvSpPr>
      <xdr:spPr>
        <a:xfrm>
          <a:off x="15177770" y="128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90488</xdr:rowOff>
    </xdr:from>
    <xdr:to>
      <xdr:col>78</xdr:col>
      <xdr:colOff>120650</xdr:colOff>
      <xdr:row>77</xdr:row>
      <xdr:rowOff>20638</xdr:rowOff>
    </xdr:to>
    <xdr:sp macro="" textlink="">
      <xdr:nvSpPr>
        <xdr:cNvPr id="449" name="楕円 448">
          <a:extLst>
            <a:ext uri="{FF2B5EF4-FFF2-40B4-BE49-F238E27FC236}">
              <a16:creationId xmlns:a16="http://schemas.microsoft.com/office/drawing/2014/main" id="{AC2C8DD6-F625-4977-AC8B-4A9D9B49D961}"/>
            </a:ext>
          </a:extLst>
        </xdr:cNvPr>
        <xdr:cNvSpPr/>
      </xdr:nvSpPr>
      <xdr:spPr>
        <a:xfrm>
          <a:off x="14283690" y="12831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30815</xdr:rowOff>
    </xdr:from>
    <xdr:ext cx="736600" cy="259045"/>
    <xdr:sp macro="" textlink="">
      <xdr:nvSpPr>
        <xdr:cNvPr id="450" name="テキスト ボックス 449">
          <a:extLst>
            <a:ext uri="{FF2B5EF4-FFF2-40B4-BE49-F238E27FC236}">
              <a16:creationId xmlns:a16="http://schemas.microsoft.com/office/drawing/2014/main" id="{B73011FC-51C9-47AB-8210-67429B3C60B7}"/>
            </a:ext>
          </a:extLst>
        </xdr:cNvPr>
        <xdr:cNvSpPr txBox="1"/>
      </xdr:nvSpPr>
      <xdr:spPr>
        <a:xfrm>
          <a:off x="13987780" y="1260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10477</xdr:rowOff>
    </xdr:from>
    <xdr:to>
      <xdr:col>74</xdr:col>
      <xdr:colOff>31750</xdr:colOff>
      <xdr:row>76</xdr:row>
      <xdr:rowOff>112077</xdr:rowOff>
    </xdr:to>
    <xdr:sp macro="" textlink="">
      <xdr:nvSpPr>
        <xdr:cNvPr id="451" name="楕円 450">
          <a:extLst>
            <a:ext uri="{FF2B5EF4-FFF2-40B4-BE49-F238E27FC236}">
              <a16:creationId xmlns:a16="http://schemas.microsoft.com/office/drawing/2014/main" id="{94B0E0A0-A3E2-42F8-88F6-5595D09C2A79}"/>
            </a:ext>
          </a:extLst>
        </xdr:cNvPr>
        <xdr:cNvSpPr/>
      </xdr:nvSpPr>
      <xdr:spPr>
        <a:xfrm>
          <a:off x="13480415" y="1275111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122255</xdr:rowOff>
    </xdr:from>
    <xdr:ext cx="762000" cy="259045"/>
    <xdr:sp macro="" textlink="">
      <xdr:nvSpPr>
        <xdr:cNvPr id="452" name="テキスト ボックス 451">
          <a:extLst>
            <a:ext uri="{FF2B5EF4-FFF2-40B4-BE49-F238E27FC236}">
              <a16:creationId xmlns:a16="http://schemas.microsoft.com/office/drawing/2014/main" id="{1E0D70DD-4DFF-43CE-A53C-780BE086BE61}"/>
            </a:ext>
          </a:extLst>
        </xdr:cNvPr>
        <xdr:cNvSpPr txBox="1"/>
      </xdr:nvSpPr>
      <xdr:spPr>
        <a:xfrm>
          <a:off x="13167360" y="125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3" name="楕円 452">
          <a:extLst>
            <a:ext uri="{FF2B5EF4-FFF2-40B4-BE49-F238E27FC236}">
              <a16:creationId xmlns:a16="http://schemas.microsoft.com/office/drawing/2014/main" id="{56FD9739-3414-4C66-A7E1-526B03E39CDB}"/>
            </a:ext>
          </a:extLst>
        </xdr:cNvPr>
        <xdr:cNvSpPr/>
      </xdr:nvSpPr>
      <xdr:spPr>
        <a:xfrm>
          <a:off x="12659995" y="12677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4" name="テキスト ボックス 453">
          <a:extLst>
            <a:ext uri="{FF2B5EF4-FFF2-40B4-BE49-F238E27FC236}">
              <a16:creationId xmlns:a16="http://schemas.microsoft.com/office/drawing/2014/main" id="{78FA94DE-605C-432C-B786-0BFA2DB0E4E1}"/>
            </a:ext>
          </a:extLst>
        </xdr:cNvPr>
        <xdr:cNvSpPr txBox="1"/>
      </xdr:nvSpPr>
      <xdr:spPr>
        <a:xfrm>
          <a:off x="12364085" y="124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107632</xdr:rowOff>
    </xdr:from>
    <xdr:to>
      <xdr:col>65</xdr:col>
      <xdr:colOff>53975</xdr:colOff>
      <xdr:row>76</xdr:row>
      <xdr:rowOff>37782</xdr:rowOff>
    </xdr:to>
    <xdr:sp macro="" textlink="">
      <xdr:nvSpPr>
        <xdr:cNvPr id="455" name="楕円 454">
          <a:extLst>
            <a:ext uri="{FF2B5EF4-FFF2-40B4-BE49-F238E27FC236}">
              <a16:creationId xmlns:a16="http://schemas.microsoft.com/office/drawing/2014/main" id="{19E6BBA5-03CF-4ED8-8084-AB1CAAA64399}"/>
            </a:ext>
          </a:extLst>
        </xdr:cNvPr>
        <xdr:cNvSpPr/>
      </xdr:nvSpPr>
      <xdr:spPr>
        <a:xfrm>
          <a:off x="11856720" y="1268063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47959</xdr:rowOff>
    </xdr:from>
    <xdr:ext cx="762000" cy="259045"/>
    <xdr:sp macro="" textlink="">
      <xdr:nvSpPr>
        <xdr:cNvPr id="456" name="テキスト ボックス 455">
          <a:extLst>
            <a:ext uri="{FF2B5EF4-FFF2-40B4-BE49-F238E27FC236}">
              <a16:creationId xmlns:a16="http://schemas.microsoft.com/office/drawing/2014/main" id="{71E62F12-7788-427C-BB55-CD7C1C7802BA}"/>
            </a:ext>
          </a:extLst>
        </xdr:cNvPr>
        <xdr:cNvSpPr txBox="1"/>
      </xdr:nvSpPr>
      <xdr:spPr>
        <a:xfrm>
          <a:off x="11543665" y="124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74E7E64-AA77-4A6D-AEC2-7BA2FEC69A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D5869BA-4CDE-4BA9-AD17-2ACE78FCB197}"/>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2CD98BD-81A1-4287-A464-2292BFE2F7FD}"/>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ED58570-0099-4B71-BFD8-9E2067B44D65}"/>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F17DB8B-FC38-45F6-8D24-9D2E6FB15FEA}"/>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A57C585-9E0D-453B-8E35-066B18004FD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5E9EC37-7861-41C1-96F7-71A213CE33CD}"/>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B739DCE-85D0-45CB-918E-1F1955545A94}"/>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32E621E-0808-4662-BF3E-2D1A3F76869C}"/>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4DCD36A-A00B-4BDD-98FA-CD2A9169FFC0}"/>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0EAA11A-28CE-475D-AC83-E123B4335857}"/>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E10BFFC-1C59-477B-A31A-13F1EACDFCD6}"/>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5C4EF43-4658-4A15-B6D3-8A745C736F77}"/>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E0AC3C0-2AC3-46B7-8BFE-0ADBBDDF9FC2}"/>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49D4257-F4C1-4EB0-9C86-A3E7DDC94CB3}"/>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A4428FA-40F7-4D5F-B2A5-E2BA0FAB912A}"/>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E18CF20-EFA6-47FF-BC6E-504FAE8DF16A}"/>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ED5C461-56CF-42C3-BE14-018BF42C974D}"/>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41AE45E-2D46-4AE0-8E7D-D1AF58260E9D}"/>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737AB96C-F48B-4855-B0C0-94210A7E0814}"/>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15EB14A-354D-4153-A2F6-EB806D8FD571}"/>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007ABFA-4A93-4989-A2FC-40C38092B232}"/>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DBBE2DC-D587-4F26-A10C-09CD0FBD5CDF}"/>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866E9F6-2911-4122-A50C-4DCFE2ED4A0F}"/>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50F9257-4011-4707-B8D2-84D9DE25333A}"/>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9BD44EE-90DD-4C70-8F58-32EA7D7B548E}"/>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5F7DD2C-FA95-4804-9D16-0340B84BBDBF}"/>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8622360-26A1-4D64-9229-E6C94D5F3BE2}"/>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F970C21-2B1F-4F3B-B37E-37CFC49C346B}"/>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C06E046D-C710-48EF-B881-6DCEC05B3C38}"/>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E575B084-B10E-455D-AC6C-4ED2E109FA8D}"/>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BA54FDD-8216-49FD-BE75-3D8C21D1718A}"/>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A4E86ED1-5E03-46DA-8F08-55CF2DA08CD1}"/>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8F95E857-34A5-443A-A0E6-5962644EEEC1}"/>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A679F173-153A-4F14-850F-88F19F5EEB73}"/>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385F9489-51FB-40D2-9E24-B85B43FB8A8B}"/>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1A44B4D3-5917-41C1-BAC3-BE8397724EB6}"/>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3587CB62-45CD-4A23-86A9-9721B2E60417}"/>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2AF271E-EB2B-433E-91EF-CA71CBC56576}"/>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94F7A77A-C045-4165-ABFC-CDE1D5D14E5B}"/>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507D50C6-5690-4567-8765-47EA2F899C55}"/>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3EB1866C-CF81-4208-BDB1-A1F4BA7E16D4}"/>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A34A8DBD-19ED-4224-AE84-36E9C804E332}"/>
            </a:ext>
          </a:extLst>
        </xdr:cNvPr>
        <xdr:cNvCxnSpPr/>
      </xdr:nvCxnSpPr>
      <xdr:spPr bwMode="auto">
        <a:xfrm flipV="1">
          <a:off x="4988560" y="2051294"/>
          <a:ext cx="0" cy="1227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7D40F7B5-D9AE-474F-82E7-D150188D9A59}"/>
            </a:ext>
          </a:extLst>
        </xdr:cNvPr>
        <xdr:cNvSpPr txBox="1"/>
      </xdr:nvSpPr>
      <xdr:spPr>
        <a:xfrm>
          <a:off x="5054600" y="325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76ACC61E-2E55-455B-8A77-966B127A1717}"/>
            </a:ext>
          </a:extLst>
        </xdr:cNvPr>
        <xdr:cNvCxnSpPr/>
      </xdr:nvCxnSpPr>
      <xdr:spPr bwMode="auto">
        <a:xfrm>
          <a:off x="4899660" y="327832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31F67D1F-07CC-4CC7-9E79-7A730043B7D0}"/>
            </a:ext>
          </a:extLst>
        </xdr:cNvPr>
        <xdr:cNvSpPr txBox="1"/>
      </xdr:nvSpPr>
      <xdr:spPr>
        <a:xfrm>
          <a:off x="5054600" y="18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41220D64-B8FD-4EFB-9AB5-D8AC036AB1FB}"/>
            </a:ext>
          </a:extLst>
        </xdr:cNvPr>
        <xdr:cNvCxnSpPr/>
      </xdr:nvCxnSpPr>
      <xdr:spPr bwMode="auto">
        <a:xfrm>
          <a:off x="4899660" y="205129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86458</xdr:rowOff>
    </xdr:from>
    <xdr:to>
      <xdr:col>29</xdr:col>
      <xdr:colOff>127000</xdr:colOff>
      <xdr:row>17</xdr:row>
      <xdr:rowOff>114894</xdr:rowOff>
    </xdr:to>
    <xdr:cxnSp macro="">
      <xdr:nvCxnSpPr>
        <xdr:cNvPr id="49" name="直線コネクタ 48">
          <a:extLst>
            <a:ext uri="{FF2B5EF4-FFF2-40B4-BE49-F238E27FC236}">
              <a16:creationId xmlns:a16="http://schemas.microsoft.com/office/drawing/2014/main" id="{3D4FBE92-84EC-4F45-87FF-E0BC647A8C0E}"/>
            </a:ext>
          </a:extLst>
        </xdr:cNvPr>
        <xdr:cNvCxnSpPr/>
      </xdr:nvCxnSpPr>
      <xdr:spPr bwMode="auto">
        <a:xfrm flipV="1">
          <a:off x="4409440" y="2974438"/>
          <a:ext cx="579120" cy="2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71235</xdr:rowOff>
    </xdr:from>
    <xdr:ext cx="762000" cy="259045"/>
    <xdr:sp macro="" textlink="">
      <xdr:nvSpPr>
        <xdr:cNvPr id="50" name="人口1人当たり決算額の推移平均値テキスト130">
          <a:extLst>
            <a:ext uri="{FF2B5EF4-FFF2-40B4-BE49-F238E27FC236}">
              <a16:creationId xmlns:a16="http://schemas.microsoft.com/office/drawing/2014/main" id="{650D43F9-C4E9-4B29-AFE7-E208C97B8FB1}"/>
            </a:ext>
          </a:extLst>
        </xdr:cNvPr>
        <xdr:cNvSpPr txBox="1"/>
      </xdr:nvSpPr>
      <xdr:spPr>
        <a:xfrm>
          <a:off x="5054600" y="2959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1B45E124-8C4A-40A7-B159-473ECE22FE62}"/>
            </a:ext>
          </a:extLst>
        </xdr:cNvPr>
        <xdr:cNvSpPr/>
      </xdr:nvSpPr>
      <xdr:spPr bwMode="auto">
        <a:xfrm>
          <a:off x="4937760" y="2949704"/>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114894</xdr:rowOff>
    </xdr:from>
    <xdr:to>
      <xdr:col>26</xdr:col>
      <xdr:colOff>50800</xdr:colOff>
      <xdr:row>17</xdr:row>
      <xdr:rowOff>129010</xdr:rowOff>
    </xdr:to>
    <xdr:cxnSp macro="">
      <xdr:nvCxnSpPr>
        <xdr:cNvPr id="52" name="直線コネクタ 51">
          <a:extLst>
            <a:ext uri="{FF2B5EF4-FFF2-40B4-BE49-F238E27FC236}">
              <a16:creationId xmlns:a16="http://schemas.microsoft.com/office/drawing/2014/main" id="{175B22A1-CA0D-4B14-BB16-D1E56D1985CF}"/>
            </a:ext>
          </a:extLst>
        </xdr:cNvPr>
        <xdr:cNvCxnSpPr/>
      </xdr:nvCxnSpPr>
      <xdr:spPr bwMode="auto">
        <a:xfrm flipV="1">
          <a:off x="3802380" y="3002874"/>
          <a:ext cx="60706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7873BEB-1E52-4BB7-9C59-BF5201527476}"/>
            </a:ext>
          </a:extLst>
        </xdr:cNvPr>
        <xdr:cNvSpPr/>
      </xdr:nvSpPr>
      <xdr:spPr bwMode="auto">
        <a:xfrm>
          <a:off x="4358640" y="296808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1ED6B452-B8A5-4A01-921B-CAEC94809B66}"/>
            </a:ext>
          </a:extLst>
        </xdr:cNvPr>
        <xdr:cNvSpPr txBox="1"/>
      </xdr:nvSpPr>
      <xdr:spPr>
        <a:xfrm>
          <a:off x="4074160" y="305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129010</xdr:rowOff>
    </xdr:from>
    <xdr:to>
      <xdr:col>22</xdr:col>
      <xdr:colOff>114300</xdr:colOff>
      <xdr:row>17</xdr:row>
      <xdr:rowOff>143410</xdr:rowOff>
    </xdr:to>
    <xdr:cxnSp macro="">
      <xdr:nvCxnSpPr>
        <xdr:cNvPr id="55" name="直線コネクタ 54">
          <a:extLst>
            <a:ext uri="{FF2B5EF4-FFF2-40B4-BE49-F238E27FC236}">
              <a16:creationId xmlns:a16="http://schemas.microsoft.com/office/drawing/2014/main" id="{72571666-29AA-4B5D-B8CA-CC2DFC9854C0}"/>
            </a:ext>
          </a:extLst>
        </xdr:cNvPr>
        <xdr:cNvCxnSpPr/>
      </xdr:nvCxnSpPr>
      <xdr:spPr bwMode="auto">
        <a:xfrm flipV="1">
          <a:off x="3187700" y="3016990"/>
          <a:ext cx="614680" cy="1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31F61505-5E1B-4D5D-9799-C08E704703CF}"/>
            </a:ext>
          </a:extLst>
        </xdr:cNvPr>
        <xdr:cNvSpPr/>
      </xdr:nvSpPr>
      <xdr:spPr bwMode="auto">
        <a:xfrm>
          <a:off x="3751580" y="29726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D7A11F7-D606-4186-91E7-42DA9117610C}"/>
            </a:ext>
          </a:extLst>
        </xdr:cNvPr>
        <xdr:cNvSpPr txBox="1"/>
      </xdr:nvSpPr>
      <xdr:spPr>
        <a:xfrm>
          <a:off x="3467100" y="30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143410</xdr:rowOff>
    </xdr:from>
    <xdr:to>
      <xdr:col>18</xdr:col>
      <xdr:colOff>177800</xdr:colOff>
      <xdr:row>17</xdr:row>
      <xdr:rowOff>164662</xdr:rowOff>
    </xdr:to>
    <xdr:cxnSp macro="">
      <xdr:nvCxnSpPr>
        <xdr:cNvPr id="58" name="直線コネクタ 57">
          <a:extLst>
            <a:ext uri="{FF2B5EF4-FFF2-40B4-BE49-F238E27FC236}">
              <a16:creationId xmlns:a16="http://schemas.microsoft.com/office/drawing/2014/main" id="{2314153B-CB51-4AA1-AFA8-F3F56E361F4F}"/>
            </a:ext>
          </a:extLst>
        </xdr:cNvPr>
        <xdr:cNvCxnSpPr/>
      </xdr:nvCxnSpPr>
      <xdr:spPr bwMode="auto">
        <a:xfrm flipV="1">
          <a:off x="2565400" y="3031390"/>
          <a:ext cx="622300" cy="2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A4F36E6B-5C63-4A63-8648-577AF9905389}"/>
            </a:ext>
          </a:extLst>
        </xdr:cNvPr>
        <xdr:cNvSpPr/>
      </xdr:nvSpPr>
      <xdr:spPr bwMode="auto">
        <a:xfrm>
          <a:off x="3144520" y="297679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B79A5E49-D272-41AF-B033-0FECF5E6A682}"/>
            </a:ext>
          </a:extLst>
        </xdr:cNvPr>
        <xdr:cNvSpPr txBox="1"/>
      </xdr:nvSpPr>
      <xdr:spPr>
        <a:xfrm>
          <a:off x="2852420" y="27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4E521294-4CDF-4A32-83E5-CC8FCF7490AA}"/>
            </a:ext>
          </a:extLst>
        </xdr:cNvPr>
        <xdr:cNvSpPr/>
      </xdr:nvSpPr>
      <xdr:spPr bwMode="auto">
        <a:xfrm>
          <a:off x="2514600" y="298697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9D8317D9-F0F3-46A9-B2CB-EA5201154AF3}"/>
            </a:ext>
          </a:extLst>
        </xdr:cNvPr>
        <xdr:cNvSpPr txBox="1"/>
      </xdr:nvSpPr>
      <xdr:spPr>
        <a:xfrm>
          <a:off x="2230120" y="27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2D3F1BD-ED35-434A-BDDA-AEBCE1521BCE}"/>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90A00F2-97FF-4CAD-BD84-44D4B93D388B}"/>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C6ADBF3-2FA9-4864-BFD7-EEAA197C7255}"/>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8E5A871-FF20-40BA-B055-FB654C26E482}"/>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1621CDB-108E-48EB-806C-B4D1550A2DAD}"/>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35658</xdr:rowOff>
    </xdr:from>
    <xdr:to>
      <xdr:col>29</xdr:col>
      <xdr:colOff>177800</xdr:colOff>
      <xdr:row>17</xdr:row>
      <xdr:rowOff>137258</xdr:rowOff>
    </xdr:to>
    <xdr:sp macro="" textlink="">
      <xdr:nvSpPr>
        <xdr:cNvPr id="68" name="楕円 67">
          <a:extLst>
            <a:ext uri="{FF2B5EF4-FFF2-40B4-BE49-F238E27FC236}">
              <a16:creationId xmlns:a16="http://schemas.microsoft.com/office/drawing/2014/main" id="{88FA4A75-2378-4F51-BDF2-DE91B1F45A91}"/>
            </a:ext>
          </a:extLst>
        </xdr:cNvPr>
        <xdr:cNvSpPr/>
      </xdr:nvSpPr>
      <xdr:spPr bwMode="auto">
        <a:xfrm>
          <a:off x="4937760" y="292363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52185</xdr:rowOff>
    </xdr:from>
    <xdr:ext cx="762000" cy="259045"/>
    <xdr:sp macro="" textlink="">
      <xdr:nvSpPr>
        <xdr:cNvPr id="69" name="人口1人当たり決算額の推移該当値テキスト130">
          <a:extLst>
            <a:ext uri="{FF2B5EF4-FFF2-40B4-BE49-F238E27FC236}">
              <a16:creationId xmlns:a16="http://schemas.microsoft.com/office/drawing/2014/main" id="{962D4CF1-C564-4A3D-962B-F1A64D5BEEA7}"/>
            </a:ext>
          </a:extLst>
        </xdr:cNvPr>
        <xdr:cNvSpPr txBox="1"/>
      </xdr:nvSpPr>
      <xdr:spPr>
        <a:xfrm>
          <a:off x="5054600" y="27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64094</xdr:rowOff>
    </xdr:from>
    <xdr:to>
      <xdr:col>26</xdr:col>
      <xdr:colOff>101600</xdr:colOff>
      <xdr:row>17</xdr:row>
      <xdr:rowOff>165694</xdr:rowOff>
    </xdr:to>
    <xdr:sp macro="" textlink="">
      <xdr:nvSpPr>
        <xdr:cNvPr id="70" name="楕円 69">
          <a:extLst>
            <a:ext uri="{FF2B5EF4-FFF2-40B4-BE49-F238E27FC236}">
              <a16:creationId xmlns:a16="http://schemas.microsoft.com/office/drawing/2014/main" id="{006C2703-C77C-4F51-AE8E-5A801074CCCF}"/>
            </a:ext>
          </a:extLst>
        </xdr:cNvPr>
        <xdr:cNvSpPr/>
      </xdr:nvSpPr>
      <xdr:spPr bwMode="auto">
        <a:xfrm>
          <a:off x="4358640" y="295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4421</xdr:rowOff>
    </xdr:from>
    <xdr:ext cx="736600" cy="259045"/>
    <xdr:sp macro="" textlink="">
      <xdr:nvSpPr>
        <xdr:cNvPr id="71" name="テキスト ボックス 70">
          <a:extLst>
            <a:ext uri="{FF2B5EF4-FFF2-40B4-BE49-F238E27FC236}">
              <a16:creationId xmlns:a16="http://schemas.microsoft.com/office/drawing/2014/main" id="{AE7A0BD7-6388-4E73-B7DA-D1B23A055F7A}"/>
            </a:ext>
          </a:extLst>
        </xdr:cNvPr>
        <xdr:cNvSpPr txBox="1"/>
      </xdr:nvSpPr>
      <xdr:spPr>
        <a:xfrm>
          <a:off x="4074160" y="272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78210</xdr:rowOff>
    </xdr:from>
    <xdr:to>
      <xdr:col>22</xdr:col>
      <xdr:colOff>165100</xdr:colOff>
      <xdr:row>18</xdr:row>
      <xdr:rowOff>8360</xdr:rowOff>
    </xdr:to>
    <xdr:sp macro="" textlink="">
      <xdr:nvSpPr>
        <xdr:cNvPr id="72" name="楕円 71">
          <a:extLst>
            <a:ext uri="{FF2B5EF4-FFF2-40B4-BE49-F238E27FC236}">
              <a16:creationId xmlns:a16="http://schemas.microsoft.com/office/drawing/2014/main" id="{1C4A76B8-C34C-4F2B-B3B0-3B28938D99DC}"/>
            </a:ext>
          </a:extLst>
        </xdr:cNvPr>
        <xdr:cNvSpPr/>
      </xdr:nvSpPr>
      <xdr:spPr bwMode="auto">
        <a:xfrm>
          <a:off x="3751580" y="29661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18537</xdr:rowOff>
    </xdr:from>
    <xdr:ext cx="762000" cy="259045"/>
    <xdr:sp macro="" textlink="">
      <xdr:nvSpPr>
        <xdr:cNvPr id="73" name="テキスト ボックス 72">
          <a:extLst>
            <a:ext uri="{FF2B5EF4-FFF2-40B4-BE49-F238E27FC236}">
              <a16:creationId xmlns:a16="http://schemas.microsoft.com/office/drawing/2014/main" id="{FBB651A8-A2F5-40FE-A22E-78DDEEDCB864}"/>
            </a:ext>
          </a:extLst>
        </xdr:cNvPr>
        <xdr:cNvSpPr txBox="1"/>
      </xdr:nvSpPr>
      <xdr:spPr>
        <a:xfrm>
          <a:off x="3467100" y="2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92610</xdr:rowOff>
    </xdr:from>
    <xdr:to>
      <xdr:col>19</xdr:col>
      <xdr:colOff>38100</xdr:colOff>
      <xdr:row>18</xdr:row>
      <xdr:rowOff>22760</xdr:rowOff>
    </xdr:to>
    <xdr:sp macro="" textlink="">
      <xdr:nvSpPr>
        <xdr:cNvPr id="74" name="楕円 73">
          <a:extLst>
            <a:ext uri="{FF2B5EF4-FFF2-40B4-BE49-F238E27FC236}">
              <a16:creationId xmlns:a16="http://schemas.microsoft.com/office/drawing/2014/main" id="{6AE0307E-D0C0-49C8-A31F-EAC87B35922A}"/>
            </a:ext>
          </a:extLst>
        </xdr:cNvPr>
        <xdr:cNvSpPr/>
      </xdr:nvSpPr>
      <xdr:spPr bwMode="auto">
        <a:xfrm>
          <a:off x="3144520" y="2980590"/>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7537</xdr:rowOff>
    </xdr:from>
    <xdr:ext cx="762000" cy="259045"/>
    <xdr:sp macro="" textlink="">
      <xdr:nvSpPr>
        <xdr:cNvPr id="75" name="テキスト ボックス 74">
          <a:extLst>
            <a:ext uri="{FF2B5EF4-FFF2-40B4-BE49-F238E27FC236}">
              <a16:creationId xmlns:a16="http://schemas.microsoft.com/office/drawing/2014/main" id="{252005D2-4F0D-4E4F-8D37-60FBD6AFE2F5}"/>
            </a:ext>
          </a:extLst>
        </xdr:cNvPr>
        <xdr:cNvSpPr txBox="1"/>
      </xdr:nvSpPr>
      <xdr:spPr>
        <a:xfrm>
          <a:off x="2852420" y="30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113862</xdr:rowOff>
    </xdr:from>
    <xdr:to>
      <xdr:col>15</xdr:col>
      <xdr:colOff>101600</xdr:colOff>
      <xdr:row>18</xdr:row>
      <xdr:rowOff>44012</xdr:rowOff>
    </xdr:to>
    <xdr:sp macro="" textlink="">
      <xdr:nvSpPr>
        <xdr:cNvPr id="76" name="楕円 75">
          <a:extLst>
            <a:ext uri="{FF2B5EF4-FFF2-40B4-BE49-F238E27FC236}">
              <a16:creationId xmlns:a16="http://schemas.microsoft.com/office/drawing/2014/main" id="{1B02110F-5A8A-475D-BA71-A0452E490D22}"/>
            </a:ext>
          </a:extLst>
        </xdr:cNvPr>
        <xdr:cNvSpPr/>
      </xdr:nvSpPr>
      <xdr:spPr bwMode="auto">
        <a:xfrm>
          <a:off x="2514600" y="300184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28789</xdr:rowOff>
    </xdr:from>
    <xdr:ext cx="762000" cy="259045"/>
    <xdr:sp macro="" textlink="">
      <xdr:nvSpPr>
        <xdr:cNvPr id="77" name="テキスト ボックス 76">
          <a:extLst>
            <a:ext uri="{FF2B5EF4-FFF2-40B4-BE49-F238E27FC236}">
              <a16:creationId xmlns:a16="http://schemas.microsoft.com/office/drawing/2014/main" id="{C053E9B8-C267-42CA-97C5-19624430E83E}"/>
            </a:ext>
          </a:extLst>
        </xdr:cNvPr>
        <xdr:cNvSpPr txBox="1"/>
      </xdr:nvSpPr>
      <xdr:spPr>
        <a:xfrm>
          <a:off x="2230120" y="308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8A42772E-0791-41C0-8E17-9EEC070D0CE4}"/>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94F4A920-2B66-41B4-A5B8-9C9FB4CBA86F}"/>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9120FEFF-2D2C-4754-8F44-219E5FB3F1F4}"/>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F0D37997-4421-4B91-A623-E16642D4549A}"/>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9058BC9C-D248-47F1-AF66-2BEF937D1F86}"/>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4FD6B2F8-FB5D-4D23-90F6-18644D2AB992}"/>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B3E33B1F-43D6-4713-A7B9-284787A6E6D1}"/>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22DFC2AE-F1C1-4FCE-B33E-EC8DAAD2E51D}"/>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126C445C-636F-461E-BAE5-838B6CAE6D6F}"/>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935978B3-C1C5-473C-86CA-22479FE8D621}"/>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7B7F9837-6174-4583-98C3-53892671F0C9}"/>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FE019425-2869-402A-A851-70F1914FB08B}"/>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A1B3CE94-681A-46C0-88A1-15B50E3577FB}"/>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C6DD14DD-BE83-4F8D-A965-CE5EB2A4E36E}"/>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1924CF5B-96DA-41B2-BB8E-7138DC9A2D0D}"/>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99705A8E-F13C-4620-86D0-859D33D1DB62}"/>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2A86DC3A-178B-425A-AB21-B3C62FD2E7E9}"/>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80225B8C-19FB-4B1C-A6C7-C26F266D56F4}"/>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F49C71B7-5B68-440B-8C32-519EA18C6B10}"/>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844D6501-FA99-4447-9031-E9B9F730FB95}"/>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5A28518C-E32D-4CF1-91CE-260DFCEEDFCF}"/>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1E0E48BD-21E5-40E9-8219-C931F6FDAC5D}"/>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15D60AB1-5030-4DA4-95CC-9EFBF8FB30BE}"/>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43C5C4F4-E7F3-44D1-B9CC-2348ADBF891A}"/>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12AED7AC-11F6-4E53-A30A-89790EECEF77}"/>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E07CED82-FF5E-4D3F-9EDC-59C8F7B7CBF5}"/>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DC4FB2EE-FFED-45FF-B9AE-DD2A4506ED3E}"/>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42E48ECA-65BE-4116-91F8-BEC4EAF1E6EB}"/>
            </a:ext>
          </a:extLst>
        </xdr:cNvPr>
        <xdr:cNvCxnSpPr/>
      </xdr:nvCxnSpPr>
      <xdr:spPr bwMode="auto">
        <a:xfrm flipV="1">
          <a:off x="4988560" y="5985485"/>
          <a:ext cx="0" cy="1301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F7E62AD6-AAE9-434D-B418-81D151D81CDB}"/>
            </a:ext>
          </a:extLst>
        </xdr:cNvPr>
        <xdr:cNvSpPr txBox="1"/>
      </xdr:nvSpPr>
      <xdr:spPr>
        <a:xfrm>
          <a:off x="5054600" y="72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CF93DE2F-8A1B-4996-B703-2E5B6A0D3FCF}"/>
            </a:ext>
          </a:extLst>
        </xdr:cNvPr>
        <xdr:cNvCxnSpPr/>
      </xdr:nvCxnSpPr>
      <xdr:spPr bwMode="auto">
        <a:xfrm>
          <a:off x="4899660" y="728721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48DC1E45-7B90-419C-8007-13925EBAD87C}"/>
            </a:ext>
          </a:extLst>
        </xdr:cNvPr>
        <xdr:cNvSpPr txBox="1"/>
      </xdr:nvSpPr>
      <xdr:spPr>
        <a:xfrm>
          <a:off x="5054600" y="57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8F083FF7-43EF-4DFF-885B-00A057B0FDC8}"/>
            </a:ext>
          </a:extLst>
        </xdr:cNvPr>
        <xdr:cNvCxnSpPr/>
      </xdr:nvCxnSpPr>
      <xdr:spPr bwMode="auto">
        <a:xfrm>
          <a:off x="4899660" y="598548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49748</xdr:rowOff>
    </xdr:from>
    <xdr:to>
      <xdr:col>29</xdr:col>
      <xdr:colOff>127000</xdr:colOff>
      <xdr:row>36</xdr:row>
      <xdr:rowOff>64836</xdr:rowOff>
    </xdr:to>
    <xdr:cxnSp macro="">
      <xdr:nvCxnSpPr>
        <xdr:cNvPr id="110" name="直線コネクタ 109">
          <a:extLst>
            <a:ext uri="{FF2B5EF4-FFF2-40B4-BE49-F238E27FC236}">
              <a16:creationId xmlns:a16="http://schemas.microsoft.com/office/drawing/2014/main" id="{2E272BD9-D619-4CA1-AC49-33AED49B7E1B}"/>
            </a:ext>
          </a:extLst>
        </xdr:cNvPr>
        <xdr:cNvCxnSpPr/>
      </xdr:nvCxnSpPr>
      <xdr:spPr bwMode="auto">
        <a:xfrm>
          <a:off x="4409440" y="6862028"/>
          <a:ext cx="57912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721CD04C-2CDE-408E-A63D-8661FBDBE1E9}"/>
            </a:ext>
          </a:extLst>
        </xdr:cNvPr>
        <xdr:cNvSpPr txBox="1"/>
      </xdr:nvSpPr>
      <xdr:spPr>
        <a:xfrm>
          <a:off x="5054600" y="648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578B7E33-51B3-45BA-93E9-8A6D7945D213}"/>
            </a:ext>
          </a:extLst>
        </xdr:cNvPr>
        <xdr:cNvSpPr/>
      </xdr:nvSpPr>
      <xdr:spPr bwMode="auto">
        <a:xfrm>
          <a:off x="4937760" y="6642300"/>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43714</xdr:rowOff>
    </xdr:from>
    <xdr:to>
      <xdr:col>26</xdr:col>
      <xdr:colOff>50800</xdr:colOff>
      <xdr:row>36</xdr:row>
      <xdr:rowOff>49748</xdr:rowOff>
    </xdr:to>
    <xdr:cxnSp macro="">
      <xdr:nvCxnSpPr>
        <xdr:cNvPr id="113" name="直線コネクタ 112">
          <a:extLst>
            <a:ext uri="{FF2B5EF4-FFF2-40B4-BE49-F238E27FC236}">
              <a16:creationId xmlns:a16="http://schemas.microsoft.com/office/drawing/2014/main" id="{F216A56E-394B-47B0-9674-42133A6A0137}"/>
            </a:ext>
          </a:extLst>
        </xdr:cNvPr>
        <xdr:cNvCxnSpPr/>
      </xdr:nvCxnSpPr>
      <xdr:spPr bwMode="auto">
        <a:xfrm>
          <a:off x="3802380" y="6855994"/>
          <a:ext cx="607060" cy="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4A60C9F1-43EF-4DD2-A4D5-0ED3BCFB4F94}"/>
            </a:ext>
          </a:extLst>
        </xdr:cNvPr>
        <xdr:cNvSpPr/>
      </xdr:nvSpPr>
      <xdr:spPr bwMode="auto">
        <a:xfrm>
          <a:off x="4358640" y="6656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ED92BB7B-CB3D-4507-9DED-E4381F5BDA5F}"/>
            </a:ext>
          </a:extLst>
        </xdr:cNvPr>
        <xdr:cNvSpPr txBox="1"/>
      </xdr:nvSpPr>
      <xdr:spPr>
        <a:xfrm>
          <a:off x="4074160" y="642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40772</xdr:rowOff>
    </xdr:from>
    <xdr:to>
      <xdr:col>22</xdr:col>
      <xdr:colOff>114300</xdr:colOff>
      <xdr:row>36</xdr:row>
      <xdr:rowOff>43714</xdr:rowOff>
    </xdr:to>
    <xdr:cxnSp macro="">
      <xdr:nvCxnSpPr>
        <xdr:cNvPr id="116" name="直線コネクタ 115">
          <a:extLst>
            <a:ext uri="{FF2B5EF4-FFF2-40B4-BE49-F238E27FC236}">
              <a16:creationId xmlns:a16="http://schemas.microsoft.com/office/drawing/2014/main" id="{E05D9AE3-97AE-4DAE-90C3-67AB5522AD5F}"/>
            </a:ext>
          </a:extLst>
        </xdr:cNvPr>
        <xdr:cNvCxnSpPr/>
      </xdr:nvCxnSpPr>
      <xdr:spPr bwMode="auto">
        <a:xfrm>
          <a:off x="3187700" y="6853052"/>
          <a:ext cx="614680" cy="2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DB5367CA-1269-4F3D-903A-06B2150F7AD8}"/>
            </a:ext>
          </a:extLst>
        </xdr:cNvPr>
        <xdr:cNvSpPr/>
      </xdr:nvSpPr>
      <xdr:spPr bwMode="auto">
        <a:xfrm>
          <a:off x="3751580" y="6652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7490E29F-A9BB-49E3-93FD-CEA40395279B}"/>
            </a:ext>
          </a:extLst>
        </xdr:cNvPr>
        <xdr:cNvSpPr txBox="1"/>
      </xdr:nvSpPr>
      <xdr:spPr>
        <a:xfrm>
          <a:off x="3467100" y="6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40772</xdr:rowOff>
    </xdr:from>
    <xdr:to>
      <xdr:col>18</xdr:col>
      <xdr:colOff>177800</xdr:colOff>
      <xdr:row>36</xdr:row>
      <xdr:rowOff>89426</xdr:rowOff>
    </xdr:to>
    <xdr:cxnSp macro="">
      <xdr:nvCxnSpPr>
        <xdr:cNvPr id="119" name="直線コネクタ 118">
          <a:extLst>
            <a:ext uri="{FF2B5EF4-FFF2-40B4-BE49-F238E27FC236}">
              <a16:creationId xmlns:a16="http://schemas.microsoft.com/office/drawing/2014/main" id="{ADDFC766-4B62-46E0-9763-71D793874960}"/>
            </a:ext>
          </a:extLst>
        </xdr:cNvPr>
        <xdr:cNvCxnSpPr/>
      </xdr:nvCxnSpPr>
      <xdr:spPr bwMode="auto">
        <a:xfrm flipV="1">
          <a:off x="2565400" y="6853052"/>
          <a:ext cx="6223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C45AF5C6-A48C-4D85-8BAB-3E43D2BB9862}"/>
            </a:ext>
          </a:extLst>
        </xdr:cNvPr>
        <xdr:cNvSpPr/>
      </xdr:nvSpPr>
      <xdr:spPr bwMode="auto">
        <a:xfrm>
          <a:off x="3144520" y="665816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9111EAA5-9DAA-4CF7-B23B-13A3EF3E382B}"/>
            </a:ext>
          </a:extLst>
        </xdr:cNvPr>
        <xdr:cNvSpPr txBox="1"/>
      </xdr:nvSpPr>
      <xdr:spPr>
        <a:xfrm>
          <a:off x="2852420" y="642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E093A150-4A17-4B2A-8086-5117FCCD2096}"/>
            </a:ext>
          </a:extLst>
        </xdr:cNvPr>
        <xdr:cNvSpPr/>
      </xdr:nvSpPr>
      <xdr:spPr bwMode="auto">
        <a:xfrm>
          <a:off x="2514600" y="6661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37AEA4EE-E887-4D3E-B047-3DD29A83BC1F}"/>
            </a:ext>
          </a:extLst>
        </xdr:cNvPr>
        <xdr:cNvSpPr txBox="1"/>
      </xdr:nvSpPr>
      <xdr:spPr>
        <a:xfrm>
          <a:off x="2230120" y="64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30CE0340-01B4-4E1E-A791-D76F1151AB52}"/>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D62D1A16-B155-4FC1-A2DA-818D04792C85}"/>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3986250-12CD-48E4-8917-9AFADFFA8A34}"/>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C4E9995-CCF5-4F4F-B910-E04FE85D7233}"/>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5F37843F-D3B5-4551-8E86-BB556A2097B5}"/>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14036</xdr:rowOff>
    </xdr:from>
    <xdr:to>
      <xdr:col>29</xdr:col>
      <xdr:colOff>177800</xdr:colOff>
      <xdr:row>36</xdr:row>
      <xdr:rowOff>115636</xdr:rowOff>
    </xdr:to>
    <xdr:sp macro="" textlink="">
      <xdr:nvSpPr>
        <xdr:cNvPr id="129" name="楕円 128">
          <a:extLst>
            <a:ext uri="{FF2B5EF4-FFF2-40B4-BE49-F238E27FC236}">
              <a16:creationId xmlns:a16="http://schemas.microsoft.com/office/drawing/2014/main" id="{28E443D9-D0AE-4C5E-B0B2-FD21F3C29A94}"/>
            </a:ext>
          </a:extLst>
        </xdr:cNvPr>
        <xdr:cNvSpPr/>
      </xdr:nvSpPr>
      <xdr:spPr bwMode="auto">
        <a:xfrm>
          <a:off x="4937760" y="682631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329013</xdr:rowOff>
    </xdr:from>
    <xdr:ext cx="762000" cy="259045"/>
    <xdr:sp macro="" textlink="">
      <xdr:nvSpPr>
        <xdr:cNvPr id="130" name="人口1人当たり決算額の推移該当値テキスト445">
          <a:extLst>
            <a:ext uri="{FF2B5EF4-FFF2-40B4-BE49-F238E27FC236}">
              <a16:creationId xmlns:a16="http://schemas.microsoft.com/office/drawing/2014/main" id="{63DF1AF8-3AAB-43C3-AD8A-22ADE53EA6E3}"/>
            </a:ext>
          </a:extLst>
        </xdr:cNvPr>
        <xdr:cNvSpPr txBox="1"/>
      </xdr:nvSpPr>
      <xdr:spPr>
        <a:xfrm>
          <a:off x="5054600" y="679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341848</xdr:rowOff>
    </xdr:from>
    <xdr:to>
      <xdr:col>26</xdr:col>
      <xdr:colOff>101600</xdr:colOff>
      <xdr:row>36</xdr:row>
      <xdr:rowOff>100548</xdr:rowOff>
    </xdr:to>
    <xdr:sp macro="" textlink="">
      <xdr:nvSpPr>
        <xdr:cNvPr id="131" name="楕円 130">
          <a:extLst>
            <a:ext uri="{FF2B5EF4-FFF2-40B4-BE49-F238E27FC236}">
              <a16:creationId xmlns:a16="http://schemas.microsoft.com/office/drawing/2014/main" id="{A2DC88FE-21A1-47BA-8E78-FA0DBF4EB0C7}"/>
            </a:ext>
          </a:extLst>
        </xdr:cNvPr>
        <xdr:cNvSpPr/>
      </xdr:nvSpPr>
      <xdr:spPr bwMode="auto">
        <a:xfrm>
          <a:off x="4358640" y="68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85325</xdr:rowOff>
    </xdr:from>
    <xdr:ext cx="736600" cy="259045"/>
    <xdr:sp macro="" textlink="">
      <xdr:nvSpPr>
        <xdr:cNvPr id="132" name="テキスト ボックス 131">
          <a:extLst>
            <a:ext uri="{FF2B5EF4-FFF2-40B4-BE49-F238E27FC236}">
              <a16:creationId xmlns:a16="http://schemas.microsoft.com/office/drawing/2014/main" id="{A5D5A318-D141-4D48-957C-7DF96BEFAD91}"/>
            </a:ext>
          </a:extLst>
        </xdr:cNvPr>
        <xdr:cNvSpPr txBox="1"/>
      </xdr:nvSpPr>
      <xdr:spPr>
        <a:xfrm>
          <a:off x="4074160" y="689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335814</xdr:rowOff>
    </xdr:from>
    <xdr:to>
      <xdr:col>22</xdr:col>
      <xdr:colOff>165100</xdr:colOff>
      <xdr:row>36</xdr:row>
      <xdr:rowOff>94514</xdr:rowOff>
    </xdr:to>
    <xdr:sp macro="" textlink="">
      <xdr:nvSpPr>
        <xdr:cNvPr id="133" name="楕円 132">
          <a:extLst>
            <a:ext uri="{FF2B5EF4-FFF2-40B4-BE49-F238E27FC236}">
              <a16:creationId xmlns:a16="http://schemas.microsoft.com/office/drawing/2014/main" id="{B89BE8DC-01F6-4483-9C0D-9D24CDAD24F7}"/>
            </a:ext>
          </a:extLst>
        </xdr:cNvPr>
        <xdr:cNvSpPr/>
      </xdr:nvSpPr>
      <xdr:spPr bwMode="auto">
        <a:xfrm>
          <a:off x="3751580" y="68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79291</xdr:rowOff>
    </xdr:from>
    <xdr:ext cx="762000" cy="259045"/>
    <xdr:sp macro="" textlink="">
      <xdr:nvSpPr>
        <xdr:cNvPr id="134" name="テキスト ボックス 133">
          <a:extLst>
            <a:ext uri="{FF2B5EF4-FFF2-40B4-BE49-F238E27FC236}">
              <a16:creationId xmlns:a16="http://schemas.microsoft.com/office/drawing/2014/main" id="{716C52B9-E6ED-4E0E-A0B2-3A804D88D2D6}"/>
            </a:ext>
          </a:extLst>
        </xdr:cNvPr>
        <xdr:cNvSpPr txBox="1"/>
      </xdr:nvSpPr>
      <xdr:spPr>
        <a:xfrm>
          <a:off x="3467100" y="68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332872</xdr:rowOff>
    </xdr:from>
    <xdr:to>
      <xdr:col>19</xdr:col>
      <xdr:colOff>38100</xdr:colOff>
      <xdr:row>36</xdr:row>
      <xdr:rowOff>91572</xdr:rowOff>
    </xdr:to>
    <xdr:sp macro="" textlink="">
      <xdr:nvSpPr>
        <xdr:cNvPr id="135" name="楕円 134">
          <a:extLst>
            <a:ext uri="{FF2B5EF4-FFF2-40B4-BE49-F238E27FC236}">
              <a16:creationId xmlns:a16="http://schemas.microsoft.com/office/drawing/2014/main" id="{CC0746C1-AA07-4BB1-8F71-A583DB4E609E}"/>
            </a:ext>
          </a:extLst>
        </xdr:cNvPr>
        <xdr:cNvSpPr/>
      </xdr:nvSpPr>
      <xdr:spPr bwMode="auto">
        <a:xfrm>
          <a:off x="3144520" y="6802252"/>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76349</xdr:rowOff>
    </xdr:from>
    <xdr:ext cx="762000" cy="259045"/>
    <xdr:sp macro="" textlink="">
      <xdr:nvSpPr>
        <xdr:cNvPr id="136" name="テキスト ボックス 135">
          <a:extLst>
            <a:ext uri="{FF2B5EF4-FFF2-40B4-BE49-F238E27FC236}">
              <a16:creationId xmlns:a16="http://schemas.microsoft.com/office/drawing/2014/main" id="{2C81D161-9A2F-43CF-9539-89E799D9FC9C}"/>
            </a:ext>
          </a:extLst>
        </xdr:cNvPr>
        <xdr:cNvSpPr txBox="1"/>
      </xdr:nvSpPr>
      <xdr:spPr>
        <a:xfrm>
          <a:off x="2852420" y="688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38626</xdr:rowOff>
    </xdr:from>
    <xdr:to>
      <xdr:col>15</xdr:col>
      <xdr:colOff>101600</xdr:colOff>
      <xdr:row>36</xdr:row>
      <xdr:rowOff>140226</xdr:rowOff>
    </xdr:to>
    <xdr:sp macro="" textlink="">
      <xdr:nvSpPr>
        <xdr:cNvPr id="137" name="楕円 136">
          <a:extLst>
            <a:ext uri="{FF2B5EF4-FFF2-40B4-BE49-F238E27FC236}">
              <a16:creationId xmlns:a16="http://schemas.microsoft.com/office/drawing/2014/main" id="{2D00B833-8ACE-4EDB-9EDD-E295BB32A777}"/>
            </a:ext>
          </a:extLst>
        </xdr:cNvPr>
        <xdr:cNvSpPr/>
      </xdr:nvSpPr>
      <xdr:spPr bwMode="auto">
        <a:xfrm>
          <a:off x="2514600" y="685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125003</xdr:rowOff>
    </xdr:from>
    <xdr:ext cx="762000" cy="259045"/>
    <xdr:sp macro="" textlink="">
      <xdr:nvSpPr>
        <xdr:cNvPr id="138" name="テキスト ボックス 137">
          <a:extLst>
            <a:ext uri="{FF2B5EF4-FFF2-40B4-BE49-F238E27FC236}">
              <a16:creationId xmlns:a16="http://schemas.microsoft.com/office/drawing/2014/main" id="{884785B0-1DC7-44DC-8312-9A94F74DF10D}"/>
            </a:ext>
          </a:extLst>
        </xdr:cNvPr>
        <xdr:cNvSpPr txBox="1"/>
      </xdr:nvSpPr>
      <xdr:spPr>
        <a:xfrm>
          <a:off x="2230120" y="69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14BA8D-9497-41C0-A931-A78551A1FCF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AA9B328-E6CA-430A-8F69-B2B2CAA456CF}"/>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ACEC4D9-B046-473A-9179-BE6DFF70C437}"/>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AD69054-F90D-4D6B-AAE0-53C990E0C6E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EC080E-C76E-4E69-840F-23594DF42A0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7D6A6B-29F6-47B1-8B47-16F7D1AFCE4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195158-60F8-4880-8CD8-0D8BDFD9936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DBC62D-C314-4CAD-B90D-2A5188F4669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D71A4F-7C78-44C4-AC37-2E04E33B4D5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7D2F6D2-D077-4828-B4E7-D608DA7EEFE6}"/>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DDD1DA-3214-47A4-B1EB-491DEBF3D40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97098B-387A-4EF0-BA51-A3CD3BB27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F1F344-0726-498C-9134-AD5C8073BD9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058650-0CB9-41DB-B4FD-F9C8BFF1256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A1811B-B955-4BD1-A7BB-21F2F392695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19B074D-6769-4447-826E-66F4BCB176D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45A7DA6-6CA4-4B52-B107-F49BD30F8A8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04C1FCB-B17F-4FA2-BA9E-7AF68890D8B6}"/>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3CB01CA-D9F5-4C9A-A2EC-FECDA40EB584}"/>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895037-4B8C-43E1-8473-84F54C5108B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37179F8-55C5-4384-B490-4E568446CF7D}"/>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E22F997-041E-40C6-839C-52E2A77216B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B71F83C-86CA-44B4-A4E9-F6412F4BE0DE}"/>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75D1FA9-BE8A-4A6F-8250-FA34802784FF}"/>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E3BEE4-94B5-4878-8C2B-95F086EDAE0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EDCB55-CDFC-46C3-90FD-37FB44EC981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6BB31B-5172-4C81-9A96-6AA0C6BA396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AA286EB-66BA-4A1C-A61E-0BB8456CB9EE}"/>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31AE923-B0A6-49A4-A8FE-9857FC66C59D}"/>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17BD4ED-04E5-45D3-944E-AE22E5A91292}"/>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7815B19-3C59-43AF-9C33-4702E3A64419}"/>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A9BB83E-B555-41EC-BA92-727AD86E2B6F}"/>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EC350B7-77D0-4AED-86EE-B6575C86D479}"/>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F84E5AA-85B5-4A1F-9060-5E91FF1E2BFD}"/>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889E81A-1EC9-4ED2-A26D-1A969AA8C2F6}"/>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8E33641-B0E2-40AF-9D71-BFD9E84FD64E}"/>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C7FD67A-B42A-49D2-A14D-AB559B30378B}"/>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85CF834-808F-40E9-AB0B-25A6ECAAA16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5F06D52-16D3-41EC-8693-D466FEA309AE}"/>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1662536-C445-4643-9BE1-35630A29BB44}"/>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35F8A9CE-2A7B-49D7-B07A-CAC538BB459C}"/>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5A5BE65E-8C3F-4CAF-BE31-8418D4054C56}"/>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86BCDC1B-C426-4C27-9454-E30749A41860}"/>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6546769A-3271-48A9-95F2-3ED32952D35D}"/>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F880C70-C752-46B4-A0CF-7C7B6ADC6C78}"/>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D6802C8D-E7FB-4927-B00D-31D5BDE0B885}"/>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7E589CDF-09B0-4B19-B45A-7E4486BEF713}"/>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C81C63A-1E5E-494E-BC91-AE4CCEBA0B1E}"/>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90AC35F3-D49A-43EB-886F-73A9090B215B}"/>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F21C1EDD-A790-47DD-9006-560346D85623}"/>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8C89721C-1E55-4CC4-8737-949B33C27436}"/>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EB522436-5305-4B35-998F-9D6A39A4C246}"/>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8BAD5170-F1C6-4CCF-9BAD-2BED2062C507}"/>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E6D9330D-D29C-4834-9C8C-5F848FA07255}"/>
            </a:ext>
          </a:extLst>
        </xdr:cNvPr>
        <xdr:cNvCxnSpPr/>
      </xdr:nvCxnSpPr>
      <xdr:spPr>
        <a:xfrm flipV="1">
          <a:off x="4084955" y="5303347"/>
          <a:ext cx="1270" cy="1121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390558E4-E798-4B28-A755-F72F06D71056}"/>
            </a:ext>
          </a:extLst>
        </xdr:cNvPr>
        <xdr:cNvSpPr txBox="1"/>
      </xdr:nvSpPr>
      <xdr:spPr>
        <a:xfrm>
          <a:off x="4137660"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CC0F8AF-9EFB-4CC7-A069-93C2BCC5CF10}"/>
            </a:ext>
          </a:extLst>
        </xdr:cNvPr>
        <xdr:cNvCxnSpPr/>
      </xdr:nvCxnSpPr>
      <xdr:spPr>
        <a:xfrm>
          <a:off x="4020820" y="6424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989C1A50-0512-4B77-BC85-0F63A9AEFE07}"/>
            </a:ext>
          </a:extLst>
        </xdr:cNvPr>
        <xdr:cNvSpPr txBox="1"/>
      </xdr:nvSpPr>
      <xdr:spPr>
        <a:xfrm>
          <a:off x="4137660" y="508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628B681F-F672-4FAD-B17A-5BDD3928A5B6}"/>
            </a:ext>
          </a:extLst>
        </xdr:cNvPr>
        <xdr:cNvCxnSpPr/>
      </xdr:nvCxnSpPr>
      <xdr:spPr>
        <a:xfrm>
          <a:off x="4020820" y="5303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125020</xdr:rowOff>
    </xdr:from>
    <xdr:to>
      <xdr:col>24</xdr:col>
      <xdr:colOff>63500</xdr:colOff>
      <xdr:row>36</xdr:row>
      <xdr:rowOff>143022</xdr:rowOff>
    </xdr:to>
    <xdr:cxnSp macro="">
      <xdr:nvCxnSpPr>
        <xdr:cNvPr id="60" name="直線コネクタ 59">
          <a:extLst>
            <a:ext uri="{FF2B5EF4-FFF2-40B4-BE49-F238E27FC236}">
              <a16:creationId xmlns:a16="http://schemas.microsoft.com/office/drawing/2014/main" id="{754A89CE-0978-4383-9652-1335019DB131}"/>
            </a:ext>
          </a:extLst>
        </xdr:cNvPr>
        <xdr:cNvCxnSpPr/>
      </xdr:nvCxnSpPr>
      <xdr:spPr>
        <a:xfrm flipV="1">
          <a:off x="3355340" y="6160060"/>
          <a:ext cx="73152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53132B8A-0513-4DCD-AC88-656768544CBB}"/>
            </a:ext>
          </a:extLst>
        </xdr:cNvPr>
        <xdr:cNvSpPr txBox="1"/>
      </xdr:nvSpPr>
      <xdr:spPr>
        <a:xfrm>
          <a:off x="4137660" y="6144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827207BB-2F1E-43F3-93B2-29D9EA3123F4}"/>
            </a:ext>
          </a:extLst>
        </xdr:cNvPr>
        <xdr:cNvSpPr/>
      </xdr:nvSpPr>
      <xdr:spPr>
        <a:xfrm>
          <a:off x="4036060" y="6165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143022</xdr:rowOff>
    </xdr:from>
    <xdr:to>
      <xdr:col>19</xdr:col>
      <xdr:colOff>177800</xdr:colOff>
      <xdr:row>36</xdr:row>
      <xdr:rowOff>157327</xdr:rowOff>
    </xdr:to>
    <xdr:cxnSp macro="">
      <xdr:nvCxnSpPr>
        <xdr:cNvPr id="63" name="直線コネクタ 62">
          <a:extLst>
            <a:ext uri="{FF2B5EF4-FFF2-40B4-BE49-F238E27FC236}">
              <a16:creationId xmlns:a16="http://schemas.microsoft.com/office/drawing/2014/main" id="{5BE7FEBD-4B7C-4D41-96FF-ECDE498E0896}"/>
            </a:ext>
          </a:extLst>
        </xdr:cNvPr>
        <xdr:cNvCxnSpPr/>
      </xdr:nvCxnSpPr>
      <xdr:spPr>
        <a:xfrm flipV="1">
          <a:off x="2565400" y="6178062"/>
          <a:ext cx="78994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C4F526D7-8D11-427B-A2F5-2AF5AA42A721}"/>
            </a:ext>
          </a:extLst>
        </xdr:cNvPr>
        <xdr:cNvSpPr/>
      </xdr:nvSpPr>
      <xdr:spPr>
        <a:xfrm>
          <a:off x="3312160" y="6179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170BEC16-3B88-401D-BE1E-8069DB9599B9}"/>
            </a:ext>
          </a:extLst>
        </xdr:cNvPr>
        <xdr:cNvSpPr txBox="1"/>
      </xdr:nvSpPr>
      <xdr:spPr>
        <a:xfrm>
          <a:off x="3086315" y="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157327</xdr:rowOff>
    </xdr:from>
    <xdr:to>
      <xdr:col>15</xdr:col>
      <xdr:colOff>50800</xdr:colOff>
      <xdr:row>37</xdr:row>
      <xdr:rowOff>7379</xdr:rowOff>
    </xdr:to>
    <xdr:cxnSp macro="">
      <xdr:nvCxnSpPr>
        <xdr:cNvPr id="66" name="直線コネクタ 65">
          <a:extLst>
            <a:ext uri="{FF2B5EF4-FFF2-40B4-BE49-F238E27FC236}">
              <a16:creationId xmlns:a16="http://schemas.microsoft.com/office/drawing/2014/main" id="{1CB3F1C8-8459-4FBC-8F45-0F7CD2618861}"/>
            </a:ext>
          </a:extLst>
        </xdr:cNvPr>
        <xdr:cNvCxnSpPr/>
      </xdr:nvCxnSpPr>
      <xdr:spPr>
        <a:xfrm flipV="1">
          <a:off x="1790700" y="6192367"/>
          <a:ext cx="7747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29BAE198-9349-4288-9B0B-8D5C261F8E3C}"/>
            </a:ext>
          </a:extLst>
        </xdr:cNvPr>
        <xdr:cNvSpPr/>
      </xdr:nvSpPr>
      <xdr:spPr>
        <a:xfrm>
          <a:off x="2514600" y="6181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C2265C48-94AE-4647-A384-71A1E450CCDF}"/>
            </a:ext>
          </a:extLst>
        </xdr:cNvPr>
        <xdr:cNvSpPr txBox="1"/>
      </xdr:nvSpPr>
      <xdr:spPr>
        <a:xfrm>
          <a:off x="2311615" y="62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7379</xdr:rowOff>
    </xdr:from>
    <xdr:to>
      <xdr:col>10</xdr:col>
      <xdr:colOff>114300</xdr:colOff>
      <xdr:row>37</xdr:row>
      <xdr:rowOff>19877</xdr:rowOff>
    </xdr:to>
    <xdr:cxnSp macro="">
      <xdr:nvCxnSpPr>
        <xdr:cNvPr id="69" name="直線コネクタ 68">
          <a:extLst>
            <a:ext uri="{FF2B5EF4-FFF2-40B4-BE49-F238E27FC236}">
              <a16:creationId xmlns:a16="http://schemas.microsoft.com/office/drawing/2014/main" id="{BE964FF0-E84D-4B85-900B-77DE1D777248}"/>
            </a:ext>
          </a:extLst>
        </xdr:cNvPr>
        <xdr:cNvCxnSpPr/>
      </xdr:nvCxnSpPr>
      <xdr:spPr>
        <a:xfrm flipV="1">
          <a:off x="1008380" y="6210059"/>
          <a:ext cx="78232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55B71FCB-0851-4469-AE93-5546EC103E7A}"/>
            </a:ext>
          </a:extLst>
        </xdr:cNvPr>
        <xdr:cNvSpPr/>
      </xdr:nvSpPr>
      <xdr:spPr>
        <a:xfrm>
          <a:off x="1739900" y="6181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E4BFCE8B-26AB-4077-99F5-4117CC0E36AB}"/>
            </a:ext>
          </a:extLst>
        </xdr:cNvPr>
        <xdr:cNvSpPr txBox="1"/>
      </xdr:nvSpPr>
      <xdr:spPr>
        <a:xfrm>
          <a:off x="1514055" y="627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5CFD9A0D-BCC2-41B1-B63E-C8D58D270437}"/>
            </a:ext>
          </a:extLst>
        </xdr:cNvPr>
        <xdr:cNvSpPr/>
      </xdr:nvSpPr>
      <xdr:spPr>
        <a:xfrm>
          <a:off x="965200" y="6186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48CCDFFF-D799-4084-9B30-DB29A3FD5E9A}"/>
            </a:ext>
          </a:extLst>
        </xdr:cNvPr>
        <xdr:cNvSpPr txBox="1"/>
      </xdr:nvSpPr>
      <xdr:spPr>
        <a:xfrm>
          <a:off x="739355" y="62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D2B77AD-4A20-438F-BA0B-8A8BFF18E6E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F03091C-A252-4752-9B3E-F1CF9FFA8A43}"/>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952D51B-07F1-4359-BE45-DFC732002DA1}"/>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CDD13BA-459A-4D5A-BB0B-1D0D177AFC8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4B5B2F1-A79C-4C29-BB87-9C555A2E4C1B}"/>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74220</xdr:rowOff>
    </xdr:from>
    <xdr:to>
      <xdr:col>24</xdr:col>
      <xdr:colOff>114300</xdr:colOff>
      <xdr:row>37</xdr:row>
      <xdr:rowOff>4370</xdr:rowOff>
    </xdr:to>
    <xdr:sp macro="" textlink="">
      <xdr:nvSpPr>
        <xdr:cNvPr id="79" name="楕円 78">
          <a:extLst>
            <a:ext uri="{FF2B5EF4-FFF2-40B4-BE49-F238E27FC236}">
              <a16:creationId xmlns:a16="http://schemas.microsoft.com/office/drawing/2014/main" id="{A8183EFD-69F0-4150-B2B9-C851EEBE47A4}"/>
            </a:ext>
          </a:extLst>
        </xdr:cNvPr>
        <xdr:cNvSpPr/>
      </xdr:nvSpPr>
      <xdr:spPr>
        <a:xfrm>
          <a:off x="4036060" y="6109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97097</xdr:rowOff>
    </xdr:from>
    <xdr:ext cx="599010" cy="259045"/>
    <xdr:sp macro="" textlink="">
      <xdr:nvSpPr>
        <xdr:cNvPr id="80" name="人件費該当値テキスト">
          <a:extLst>
            <a:ext uri="{FF2B5EF4-FFF2-40B4-BE49-F238E27FC236}">
              <a16:creationId xmlns:a16="http://schemas.microsoft.com/office/drawing/2014/main" id="{40510A2F-A7FC-4282-AE0B-F39D1139926E}"/>
            </a:ext>
          </a:extLst>
        </xdr:cNvPr>
        <xdr:cNvSpPr txBox="1"/>
      </xdr:nvSpPr>
      <xdr:spPr>
        <a:xfrm>
          <a:off x="4137660" y="59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92222</xdr:rowOff>
    </xdr:from>
    <xdr:to>
      <xdr:col>20</xdr:col>
      <xdr:colOff>38100</xdr:colOff>
      <xdr:row>37</xdr:row>
      <xdr:rowOff>22372</xdr:rowOff>
    </xdr:to>
    <xdr:sp macro="" textlink="">
      <xdr:nvSpPr>
        <xdr:cNvPr id="81" name="楕円 80">
          <a:extLst>
            <a:ext uri="{FF2B5EF4-FFF2-40B4-BE49-F238E27FC236}">
              <a16:creationId xmlns:a16="http://schemas.microsoft.com/office/drawing/2014/main" id="{09FB64B6-2615-4EAD-8729-F0D76C6EFB1C}"/>
            </a:ext>
          </a:extLst>
        </xdr:cNvPr>
        <xdr:cNvSpPr/>
      </xdr:nvSpPr>
      <xdr:spPr>
        <a:xfrm>
          <a:off x="3312160" y="6127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38899</xdr:rowOff>
    </xdr:from>
    <xdr:ext cx="599010" cy="259045"/>
    <xdr:sp macro="" textlink="">
      <xdr:nvSpPr>
        <xdr:cNvPr id="82" name="テキスト ボックス 81">
          <a:extLst>
            <a:ext uri="{FF2B5EF4-FFF2-40B4-BE49-F238E27FC236}">
              <a16:creationId xmlns:a16="http://schemas.microsoft.com/office/drawing/2014/main" id="{172AC221-BBC6-4DF9-90FD-6419407EB76E}"/>
            </a:ext>
          </a:extLst>
        </xdr:cNvPr>
        <xdr:cNvSpPr txBox="1"/>
      </xdr:nvSpPr>
      <xdr:spPr>
        <a:xfrm>
          <a:off x="3086315" y="590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106527</xdr:rowOff>
    </xdr:from>
    <xdr:to>
      <xdr:col>15</xdr:col>
      <xdr:colOff>101600</xdr:colOff>
      <xdr:row>37</xdr:row>
      <xdr:rowOff>36677</xdr:rowOff>
    </xdr:to>
    <xdr:sp macro="" textlink="">
      <xdr:nvSpPr>
        <xdr:cNvPr id="83" name="楕円 82">
          <a:extLst>
            <a:ext uri="{FF2B5EF4-FFF2-40B4-BE49-F238E27FC236}">
              <a16:creationId xmlns:a16="http://schemas.microsoft.com/office/drawing/2014/main" id="{F515950B-99A4-461E-B573-DCF1C8AD29EB}"/>
            </a:ext>
          </a:extLst>
        </xdr:cNvPr>
        <xdr:cNvSpPr/>
      </xdr:nvSpPr>
      <xdr:spPr>
        <a:xfrm>
          <a:off x="2514600" y="6141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53204</xdr:rowOff>
    </xdr:from>
    <xdr:ext cx="599010" cy="259045"/>
    <xdr:sp macro="" textlink="">
      <xdr:nvSpPr>
        <xdr:cNvPr id="84" name="テキスト ボックス 83">
          <a:extLst>
            <a:ext uri="{FF2B5EF4-FFF2-40B4-BE49-F238E27FC236}">
              <a16:creationId xmlns:a16="http://schemas.microsoft.com/office/drawing/2014/main" id="{850AE7E4-7B8B-4909-9532-2A87E0FC1AD7}"/>
            </a:ext>
          </a:extLst>
        </xdr:cNvPr>
        <xdr:cNvSpPr txBox="1"/>
      </xdr:nvSpPr>
      <xdr:spPr>
        <a:xfrm>
          <a:off x="2311615" y="59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128029</xdr:rowOff>
    </xdr:from>
    <xdr:to>
      <xdr:col>10</xdr:col>
      <xdr:colOff>165100</xdr:colOff>
      <xdr:row>37</xdr:row>
      <xdr:rowOff>58179</xdr:rowOff>
    </xdr:to>
    <xdr:sp macro="" textlink="">
      <xdr:nvSpPr>
        <xdr:cNvPr id="85" name="楕円 84">
          <a:extLst>
            <a:ext uri="{FF2B5EF4-FFF2-40B4-BE49-F238E27FC236}">
              <a16:creationId xmlns:a16="http://schemas.microsoft.com/office/drawing/2014/main" id="{15C24158-1752-4E76-9B4A-75BCBE25BD04}"/>
            </a:ext>
          </a:extLst>
        </xdr:cNvPr>
        <xdr:cNvSpPr/>
      </xdr:nvSpPr>
      <xdr:spPr>
        <a:xfrm>
          <a:off x="1739900" y="6163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74706</xdr:rowOff>
    </xdr:from>
    <xdr:ext cx="599010" cy="259045"/>
    <xdr:sp macro="" textlink="">
      <xdr:nvSpPr>
        <xdr:cNvPr id="86" name="テキスト ボックス 85">
          <a:extLst>
            <a:ext uri="{FF2B5EF4-FFF2-40B4-BE49-F238E27FC236}">
              <a16:creationId xmlns:a16="http://schemas.microsoft.com/office/drawing/2014/main" id="{AF681E73-8AA1-4EC0-A225-BAF71A723166}"/>
            </a:ext>
          </a:extLst>
        </xdr:cNvPr>
        <xdr:cNvSpPr txBox="1"/>
      </xdr:nvSpPr>
      <xdr:spPr>
        <a:xfrm>
          <a:off x="1514055" y="59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140527</xdr:rowOff>
    </xdr:from>
    <xdr:to>
      <xdr:col>6</xdr:col>
      <xdr:colOff>38100</xdr:colOff>
      <xdr:row>37</xdr:row>
      <xdr:rowOff>70677</xdr:rowOff>
    </xdr:to>
    <xdr:sp macro="" textlink="">
      <xdr:nvSpPr>
        <xdr:cNvPr id="87" name="楕円 86">
          <a:extLst>
            <a:ext uri="{FF2B5EF4-FFF2-40B4-BE49-F238E27FC236}">
              <a16:creationId xmlns:a16="http://schemas.microsoft.com/office/drawing/2014/main" id="{17FB1234-FD95-42E2-8210-03F73D3DB609}"/>
            </a:ext>
          </a:extLst>
        </xdr:cNvPr>
        <xdr:cNvSpPr/>
      </xdr:nvSpPr>
      <xdr:spPr>
        <a:xfrm>
          <a:off x="965200" y="6175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87204</xdr:rowOff>
    </xdr:from>
    <xdr:ext cx="599010" cy="259045"/>
    <xdr:sp macro="" textlink="">
      <xdr:nvSpPr>
        <xdr:cNvPr id="88" name="テキスト ボックス 87">
          <a:extLst>
            <a:ext uri="{FF2B5EF4-FFF2-40B4-BE49-F238E27FC236}">
              <a16:creationId xmlns:a16="http://schemas.microsoft.com/office/drawing/2014/main" id="{CBF3F53D-38FA-46FD-A477-4D1FA8BD5BB4}"/>
            </a:ext>
          </a:extLst>
        </xdr:cNvPr>
        <xdr:cNvSpPr txBox="1"/>
      </xdr:nvSpPr>
      <xdr:spPr>
        <a:xfrm>
          <a:off x="739355" y="59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B5A1D273-801C-424E-897F-CDF0A8F0A9C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79B6BE4-A2A8-4FEC-B44C-4C5C26F432D9}"/>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E94F6BD-10C2-422B-8D43-1B0ADEC3E392}"/>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4EB3A64-9CA8-4979-A6F1-DF8C0B281383}"/>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7019341A-9DF7-4F64-9508-8C74B7D5F38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E436CF67-17C7-4DC1-BF0E-BDC16FBE2C44}"/>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3739778-5007-4DA8-A13B-7D012915340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02C7268-2C6F-4FA6-BB72-AC6A94A705BE}"/>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BC36BBAD-C6CF-460E-AAD4-6CED13CAA9C9}"/>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94FF48F-40DC-4A47-8B67-E39C7DA92985}"/>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7033F20E-C253-4C0E-80D1-BDF393179DB9}"/>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2739DE0E-F0F2-4356-8E80-969B8D612F64}"/>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96DDA931-1F51-4C6A-B875-BAC2C9A44B08}"/>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E491D3DF-5AE3-4DB7-85C1-F5AC7BC901C6}"/>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B52AB672-05DD-4D3B-B78C-A3759BA17BF1}"/>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F0E9A16A-D481-4C77-827F-AA660FBAA85F}"/>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CB3BF726-33C0-4CAC-86A1-747622E0B1D1}"/>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CB1B129A-FF11-43CB-AB99-07712F947032}"/>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D2A2E2A-23CF-4A31-B013-CA64C15CCEDA}"/>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7737BE51-E0BD-4C92-A790-94B64E9E5D9C}"/>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F5B0A8-8BE8-4582-985A-32A9085D7EFF}"/>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92D1E9B-BD45-4C62-AF34-AFF53CD9B98D}"/>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6A92E1E1-7069-4EA0-84EC-979D3D46D61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318FBBE6-4DF6-4F50-A6B9-0DDE6A780DCF}"/>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8171213D-2A5C-47DC-9FE9-C076D5E1E513}"/>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96F2BF54-850F-4509-9AD2-02F2D9513BE8}"/>
            </a:ext>
          </a:extLst>
        </xdr:cNvPr>
        <xdr:cNvCxnSpPr/>
      </xdr:nvCxnSpPr>
      <xdr:spPr>
        <a:xfrm flipV="1">
          <a:off x="4084955" y="8613570"/>
          <a:ext cx="1270" cy="123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769A4090-09A4-45C4-BDB2-43B3FC1E6518}"/>
            </a:ext>
          </a:extLst>
        </xdr:cNvPr>
        <xdr:cNvSpPr txBox="1"/>
      </xdr:nvSpPr>
      <xdr:spPr>
        <a:xfrm>
          <a:off x="4137660" y="98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8CB99D39-687E-4B03-9A99-162CFEA5B862}"/>
            </a:ext>
          </a:extLst>
        </xdr:cNvPr>
        <xdr:cNvCxnSpPr/>
      </xdr:nvCxnSpPr>
      <xdr:spPr>
        <a:xfrm>
          <a:off x="4020820" y="984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D6E5BB6C-3B30-47EE-B920-7B913730FA0B}"/>
            </a:ext>
          </a:extLst>
        </xdr:cNvPr>
        <xdr:cNvSpPr txBox="1"/>
      </xdr:nvSpPr>
      <xdr:spPr>
        <a:xfrm>
          <a:off x="4137660" y="83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B3B3591B-6DF2-4F13-B5BA-B31F1051FB06}"/>
            </a:ext>
          </a:extLst>
        </xdr:cNvPr>
        <xdr:cNvCxnSpPr/>
      </xdr:nvCxnSpPr>
      <xdr:spPr>
        <a:xfrm>
          <a:off x="4020820" y="86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148068</xdr:rowOff>
    </xdr:from>
    <xdr:to>
      <xdr:col>24</xdr:col>
      <xdr:colOff>63500</xdr:colOff>
      <xdr:row>56</xdr:row>
      <xdr:rowOff>152363</xdr:rowOff>
    </xdr:to>
    <xdr:cxnSp macro="">
      <xdr:nvCxnSpPr>
        <xdr:cNvPr id="119" name="直線コネクタ 118">
          <a:extLst>
            <a:ext uri="{FF2B5EF4-FFF2-40B4-BE49-F238E27FC236}">
              <a16:creationId xmlns:a16="http://schemas.microsoft.com/office/drawing/2014/main" id="{4B9305C8-A999-4B07-959B-A46585F66767}"/>
            </a:ext>
          </a:extLst>
        </xdr:cNvPr>
        <xdr:cNvCxnSpPr/>
      </xdr:nvCxnSpPr>
      <xdr:spPr>
        <a:xfrm flipV="1">
          <a:off x="3355340" y="9535908"/>
          <a:ext cx="73152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918866E0-E9A6-4537-A00C-C70A0E2AD499}"/>
            </a:ext>
          </a:extLst>
        </xdr:cNvPr>
        <xdr:cNvSpPr txBox="1"/>
      </xdr:nvSpPr>
      <xdr:spPr>
        <a:xfrm>
          <a:off x="4137660" y="9566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69193EC5-3B3B-4B85-9421-44F83D815314}"/>
            </a:ext>
          </a:extLst>
        </xdr:cNvPr>
        <xdr:cNvSpPr/>
      </xdr:nvSpPr>
      <xdr:spPr>
        <a:xfrm>
          <a:off x="4036060" y="958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152363</xdr:rowOff>
    </xdr:from>
    <xdr:to>
      <xdr:col>19</xdr:col>
      <xdr:colOff>177800</xdr:colOff>
      <xdr:row>57</xdr:row>
      <xdr:rowOff>12097</xdr:rowOff>
    </xdr:to>
    <xdr:cxnSp macro="">
      <xdr:nvCxnSpPr>
        <xdr:cNvPr id="122" name="直線コネクタ 121">
          <a:extLst>
            <a:ext uri="{FF2B5EF4-FFF2-40B4-BE49-F238E27FC236}">
              <a16:creationId xmlns:a16="http://schemas.microsoft.com/office/drawing/2014/main" id="{38B96704-6881-4BDC-8243-67320409EA46}"/>
            </a:ext>
          </a:extLst>
        </xdr:cNvPr>
        <xdr:cNvCxnSpPr/>
      </xdr:nvCxnSpPr>
      <xdr:spPr>
        <a:xfrm flipV="1">
          <a:off x="2565400" y="9540203"/>
          <a:ext cx="789940" cy="2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DAD53C53-2E2F-4869-AA36-AD1E7A21298B}"/>
            </a:ext>
          </a:extLst>
        </xdr:cNvPr>
        <xdr:cNvSpPr/>
      </xdr:nvSpPr>
      <xdr:spPr>
        <a:xfrm>
          <a:off x="3312160" y="9595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3B78220D-E6F2-4A6B-9013-3E9B0A442197}"/>
            </a:ext>
          </a:extLst>
        </xdr:cNvPr>
        <xdr:cNvSpPr txBox="1"/>
      </xdr:nvSpPr>
      <xdr:spPr>
        <a:xfrm>
          <a:off x="3086315" y="968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12097</xdr:rowOff>
    </xdr:from>
    <xdr:to>
      <xdr:col>15</xdr:col>
      <xdr:colOff>50800</xdr:colOff>
      <xdr:row>57</xdr:row>
      <xdr:rowOff>36866</xdr:rowOff>
    </xdr:to>
    <xdr:cxnSp macro="">
      <xdr:nvCxnSpPr>
        <xdr:cNvPr id="125" name="直線コネクタ 124">
          <a:extLst>
            <a:ext uri="{FF2B5EF4-FFF2-40B4-BE49-F238E27FC236}">
              <a16:creationId xmlns:a16="http://schemas.microsoft.com/office/drawing/2014/main" id="{49DF769E-8E7A-4C9B-89B6-5BF7566D840B}"/>
            </a:ext>
          </a:extLst>
        </xdr:cNvPr>
        <xdr:cNvCxnSpPr/>
      </xdr:nvCxnSpPr>
      <xdr:spPr>
        <a:xfrm flipV="1">
          <a:off x="1790700" y="9567577"/>
          <a:ext cx="7747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86859BA6-4E65-4279-BB78-AF6BB2799BE0}"/>
            </a:ext>
          </a:extLst>
        </xdr:cNvPr>
        <xdr:cNvSpPr/>
      </xdr:nvSpPr>
      <xdr:spPr>
        <a:xfrm>
          <a:off x="25146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352217E7-7408-4DAA-A1C5-2284D35FC220}"/>
            </a:ext>
          </a:extLst>
        </xdr:cNvPr>
        <xdr:cNvSpPr txBox="1"/>
      </xdr:nvSpPr>
      <xdr:spPr>
        <a:xfrm>
          <a:off x="2311615" y="96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36866</xdr:rowOff>
    </xdr:from>
    <xdr:to>
      <xdr:col>10</xdr:col>
      <xdr:colOff>114300</xdr:colOff>
      <xdr:row>57</xdr:row>
      <xdr:rowOff>59326</xdr:rowOff>
    </xdr:to>
    <xdr:cxnSp macro="">
      <xdr:nvCxnSpPr>
        <xdr:cNvPr id="128" name="直線コネクタ 127">
          <a:extLst>
            <a:ext uri="{FF2B5EF4-FFF2-40B4-BE49-F238E27FC236}">
              <a16:creationId xmlns:a16="http://schemas.microsoft.com/office/drawing/2014/main" id="{C68228B2-98AA-4882-9ECE-CEE40CDB8CCD}"/>
            </a:ext>
          </a:extLst>
        </xdr:cNvPr>
        <xdr:cNvCxnSpPr/>
      </xdr:nvCxnSpPr>
      <xdr:spPr>
        <a:xfrm flipV="1">
          <a:off x="1008380" y="9592346"/>
          <a:ext cx="78232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F45AA215-4D70-4F07-8C49-50B6913CE6F2}"/>
            </a:ext>
          </a:extLst>
        </xdr:cNvPr>
        <xdr:cNvSpPr/>
      </xdr:nvSpPr>
      <xdr:spPr>
        <a:xfrm>
          <a:off x="1739900"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1A47B2D3-9400-44DF-9A88-D59EB6F81BA9}"/>
            </a:ext>
          </a:extLst>
        </xdr:cNvPr>
        <xdr:cNvSpPr txBox="1"/>
      </xdr:nvSpPr>
      <xdr:spPr>
        <a:xfrm>
          <a:off x="1514055" y="970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479D602F-DA20-4932-BCD4-1D4EB3F62B21}"/>
            </a:ext>
          </a:extLst>
        </xdr:cNvPr>
        <xdr:cNvSpPr/>
      </xdr:nvSpPr>
      <xdr:spPr>
        <a:xfrm>
          <a:off x="965200" y="963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77A15057-4F30-4150-B038-C7CD6C2BEF30}"/>
            </a:ext>
          </a:extLst>
        </xdr:cNvPr>
        <xdr:cNvSpPr txBox="1"/>
      </xdr:nvSpPr>
      <xdr:spPr>
        <a:xfrm>
          <a:off x="739355" y="972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FC4F6A0-9715-47A4-A1D5-CE891F9206A6}"/>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101D783-2BED-4661-BB62-649A022E534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AE2CD7D-1B4C-4C42-A783-20A96B935984}"/>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A8CBEF6-317B-4BB9-9A7D-3CC962A3A11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AA582DE9-413A-4EAC-A904-9CA8598C221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97268</xdr:rowOff>
    </xdr:from>
    <xdr:to>
      <xdr:col>24</xdr:col>
      <xdr:colOff>114300</xdr:colOff>
      <xdr:row>57</xdr:row>
      <xdr:rowOff>27418</xdr:rowOff>
    </xdr:to>
    <xdr:sp macro="" textlink="">
      <xdr:nvSpPr>
        <xdr:cNvPr id="138" name="楕円 137">
          <a:extLst>
            <a:ext uri="{FF2B5EF4-FFF2-40B4-BE49-F238E27FC236}">
              <a16:creationId xmlns:a16="http://schemas.microsoft.com/office/drawing/2014/main" id="{3E471AF5-7907-437E-83CD-22A7FC1DD4E3}"/>
            </a:ext>
          </a:extLst>
        </xdr:cNvPr>
        <xdr:cNvSpPr/>
      </xdr:nvSpPr>
      <xdr:spPr>
        <a:xfrm>
          <a:off x="4036060" y="9485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120145</xdr:rowOff>
    </xdr:from>
    <xdr:ext cx="599010" cy="259045"/>
    <xdr:sp macro="" textlink="">
      <xdr:nvSpPr>
        <xdr:cNvPr id="139" name="物件費該当値テキスト">
          <a:extLst>
            <a:ext uri="{FF2B5EF4-FFF2-40B4-BE49-F238E27FC236}">
              <a16:creationId xmlns:a16="http://schemas.microsoft.com/office/drawing/2014/main" id="{27D542F2-14B6-441E-A762-4585C8B41815}"/>
            </a:ext>
          </a:extLst>
        </xdr:cNvPr>
        <xdr:cNvSpPr txBox="1"/>
      </xdr:nvSpPr>
      <xdr:spPr>
        <a:xfrm>
          <a:off x="4137660" y="934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101563</xdr:rowOff>
    </xdr:from>
    <xdr:to>
      <xdr:col>20</xdr:col>
      <xdr:colOff>38100</xdr:colOff>
      <xdr:row>57</xdr:row>
      <xdr:rowOff>31713</xdr:rowOff>
    </xdr:to>
    <xdr:sp macro="" textlink="">
      <xdr:nvSpPr>
        <xdr:cNvPr id="140" name="楕円 139">
          <a:extLst>
            <a:ext uri="{FF2B5EF4-FFF2-40B4-BE49-F238E27FC236}">
              <a16:creationId xmlns:a16="http://schemas.microsoft.com/office/drawing/2014/main" id="{A2D7781A-C1B3-4FEB-9E20-EE47AB597143}"/>
            </a:ext>
          </a:extLst>
        </xdr:cNvPr>
        <xdr:cNvSpPr/>
      </xdr:nvSpPr>
      <xdr:spPr>
        <a:xfrm>
          <a:off x="3312160" y="9489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48240</xdr:rowOff>
    </xdr:from>
    <xdr:ext cx="599010" cy="259045"/>
    <xdr:sp macro="" textlink="">
      <xdr:nvSpPr>
        <xdr:cNvPr id="141" name="テキスト ボックス 140">
          <a:extLst>
            <a:ext uri="{FF2B5EF4-FFF2-40B4-BE49-F238E27FC236}">
              <a16:creationId xmlns:a16="http://schemas.microsoft.com/office/drawing/2014/main" id="{6BEEBCFA-79AE-4486-96BA-597A53DCD0A3}"/>
            </a:ext>
          </a:extLst>
        </xdr:cNvPr>
        <xdr:cNvSpPr txBox="1"/>
      </xdr:nvSpPr>
      <xdr:spPr>
        <a:xfrm>
          <a:off x="3086315" y="926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132747</xdr:rowOff>
    </xdr:from>
    <xdr:to>
      <xdr:col>15</xdr:col>
      <xdr:colOff>101600</xdr:colOff>
      <xdr:row>57</xdr:row>
      <xdr:rowOff>62897</xdr:rowOff>
    </xdr:to>
    <xdr:sp macro="" textlink="">
      <xdr:nvSpPr>
        <xdr:cNvPr id="142" name="楕円 141">
          <a:extLst>
            <a:ext uri="{FF2B5EF4-FFF2-40B4-BE49-F238E27FC236}">
              <a16:creationId xmlns:a16="http://schemas.microsoft.com/office/drawing/2014/main" id="{7F303CAB-5333-4FBA-BBC6-E1D031E060D6}"/>
            </a:ext>
          </a:extLst>
        </xdr:cNvPr>
        <xdr:cNvSpPr/>
      </xdr:nvSpPr>
      <xdr:spPr>
        <a:xfrm>
          <a:off x="2514600" y="9520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79424</xdr:rowOff>
    </xdr:from>
    <xdr:ext cx="599010" cy="259045"/>
    <xdr:sp macro="" textlink="">
      <xdr:nvSpPr>
        <xdr:cNvPr id="143" name="テキスト ボックス 142">
          <a:extLst>
            <a:ext uri="{FF2B5EF4-FFF2-40B4-BE49-F238E27FC236}">
              <a16:creationId xmlns:a16="http://schemas.microsoft.com/office/drawing/2014/main" id="{58DED9DF-6909-4CE7-84CC-AB76D2A3F978}"/>
            </a:ext>
          </a:extLst>
        </xdr:cNvPr>
        <xdr:cNvSpPr txBox="1"/>
      </xdr:nvSpPr>
      <xdr:spPr>
        <a:xfrm>
          <a:off x="2311615" y="929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157516</xdr:rowOff>
    </xdr:from>
    <xdr:to>
      <xdr:col>10</xdr:col>
      <xdr:colOff>165100</xdr:colOff>
      <xdr:row>57</xdr:row>
      <xdr:rowOff>87666</xdr:rowOff>
    </xdr:to>
    <xdr:sp macro="" textlink="">
      <xdr:nvSpPr>
        <xdr:cNvPr id="144" name="楕円 143">
          <a:extLst>
            <a:ext uri="{FF2B5EF4-FFF2-40B4-BE49-F238E27FC236}">
              <a16:creationId xmlns:a16="http://schemas.microsoft.com/office/drawing/2014/main" id="{9E74EA9F-7C3C-4158-9BFB-C172302DD81E}"/>
            </a:ext>
          </a:extLst>
        </xdr:cNvPr>
        <xdr:cNvSpPr/>
      </xdr:nvSpPr>
      <xdr:spPr>
        <a:xfrm>
          <a:off x="1739900" y="9545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104193</xdr:rowOff>
    </xdr:from>
    <xdr:ext cx="599010" cy="259045"/>
    <xdr:sp macro="" textlink="">
      <xdr:nvSpPr>
        <xdr:cNvPr id="145" name="テキスト ボックス 144">
          <a:extLst>
            <a:ext uri="{FF2B5EF4-FFF2-40B4-BE49-F238E27FC236}">
              <a16:creationId xmlns:a16="http://schemas.microsoft.com/office/drawing/2014/main" id="{B43AB812-872B-4216-A58F-478984F8DC8A}"/>
            </a:ext>
          </a:extLst>
        </xdr:cNvPr>
        <xdr:cNvSpPr txBox="1"/>
      </xdr:nvSpPr>
      <xdr:spPr>
        <a:xfrm>
          <a:off x="1514055" y="932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8526</xdr:rowOff>
    </xdr:from>
    <xdr:to>
      <xdr:col>6</xdr:col>
      <xdr:colOff>38100</xdr:colOff>
      <xdr:row>57</xdr:row>
      <xdr:rowOff>110126</xdr:rowOff>
    </xdr:to>
    <xdr:sp macro="" textlink="">
      <xdr:nvSpPr>
        <xdr:cNvPr id="146" name="楕円 145">
          <a:extLst>
            <a:ext uri="{FF2B5EF4-FFF2-40B4-BE49-F238E27FC236}">
              <a16:creationId xmlns:a16="http://schemas.microsoft.com/office/drawing/2014/main" id="{B176BE8A-527D-49D1-B824-C2232F4EB858}"/>
            </a:ext>
          </a:extLst>
        </xdr:cNvPr>
        <xdr:cNvSpPr/>
      </xdr:nvSpPr>
      <xdr:spPr>
        <a:xfrm>
          <a:off x="965200" y="9564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126653</xdr:rowOff>
    </xdr:from>
    <xdr:ext cx="599010" cy="259045"/>
    <xdr:sp macro="" textlink="">
      <xdr:nvSpPr>
        <xdr:cNvPr id="147" name="テキスト ボックス 146">
          <a:extLst>
            <a:ext uri="{FF2B5EF4-FFF2-40B4-BE49-F238E27FC236}">
              <a16:creationId xmlns:a16="http://schemas.microsoft.com/office/drawing/2014/main" id="{ED9BAF37-4F74-4F07-907D-6C66ED8A0981}"/>
            </a:ext>
          </a:extLst>
        </xdr:cNvPr>
        <xdr:cNvSpPr txBox="1"/>
      </xdr:nvSpPr>
      <xdr:spPr>
        <a:xfrm>
          <a:off x="739355" y="934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182984F-4473-4F15-8C59-E3C0A02AC842}"/>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BC51DA4C-6091-47FE-A76D-44489987A66B}"/>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8B0EF65F-F213-4598-963D-B2B73AB78EB3}"/>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45D1A8DB-0321-46F7-8EEC-4C4F8D05824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B328F931-9215-4860-A770-4F933296FFA7}"/>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726FA11C-63C7-456F-AECB-943774E7CF3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F5C38E33-20D0-4851-8F85-F3ACE47D31A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DC8CE42D-A30C-45A2-9157-EE0D11076302}"/>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371DC7EA-B6FD-43C9-A39B-61EFF3BB5E9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E334BDCA-CB2B-4630-BFD7-DF9B478108D4}"/>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C2A3D9F7-A2E2-43CA-9119-B6A12E9B8687}"/>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55884ACC-73B2-481B-BCC7-B13088FA3D2C}"/>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8D81A404-89B8-441C-BE6F-FBEE7305E3CB}"/>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7FDE6939-69FA-42A2-9925-CAF77022169A}"/>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411A33F3-564C-4D8F-BFED-C79B6159306C}"/>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1BA34724-D14F-4558-A569-A4FBD2AEFE8E}"/>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79BC9FD2-16B2-4D16-9E0D-1BD078619DD9}"/>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670ED7EE-46A0-444C-9A8F-038D1F185D69}"/>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F87A4F5-B540-4B12-822C-67AB90CEC705}"/>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5A4058A-A321-4A01-9253-EB1E704252BB}"/>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8C05E921-1955-4646-8820-3B82908463D3}"/>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CED6D0B9-EE2A-46CB-82EC-993E394A5503}"/>
            </a:ext>
          </a:extLst>
        </xdr:cNvPr>
        <xdr:cNvCxnSpPr/>
      </xdr:nvCxnSpPr>
      <xdr:spPr>
        <a:xfrm flipV="1">
          <a:off x="4084955" y="12124828"/>
          <a:ext cx="1270" cy="109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BD28DF8D-5530-418F-B94F-67535AFC2900}"/>
            </a:ext>
          </a:extLst>
        </xdr:cNvPr>
        <xdr:cNvSpPr txBox="1"/>
      </xdr:nvSpPr>
      <xdr:spPr>
        <a:xfrm>
          <a:off x="4137660" y="1321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DA0B1C6A-8506-456E-850E-6B76BC73B0D0}"/>
            </a:ext>
          </a:extLst>
        </xdr:cNvPr>
        <xdr:cNvCxnSpPr/>
      </xdr:nvCxnSpPr>
      <xdr:spPr>
        <a:xfrm>
          <a:off x="4020820" y="13214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B9E9586B-ACA1-4CBC-A8AF-61A24D025B19}"/>
            </a:ext>
          </a:extLst>
        </xdr:cNvPr>
        <xdr:cNvSpPr txBox="1"/>
      </xdr:nvSpPr>
      <xdr:spPr>
        <a:xfrm>
          <a:off x="4137660" y="119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BEC6C2-45C4-4752-B2E6-B3F6BBF86B86}"/>
            </a:ext>
          </a:extLst>
        </xdr:cNvPr>
        <xdr:cNvCxnSpPr/>
      </xdr:nvCxnSpPr>
      <xdr:spPr>
        <a:xfrm>
          <a:off x="4020820" y="12124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100572</xdr:rowOff>
    </xdr:from>
    <xdr:to>
      <xdr:col>24</xdr:col>
      <xdr:colOff>63500</xdr:colOff>
      <xdr:row>78</xdr:row>
      <xdr:rowOff>102908</xdr:rowOff>
    </xdr:to>
    <xdr:cxnSp macro="">
      <xdr:nvCxnSpPr>
        <xdr:cNvPr id="174" name="直線コネクタ 173">
          <a:extLst>
            <a:ext uri="{FF2B5EF4-FFF2-40B4-BE49-F238E27FC236}">
              <a16:creationId xmlns:a16="http://schemas.microsoft.com/office/drawing/2014/main" id="{98862F49-ACB9-46C5-AD5E-9367D3428265}"/>
            </a:ext>
          </a:extLst>
        </xdr:cNvPr>
        <xdr:cNvCxnSpPr/>
      </xdr:nvCxnSpPr>
      <xdr:spPr>
        <a:xfrm>
          <a:off x="3355340" y="13176492"/>
          <a:ext cx="73152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E05AE782-D9DD-4CC1-A436-4F20DF7157CA}"/>
            </a:ext>
          </a:extLst>
        </xdr:cNvPr>
        <xdr:cNvSpPr txBox="1"/>
      </xdr:nvSpPr>
      <xdr:spPr>
        <a:xfrm>
          <a:off x="4137660" y="1291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33831BB9-80C7-43AD-83AC-83AD01C2EA79}"/>
            </a:ext>
          </a:extLst>
        </xdr:cNvPr>
        <xdr:cNvSpPr/>
      </xdr:nvSpPr>
      <xdr:spPr>
        <a:xfrm>
          <a:off x="4036060" y="13054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100572</xdr:rowOff>
    </xdr:from>
    <xdr:to>
      <xdr:col>19</xdr:col>
      <xdr:colOff>177800</xdr:colOff>
      <xdr:row>78</xdr:row>
      <xdr:rowOff>113457</xdr:rowOff>
    </xdr:to>
    <xdr:cxnSp macro="">
      <xdr:nvCxnSpPr>
        <xdr:cNvPr id="177" name="直線コネクタ 176">
          <a:extLst>
            <a:ext uri="{FF2B5EF4-FFF2-40B4-BE49-F238E27FC236}">
              <a16:creationId xmlns:a16="http://schemas.microsoft.com/office/drawing/2014/main" id="{1BFC2342-122A-4F7B-91F6-7AD87F2667AD}"/>
            </a:ext>
          </a:extLst>
        </xdr:cNvPr>
        <xdr:cNvCxnSpPr/>
      </xdr:nvCxnSpPr>
      <xdr:spPr>
        <a:xfrm flipV="1">
          <a:off x="2565400" y="13176492"/>
          <a:ext cx="78994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E475E5ED-960E-4793-AE47-683E5692A4AD}"/>
            </a:ext>
          </a:extLst>
        </xdr:cNvPr>
        <xdr:cNvSpPr/>
      </xdr:nvSpPr>
      <xdr:spPr>
        <a:xfrm>
          <a:off x="3312160" y="130450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A38643B2-DDA5-4222-8569-F626FB17D3F6}"/>
            </a:ext>
          </a:extLst>
        </xdr:cNvPr>
        <xdr:cNvSpPr txBox="1"/>
      </xdr:nvSpPr>
      <xdr:spPr>
        <a:xfrm>
          <a:off x="3118631" y="128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107390</xdr:rowOff>
    </xdr:from>
    <xdr:to>
      <xdr:col>15</xdr:col>
      <xdr:colOff>50800</xdr:colOff>
      <xdr:row>78</xdr:row>
      <xdr:rowOff>113457</xdr:rowOff>
    </xdr:to>
    <xdr:cxnSp macro="">
      <xdr:nvCxnSpPr>
        <xdr:cNvPr id="180" name="直線コネクタ 179">
          <a:extLst>
            <a:ext uri="{FF2B5EF4-FFF2-40B4-BE49-F238E27FC236}">
              <a16:creationId xmlns:a16="http://schemas.microsoft.com/office/drawing/2014/main" id="{A19F45B0-2A9D-4866-8F75-13A020593C99}"/>
            </a:ext>
          </a:extLst>
        </xdr:cNvPr>
        <xdr:cNvCxnSpPr/>
      </xdr:nvCxnSpPr>
      <xdr:spPr>
        <a:xfrm>
          <a:off x="1790700" y="13183310"/>
          <a:ext cx="7747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DEA6BD46-DA6B-4696-8182-552D7FDA9C39}"/>
            </a:ext>
          </a:extLst>
        </xdr:cNvPr>
        <xdr:cNvSpPr/>
      </xdr:nvSpPr>
      <xdr:spPr>
        <a:xfrm>
          <a:off x="2514600" y="13035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32F799A0-F78C-4D12-9ED4-13A40BDB85ED}"/>
            </a:ext>
          </a:extLst>
        </xdr:cNvPr>
        <xdr:cNvSpPr txBox="1"/>
      </xdr:nvSpPr>
      <xdr:spPr>
        <a:xfrm>
          <a:off x="2343931" y="128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107390</xdr:rowOff>
    </xdr:from>
    <xdr:to>
      <xdr:col>10</xdr:col>
      <xdr:colOff>114300</xdr:colOff>
      <xdr:row>78</xdr:row>
      <xdr:rowOff>112382</xdr:rowOff>
    </xdr:to>
    <xdr:cxnSp macro="">
      <xdr:nvCxnSpPr>
        <xdr:cNvPr id="183" name="直線コネクタ 182">
          <a:extLst>
            <a:ext uri="{FF2B5EF4-FFF2-40B4-BE49-F238E27FC236}">
              <a16:creationId xmlns:a16="http://schemas.microsoft.com/office/drawing/2014/main" id="{E2328706-53BA-4530-98FE-8C894F02C364}"/>
            </a:ext>
          </a:extLst>
        </xdr:cNvPr>
        <xdr:cNvCxnSpPr/>
      </xdr:nvCxnSpPr>
      <xdr:spPr>
        <a:xfrm flipV="1">
          <a:off x="1008380" y="13183310"/>
          <a:ext cx="78232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C11A8A32-242F-45CC-9A3D-6203276C1CFF}"/>
            </a:ext>
          </a:extLst>
        </xdr:cNvPr>
        <xdr:cNvSpPr/>
      </xdr:nvSpPr>
      <xdr:spPr>
        <a:xfrm>
          <a:off x="1739900" y="13052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FDC89F94-63CB-40CB-A7DF-8AEB67E6C68F}"/>
            </a:ext>
          </a:extLst>
        </xdr:cNvPr>
        <xdr:cNvSpPr txBox="1"/>
      </xdr:nvSpPr>
      <xdr:spPr>
        <a:xfrm>
          <a:off x="1546371" y="12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6ED5934C-61B1-4D96-AD94-1DC327300009}"/>
            </a:ext>
          </a:extLst>
        </xdr:cNvPr>
        <xdr:cNvSpPr/>
      </xdr:nvSpPr>
      <xdr:spPr>
        <a:xfrm>
          <a:off x="965200" y="13059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5607C921-FB10-4888-97E2-4A232D5A9162}"/>
            </a:ext>
          </a:extLst>
        </xdr:cNvPr>
        <xdr:cNvSpPr txBox="1"/>
      </xdr:nvSpPr>
      <xdr:spPr>
        <a:xfrm>
          <a:off x="771671" y="128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3CE90D9-5413-4E80-80BB-E5E65B1841A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D9F31A7-E978-49C7-B909-EDC1AD484C9A}"/>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4D4A5A1-CA3C-4B04-BE8B-17F915F31E7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A01F99F-305B-4ECE-8F6B-554C488EB963}"/>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369DC32-714E-4777-8AFE-65312FE13732}"/>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52108</xdr:rowOff>
    </xdr:from>
    <xdr:to>
      <xdr:col>24</xdr:col>
      <xdr:colOff>114300</xdr:colOff>
      <xdr:row>78</xdr:row>
      <xdr:rowOff>153708</xdr:rowOff>
    </xdr:to>
    <xdr:sp macro="" textlink="">
      <xdr:nvSpPr>
        <xdr:cNvPr id="193" name="楕円 192">
          <a:extLst>
            <a:ext uri="{FF2B5EF4-FFF2-40B4-BE49-F238E27FC236}">
              <a16:creationId xmlns:a16="http://schemas.microsoft.com/office/drawing/2014/main" id="{ADBF1D40-4823-4CA3-B795-8F11711FE609}"/>
            </a:ext>
          </a:extLst>
        </xdr:cNvPr>
        <xdr:cNvSpPr/>
      </xdr:nvSpPr>
      <xdr:spPr>
        <a:xfrm>
          <a:off x="4036060" y="131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138485</xdr:rowOff>
    </xdr:from>
    <xdr:ext cx="469744" cy="259045"/>
    <xdr:sp macro="" textlink="">
      <xdr:nvSpPr>
        <xdr:cNvPr id="194" name="維持補修費該当値テキスト">
          <a:extLst>
            <a:ext uri="{FF2B5EF4-FFF2-40B4-BE49-F238E27FC236}">
              <a16:creationId xmlns:a16="http://schemas.microsoft.com/office/drawing/2014/main" id="{9D9A73C5-C9F5-49E1-9198-F3B78EAAB75C}"/>
            </a:ext>
          </a:extLst>
        </xdr:cNvPr>
        <xdr:cNvSpPr txBox="1"/>
      </xdr:nvSpPr>
      <xdr:spPr>
        <a:xfrm>
          <a:off x="4137660" y="130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49772</xdr:rowOff>
    </xdr:from>
    <xdr:to>
      <xdr:col>20</xdr:col>
      <xdr:colOff>38100</xdr:colOff>
      <xdr:row>78</xdr:row>
      <xdr:rowOff>151372</xdr:rowOff>
    </xdr:to>
    <xdr:sp macro="" textlink="">
      <xdr:nvSpPr>
        <xdr:cNvPr id="195" name="楕円 194">
          <a:extLst>
            <a:ext uri="{FF2B5EF4-FFF2-40B4-BE49-F238E27FC236}">
              <a16:creationId xmlns:a16="http://schemas.microsoft.com/office/drawing/2014/main" id="{AACFFD95-DBAA-4276-88F5-D7528967FFCC}"/>
            </a:ext>
          </a:extLst>
        </xdr:cNvPr>
        <xdr:cNvSpPr/>
      </xdr:nvSpPr>
      <xdr:spPr>
        <a:xfrm>
          <a:off x="3312160" y="13125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142499</xdr:rowOff>
    </xdr:from>
    <xdr:ext cx="469744" cy="259045"/>
    <xdr:sp macro="" textlink="">
      <xdr:nvSpPr>
        <xdr:cNvPr id="196" name="テキスト ボックス 195">
          <a:extLst>
            <a:ext uri="{FF2B5EF4-FFF2-40B4-BE49-F238E27FC236}">
              <a16:creationId xmlns:a16="http://schemas.microsoft.com/office/drawing/2014/main" id="{3ECF4157-2D38-4AEA-95F2-B0E681B4B4BD}"/>
            </a:ext>
          </a:extLst>
        </xdr:cNvPr>
        <xdr:cNvSpPr txBox="1"/>
      </xdr:nvSpPr>
      <xdr:spPr>
        <a:xfrm>
          <a:off x="3150948" y="132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62657</xdr:rowOff>
    </xdr:from>
    <xdr:to>
      <xdr:col>15</xdr:col>
      <xdr:colOff>101600</xdr:colOff>
      <xdr:row>78</xdr:row>
      <xdr:rowOff>164257</xdr:rowOff>
    </xdr:to>
    <xdr:sp macro="" textlink="">
      <xdr:nvSpPr>
        <xdr:cNvPr id="197" name="楕円 196">
          <a:extLst>
            <a:ext uri="{FF2B5EF4-FFF2-40B4-BE49-F238E27FC236}">
              <a16:creationId xmlns:a16="http://schemas.microsoft.com/office/drawing/2014/main" id="{CA3C17AA-6C64-40F5-B489-04AC1C659C34}"/>
            </a:ext>
          </a:extLst>
        </xdr:cNvPr>
        <xdr:cNvSpPr/>
      </xdr:nvSpPr>
      <xdr:spPr>
        <a:xfrm>
          <a:off x="2514600" y="131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155384</xdr:rowOff>
    </xdr:from>
    <xdr:ext cx="469744" cy="259045"/>
    <xdr:sp macro="" textlink="">
      <xdr:nvSpPr>
        <xdr:cNvPr id="198" name="テキスト ボックス 197">
          <a:extLst>
            <a:ext uri="{FF2B5EF4-FFF2-40B4-BE49-F238E27FC236}">
              <a16:creationId xmlns:a16="http://schemas.microsoft.com/office/drawing/2014/main" id="{2E0A6106-3688-4FCF-B98B-147CF851E816}"/>
            </a:ext>
          </a:extLst>
        </xdr:cNvPr>
        <xdr:cNvSpPr txBox="1"/>
      </xdr:nvSpPr>
      <xdr:spPr>
        <a:xfrm>
          <a:off x="2353388" y="1323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56590</xdr:rowOff>
    </xdr:from>
    <xdr:to>
      <xdr:col>10</xdr:col>
      <xdr:colOff>165100</xdr:colOff>
      <xdr:row>78</xdr:row>
      <xdr:rowOff>158190</xdr:rowOff>
    </xdr:to>
    <xdr:sp macro="" textlink="">
      <xdr:nvSpPr>
        <xdr:cNvPr id="199" name="楕円 198">
          <a:extLst>
            <a:ext uri="{FF2B5EF4-FFF2-40B4-BE49-F238E27FC236}">
              <a16:creationId xmlns:a16="http://schemas.microsoft.com/office/drawing/2014/main" id="{865C1175-0F2D-487A-A8A2-669D83896F48}"/>
            </a:ext>
          </a:extLst>
        </xdr:cNvPr>
        <xdr:cNvSpPr/>
      </xdr:nvSpPr>
      <xdr:spPr>
        <a:xfrm>
          <a:off x="1739900" y="131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149317</xdr:rowOff>
    </xdr:from>
    <xdr:ext cx="469744" cy="259045"/>
    <xdr:sp macro="" textlink="">
      <xdr:nvSpPr>
        <xdr:cNvPr id="200" name="テキスト ボックス 199">
          <a:extLst>
            <a:ext uri="{FF2B5EF4-FFF2-40B4-BE49-F238E27FC236}">
              <a16:creationId xmlns:a16="http://schemas.microsoft.com/office/drawing/2014/main" id="{25A23516-DC11-43FC-86A6-A9A812F55456}"/>
            </a:ext>
          </a:extLst>
        </xdr:cNvPr>
        <xdr:cNvSpPr txBox="1"/>
      </xdr:nvSpPr>
      <xdr:spPr>
        <a:xfrm>
          <a:off x="1578688" y="132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61582</xdr:rowOff>
    </xdr:from>
    <xdr:to>
      <xdr:col>6</xdr:col>
      <xdr:colOff>38100</xdr:colOff>
      <xdr:row>78</xdr:row>
      <xdr:rowOff>163182</xdr:rowOff>
    </xdr:to>
    <xdr:sp macro="" textlink="">
      <xdr:nvSpPr>
        <xdr:cNvPr id="201" name="楕円 200">
          <a:extLst>
            <a:ext uri="{FF2B5EF4-FFF2-40B4-BE49-F238E27FC236}">
              <a16:creationId xmlns:a16="http://schemas.microsoft.com/office/drawing/2014/main" id="{0CB40AD5-5AD3-4AB2-B697-9E19985C5073}"/>
            </a:ext>
          </a:extLst>
        </xdr:cNvPr>
        <xdr:cNvSpPr/>
      </xdr:nvSpPr>
      <xdr:spPr>
        <a:xfrm>
          <a:off x="965200" y="13137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154309</xdr:rowOff>
    </xdr:from>
    <xdr:ext cx="469744" cy="259045"/>
    <xdr:sp macro="" textlink="">
      <xdr:nvSpPr>
        <xdr:cNvPr id="202" name="テキスト ボックス 201">
          <a:extLst>
            <a:ext uri="{FF2B5EF4-FFF2-40B4-BE49-F238E27FC236}">
              <a16:creationId xmlns:a16="http://schemas.microsoft.com/office/drawing/2014/main" id="{305AFE6F-1E88-4C0F-B902-ECE149E52117}"/>
            </a:ext>
          </a:extLst>
        </xdr:cNvPr>
        <xdr:cNvSpPr txBox="1"/>
      </xdr:nvSpPr>
      <xdr:spPr>
        <a:xfrm>
          <a:off x="803988" y="132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EA3CAC7B-B70E-4870-98A8-451FA8FD1B97}"/>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33B74DA5-D065-403B-838A-96652D04DDD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1FDF5627-F83C-4B37-B131-1A5AAAB6F741}"/>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CB050D64-AAF5-4FCB-B16D-D8E238CFB135}"/>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D7C2DBB5-C7B3-4E97-979A-728F9470386D}"/>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E5F60724-D6B1-4D14-BB0D-605EE410F70E}"/>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AE4DCBB3-E0AB-4659-97D5-177274BA672C}"/>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B8C4D71-01D3-4F5E-9DA8-22138E1E446F}"/>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D9AC4139-A3AE-49BD-90C9-46A5942D5801}"/>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43933D9-DEC9-45F3-A621-F9C20BEE1F6E}"/>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4FD4CDF-8D4A-4779-A4F0-3D58EE6DA98C}"/>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46058AF-E6D6-4B1F-BA0C-7BFF4B705017}"/>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711A661F-1CE6-4147-9FD2-C52C815B589B}"/>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5F8187D7-AB66-423D-A833-1453055BFF6A}"/>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FACD72B-C629-4958-ADFE-664006CCB37A}"/>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D8F92E31-C754-4418-A741-176FE235ADC2}"/>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42824EC3-90CA-4B42-81AC-74DFB4AD5B36}"/>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3A2531FE-2503-4BD2-B813-8AF93396F343}"/>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79C249C-7955-4698-A26A-16DC73C5D0A4}"/>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750B9179-A09B-449B-9ED6-A66F0A8ED447}"/>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25D9AF6-1DB3-43DF-B53A-6A945DEEF564}"/>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D2F75F-E62D-48DC-BCE7-A9D2570B5489}"/>
            </a:ext>
          </a:extLst>
        </xdr:cNvPr>
        <xdr:cNvSpPr txBox="1"/>
      </xdr:nvSpPr>
      <xdr:spPr>
        <a:xfrm>
          <a:off x="7642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BB6D5EF2-BDA1-472E-A79F-E5A64753054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C64018F1-29BC-443F-B35A-CA9C3675C2B7}"/>
            </a:ext>
          </a:extLst>
        </xdr:cNvPr>
        <xdr:cNvCxnSpPr/>
      </xdr:nvCxnSpPr>
      <xdr:spPr>
        <a:xfrm flipV="1">
          <a:off x="4084955" y="15255980"/>
          <a:ext cx="1270" cy="134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AB63FBB6-31C7-433D-860B-B81A2E3045FE}"/>
            </a:ext>
          </a:extLst>
        </xdr:cNvPr>
        <xdr:cNvSpPr txBox="1"/>
      </xdr:nvSpPr>
      <xdr:spPr>
        <a:xfrm>
          <a:off x="4137660" y="166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19470372-5FE0-4BED-AFDC-218F1F36719F}"/>
            </a:ext>
          </a:extLst>
        </xdr:cNvPr>
        <xdr:cNvCxnSpPr/>
      </xdr:nvCxnSpPr>
      <xdr:spPr>
        <a:xfrm>
          <a:off x="4020820" y="16598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B4615802-8B7A-41E5-A1B7-338388A00C1C}"/>
            </a:ext>
          </a:extLst>
        </xdr:cNvPr>
        <xdr:cNvSpPr txBox="1"/>
      </xdr:nvSpPr>
      <xdr:spPr>
        <a:xfrm>
          <a:off x="4137660" y="1503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DFAF15C9-ADFB-4CDD-874F-7226360D9AFA}"/>
            </a:ext>
          </a:extLst>
        </xdr:cNvPr>
        <xdr:cNvCxnSpPr/>
      </xdr:nvCxnSpPr>
      <xdr:spPr>
        <a:xfrm>
          <a:off x="4020820" y="1525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55660</xdr:rowOff>
    </xdr:from>
    <xdr:to>
      <xdr:col>24</xdr:col>
      <xdr:colOff>63500</xdr:colOff>
      <xdr:row>98</xdr:row>
      <xdr:rowOff>56499</xdr:rowOff>
    </xdr:to>
    <xdr:cxnSp macro="">
      <xdr:nvCxnSpPr>
        <xdr:cNvPr id="231" name="直線コネクタ 230">
          <a:extLst>
            <a:ext uri="{FF2B5EF4-FFF2-40B4-BE49-F238E27FC236}">
              <a16:creationId xmlns:a16="http://schemas.microsoft.com/office/drawing/2014/main" id="{E2BB24CC-58AB-4EC5-B67C-A6F77440C492}"/>
            </a:ext>
          </a:extLst>
        </xdr:cNvPr>
        <xdr:cNvCxnSpPr/>
      </xdr:nvCxnSpPr>
      <xdr:spPr>
        <a:xfrm>
          <a:off x="3355340" y="16484380"/>
          <a:ext cx="73152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A271A48A-1A13-4F76-8F5B-2F084AD08109}"/>
            </a:ext>
          </a:extLst>
        </xdr:cNvPr>
        <xdr:cNvSpPr txBox="1"/>
      </xdr:nvSpPr>
      <xdr:spPr>
        <a:xfrm>
          <a:off x="4137660" y="1644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3168544A-7B28-43A2-8BE0-ADD51BE9D424}"/>
            </a:ext>
          </a:extLst>
        </xdr:cNvPr>
        <xdr:cNvSpPr/>
      </xdr:nvSpPr>
      <xdr:spPr>
        <a:xfrm>
          <a:off x="4036060" y="1646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55660</xdr:rowOff>
    </xdr:from>
    <xdr:to>
      <xdr:col>19</xdr:col>
      <xdr:colOff>177800</xdr:colOff>
      <xdr:row>98</xdr:row>
      <xdr:rowOff>58626</xdr:rowOff>
    </xdr:to>
    <xdr:cxnSp macro="">
      <xdr:nvCxnSpPr>
        <xdr:cNvPr id="234" name="直線コネクタ 233">
          <a:extLst>
            <a:ext uri="{FF2B5EF4-FFF2-40B4-BE49-F238E27FC236}">
              <a16:creationId xmlns:a16="http://schemas.microsoft.com/office/drawing/2014/main" id="{A54CCC5D-249A-45F2-9507-F619A85F2C65}"/>
            </a:ext>
          </a:extLst>
        </xdr:cNvPr>
        <xdr:cNvCxnSpPr/>
      </xdr:nvCxnSpPr>
      <xdr:spPr>
        <a:xfrm flipV="1">
          <a:off x="2565400" y="16484380"/>
          <a:ext cx="78994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2A4F2889-8E73-4801-BB31-3A26FF5E68AC}"/>
            </a:ext>
          </a:extLst>
        </xdr:cNvPr>
        <xdr:cNvSpPr/>
      </xdr:nvSpPr>
      <xdr:spPr>
        <a:xfrm>
          <a:off x="3312160" y="164687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E9C43404-5C9C-42F0-BC12-E87D0FD2D718}"/>
            </a:ext>
          </a:extLst>
        </xdr:cNvPr>
        <xdr:cNvSpPr txBox="1"/>
      </xdr:nvSpPr>
      <xdr:spPr>
        <a:xfrm>
          <a:off x="3118631" y="165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58626</xdr:rowOff>
    </xdr:from>
    <xdr:to>
      <xdr:col>15</xdr:col>
      <xdr:colOff>50800</xdr:colOff>
      <xdr:row>98</xdr:row>
      <xdr:rowOff>70887</xdr:rowOff>
    </xdr:to>
    <xdr:cxnSp macro="">
      <xdr:nvCxnSpPr>
        <xdr:cNvPr id="237" name="直線コネクタ 236">
          <a:extLst>
            <a:ext uri="{FF2B5EF4-FFF2-40B4-BE49-F238E27FC236}">
              <a16:creationId xmlns:a16="http://schemas.microsoft.com/office/drawing/2014/main" id="{271780BE-1F7B-4E2A-9D89-3F0E15BD1010}"/>
            </a:ext>
          </a:extLst>
        </xdr:cNvPr>
        <xdr:cNvCxnSpPr/>
      </xdr:nvCxnSpPr>
      <xdr:spPr>
        <a:xfrm flipV="1">
          <a:off x="1790700" y="16487346"/>
          <a:ext cx="7747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9C1B9759-D173-49DC-80C0-DEFC3E4E6646}"/>
            </a:ext>
          </a:extLst>
        </xdr:cNvPr>
        <xdr:cNvSpPr/>
      </xdr:nvSpPr>
      <xdr:spPr>
        <a:xfrm>
          <a:off x="2514600" y="164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19463D96-4E6E-48F0-8E02-AA470BC063EE}"/>
            </a:ext>
          </a:extLst>
        </xdr:cNvPr>
        <xdr:cNvSpPr txBox="1"/>
      </xdr:nvSpPr>
      <xdr:spPr>
        <a:xfrm>
          <a:off x="2343931" y="165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70887</xdr:rowOff>
    </xdr:from>
    <xdr:to>
      <xdr:col>10</xdr:col>
      <xdr:colOff>114300</xdr:colOff>
      <xdr:row>98</xdr:row>
      <xdr:rowOff>87540</xdr:rowOff>
    </xdr:to>
    <xdr:cxnSp macro="">
      <xdr:nvCxnSpPr>
        <xdr:cNvPr id="240" name="直線コネクタ 239">
          <a:extLst>
            <a:ext uri="{FF2B5EF4-FFF2-40B4-BE49-F238E27FC236}">
              <a16:creationId xmlns:a16="http://schemas.microsoft.com/office/drawing/2014/main" id="{7DDD464C-2E1C-47FC-8767-2688CF94DBBF}"/>
            </a:ext>
          </a:extLst>
        </xdr:cNvPr>
        <xdr:cNvCxnSpPr/>
      </xdr:nvCxnSpPr>
      <xdr:spPr>
        <a:xfrm flipV="1">
          <a:off x="1008380" y="16499607"/>
          <a:ext cx="782320" cy="1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48C73477-0CE0-4EC1-9FFB-6160685F3188}"/>
            </a:ext>
          </a:extLst>
        </xdr:cNvPr>
        <xdr:cNvSpPr/>
      </xdr:nvSpPr>
      <xdr:spPr>
        <a:xfrm>
          <a:off x="1739900" y="1646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43B3C88A-EE7F-47BD-8893-17D696626E21}"/>
            </a:ext>
          </a:extLst>
        </xdr:cNvPr>
        <xdr:cNvSpPr txBox="1"/>
      </xdr:nvSpPr>
      <xdr:spPr>
        <a:xfrm>
          <a:off x="1546371" y="16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F3FCE846-F16C-43C7-849B-EB7FDE8A320E}"/>
            </a:ext>
          </a:extLst>
        </xdr:cNvPr>
        <xdr:cNvSpPr/>
      </xdr:nvSpPr>
      <xdr:spPr>
        <a:xfrm>
          <a:off x="965200" y="16474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24DB0A9B-855B-4F97-B420-F636B970F9E8}"/>
            </a:ext>
          </a:extLst>
        </xdr:cNvPr>
        <xdr:cNvSpPr txBox="1"/>
      </xdr:nvSpPr>
      <xdr:spPr>
        <a:xfrm>
          <a:off x="771671" y="165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0AC02E4-6864-46BB-A94E-73568615F4C6}"/>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7313F73-97F6-49EA-A236-E517C8276D8F}"/>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A357241-FD10-4F0A-923F-96AC7D6B6AE9}"/>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88716FB-EFD0-43FC-A89F-AE501C74DA75}"/>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D5A633B-D3D3-4E23-8B38-4134513A663A}"/>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5699</xdr:rowOff>
    </xdr:from>
    <xdr:to>
      <xdr:col>24</xdr:col>
      <xdr:colOff>114300</xdr:colOff>
      <xdr:row>98</xdr:row>
      <xdr:rowOff>107299</xdr:rowOff>
    </xdr:to>
    <xdr:sp macro="" textlink="">
      <xdr:nvSpPr>
        <xdr:cNvPr id="250" name="楕円 249">
          <a:extLst>
            <a:ext uri="{FF2B5EF4-FFF2-40B4-BE49-F238E27FC236}">
              <a16:creationId xmlns:a16="http://schemas.microsoft.com/office/drawing/2014/main" id="{01DAC73C-1009-4EA3-87A6-625614F1B479}"/>
            </a:ext>
          </a:extLst>
        </xdr:cNvPr>
        <xdr:cNvSpPr/>
      </xdr:nvSpPr>
      <xdr:spPr>
        <a:xfrm>
          <a:off x="4036060" y="164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136526</xdr:rowOff>
    </xdr:from>
    <xdr:ext cx="534377" cy="259045"/>
    <xdr:sp macro="" textlink="">
      <xdr:nvSpPr>
        <xdr:cNvPr id="251" name="扶助費該当値テキスト">
          <a:extLst>
            <a:ext uri="{FF2B5EF4-FFF2-40B4-BE49-F238E27FC236}">
              <a16:creationId xmlns:a16="http://schemas.microsoft.com/office/drawing/2014/main" id="{7EC236F4-E03B-434F-BDC0-284A26379467}"/>
            </a:ext>
          </a:extLst>
        </xdr:cNvPr>
        <xdr:cNvSpPr txBox="1"/>
      </xdr:nvSpPr>
      <xdr:spPr>
        <a:xfrm>
          <a:off x="4137660" y="162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4860</xdr:rowOff>
    </xdr:from>
    <xdr:to>
      <xdr:col>20</xdr:col>
      <xdr:colOff>38100</xdr:colOff>
      <xdr:row>98</xdr:row>
      <xdr:rowOff>106460</xdr:rowOff>
    </xdr:to>
    <xdr:sp macro="" textlink="">
      <xdr:nvSpPr>
        <xdr:cNvPr id="252" name="楕円 251">
          <a:extLst>
            <a:ext uri="{FF2B5EF4-FFF2-40B4-BE49-F238E27FC236}">
              <a16:creationId xmlns:a16="http://schemas.microsoft.com/office/drawing/2014/main" id="{C649E8C2-7BBA-4CE1-82FE-A23243BCD853}"/>
            </a:ext>
          </a:extLst>
        </xdr:cNvPr>
        <xdr:cNvSpPr/>
      </xdr:nvSpPr>
      <xdr:spPr>
        <a:xfrm>
          <a:off x="3312160" y="16433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122987</xdr:rowOff>
    </xdr:from>
    <xdr:ext cx="534377" cy="259045"/>
    <xdr:sp macro="" textlink="">
      <xdr:nvSpPr>
        <xdr:cNvPr id="253" name="テキスト ボックス 252">
          <a:extLst>
            <a:ext uri="{FF2B5EF4-FFF2-40B4-BE49-F238E27FC236}">
              <a16:creationId xmlns:a16="http://schemas.microsoft.com/office/drawing/2014/main" id="{0EDDCF50-3B19-485B-9898-D75563FE2EB3}"/>
            </a:ext>
          </a:extLst>
        </xdr:cNvPr>
        <xdr:cNvSpPr txBox="1"/>
      </xdr:nvSpPr>
      <xdr:spPr>
        <a:xfrm>
          <a:off x="3118631" y="16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7826</xdr:rowOff>
    </xdr:from>
    <xdr:to>
      <xdr:col>15</xdr:col>
      <xdr:colOff>101600</xdr:colOff>
      <xdr:row>98</xdr:row>
      <xdr:rowOff>109426</xdr:rowOff>
    </xdr:to>
    <xdr:sp macro="" textlink="">
      <xdr:nvSpPr>
        <xdr:cNvPr id="254" name="楕円 253">
          <a:extLst>
            <a:ext uri="{FF2B5EF4-FFF2-40B4-BE49-F238E27FC236}">
              <a16:creationId xmlns:a16="http://schemas.microsoft.com/office/drawing/2014/main" id="{4E1CF4E9-2AD6-473D-A5F3-981856142FAF}"/>
            </a:ext>
          </a:extLst>
        </xdr:cNvPr>
        <xdr:cNvSpPr/>
      </xdr:nvSpPr>
      <xdr:spPr>
        <a:xfrm>
          <a:off x="2514600" y="164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125953</xdr:rowOff>
    </xdr:from>
    <xdr:ext cx="534377" cy="259045"/>
    <xdr:sp macro="" textlink="">
      <xdr:nvSpPr>
        <xdr:cNvPr id="255" name="テキスト ボックス 254">
          <a:extLst>
            <a:ext uri="{FF2B5EF4-FFF2-40B4-BE49-F238E27FC236}">
              <a16:creationId xmlns:a16="http://schemas.microsoft.com/office/drawing/2014/main" id="{354F0058-D062-4E0E-9504-5CDBB82C893B}"/>
            </a:ext>
          </a:extLst>
        </xdr:cNvPr>
        <xdr:cNvSpPr txBox="1"/>
      </xdr:nvSpPr>
      <xdr:spPr>
        <a:xfrm>
          <a:off x="2343931" y="1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20087</xdr:rowOff>
    </xdr:from>
    <xdr:to>
      <xdr:col>10</xdr:col>
      <xdr:colOff>165100</xdr:colOff>
      <xdr:row>98</xdr:row>
      <xdr:rowOff>121687</xdr:rowOff>
    </xdr:to>
    <xdr:sp macro="" textlink="">
      <xdr:nvSpPr>
        <xdr:cNvPr id="256" name="楕円 255">
          <a:extLst>
            <a:ext uri="{FF2B5EF4-FFF2-40B4-BE49-F238E27FC236}">
              <a16:creationId xmlns:a16="http://schemas.microsoft.com/office/drawing/2014/main" id="{8314B5D1-36CE-4B26-812A-94AACAD6DA11}"/>
            </a:ext>
          </a:extLst>
        </xdr:cNvPr>
        <xdr:cNvSpPr/>
      </xdr:nvSpPr>
      <xdr:spPr>
        <a:xfrm>
          <a:off x="1739900" y="164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138214</xdr:rowOff>
    </xdr:from>
    <xdr:ext cx="534377" cy="259045"/>
    <xdr:sp macro="" textlink="">
      <xdr:nvSpPr>
        <xdr:cNvPr id="257" name="テキスト ボックス 256">
          <a:extLst>
            <a:ext uri="{FF2B5EF4-FFF2-40B4-BE49-F238E27FC236}">
              <a16:creationId xmlns:a16="http://schemas.microsoft.com/office/drawing/2014/main" id="{4B498011-F16F-4B0F-ABAC-97F1EFB3D49C}"/>
            </a:ext>
          </a:extLst>
        </xdr:cNvPr>
        <xdr:cNvSpPr txBox="1"/>
      </xdr:nvSpPr>
      <xdr:spPr>
        <a:xfrm>
          <a:off x="1546371" y="162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36740</xdr:rowOff>
    </xdr:from>
    <xdr:to>
      <xdr:col>6</xdr:col>
      <xdr:colOff>38100</xdr:colOff>
      <xdr:row>98</xdr:row>
      <xdr:rowOff>138340</xdr:rowOff>
    </xdr:to>
    <xdr:sp macro="" textlink="">
      <xdr:nvSpPr>
        <xdr:cNvPr id="258" name="楕円 257">
          <a:extLst>
            <a:ext uri="{FF2B5EF4-FFF2-40B4-BE49-F238E27FC236}">
              <a16:creationId xmlns:a16="http://schemas.microsoft.com/office/drawing/2014/main" id="{52462187-AF9E-436A-9846-1B6EA9B160AE}"/>
            </a:ext>
          </a:extLst>
        </xdr:cNvPr>
        <xdr:cNvSpPr/>
      </xdr:nvSpPr>
      <xdr:spPr>
        <a:xfrm>
          <a:off x="965200" y="16465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154867</xdr:rowOff>
    </xdr:from>
    <xdr:ext cx="534377" cy="259045"/>
    <xdr:sp macro="" textlink="">
      <xdr:nvSpPr>
        <xdr:cNvPr id="259" name="テキスト ボックス 258">
          <a:extLst>
            <a:ext uri="{FF2B5EF4-FFF2-40B4-BE49-F238E27FC236}">
              <a16:creationId xmlns:a16="http://schemas.microsoft.com/office/drawing/2014/main" id="{6B93EB8F-EBF6-45DB-B57D-840433B590C1}"/>
            </a:ext>
          </a:extLst>
        </xdr:cNvPr>
        <xdr:cNvSpPr txBox="1"/>
      </xdr:nvSpPr>
      <xdr:spPr>
        <a:xfrm>
          <a:off x="771671" y="162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D3DB1397-1EF4-44D0-8118-F07F87D0C9A2}"/>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13BA8B84-65A4-4036-B8A6-471DBF00B1FF}"/>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658DBAC0-4FCC-477D-80A5-B660B889BBBE}"/>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B518C32A-775D-438E-AB54-736C71F46D4B}"/>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CAE6407B-C014-4C4F-8438-975E190A22BC}"/>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F5BD21BA-322E-4104-BCD5-9921824960E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A042675F-4C5A-4AB0-8558-69611F5509EA}"/>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6A4874AE-3E5A-4C31-B47D-EB81570A5ED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C13C9397-2A20-4336-A5C0-F39A70E0C378}"/>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0233DFC-42D4-45A9-9A0E-36A0319E4C9F}"/>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E07A5F8A-E5FB-4B81-B839-E8C4412DC16C}"/>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4E291D18-EDC4-458D-BAA0-AC71895609C3}"/>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28D3CB70-A9E0-4C2F-84FB-D9552D4EB20C}"/>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38CA4436-E9B5-4643-BF81-714133224C21}"/>
            </a:ext>
          </a:extLst>
        </xdr:cNvPr>
        <xdr:cNvSpPr txBox="1"/>
      </xdr:nvSpPr>
      <xdr:spPr>
        <a:xfrm>
          <a:off x="529992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A803E66C-5051-4DBC-A0F6-15A195FB206E}"/>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900024AA-E7D0-4B5C-BDC8-4100C489BA1F}"/>
            </a:ext>
          </a:extLst>
        </xdr:cNvPr>
        <xdr:cNvSpPr txBox="1"/>
      </xdr:nvSpPr>
      <xdr:spPr>
        <a:xfrm>
          <a:off x="529992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AE5B2031-907B-4021-A4EB-5C216E175DF5}"/>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F2167122-93DD-4083-B43B-6B79B241317E}"/>
            </a:ext>
          </a:extLst>
        </xdr:cNvPr>
        <xdr:cNvSpPr txBox="1"/>
      </xdr:nvSpPr>
      <xdr:spPr>
        <a:xfrm>
          <a:off x="529992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60F5BA49-1E51-468D-8F28-5E2337233738}"/>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3503F302-F0A5-4042-9C8A-E82883D9EE97}"/>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CC37CCCC-678D-4DA5-9A12-032EB89F2A84}"/>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F06DFBB5-5F34-40D5-9C1A-7430B548D2D3}"/>
            </a:ext>
          </a:extLst>
        </xdr:cNvPr>
        <xdr:cNvSpPr txBox="1"/>
      </xdr:nvSpPr>
      <xdr:spPr>
        <a:xfrm>
          <a:off x="52097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CB877C4-B28D-4547-8237-57DBA794C3A4}"/>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F2A33ADE-68EC-44EC-8807-A71DF441F579}"/>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A7C7208E-F549-4F69-90C8-729AC77CBCAB}"/>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825D53B1-26DD-4760-A391-00B676CFE00E}"/>
            </a:ext>
          </a:extLst>
        </xdr:cNvPr>
        <xdr:cNvCxnSpPr/>
      </xdr:nvCxnSpPr>
      <xdr:spPr>
        <a:xfrm flipV="1">
          <a:off x="9218295" y="5093362"/>
          <a:ext cx="1270" cy="14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43004B11-D347-4305-9A9A-2E0E4F0929DA}"/>
            </a:ext>
          </a:extLst>
        </xdr:cNvPr>
        <xdr:cNvSpPr txBox="1"/>
      </xdr:nvSpPr>
      <xdr:spPr>
        <a:xfrm>
          <a:off x="9271000" y="65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2DDC6761-F506-44FA-8CC1-794139F07C75}"/>
            </a:ext>
          </a:extLst>
        </xdr:cNvPr>
        <xdr:cNvCxnSpPr/>
      </xdr:nvCxnSpPr>
      <xdr:spPr>
        <a:xfrm>
          <a:off x="9154160" y="655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1E7C50F1-0D2A-4488-878E-195FF26D06BE}"/>
            </a:ext>
          </a:extLst>
        </xdr:cNvPr>
        <xdr:cNvSpPr txBox="1"/>
      </xdr:nvSpPr>
      <xdr:spPr>
        <a:xfrm>
          <a:off x="9271000" y="48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A1B26ADF-2E07-4767-9DAA-7664E36526D4}"/>
            </a:ext>
          </a:extLst>
        </xdr:cNvPr>
        <xdr:cNvCxnSpPr/>
      </xdr:nvCxnSpPr>
      <xdr:spPr>
        <a:xfrm>
          <a:off x="9154160" y="509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123476</xdr:rowOff>
    </xdr:from>
    <xdr:to>
      <xdr:col>55</xdr:col>
      <xdr:colOff>0</xdr:colOff>
      <xdr:row>38</xdr:row>
      <xdr:rowOff>131939</xdr:rowOff>
    </xdr:to>
    <xdr:cxnSp macro="">
      <xdr:nvCxnSpPr>
        <xdr:cNvPr id="290" name="直線コネクタ 289">
          <a:extLst>
            <a:ext uri="{FF2B5EF4-FFF2-40B4-BE49-F238E27FC236}">
              <a16:creationId xmlns:a16="http://schemas.microsoft.com/office/drawing/2014/main" id="{684258D9-F1FC-43F8-879D-27DB1B191E7D}"/>
            </a:ext>
          </a:extLst>
        </xdr:cNvPr>
        <xdr:cNvCxnSpPr/>
      </xdr:nvCxnSpPr>
      <xdr:spPr>
        <a:xfrm>
          <a:off x="8496300" y="6493796"/>
          <a:ext cx="7239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5FDCE4E4-051C-4358-A6F8-2C7706527AD4}"/>
            </a:ext>
          </a:extLst>
        </xdr:cNvPr>
        <xdr:cNvSpPr txBox="1"/>
      </xdr:nvSpPr>
      <xdr:spPr>
        <a:xfrm>
          <a:off x="9271000" y="612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A4E9B4FF-59D0-4B06-A04E-FC0C80AE8B01}"/>
            </a:ext>
          </a:extLst>
        </xdr:cNvPr>
        <xdr:cNvSpPr/>
      </xdr:nvSpPr>
      <xdr:spPr>
        <a:xfrm>
          <a:off x="9192260" y="6269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103853</xdr:rowOff>
    </xdr:from>
    <xdr:to>
      <xdr:col>50</xdr:col>
      <xdr:colOff>114300</xdr:colOff>
      <xdr:row>38</xdr:row>
      <xdr:rowOff>123476</xdr:rowOff>
    </xdr:to>
    <xdr:cxnSp macro="">
      <xdr:nvCxnSpPr>
        <xdr:cNvPr id="293" name="直線コネクタ 292">
          <a:extLst>
            <a:ext uri="{FF2B5EF4-FFF2-40B4-BE49-F238E27FC236}">
              <a16:creationId xmlns:a16="http://schemas.microsoft.com/office/drawing/2014/main" id="{22925FBB-41AF-40E8-8EDA-5D753F4A1C55}"/>
            </a:ext>
          </a:extLst>
        </xdr:cNvPr>
        <xdr:cNvCxnSpPr/>
      </xdr:nvCxnSpPr>
      <xdr:spPr>
        <a:xfrm>
          <a:off x="7713980" y="6474173"/>
          <a:ext cx="782320" cy="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AA3D45E3-CE98-4C9C-80C6-A6D8A5A5C783}"/>
            </a:ext>
          </a:extLst>
        </xdr:cNvPr>
        <xdr:cNvSpPr/>
      </xdr:nvSpPr>
      <xdr:spPr>
        <a:xfrm>
          <a:off x="8445500" y="628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96658A6A-8F52-40D3-BBD8-7E5A5C06A8FC}"/>
            </a:ext>
          </a:extLst>
        </xdr:cNvPr>
        <xdr:cNvSpPr txBox="1"/>
      </xdr:nvSpPr>
      <xdr:spPr>
        <a:xfrm>
          <a:off x="8219655" y="60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103853</xdr:rowOff>
    </xdr:from>
    <xdr:to>
      <xdr:col>45</xdr:col>
      <xdr:colOff>177800</xdr:colOff>
      <xdr:row>38</xdr:row>
      <xdr:rowOff>113216</xdr:rowOff>
    </xdr:to>
    <xdr:cxnSp macro="">
      <xdr:nvCxnSpPr>
        <xdr:cNvPr id="296" name="直線コネクタ 295">
          <a:extLst>
            <a:ext uri="{FF2B5EF4-FFF2-40B4-BE49-F238E27FC236}">
              <a16:creationId xmlns:a16="http://schemas.microsoft.com/office/drawing/2014/main" id="{26B5E585-5BD4-4544-8FAC-78B6FB13D39F}"/>
            </a:ext>
          </a:extLst>
        </xdr:cNvPr>
        <xdr:cNvCxnSpPr/>
      </xdr:nvCxnSpPr>
      <xdr:spPr>
        <a:xfrm flipV="1">
          <a:off x="6924040" y="6474173"/>
          <a:ext cx="78994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9C88CDF1-46DD-4A9E-9E27-6509FE5BEA90}"/>
            </a:ext>
          </a:extLst>
        </xdr:cNvPr>
        <xdr:cNvSpPr/>
      </xdr:nvSpPr>
      <xdr:spPr>
        <a:xfrm>
          <a:off x="7670800" y="6273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E7EEEFFD-98DD-439A-8F8F-269342BF556D}"/>
            </a:ext>
          </a:extLst>
        </xdr:cNvPr>
        <xdr:cNvSpPr txBox="1"/>
      </xdr:nvSpPr>
      <xdr:spPr>
        <a:xfrm>
          <a:off x="7444955" y="60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113216</xdr:rowOff>
    </xdr:from>
    <xdr:to>
      <xdr:col>41</xdr:col>
      <xdr:colOff>50800</xdr:colOff>
      <xdr:row>38</xdr:row>
      <xdr:rowOff>152846</xdr:rowOff>
    </xdr:to>
    <xdr:cxnSp macro="">
      <xdr:nvCxnSpPr>
        <xdr:cNvPr id="299" name="直線コネクタ 298">
          <a:extLst>
            <a:ext uri="{FF2B5EF4-FFF2-40B4-BE49-F238E27FC236}">
              <a16:creationId xmlns:a16="http://schemas.microsoft.com/office/drawing/2014/main" id="{168A55BC-D468-49DA-AEC9-02DE01980153}"/>
            </a:ext>
          </a:extLst>
        </xdr:cNvPr>
        <xdr:cNvCxnSpPr/>
      </xdr:nvCxnSpPr>
      <xdr:spPr>
        <a:xfrm flipV="1">
          <a:off x="6149340" y="6483536"/>
          <a:ext cx="7747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31B7F891-D668-4F66-80AA-1D66384A40A9}"/>
            </a:ext>
          </a:extLst>
        </xdr:cNvPr>
        <xdr:cNvSpPr/>
      </xdr:nvSpPr>
      <xdr:spPr>
        <a:xfrm>
          <a:off x="6873240" y="6297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B50D7DA3-FCD1-41CB-92B6-251C11ED18B2}"/>
            </a:ext>
          </a:extLst>
        </xdr:cNvPr>
        <xdr:cNvSpPr txBox="1"/>
      </xdr:nvSpPr>
      <xdr:spPr>
        <a:xfrm>
          <a:off x="6670255" y="60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42B48024-F2D6-4A42-B014-AFC92002C2BF}"/>
            </a:ext>
          </a:extLst>
        </xdr:cNvPr>
        <xdr:cNvSpPr/>
      </xdr:nvSpPr>
      <xdr:spPr>
        <a:xfrm>
          <a:off x="6098540" y="6307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ECB7A89C-59AC-4599-AD69-CAA44E24BD13}"/>
            </a:ext>
          </a:extLst>
        </xdr:cNvPr>
        <xdr:cNvSpPr txBox="1"/>
      </xdr:nvSpPr>
      <xdr:spPr>
        <a:xfrm>
          <a:off x="5872695" y="60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D1F8203-AE85-4449-A730-356D0E722F8B}"/>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54343BE-9789-49D3-AF57-19769B386F4D}"/>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8A0EDFF-A5AC-4956-887F-55F508F9E945}"/>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B4EC9DE-0CC4-496F-8917-D2B1F52FD57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08F6BDA-1E3C-4615-A4A9-92F7757D108B}"/>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81139</xdr:rowOff>
    </xdr:from>
    <xdr:to>
      <xdr:col>55</xdr:col>
      <xdr:colOff>50800</xdr:colOff>
      <xdr:row>39</xdr:row>
      <xdr:rowOff>11289</xdr:rowOff>
    </xdr:to>
    <xdr:sp macro="" textlink="">
      <xdr:nvSpPr>
        <xdr:cNvPr id="309" name="楕円 308">
          <a:extLst>
            <a:ext uri="{FF2B5EF4-FFF2-40B4-BE49-F238E27FC236}">
              <a16:creationId xmlns:a16="http://schemas.microsoft.com/office/drawing/2014/main" id="{7671DBE6-AB48-4DB4-96FB-4036E24FF0A0}"/>
            </a:ext>
          </a:extLst>
        </xdr:cNvPr>
        <xdr:cNvSpPr/>
      </xdr:nvSpPr>
      <xdr:spPr>
        <a:xfrm>
          <a:off x="9192260" y="6451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167516</xdr:rowOff>
    </xdr:from>
    <xdr:ext cx="534377" cy="259045"/>
    <xdr:sp macro="" textlink="">
      <xdr:nvSpPr>
        <xdr:cNvPr id="310" name="補助費等該当値テキスト">
          <a:extLst>
            <a:ext uri="{FF2B5EF4-FFF2-40B4-BE49-F238E27FC236}">
              <a16:creationId xmlns:a16="http://schemas.microsoft.com/office/drawing/2014/main" id="{66DF941B-1251-4F48-8332-227308B2A857}"/>
            </a:ext>
          </a:extLst>
        </xdr:cNvPr>
        <xdr:cNvSpPr txBox="1"/>
      </xdr:nvSpPr>
      <xdr:spPr>
        <a:xfrm>
          <a:off x="9271000" y="6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72676</xdr:rowOff>
    </xdr:from>
    <xdr:to>
      <xdr:col>50</xdr:col>
      <xdr:colOff>165100</xdr:colOff>
      <xdr:row>39</xdr:row>
      <xdr:rowOff>2826</xdr:rowOff>
    </xdr:to>
    <xdr:sp macro="" textlink="">
      <xdr:nvSpPr>
        <xdr:cNvPr id="311" name="楕円 310">
          <a:extLst>
            <a:ext uri="{FF2B5EF4-FFF2-40B4-BE49-F238E27FC236}">
              <a16:creationId xmlns:a16="http://schemas.microsoft.com/office/drawing/2014/main" id="{B6193FD4-36D9-4BF9-9CA6-F89257F70952}"/>
            </a:ext>
          </a:extLst>
        </xdr:cNvPr>
        <xdr:cNvSpPr/>
      </xdr:nvSpPr>
      <xdr:spPr>
        <a:xfrm>
          <a:off x="8445500" y="6442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165403</xdr:rowOff>
    </xdr:from>
    <xdr:ext cx="534377" cy="259045"/>
    <xdr:sp macro="" textlink="">
      <xdr:nvSpPr>
        <xdr:cNvPr id="312" name="テキスト ボックス 311">
          <a:extLst>
            <a:ext uri="{FF2B5EF4-FFF2-40B4-BE49-F238E27FC236}">
              <a16:creationId xmlns:a16="http://schemas.microsoft.com/office/drawing/2014/main" id="{70635183-F6DA-4217-8C8D-4604E87F385D}"/>
            </a:ext>
          </a:extLst>
        </xdr:cNvPr>
        <xdr:cNvSpPr txBox="1"/>
      </xdr:nvSpPr>
      <xdr:spPr>
        <a:xfrm>
          <a:off x="8251971" y="65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53053</xdr:rowOff>
    </xdr:from>
    <xdr:to>
      <xdr:col>46</xdr:col>
      <xdr:colOff>38100</xdr:colOff>
      <xdr:row>38</xdr:row>
      <xdr:rowOff>154653</xdr:rowOff>
    </xdr:to>
    <xdr:sp macro="" textlink="">
      <xdr:nvSpPr>
        <xdr:cNvPr id="313" name="楕円 312">
          <a:extLst>
            <a:ext uri="{FF2B5EF4-FFF2-40B4-BE49-F238E27FC236}">
              <a16:creationId xmlns:a16="http://schemas.microsoft.com/office/drawing/2014/main" id="{BF9261EA-6C76-4F84-8809-BC74CD9C2A64}"/>
            </a:ext>
          </a:extLst>
        </xdr:cNvPr>
        <xdr:cNvSpPr/>
      </xdr:nvSpPr>
      <xdr:spPr>
        <a:xfrm>
          <a:off x="7670800" y="6423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145780</xdr:rowOff>
    </xdr:from>
    <xdr:ext cx="599010" cy="259045"/>
    <xdr:sp macro="" textlink="">
      <xdr:nvSpPr>
        <xdr:cNvPr id="314" name="テキスト ボックス 313">
          <a:extLst>
            <a:ext uri="{FF2B5EF4-FFF2-40B4-BE49-F238E27FC236}">
              <a16:creationId xmlns:a16="http://schemas.microsoft.com/office/drawing/2014/main" id="{E6F22E32-CA29-4158-A52B-7170A5302396}"/>
            </a:ext>
          </a:extLst>
        </xdr:cNvPr>
        <xdr:cNvSpPr txBox="1"/>
      </xdr:nvSpPr>
      <xdr:spPr>
        <a:xfrm>
          <a:off x="7444955" y="651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62416</xdr:rowOff>
    </xdr:from>
    <xdr:to>
      <xdr:col>41</xdr:col>
      <xdr:colOff>101600</xdr:colOff>
      <xdr:row>38</xdr:row>
      <xdr:rowOff>164016</xdr:rowOff>
    </xdr:to>
    <xdr:sp macro="" textlink="">
      <xdr:nvSpPr>
        <xdr:cNvPr id="315" name="楕円 314">
          <a:extLst>
            <a:ext uri="{FF2B5EF4-FFF2-40B4-BE49-F238E27FC236}">
              <a16:creationId xmlns:a16="http://schemas.microsoft.com/office/drawing/2014/main" id="{6EFFBF58-F156-4157-B48C-CC22BF80BF76}"/>
            </a:ext>
          </a:extLst>
        </xdr:cNvPr>
        <xdr:cNvSpPr/>
      </xdr:nvSpPr>
      <xdr:spPr>
        <a:xfrm>
          <a:off x="6873240" y="64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155143</xdr:rowOff>
    </xdr:from>
    <xdr:ext cx="534377" cy="259045"/>
    <xdr:sp macro="" textlink="">
      <xdr:nvSpPr>
        <xdr:cNvPr id="316" name="テキスト ボックス 315">
          <a:extLst>
            <a:ext uri="{FF2B5EF4-FFF2-40B4-BE49-F238E27FC236}">
              <a16:creationId xmlns:a16="http://schemas.microsoft.com/office/drawing/2014/main" id="{419ECCB5-BE48-4F3D-8C2A-4A2E65AE5327}"/>
            </a:ext>
          </a:extLst>
        </xdr:cNvPr>
        <xdr:cNvSpPr txBox="1"/>
      </xdr:nvSpPr>
      <xdr:spPr>
        <a:xfrm>
          <a:off x="6702571" y="65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102046</xdr:rowOff>
    </xdr:from>
    <xdr:to>
      <xdr:col>36</xdr:col>
      <xdr:colOff>165100</xdr:colOff>
      <xdr:row>39</xdr:row>
      <xdr:rowOff>32196</xdr:rowOff>
    </xdr:to>
    <xdr:sp macro="" textlink="">
      <xdr:nvSpPr>
        <xdr:cNvPr id="317" name="楕円 316">
          <a:extLst>
            <a:ext uri="{FF2B5EF4-FFF2-40B4-BE49-F238E27FC236}">
              <a16:creationId xmlns:a16="http://schemas.microsoft.com/office/drawing/2014/main" id="{C7FBC778-838E-46CE-8ABE-83FEA2FDF77C}"/>
            </a:ext>
          </a:extLst>
        </xdr:cNvPr>
        <xdr:cNvSpPr/>
      </xdr:nvSpPr>
      <xdr:spPr>
        <a:xfrm>
          <a:off x="6098540" y="647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23323</xdr:rowOff>
    </xdr:from>
    <xdr:ext cx="534377" cy="259045"/>
    <xdr:sp macro="" textlink="">
      <xdr:nvSpPr>
        <xdr:cNvPr id="318" name="テキスト ボックス 317">
          <a:extLst>
            <a:ext uri="{FF2B5EF4-FFF2-40B4-BE49-F238E27FC236}">
              <a16:creationId xmlns:a16="http://schemas.microsoft.com/office/drawing/2014/main" id="{580790F9-CC63-4B88-A75B-84F138A7037B}"/>
            </a:ext>
          </a:extLst>
        </xdr:cNvPr>
        <xdr:cNvSpPr txBox="1"/>
      </xdr:nvSpPr>
      <xdr:spPr>
        <a:xfrm>
          <a:off x="5905011" y="65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25F731A6-F956-44F6-8534-81BBEDFCEC4E}"/>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EF01DF49-7303-4966-9912-DDDAFF6E2EAF}"/>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77E91485-BADD-406A-910B-FA7848B7982E}"/>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28E72B6-6BD0-4BF4-A829-DEBFCAF90D55}"/>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A3200F3C-23C9-457A-B269-CAD8A5871D0B}"/>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54A5DC19-EA9E-46F6-9DA2-01AD27A1BFC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69F5019-4A6E-4D66-BF37-6097F3CF1DC1}"/>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7A0596C7-67F5-4E5C-919E-AA637D695F49}"/>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89E11B1F-F919-4342-9807-26E86FCFA9F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9A82CC48-F82F-4BE4-8879-1DF41EFA696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171DFC41-19D3-4A15-AAD2-017D1503AA45}"/>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91C154D-A994-48B1-904E-D1F791CC863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2C04DBF3-C1E7-42A4-859A-9CB93A57DB4A}"/>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5BAD4F1E-CA00-48A2-851D-FBDF6BE7E3F7}"/>
            </a:ext>
          </a:extLst>
        </xdr:cNvPr>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B32F6757-3245-4830-A64B-37311C4392F7}"/>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5D7B85F-61AC-49CC-888F-6F3659952043}"/>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58FBBB82-D7C0-456C-B1E7-C237516C8609}"/>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C91820E1-0639-4E80-BC56-2000D57BBA23}"/>
            </a:ext>
          </a:extLst>
        </xdr:cNvPr>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FFCCDF6D-A2C2-4113-9D6F-F297A009A9B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1C349FE2-1CCF-4911-AEEF-4BEC7691BCF1}"/>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90AB8FBB-8567-4B77-82DF-1CFBF2217E7E}"/>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110C8097-D981-4403-9306-22633BC0DC5C}"/>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7CFAA836-27E4-41AE-A1BB-68D072B4582F}"/>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D2D9A151-44FD-43B2-B3AE-847DC70F5DD7}"/>
            </a:ext>
          </a:extLst>
        </xdr:cNvPr>
        <xdr:cNvCxnSpPr/>
      </xdr:nvCxnSpPr>
      <xdr:spPr>
        <a:xfrm flipV="1">
          <a:off x="9218295" y="8350211"/>
          <a:ext cx="1270" cy="157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ED71C266-1992-4F0C-960C-E0EEF506B012}"/>
            </a:ext>
          </a:extLst>
        </xdr:cNvPr>
        <xdr:cNvSpPr txBox="1"/>
      </xdr:nvSpPr>
      <xdr:spPr>
        <a:xfrm>
          <a:off x="9271000" y="99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F904A54-5EDB-40E1-894B-F359CAD6F6DC}"/>
            </a:ext>
          </a:extLst>
        </xdr:cNvPr>
        <xdr:cNvCxnSpPr/>
      </xdr:nvCxnSpPr>
      <xdr:spPr>
        <a:xfrm>
          <a:off x="9154160" y="992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432CDA14-67FB-476E-B572-FA7379D92B57}"/>
            </a:ext>
          </a:extLst>
        </xdr:cNvPr>
        <xdr:cNvSpPr txBox="1"/>
      </xdr:nvSpPr>
      <xdr:spPr>
        <a:xfrm>
          <a:off x="9271000" y="8129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9044D4D9-0C10-40D1-B5C3-9F523D998D7F}"/>
            </a:ext>
          </a:extLst>
        </xdr:cNvPr>
        <xdr:cNvCxnSpPr/>
      </xdr:nvCxnSpPr>
      <xdr:spPr>
        <a:xfrm>
          <a:off x="9154160" y="835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162293</xdr:rowOff>
    </xdr:from>
    <xdr:to>
      <xdr:col>55</xdr:col>
      <xdr:colOff>0</xdr:colOff>
      <xdr:row>58</xdr:row>
      <xdr:rowOff>19896</xdr:rowOff>
    </xdr:to>
    <xdr:cxnSp macro="">
      <xdr:nvCxnSpPr>
        <xdr:cNvPr id="347" name="直線コネクタ 346">
          <a:extLst>
            <a:ext uri="{FF2B5EF4-FFF2-40B4-BE49-F238E27FC236}">
              <a16:creationId xmlns:a16="http://schemas.microsoft.com/office/drawing/2014/main" id="{83DA7FEB-882A-4D8A-AFAF-0E319ECD3E5A}"/>
            </a:ext>
          </a:extLst>
        </xdr:cNvPr>
        <xdr:cNvCxnSpPr/>
      </xdr:nvCxnSpPr>
      <xdr:spPr>
        <a:xfrm>
          <a:off x="8496300" y="9717773"/>
          <a:ext cx="7239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AD9B518-325B-435A-879C-0A5773EC74BC}"/>
            </a:ext>
          </a:extLst>
        </xdr:cNvPr>
        <xdr:cNvSpPr txBox="1"/>
      </xdr:nvSpPr>
      <xdr:spPr>
        <a:xfrm>
          <a:off x="9271000" y="9764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46FDCED2-C842-4C53-857B-EF8DBA3D1CA1}"/>
            </a:ext>
          </a:extLst>
        </xdr:cNvPr>
        <xdr:cNvSpPr/>
      </xdr:nvSpPr>
      <xdr:spPr>
        <a:xfrm>
          <a:off x="9192260" y="9785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162293</xdr:rowOff>
    </xdr:from>
    <xdr:to>
      <xdr:col>50</xdr:col>
      <xdr:colOff>114300</xdr:colOff>
      <xdr:row>58</xdr:row>
      <xdr:rowOff>63018</xdr:rowOff>
    </xdr:to>
    <xdr:cxnSp macro="">
      <xdr:nvCxnSpPr>
        <xdr:cNvPr id="350" name="直線コネクタ 349">
          <a:extLst>
            <a:ext uri="{FF2B5EF4-FFF2-40B4-BE49-F238E27FC236}">
              <a16:creationId xmlns:a16="http://schemas.microsoft.com/office/drawing/2014/main" id="{E076C76B-7D44-4731-9C83-CABB6C02B30C}"/>
            </a:ext>
          </a:extLst>
        </xdr:cNvPr>
        <xdr:cNvCxnSpPr/>
      </xdr:nvCxnSpPr>
      <xdr:spPr>
        <a:xfrm flipV="1">
          <a:off x="7713980" y="9717773"/>
          <a:ext cx="782320" cy="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6C22F014-6AE5-45B5-BA71-F108414B43B7}"/>
            </a:ext>
          </a:extLst>
        </xdr:cNvPr>
        <xdr:cNvSpPr/>
      </xdr:nvSpPr>
      <xdr:spPr>
        <a:xfrm>
          <a:off x="8445500" y="978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A794B54B-41E1-42C4-B9A1-9D42E33171D4}"/>
            </a:ext>
          </a:extLst>
        </xdr:cNvPr>
        <xdr:cNvSpPr txBox="1"/>
      </xdr:nvSpPr>
      <xdr:spPr>
        <a:xfrm>
          <a:off x="8219655" y="987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63018</xdr:rowOff>
    </xdr:from>
    <xdr:to>
      <xdr:col>45</xdr:col>
      <xdr:colOff>177800</xdr:colOff>
      <xdr:row>58</xdr:row>
      <xdr:rowOff>110470</xdr:rowOff>
    </xdr:to>
    <xdr:cxnSp macro="">
      <xdr:nvCxnSpPr>
        <xdr:cNvPr id="353" name="直線コネクタ 352">
          <a:extLst>
            <a:ext uri="{FF2B5EF4-FFF2-40B4-BE49-F238E27FC236}">
              <a16:creationId xmlns:a16="http://schemas.microsoft.com/office/drawing/2014/main" id="{D69F892A-0718-4CD3-AC51-2DE297591E6D}"/>
            </a:ext>
          </a:extLst>
        </xdr:cNvPr>
        <xdr:cNvCxnSpPr/>
      </xdr:nvCxnSpPr>
      <xdr:spPr>
        <a:xfrm flipV="1">
          <a:off x="6924040" y="9786138"/>
          <a:ext cx="78994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528F43B4-5588-4944-8422-26EF7E027B42}"/>
            </a:ext>
          </a:extLst>
        </xdr:cNvPr>
        <xdr:cNvSpPr/>
      </xdr:nvSpPr>
      <xdr:spPr>
        <a:xfrm>
          <a:off x="7670800" y="9777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CF4CCE71-47A1-468E-9457-64E10D26465B}"/>
            </a:ext>
          </a:extLst>
        </xdr:cNvPr>
        <xdr:cNvSpPr txBox="1"/>
      </xdr:nvSpPr>
      <xdr:spPr>
        <a:xfrm>
          <a:off x="7444955" y="98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41616</xdr:rowOff>
    </xdr:from>
    <xdr:to>
      <xdr:col>41</xdr:col>
      <xdr:colOff>50800</xdr:colOff>
      <xdr:row>58</xdr:row>
      <xdr:rowOff>110470</xdr:rowOff>
    </xdr:to>
    <xdr:cxnSp macro="">
      <xdr:nvCxnSpPr>
        <xdr:cNvPr id="356" name="直線コネクタ 355">
          <a:extLst>
            <a:ext uri="{FF2B5EF4-FFF2-40B4-BE49-F238E27FC236}">
              <a16:creationId xmlns:a16="http://schemas.microsoft.com/office/drawing/2014/main" id="{23EE7F4C-261A-4B12-B818-8C161072BC66}"/>
            </a:ext>
          </a:extLst>
        </xdr:cNvPr>
        <xdr:cNvCxnSpPr/>
      </xdr:nvCxnSpPr>
      <xdr:spPr>
        <a:xfrm>
          <a:off x="6149340" y="9597096"/>
          <a:ext cx="774700" cy="2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2C06851B-DCFC-433C-8A72-8A918DEEFE8E}"/>
            </a:ext>
          </a:extLst>
        </xdr:cNvPr>
        <xdr:cNvSpPr/>
      </xdr:nvSpPr>
      <xdr:spPr>
        <a:xfrm>
          <a:off x="6873240" y="97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3FB62EC-E6D3-43FB-9A21-590ABBBCA1B9}"/>
            </a:ext>
          </a:extLst>
        </xdr:cNvPr>
        <xdr:cNvSpPr txBox="1"/>
      </xdr:nvSpPr>
      <xdr:spPr>
        <a:xfrm>
          <a:off x="6670255" y="9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D6E20D41-F6F9-403B-9238-3C64AE8D5A0F}"/>
            </a:ext>
          </a:extLst>
        </xdr:cNvPr>
        <xdr:cNvSpPr/>
      </xdr:nvSpPr>
      <xdr:spPr>
        <a:xfrm>
          <a:off x="6098540" y="978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4CDC82A4-A9DF-48E4-9043-77A603397860}"/>
            </a:ext>
          </a:extLst>
        </xdr:cNvPr>
        <xdr:cNvSpPr txBox="1"/>
      </xdr:nvSpPr>
      <xdr:spPr>
        <a:xfrm>
          <a:off x="5872695" y="987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D2F5203-CCD0-4563-9E7E-789F5FEAF52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E9269E8-1004-4673-B8E0-A83688963CD3}"/>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05C79E2-9929-4925-BD1B-590A93F5A377}"/>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8CA8058-535A-40F7-BDA8-4D05CEB34CA2}"/>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F045A4C-8792-4CAE-939B-EE8450C4DCA9}"/>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140546</xdr:rowOff>
    </xdr:from>
    <xdr:to>
      <xdr:col>55</xdr:col>
      <xdr:colOff>50800</xdr:colOff>
      <xdr:row>58</xdr:row>
      <xdr:rowOff>70696</xdr:rowOff>
    </xdr:to>
    <xdr:sp macro="" textlink="">
      <xdr:nvSpPr>
        <xdr:cNvPr id="366" name="楕円 365">
          <a:extLst>
            <a:ext uri="{FF2B5EF4-FFF2-40B4-BE49-F238E27FC236}">
              <a16:creationId xmlns:a16="http://schemas.microsoft.com/office/drawing/2014/main" id="{EA115DAA-2BF2-40B2-81D5-6736B9B9160B}"/>
            </a:ext>
          </a:extLst>
        </xdr:cNvPr>
        <xdr:cNvSpPr/>
      </xdr:nvSpPr>
      <xdr:spPr>
        <a:xfrm>
          <a:off x="9192260" y="9696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163423</xdr:rowOff>
    </xdr:from>
    <xdr:ext cx="599010" cy="259045"/>
    <xdr:sp macro="" textlink="">
      <xdr:nvSpPr>
        <xdr:cNvPr id="367" name="普通建設事業費該当値テキスト">
          <a:extLst>
            <a:ext uri="{FF2B5EF4-FFF2-40B4-BE49-F238E27FC236}">
              <a16:creationId xmlns:a16="http://schemas.microsoft.com/office/drawing/2014/main" id="{6C3F6F6E-696C-4B36-A24F-C0F58DB2F58B}"/>
            </a:ext>
          </a:extLst>
        </xdr:cNvPr>
        <xdr:cNvSpPr txBox="1"/>
      </xdr:nvSpPr>
      <xdr:spPr>
        <a:xfrm>
          <a:off x="9271000" y="9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111493</xdr:rowOff>
    </xdr:from>
    <xdr:to>
      <xdr:col>50</xdr:col>
      <xdr:colOff>165100</xdr:colOff>
      <xdr:row>58</xdr:row>
      <xdr:rowOff>41643</xdr:rowOff>
    </xdr:to>
    <xdr:sp macro="" textlink="">
      <xdr:nvSpPr>
        <xdr:cNvPr id="368" name="楕円 367">
          <a:extLst>
            <a:ext uri="{FF2B5EF4-FFF2-40B4-BE49-F238E27FC236}">
              <a16:creationId xmlns:a16="http://schemas.microsoft.com/office/drawing/2014/main" id="{9D788901-42C5-443E-8A19-22444A70085D}"/>
            </a:ext>
          </a:extLst>
        </xdr:cNvPr>
        <xdr:cNvSpPr/>
      </xdr:nvSpPr>
      <xdr:spPr>
        <a:xfrm>
          <a:off x="8445500" y="9666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58170</xdr:rowOff>
    </xdr:from>
    <xdr:ext cx="599010" cy="259045"/>
    <xdr:sp macro="" textlink="">
      <xdr:nvSpPr>
        <xdr:cNvPr id="369" name="テキスト ボックス 368">
          <a:extLst>
            <a:ext uri="{FF2B5EF4-FFF2-40B4-BE49-F238E27FC236}">
              <a16:creationId xmlns:a16="http://schemas.microsoft.com/office/drawing/2014/main" id="{A5C96055-A986-4C5D-8D1D-ACCF44920DD4}"/>
            </a:ext>
          </a:extLst>
        </xdr:cNvPr>
        <xdr:cNvSpPr txBox="1"/>
      </xdr:nvSpPr>
      <xdr:spPr>
        <a:xfrm>
          <a:off x="8219655" y="94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12218</xdr:rowOff>
    </xdr:from>
    <xdr:to>
      <xdr:col>46</xdr:col>
      <xdr:colOff>38100</xdr:colOff>
      <xdr:row>58</xdr:row>
      <xdr:rowOff>113818</xdr:rowOff>
    </xdr:to>
    <xdr:sp macro="" textlink="">
      <xdr:nvSpPr>
        <xdr:cNvPr id="370" name="楕円 369">
          <a:extLst>
            <a:ext uri="{FF2B5EF4-FFF2-40B4-BE49-F238E27FC236}">
              <a16:creationId xmlns:a16="http://schemas.microsoft.com/office/drawing/2014/main" id="{FD568C88-200B-490D-B300-92277881DD07}"/>
            </a:ext>
          </a:extLst>
        </xdr:cNvPr>
        <xdr:cNvSpPr/>
      </xdr:nvSpPr>
      <xdr:spPr>
        <a:xfrm>
          <a:off x="7670800" y="97353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130345</xdr:rowOff>
    </xdr:from>
    <xdr:ext cx="599010" cy="259045"/>
    <xdr:sp macro="" textlink="">
      <xdr:nvSpPr>
        <xdr:cNvPr id="371" name="テキスト ボックス 370">
          <a:extLst>
            <a:ext uri="{FF2B5EF4-FFF2-40B4-BE49-F238E27FC236}">
              <a16:creationId xmlns:a16="http://schemas.microsoft.com/office/drawing/2014/main" id="{07090373-4E74-4FC5-BCED-1598DC571788}"/>
            </a:ext>
          </a:extLst>
        </xdr:cNvPr>
        <xdr:cNvSpPr txBox="1"/>
      </xdr:nvSpPr>
      <xdr:spPr>
        <a:xfrm>
          <a:off x="7444955" y="951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59670</xdr:rowOff>
    </xdr:from>
    <xdr:to>
      <xdr:col>41</xdr:col>
      <xdr:colOff>101600</xdr:colOff>
      <xdr:row>58</xdr:row>
      <xdr:rowOff>161270</xdr:rowOff>
    </xdr:to>
    <xdr:sp macro="" textlink="">
      <xdr:nvSpPr>
        <xdr:cNvPr id="372" name="楕円 371">
          <a:extLst>
            <a:ext uri="{FF2B5EF4-FFF2-40B4-BE49-F238E27FC236}">
              <a16:creationId xmlns:a16="http://schemas.microsoft.com/office/drawing/2014/main" id="{F697A4DC-61C8-4AD1-B7F3-179654DE37AC}"/>
            </a:ext>
          </a:extLst>
        </xdr:cNvPr>
        <xdr:cNvSpPr/>
      </xdr:nvSpPr>
      <xdr:spPr>
        <a:xfrm>
          <a:off x="6873240" y="97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152397</xdr:rowOff>
    </xdr:from>
    <xdr:ext cx="599010" cy="259045"/>
    <xdr:sp macro="" textlink="">
      <xdr:nvSpPr>
        <xdr:cNvPr id="373" name="テキスト ボックス 372">
          <a:extLst>
            <a:ext uri="{FF2B5EF4-FFF2-40B4-BE49-F238E27FC236}">
              <a16:creationId xmlns:a16="http://schemas.microsoft.com/office/drawing/2014/main" id="{3CA21CCA-9287-4A07-A505-9DAE2F038921}"/>
            </a:ext>
          </a:extLst>
        </xdr:cNvPr>
        <xdr:cNvSpPr txBox="1"/>
      </xdr:nvSpPr>
      <xdr:spPr>
        <a:xfrm>
          <a:off x="6670255" y="987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162266</xdr:rowOff>
    </xdr:from>
    <xdr:to>
      <xdr:col>36</xdr:col>
      <xdr:colOff>165100</xdr:colOff>
      <xdr:row>57</xdr:row>
      <xdr:rowOff>92416</xdr:rowOff>
    </xdr:to>
    <xdr:sp macro="" textlink="">
      <xdr:nvSpPr>
        <xdr:cNvPr id="374" name="楕円 373">
          <a:extLst>
            <a:ext uri="{FF2B5EF4-FFF2-40B4-BE49-F238E27FC236}">
              <a16:creationId xmlns:a16="http://schemas.microsoft.com/office/drawing/2014/main" id="{6AF07594-7E5F-4831-9F1F-5A83CF9F5BC8}"/>
            </a:ext>
          </a:extLst>
        </xdr:cNvPr>
        <xdr:cNvSpPr/>
      </xdr:nvSpPr>
      <xdr:spPr>
        <a:xfrm>
          <a:off x="6098540" y="9550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108943</xdr:rowOff>
    </xdr:from>
    <xdr:ext cx="599010" cy="259045"/>
    <xdr:sp macro="" textlink="">
      <xdr:nvSpPr>
        <xdr:cNvPr id="375" name="テキスト ボックス 374">
          <a:extLst>
            <a:ext uri="{FF2B5EF4-FFF2-40B4-BE49-F238E27FC236}">
              <a16:creationId xmlns:a16="http://schemas.microsoft.com/office/drawing/2014/main" id="{5D4261B9-EDBA-4883-87AC-12F4F2703A35}"/>
            </a:ext>
          </a:extLst>
        </xdr:cNvPr>
        <xdr:cNvSpPr txBox="1"/>
      </xdr:nvSpPr>
      <xdr:spPr>
        <a:xfrm>
          <a:off x="5872695" y="932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2DFD1A4B-32C8-46D8-8B0E-75B32B7A125F}"/>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AC69F976-2C7F-4AA2-9B30-5513705A924B}"/>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6504B519-FB56-4D6A-8689-00040CCFDBBB}"/>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3E4A96C1-EA5D-4012-B62C-3304C54677BB}"/>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B1315DB2-F2A0-4BA3-A000-961A2A05116E}"/>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790F0FA9-9BEC-47C3-9459-D9034E7262D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3C7F4FB8-D5EA-4695-A0A1-0E14B8DF864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C141CEDF-A06E-42F5-9AFB-1B9897A525FC}"/>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69852421-3DA2-4053-BDA6-D0255AD57E65}"/>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F450751-3754-40A6-874B-1EF8FFC2B8FB}"/>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FA863E6F-13D0-40E0-B7E3-4B5260EDB2DE}"/>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54BE8F02-4AE6-49E6-BD76-D05960A854AF}"/>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193CF96-4E77-4F72-A199-7F88F63D4B11}"/>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4567C2C5-3CFB-4133-A495-8D033E95B266}"/>
            </a:ext>
          </a:extLst>
        </xdr:cNvPr>
        <xdr:cNvSpPr txBox="1"/>
      </xdr:nvSpPr>
      <xdr:spPr>
        <a:xfrm>
          <a:off x="5209768" y="1262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C90629F4-5D8B-4512-A9C2-5BAE44F3FCA1}"/>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8B5C1F38-013C-43C9-A2DB-3196B8920251}"/>
            </a:ext>
          </a:extLst>
        </xdr:cNvPr>
        <xdr:cNvSpPr txBox="1"/>
      </xdr:nvSpPr>
      <xdr:spPr>
        <a:xfrm>
          <a:off x="5209768" y="12181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DDBDD89-F7D6-439E-9825-FB264D810CF1}"/>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2DDB6055-A96A-42C5-A99F-0D62FF3903A6}"/>
            </a:ext>
          </a:extLst>
        </xdr:cNvPr>
        <xdr:cNvSpPr txBox="1"/>
      </xdr:nvSpPr>
      <xdr:spPr>
        <a:xfrm>
          <a:off x="5209768" y="1173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DABBD6AA-4D8E-4FFF-9BEA-F21F013A6C0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286948D2-9CCF-4D82-810B-9DA48E86E765}"/>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C1B05C37-01AD-489A-845C-6A4336C78042}"/>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CA7F83EF-BB3E-4BFD-868A-92147F97579B}"/>
            </a:ext>
          </a:extLst>
        </xdr:cNvPr>
        <xdr:cNvCxnSpPr/>
      </xdr:nvCxnSpPr>
      <xdr:spPr>
        <a:xfrm flipV="1">
          <a:off x="9218295" y="12021789"/>
          <a:ext cx="1270" cy="11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BFCEFD82-1746-4806-AD23-EB95D826C94B}"/>
            </a:ext>
          </a:extLst>
        </xdr:cNvPr>
        <xdr:cNvSpPr txBox="1"/>
      </xdr:nvSpPr>
      <xdr:spPr>
        <a:xfrm>
          <a:off x="9271000" y="1323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D69D39DA-F30C-4944-9A11-786095711D6C}"/>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5121EBE6-30C6-4A99-BD01-07BE1BBC529A}"/>
            </a:ext>
          </a:extLst>
        </xdr:cNvPr>
        <xdr:cNvSpPr txBox="1"/>
      </xdr:nvSpPr>
      <xdr:spPr>
        <a:xfrm>
          <a:off x="9271000" y="11800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BF4BD781-7CD3-4970-BA95-7963F7A66A4C}"/>
            </a:ext>
          </a:extLst>
        </xdr:cNvPr>
        <xdr:cNvCxnSpPr/>
      </xdr:nvCxnSpPr>
      <xdr:spPr>
        <a:xfrm>
          <a:off x="9154160" y="120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144483</xdr:rowOff>
    </xdr:from>
    <xdr:to>
      <xdr:col>55</xdr:col>
      <xdr:colOff>0</xdr:colOff>
      <xdr:row>78</xdr:row>
      <xdr:rowOff>19118</xdr:rowOff>
    </xdr:to>
    <xdr:cxnSp macro="">
      <xdr:nvCxnSpPr>
        <xdr:cNvPr id="402" name="直線コネクタ 401">
          <a:extLst>
            <a:ext uri="{FF2B5EF4-FFF2-40B4-BE49-F238E27FC236}">
              <a16:creationId xmlns:a16="http://schemas.microsoft.com/office/drawing/2014/main" id="{6001255C-5C17-4758-B7AF-F4737D6761C9}"/>
            </a:ext>
          </a:extLst>
        </xdr:cNvPr>
        <xdr:cNvCxnSpPr/>
      </xdr:nvCxnSpPr>
      <xdr:spPr>
        <a:xfrm>
          <a:off x="8496300" y="13052763"/>
          <a:ext cx="7239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CD95049A-9E0A-4DA3-A3F8-35663DB3FA9F}"/>
            </a:ext>
          </a:extLst>
        </xdr:cNvPr>
        <xdr:cNvSpPr txBox="1"/>
      </xdr:nvSpPr>
      <xdr:spPr>
        <a:xfrm>
          <a:off x="9271000" y="1310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FFE37B01-9346-4A7B-91A9-572A1DD5D147}"/>
            </a:ext>
          </a:extLst>
        </xdr:cNvPr>
        <xdr:cNvSpPr/>
      </xdr:nvSpPr>
      <xdr:spPr>
        <a:xfrm>
          <a:off x="9192260" y="1312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144483</xdr:rowOff>
    </xdr:from>
    <xdr:to>
      <xdr:col>50</xdr:col>
      <xdr:colOff>114300</xdr:colOff>
      <xdr:row>78</xdr:row>
      <xdr:rowOff>106750</xdr:rowOff>
    </xdr:to>
    <xdr:cxnSp macro="">
      <xdr:nvCxnSpPr>
        <xdr:cNvPr id="405" name="直線コネクタ 404">
          <a:extLst>
            <a:ext uri="{FF2B5EF4-FFF2-40B4-BE49-F238E27FC236}">
              <a16:creationId xmlns:a16="http://schemas.microsoft.com/office/drawing/2014/main" id="{16FEBCCC-104A-4453-935B-7A1E2F9A4B16}"/>
            </a:ext>
          </a:extLst>
        </xdr:cNvPr>
        <xdr:cNvCxnSpPr/>
      </xdr:nvCxnSpPr>
      <xdr:spPr>
        <a:xfrm flipV="1">
          <a:off x="7713980" y="13052763"/>
          <a:ext cx="782320" cy="1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7D13A44C-5D3F-484A-B889-16AF0439CD92}"/>
            </a:ext>
          </a:extLst>
        </xdr:cNvPr>
        <xdr:cNvSpPr/>
      </xdr:nvSpPr>
      <xdr:spPr>
        <a:xfrm>
          <a:off x="8445500" y="131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B1BF3109-E720-46E0-B3E0-C99EAE39915E}"/>
            </a:ext>
          </a:extLst>
        </xdr:cNvPr>
        <xdr:cNvSpPr txBox="1"/>
      </xdr:nvSpPr>
      <xdr:spPr>
        <a:xfrm>
          <a:off x="8251971" y="132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106750</xdr:rowOff>
    </xdr:from>
    <xdr:to>
      <xdr:col>45</xdr:col>
      <xdr:colOff>177800</xdr:colOff>
      <xdr:row>78</xdr:row>
      <xdr:rowOff>109489</xdr:rowOff>
    </xdr:to>
    <xdr:cxnSp macro="">
      <xdr:nvCxnSpPr>
        <xdr:cNvPr id="408" name="直線コネクタ 407">
          <a:extLst>
            <a:ext uri="{FF2B5EF4-FFF2-40B4-BE49-F238E27FC236}">
              <a16:creationId xmlns:a16="http://schemas.microsoft.com/office/drawing/2014/main" id="{FC7BAD62-1478-4D3B-AAE9-2C4E2F114AE1}"/>
            </a:ext>
          </a:extLst>
        </xdr:cNvPr>
        <xdr:cNvCxnSpPr/>
      </xdr:nvCxnSpPr>
      <xdr:spPr>
        <a:xfrm flipV="1">
          <a:off x="6924040" y="13182670"/>
          <a:ext cx="78994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ED8C66FF-51EB-47C0-989A-7BB4082E4C0C}"/>
            </a:ext>
          </a:extLst>
        </xdr:cNvPr>
        <xdr:cNvSpPr/>
      </xdr:nvSpPr>
      <xdr:spPr>
        <a:xfrm>
          <a:off x="7670800" y="1312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A3E33A25-C4FF-407D-8E33-4E2971C4373D}"/>
            </a:ext>
          </a:extLst>
        </xdr:cNvPr>
        <xdr:cNvSpPr txBox="1"/>
      </xdr:nvSpPr>
      <xdr:spPr>
        <a:xfrm>
          <a:off x="7477271" y="129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109489</xdr:rowOff>
    </xdr:from>
    <xdr:to>
      <xdr:col>41</xdr:col>
      <xdr:colOff>50800</xdr:colOff>
      <xdr:row>78</xdr:row>
      <xdr:rowOff>138545</xdr:rowOff>
    </xdr:to>
    <xdr:cxnSp macro="">
      <xdr:nvCxnSpPr>
        <xdr:cNvPr id="411" name="直線コネクタ 410">
          <a:extLst>
            <a:ext uri="{FF2B5EF4-FFF2-40B4-BE49-F238E27FC236}">
              <a16:creationId xmlns:a16="http://schemas.microsoft.com/office/drawing/2014/main" id="{97BBFAC6-72FB-4859-B112-DD846A52C341}"/>
            </a:ext>
          </a:extLst>
        </xdr:cNvPr>
        <xdr:cNvCxnSpPr/>
      </xdr:nvCxnSpPr>
      <xdr:spPr>
        <a:xfrm flipV="1">
          <a:off x="6149340" y="13185409"/>
          <a:ext cx="7747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8A13870E-7133-4DC9-9B48-8C3F8883FA51}"/>
            </a:ext>
          </a:extLst>
        </xdr:cNvPr>
        <xdr:cNvSpPr/>
      </xdr:nvSpPr>
      <xdr:spPr>
        <a:xfrm>
          <a:off x="6873240" y="1312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C5F1DB2B-B621-42C0-A322-8ABFA2C38C72}"/>
            </a:ext>
          </a:extLst>
        </xdr:cNvPr>
        <xdr:cNvSpPr txBox="1"/>
      </xdr:nvSpPr>
      <xdr:spPr>
        <a:xfrm>
          <a:off x="6702571" y="129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CB8D8304-824A-40C6-ACF4-F4B453CD2EB8}"/>
            </a:ext>
          </a:extLst>
        </xdr:cNvPr>
        <xdr:cNvSpPr/>
      </xdr:nvSpPr>
      <xdr:spPr>
        <a:xfrm>
          <a:off x="6098540" y="1311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F24D0F83-6DF6-4A3A-BCE6-5AA938A34527}"/>
            </a:ext>
          </a:extLst>
        </xdr:cNvPr>
        <xdr:cNvSpPr txBox="1"/>
      </xdr:nvSpPr>
      <xdr:spPr>
        <a:xfrm>
          <a:off x="5872695" y="1289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B221F0C-61AE-4EB1-A3F1-863A43E26B6D}"/>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9C0609-3327-459E-B03B-4F1AA01C7B03}"/>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C7583AB-0F87-410F-8190-FDB13321147F}"/>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C01FE35-8284-4EA6-A0F9-A143AB4BCA58}"/>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C00F56E-0DDA-486D-80E1-8F871BBF725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139768</xdr:rowOff>
    </xdr:from>
    <xdr:to>
      <xdr:col>55</xdr:col>
      <xdr:colOff>50800</xdr:colOff>
      <xdr:row>78</xdr:row>
      <xdr:rowOff>69918</xdr:rowOff>
    </xdr:to>
    <xdr:sp macro="" textlink="">
      <xdr:nvSpPr>
        <xdr:cNvPr id="421" name="楕円 420">
          <a:extLst>
            <a:ext uri="{FF2B5EF4-FFF2-40B4-BE49-F238E27FC236}">
              <a16:creationId xmlns:a16="http://schemas.microsoft.com/office/drawing/2014/main" id="{E40FF371-FFE4-4E65-814D-6C8B2C46361F}"/>
            </a:ext>
          </a:extLst>
        </xdr:cNvPr>
        <xdr:cNvSpPr/>
      </xdr:nvSpPr>
      <xdr:spPr>
        <a:xfrm>
          <a:off x="9192260" y="13048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99145</xdr:rowOff>
    </xdr:from>
    <xdr:ext cx="599010" cy="259045"/>
    <xdr:sp macro="" textlink="">
      <xdr:nvSpPr>
        <xdr:cNvPr id="422" name="普通建設事業費 （ うち新規整備　）該当値テキスト">
          <a:extLst>
            <a:ext uri="{FF2B5EF4-FFF2-40B4-BE49-F238E27FC236}">
              <a16:creationId xmlns:a16="http://schemas.microsoft.com/office/drawing/2014/main" id="{322F16F0-DA23-450E-A546-0490054C13E9}"/>
            </a:ext>
          </a:extLst>
        </xdr:cNvPr>
        <xdr:cNvSpPr txBox="1"/>
      </xdr:nvSpPr>
      <xdr:spPr>
        <a:xfrm>
          <a:off x="9271000" y="128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93683</xdr:rowOff>
    </xdr:from>
    <xdr:to>
      <xdr:col>50</xdr:col>
      <xdr:colOff>165100</xdr:colOff>
      <xdr:row>78</xdr:row>
      <xdr:rowOff>23833</xdr:rowOff>
    </xdr:to>
    <xdr:sp macro="" textlink="">
      <xdr:nvSpPr>
        <xdr:cNvPr id="423" name="楕円 422">
          <a:extLst>
            <a:ext uri="{FF2B5EF4-FFF2-40B4-BE49-F238E27FC236}">
              <a16:creationId xmlns:a16="http://schemas.microsoft.com/office/drawing/2014/main" id="{BCB7BFED-71D7-4A2D-AE00-47F3B063C46A}"/>
            </a:ext>
          </a:extLst>
        </xdr:cNvPr>
        <xdr:cNvSpPr/>
      </xdr:nvSpPr>
      <xdr:spPr>
        <a:xfrm>
          <a:off x="8445500" y="13001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40360</xdr:rowOff>
    </xdr:from>
    <xdr:ext cx="599010" cy="259045"/>
    <xdr:sp macro="" textlink="">
      <xdr:nvSpPr>
        <xdr:cNvPr id="424" name="テキスト ボックス 423">
          <a:extLst>
            <a:ext uri="{FF2B5EF4-FFF2-40B4-BE49-F238E27FC236}">
              <a16:creationId xmlns:a16="http://schemas.microsoft.com/office/drawing/2014/main" id="{AC1ADCAC-03DF-4D8A-840F-A93DCF45AF5E}"/>
            </a:ext>
          </a:extLst>
        </xdr:cNvPr>
        <xdr:cNvSpPr txBox="1"/>
      </xdr:nvSpPr>
      <xdr:spPr>
        <a:xfrm>
          <a:off x="8219655" y="127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55950</xdr:rowOff>
    </xdr:from>
    <xdr:to>
      <xdr:col>46</xdr:col>
      <xdr:colOff>38100</xdr:colOff>
      <xdr:row>78</xdr:row>
      <xdr:rowOff>157550</xdr:rowOff>
    </xdr:to>
    <xdr:sp macro="" textlink="">
      <xdr:nvSpPr>
        <xdr:cNvPr id="425" name="楕円 424">
          <a:extLst>
            <a:ext uri="{FF2B5EF4-FFF2-40B4-BE49-F238E27FC236}">
              <a16:creationId xmlns:a16="http://schemas.microsoft.com/office/drawing/2014/main" id="{4FDD9C34-B1B8-4C1D-9649-509BB10EFC85}"/>
            </a:ext>
          </a:extLst>
        </xdr:cNvPr>
        <xdr:cNvSpPr/>
      </xdr:nvSpPr>
      <xdr:spPr>
        <a:xfrm>
          <a:off x="7670800" y="13131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148677</xdr:rowOff>
    </xdr:from>
    <xdr:ext cx="534377" cy="259045"/>
    <xdr:sp macro="" textlink="">
      <xdr:nvSpPr>
        <xdr:cNvPr id="426" name="テキスト ボックス 425">
          <a:extLst>
            <a:ext uri="{FF2B5EF4-FFF2-40B4-BE49-F238E27FC236}">
              <a16:creationId xmlns:a16="http://schemas.microsoft.com/office/drawing/2014/main" id="{89B5602B-BCF2-4E40-B9E4-554819344D75}"/>
            </a:ext>
          </a:extLst>
        </xdr:cNvPr>
        <xdr:cNvSpPr txBox="1"/>
      </xdr:nvSpPr>
      <xdr:spPr>
        <a:xfrm>
          <a:off x="7477271" y="132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58689</xdr:rowOff>
    </xdr:from>
    <xdr:to>
      <xdr:col>41</xdr:col>
      <xdr:colOff>101600</xdr:colOff>
      <xdr:row>78</xdr:row>
      <xdr:rowOff>160289</xdr:rowOff>
    </xdr:to>
    <xdr:sp macro="" textlink="">
      <xdr:nvSpPr>
        <xdr:cNvPr id="427" name="楕円 426">
          <a:extLst>
            <a:ext uri="{FF2B5EF4-FFF2-40B4-BE49-F238E27FC236}">
              <a16:creationId xmlns:a16="http://schemas.microsoft.com/office/drawing/2014/main" id="{231E401F-F3BD-4419-81AD-4626C3E90899}"/>
            </a:ext>
          </a:extLst>
        </xdr:cNvPr>
        <xdr:cNvSpPr/>
      </xdr:nvSpPr>
      <xdr:spPr>
        <a:xfrm>
          <a:off x="6873240" y="131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151416</xdr:rowOff>
    </xdr:from>
    <xdr:ext cx="534377" cy="259045"/>
    <xdr:sp macro="" textlink="">
      <xdr:nvSpPr>
        <xdr:cNvPr id="428" name="テキスト ボックス 427">
          <a:extLst>
            <a:ext uri="{FF2B5EF4-FFF2-40B4-BE49-F238E27FC236}">
              <a16:creationId xmlns:a16="http://schemas.microsoft.com/office/drawing/2014/main" id="{6BFFF13F-C1DE-42E2-B7E0-6C1CC4CE3139}"/>
            </a:ext>
          </a:extLst>
        </xdr:cNvPr>
        <xdr:cNvSpPr txBox="1"/>
      </xdr:nvSpPr>
      <xdr:spPr>
        <a:xfrm>
          <a:off x="6702571" y="132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87745</xdr:rowOff>
    </xdr:from>
    <xdr:to>
      <xdr:col>36</xdr:col>
      <xdr:colOff>165100</xdr:colOff>
      <xdr:row>79</xdr:row>
      <xdr:rowOff>17895</xdr:rowOff>
    </xdr:to>
    <xdr:sp macro="" textlink="">
      <xdr:nvSpPr>
        <xdr:cNvPr id="429" name="楕円 428">
          <a:extLst>
            <a:ext uri="{FF2B5EF4-FFF2-40B4-BE49-F238E27FC236}">
              <a16:creationId xmlns:a16="http://schemas.microsoft.com/office/drawing/2014/main" id="{2FD5CEE2-BF40-4C88-96AE-56D89C3AA524}"/>
            </a:ext>
          </a:extLst>
        </xdr:cNvPr>
        <xdr:cNvSpPr/>
      </xdr:nvSpPr>
      <xdr:spPr>
        <a:xfrm>
          <a:off x="6098540" y="1316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9022</xdr:rowOff>
    </xdr:from>
    <xdr:ext cx="469744" cy="259045"/>
    <xdr:sp macro="" textlink="">
      <xdr:nvSpPr>
        <xdr:cNvPr id="430" name="テキスト ボックス 429">
          <a:extLst>
            <a:ext uri="{FF2B5EF4-FFF2-40B4-BE49-F238E27FC236}">
              <a16:creationId xmlns:a16="http://schemas.microsoft.com/office/drawing/2014/main" id="{79EFFDC9-94AC-4FF7-93B4-0239C9FAD1CA}"/>
            </a:ext>
          </a:extLst>
        </xdr:cNvPr>
        <xdr:cNvSpPr txBox="1"/>
      </xdr:nvSpPr>
      <xdr:spPr>
        <a:xfrm>
          <a:off x="5937328" y="132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2EEE274A-4E7A-4A25-9E6B-896C50F8485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6A070579-5194-4AB6-9C4E-1CD653AB94A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1785C2C3-9434-420F-AD5D-8D1E783670FD}"/>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CE007D4F-67A8-4D7E-983F-4BC403496984}"/>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D0DE838-F2AF-4006-B2C4-F793B409511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8F73BDB6-CB5F-4EC8-9E38-D0732367C45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1B6CD62C-04B0-42D6-B315-2132F4566B9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9CF35714-BBAE-4C68-983F-5CEF6386A47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260533B3-FD34-4F21-9A44-8B927E8481B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9BFD897-FC66-40E7-918E-03A6ACB60BEC}"/>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53699B25-6D12-4603-BE10-E1AA837D0841}"/>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820C3392-9036-4015-B90F-BA2B0614AC20}"/>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CB02509-11A8-477E-9535-45FA83CBAA84}"/>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3C51B44E-CB99-437C-B233-6DEC77E6A820}"/>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C91F5BB1-33C6-46EF-B474-B14D49B96141}"/>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F5D5C397-B6E2-474D-B381-A53591B4524A}"/>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4C7E0CF-D195-4ED1-AFD0-C26820856F3D}"/>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8C8AC310-857C-44A6-A9BB-C8F726252898}"/>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81746C02-7565-4C83-A3F7-A7A88BC8A3D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4C1192D3-E07C-45CB-AF5D-59B319FACB4B}"/>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65F4B111-72CC-41E4-9AF3-D6D61C2BC92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21E19CF9-2023-4E37-83DE-3C30E11E312B}"/>
            </a:ext>
          </a:extLst>
        </xdr:cNvPr>
        <xdr:cNvCxnSpPr/>
      </xdr:nvCxnSpPr>
      <xdr:spPr>
        <a:xfrm flipV="1">
          <a:off x="9218295" y="15166263"/>
          <a:ext cx="1270" cy="140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5E66D30B-DE56-40EB-BA08-EEB70E54EBB3}"/>
            </a:ext>
          </a:extLst>
        </xdr:cNvPr>
        <xdr:cNvSpPr txBox="1"/>
      </xdr:nvSpPr>
      <xdr:spPr>
        <a:xfrm>
          <a:off x="9271000"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6E2D13B-8A2A-4304-A531-F98FD735ABA9}"/>
            </a:ext>
          </a:extLst>
        </xdr:cNvPr>
        <xdr:cNvCxnSpPr/>
      </xdr:nvCxnSpPr>
      <xdr:spPr>
        <a:xfrm>
          <a:off x="915416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75900AC3-452E-41BE-A9C6-2DF727394CA5}"/>
            </a:ext>
          </a:extLst>
        </xdr:cNvPr>
        <xdr:cNvSpPr txBox="1"/>
      </xdr:nvSpPr>
      <xdr:spPr>
        <a:xfrm>
          <a:off x="9271000" y="14945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27CC44E0-D194-475D-A7AD-1FA8090717B7}"/>
            </a:ext>
          </a:extLst>
        </xdr:cNvPr>
        <xdr:cNvCxnSpPr/>
      </xdr:nvCxnSpPr>
      <xdr:spPr>
        <a:xfrm>
          <a:off x="9154160" y="15166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101800</xdr:rowOff>
    </xdr:from>
    <xdr:to>
      <xdr:col>55</xdr:col>
      <xdr:colOff>0</xdr:colOff>
      <xdr:row>97</xdr:row>
      <xdr:rowOff>146910</xdr:rowOff>
    </xdr:to>
    <xdr:cxnSp macro="">
      <xdr:nvCxnSpPr>
        <xdr:cNvPr id="457" name="直線コネクタ 456">
          <a:extLst>
            <a:ext uri="{FF2B5EF4-FFF2-40B4-BE49-F238E27FC236}">
              <a16:creationId xmlns:a16="http://schemas.microsoft.com/office/drawing/2014/main" id="{3243AEF8-D764-4354-A852-9C0048C6614B}"/>
            </a:ext>
          </a:extLst>
        </xdr:cNvPr>
        <xdr:cNvCxnSpPr/>
      </xdr:nvCxnSpPr>
      <xdr:spPr>
        <a:xfrm flipV="1">
          <a:off x="8496300" y="16362880"/>
          <a:ext cx="7239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526B1121-D710-4FD6-8BE6-1C56E9A327DA}"/>
            </a:ext>
          </a:extLst>
        </xdr:cNvPr>
        <xdr:cNvSpPr txBox="1"/>
      </xdr:nvSpPr>
      <xdr:spPr>
        <a:xfrm>
          <a:off x="9271000" y="16369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18D54999-B91A-4BC8-A459-9C9101104DC8}"/>
            </a:ext>
          </a:extLst>
        </xdr:cNvPr>
        <xdr:cNvSpPr/>
      </xdr:nvSpPr>
      <xdr:spPr>
        <a:xfrm>
          <a:off x="9192260" y="1639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41923</xdr:rowOff>
    </xdr:from>
    <xdr:to>
      <xdr:col>50</xdr:col>
      <xdr:colOff>114300</xdr:colOff>
      <xdr:row>97</xdr:row>
      <xdr:rowOff>146910</xdr:rowOff>
    </xdr:to>
    <xdr:cxnSp macro="">
      <xdr:nvCxnSpPr>
        <xdr:cNvPr id="460" name="直線コネクタ 459">
          <a:extLst>
            <a:ext uri="{FF2B5EF4-FFF2-40B4-BE49-F238E27FC236}">
              <a16:creationId xmlns:a16="http://schemas.microsoft.com/office/drawing/2014/main" id="{445ED5B2-48B7-484D-AC08-E60881761762}"/>
            </a:ext>
          </a:extLst>
        </xdr:cNvPr>
        <xdr:cNvCxnSpPr/>
      </xdr:nvCxnSpPr>
      <xdr:spPr>
        <a:xfrm>
          <a:off x="7713980" y="16303003"/>
          <a:ext cx="782320" cy="10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71D82FC-552F-412D-B016-A431775A9E3E}"/>
            </a:ext>
          </a:extLst>
        </xdr:cNvPr>
        <xdr:cNvSpPr/>
      </xdr:nvSpPr>
      <xdr:spPr>
        <a:xfrm>
          <a:off x="8445500" y="16394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E03D17FD-031E-49C0-98FF-1863E8DAB2FA}"/>
            </a:ext>
          </a:extLst>
        </xdr:cNvPr>
        <xdr:cNvSpPr txBox="1"/>
      </xdr:nvSpPr>
      <xdr:spPr>
        <a:xfrm>
          <a:off x="8219655" y="16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41923</xdr:rowOff>
    </xdr:from>
    <xdr:to>
      <xdr:col>45</xdr:col>
      <xdr:colOff>177800</xdr:colOff>
      <xdr:row>97</xdr:row>
      <xdr:rowOff>129480</xdr:rowOff>
    </xdr:to>
    <xdr:cxnSp macro="">
      <xdr:nvCxnSpPr>
        <xdr:cNvPr id="463" name="直線コネクタ 462">
          <a:extLst>
            <a:ext uri="{FF2B5EF4-FFF2-40B4-BE49-F238E27FC236}">
              <a16:creationId xmlns:a16="http://schemas.microsoft.com/office/drawing/2014/main" id="{8F809C3D-E024-46F2-9A52-BF4A70CCFE15}"/>
            </a:ext>
          </a:extLst>
        </xdr:cNvPr>
        <xdr:cNvCxnSpPr/>
      </xdr:nvCxnSpPr>
      <xdr:spPr>
        <a:xfrm flipV="1">
          <a:off x="6924040" y="16303003"/>
          <a:ext cx="78994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25C1FEE0-6E54-49C8-9D43-75B03D22EE65}"/>
            </a:ext>
          </a:extLst>
        </xdr:cNvPr>
        <xdr:cNvSpPr/>
      </xdr:nvSpPr>
      <xdr:spPr>
        <a:xfrm>
          <a:off x="7670800" y="1637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EAAC75C7-F7BE-43C3-BB5E-B2830D7842DF}"/>
            </a:ext>
          </a:extLst>
        </xdr:cNvPr>
        <xdr:cNvSpPr txBox="1"/>
      </xdr:nvSpPr>
      <xdr:spPr>
        <a:xfrm>
          <a:off x="7444955" y="1646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81</xdr:rowOff>
    </xdr:from>
    <xdr:to>
      <xdr:col>41</xdr:col>
      <xdr:colOff>50800</xdr:colOff>
      <xdr:row>97</xdr:row>
      <xdr:rowOff>129480</xdr:rowOff>
    </xdr:to>
    <xdr:cxnSp macro="">
      <xdr:nvCxnSpPr>
        <xdr:cNvPr id="466" name="直線コネクタ 465">
          <a:extLst>
            <a:ext uri="{FF2B5EF4-FFF2-40B4-BE49-F238E27FC236}">
              <a16:creationId xmlns:a16="http://schemas.microsoft.com/office/drawing/2014/main" id="{91C4015D-280E-4866-9C56-8A4C7AE22000}"/>
            </a:ext>
          </a:extLst>
        </xdr:cNvPr>
        <xdr:cNvCxnSpPr/>
      </xdr:nvCxnSpPr>
      <xdr:spPr>
        <a:xfrm>
          <a:off x="6149340" y="15758241"/>
          <a:ext cx="774700" cy="6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674203A3-C8EF-4954-9186-4EE59522BA67}"/>
            </a:ext>
          </a:extLst>
        </xdr:cNvPr>
        <xdr:cNvSpPr/>
      </xdr:nvSpPr>
      <xdr:spPr>
        <a:xfrm>
          <a:off x="6873240" y="1638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B568A567-6BE0-424D-B92A-9C4C3BD611FA}"/>
            </a:ext>
          </a:extLst>
        </xdr:cNvPr>
        <xdr:cNvSpPr txBox="1"/>
      </xdr:nvSpPr>
      <xdr:spPr>
        <a:xfrm>
          <a:off x="6670255" y="1647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B62C80DD-5FBC-4ED1-908B-5FA57540B2F7}"/>
            </a:ext>
          </a:extLst>
        </xdr:cNvPr>
        <xdr:cNvSpPr/>
      </xdr:nvSpPr>
      <xdr:spPr>
        <a:xfrm>
          <a:off x="6098540" y="1640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2794C289-5E58-4506-BF94-2F0347BC9BD9}"/>
            </a:ext>
          </a:extLst>
        </xdr:cNvPr>
        <xdr:cNvSpPr txBox="1"/>
      </xdr:nvSpPr>
      <xdr:spPr>
        <a:xfrm>
          <a:off x="5872695" y="1649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A4800DA-A009-4F50-8C94-1DC1E4D15DE7}"/>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E8FBB45A-1057-4D39-AC45-BC77DA5D4B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0065D3C-0F80-419F-8785-31FF36C0E9B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3925378-96F0-4E5E-AD43-42D50EC12FD8}"/>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C5D1BA7-514E-47CD-8E1B-B47BB9013107}"/>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51000</xdr:rowOff>
    </xdr:from>
    <xdr:to>
      <xdr:col>55</xdr:col>
      <xdr:colOff>50800</xdr:colOff>
      <xdr:row>97</xdr:row>
      <xdr:rowOff>152600</xdr:rowOff>
    </xdr:to>
    <xdr:sp macro="" textlink="">
      <xdr:nvSpPr>
        <xdr:cNvPr id="476" name="楕円 475">
          <a:extLst>
            <a:ext uri="{FF2B5EF4-FFF2-40B4-BE49-F238E27FC236}">
              <a16:creationId xmlns:a16="http://schemas.microsoft.com/office/drawing/2014/main" id="{5E28F077-AD55-453E-AB96-001F3A026055}"/>
            </a:ext>
          </a:extLst>
        </xdr:cNvPr>
        <xdr:cNvSpPr/>
      </xdr:nvSpPr>
      <xdr:spPr>
        <a:xfrm>
          <a:off x="9192260" y="16312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73877</xdr:rowOff>
    </xdr:from>
    <xdr:ext cx="599010" cy="259045"/>
    <xdr:sp macro="" textlink="">
      <xdr:nvSpPr>
        <xdr:cNvPr id="477" name="普通建設事業費 （ うち更新整備　）該当値テキスト">
          <a:extLst>
            <a:ext uri="{FF2B5EF4-FFF2-40B4-BE49-F238E27FC236}">
              <a16:creationId xmlns:a16="http://schemas.microsoft.com/office/drawing/2014/main" id="{E2C4F600-8C5E-4DF6-95B1-BB05E5D77B9D}"/>
            </a:ext>
          </a:extLst>
        </xdr:cNvPr>
        <xdr:cNvSpPr txBox="1"/>
      </xdr:nvSpPr>
      <xdr:spPr>
        <a:xfrm>
          <a:off x="9271000" y="1616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96110</xdr:rowOff>
    </xdr:from>
    <xdr:to>
      <xdr:col>50</xdr:col>
      <xdr:colOff>165100</xdr:colOff>
      <xdr:row>98</xdr:row>
      <xdr:rowOff>26260</xdr:rowOff>
    </xdr:to>
    <xdr:sp macro="" textlink="">
      <xdr:nvSpPr>
        <xdr:cNvPr id="478" name="楕円 477">
          <a:extLst>
            <a:ext uri="{FF2B5EF4-FFF2-40B4-BE49-F238E27FC236}">
              <a16:creationId xmlns:a16="http://schemas.microsoft.com/office/drawing/2014/main" id="{D24753A0-69FE-4B5B-9514-441D4E12834D}"/>
            </a:ext>
          </a:extLst>
        </xdr:cNvPr>
        <xdr:cNvSpPr/>
      </xdr:nvSpPr>
      <xdr:spPr>
        <a:xfrm>
          <a:off x="8445500" y="1635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42787</xdr:rowOff>
    </xdr:from>
    <xdr:ext cx="599010" cy="259045"/>
    <xdr:sp macro="" textlink="">
      <xdr:nvSpPr>
        <xdr:cNvPr id="479" name="テキスト ボックス 478">
          <a:extLst>
            <a:ext uri="{FF2B5EF4-FFF2-40B4-BE49-F238E27FC236}">
              <a16:creationId xmlns:a16="http://schemas.microsoft.com/office/drawing/2014/main" id="{22B5B3D0-316C-4755-892B-FA5B9AD0CE99}"/>
            </a:ext>
          </a:extLst>
        </xdr:cNvPr>
        <xdr:cNvSpPr txBox="1"/>
      </xdr:nvSpPr>
      <xdr:spPr>
        <a:xfrm>
          <a:off x="8219655" y="161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162573</xdr:rowOff>
    </xdr:from>
    <xdr:to>
      <xdr:col>46</xdr:col>
      <xdr:colOff>38100</xdr:colOff>
      <xdr:row>97</xdr:row>
      <xdr:rowOff>92723</xdr:rowOff>
    </xdr:to>
    <xdr:sp macro="" textlink="">
      <xdr:nvSpPr>
        <xdr:cNvPr id="480" name="楕円 479">
          <a:extLst>
            <a:ext uri="{FF2B5EF4-FFF2-40B4-BE49-F238E27FC236}">
              <a16:creationId xmlns:a16="http://schemas.microsoft.com/office/drawing/2014/main" id="{E1B74CD2-66CB-488B-B3DB-0FDED827FC12}"/>
            </a:ext>
          </a:extLst>
        </xdr:cNvPr>
        <xdr:cNvSpPr/>
      </xdr:nvSpPr>
      <xdr:spPr>
        <a:xfrm>
          <a:off x="7670800" y="16256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109250</xdr:rowOff>
    </xdr:from>
    <xdr:ext cx="599010" cy="259045"/>
    <xdr:sp macro="" textlink="">
      <xdr:nvSpPr>
        <xdr:cNvPr id="481" name="テキスト ボックス 480">
          <a:extLst>
            <a:ext uri="{FF2B5EF4-FFF2-40B4-BE49-F238E27FC236}">
              <a16:creationId xmlns:a16="http://schemas.microsoft.com/office/drawing/2014/main" id="{CD87AE91-09F0-44A7-9046-BE49543B0799}"/>
            </a:ext>
          </a:extLst>
        </xdr:cNvPr>
        <xdr:cNvSpPr txBox="1"/>
      </xdr:nvSpPr>
      <xdr:spPr>
        <a:xfrm>
          <a:off x="7444955" y="1603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78680</xdr:rowOff>
    </xdr:from>
    <xdr:to>
      <xdr:col>41</xdr:col>
      <xdr:colOff>101600</xdr:colOff>
      <xdr:row>98</xdr:row>
      <xdr:rowOff>8830</xdr:rowOff>
    </xdr:to>
    <xdr:sp macro="" textlink="">
      <xdr:nvSpPr>
        <xdr:cNvPr id="482" name="楕円 481">
          <a:extLst>
            <a:ext uri="{FF2B5EF4-FFF2-40B4-BE49-F238E27FC236}">
              <a16:creationId xmlns:a16="http://schemas.microsoft.com/office/drawing/2014/main" id="{96B5993D-8264-443C-8A7A-1826433AACD2}"/>
            </a:ext>
          </a:extLst>
        </xdr:cNvPr>
        <xdr:cNvSpPr/>
      </xdr:nvSpPr>
      <xdr:spPr>
        <a:xfrm>
          <a:off x="6873240" y="16339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25357</xdr:rowOff>
    </xdr:from>
    <xdr:ext cx="599010" cy="259045"/>
    <xdr:sp macro="" textlink="">
      <xdr:nvSpPr>
        <xdr:cNvPr id="483" name="テキスト ボックス 482">
          <a:extLst>
            <a:ext uri="{FF2B5EF4-FFF2-40B4-BE49-F238E27FC236}">
              <a16:creationId xmlns:a16="http://schemas.microsoft.com/office/drawing/2014/main" id="{51F298B9-AFBF-43A4-BC0D-17F5BCC94B3E}"/>
            </a:ext>
          </a:extLst>
        </xdr:cNvPr>
        <xdr:cNvSpPr txBox="1"/>
      </xdr:nvSpPr>
      <xdr:spPr>
        <a:xfrm>
          <a:off x="6670255" y="1611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120731</xdr:rowOff>
    </xdr:from>
    <xdr:to>
      <xdr:col>36</xdr:col>
      <xdr:colOff>165100</xdr:colOff>
      <xdr:row>94</xdr:row>
      <xdr:rowOff>50881</xdr:rowOff>
    </xdr:to>
    <xdr:sp macro="" textlink="">
      <xdr:nvSpPr>
        <xdr:cNvPr id="484" name="楕円 483">
          <a:extLst>
            <a:ext uri="{FF2B5EF4-FFF2-40B4-BE49-F238E27FC236}">
              <a16:creationId xmlns:a16="http://schemas.microsoft.com/office/drawing/2014/main" id="{05E0FBBB-08C1-42C3-9010-B5465E943C92}"/>
            </a:ext>
          </a:extLst>
        </xdr:cNvPr>
        <xdr:cNvSpPr/>
      </xdr:nvSpPr>
      <xdr:spPr>
        <a:xfrm>
          <a:off x="6098540" y="15711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67408</xdr:rowOff>
    </xdr:from>
    <xdr:ext cx="599010" cy="259045"/>
    <xdr:sp macro="" textlink="">
      <xdr:nvSpPr>
        <xdr:cNvPr id="485" name="テキスト ボックス 484">
          <a:extLst>
            <a:ext uri="{FF2B5EF4-FFF2-40B4-BE49-F238E27FC236}">
              <a16:creationId xmlns:a16="http://schemas.microsoft.com/office/drawing/2014/main" id="{CC6586E7-532C-4029-9929-33650F66F547}"/>
            </a:ext>
          </a:extLst>
        </xdr:cNvPr>
        <xdr:cNvSpPr txBox="1"/>
      </xdr:nvSpPr>
      <xdr:spPr>
        <a:xfrm>
          <a:off x="5872695" y="1549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62F629F4-D2EC-4C22-8D24-C2E83B37C194}"/>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2FB9A04E-EB79-422A-87A0-315397C6EAB4}"/>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AA10D65E-4329-49ED-AC8B-39075C805CFB}"/>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53E34F44-EE07-409C-BAF0-80F1322CD385}"/>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1F20EF6-9B14-4889-99DB-802D9BFE3C98}"/>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EED700FD-F45A-4036-8B49-C687595E086A}"/>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CBA24594-8E6E-4183-BD79-DB31414C8E2D}"/>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1E217755-34A5-4A7E-9AF0-BFA64EFC00C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2C2B7159-FEFF-46B7-A02D-3605C6516E07}"/>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A465743B-4B5B-4A4B-AC52-BFBFC18E6AAB}"/>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1D389DD8-34F8-4253-B88E-542A3638A2B4}"/>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83F15CD-5FC4-48CA-9EE9-8931A1539B66}"/>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C91A9312-310F-4456-9396-E069502DCD5E}"/>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18EF108-E426-4E35-B8AB-6FDE4CCAD9F8}"/>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9592BE18-5B52-4086-B48E-CC57552743E3}"/>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39A6FD94-7B67-43CF-887D-1EC0C6FDBA5B}"/>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C0A05CF8-6214-45BE-BC36-A32E1A4197BF}"/>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478EC163-2269-47D7-AA44-598916537E3F}"/>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19D79202-7803-4962-9113-D085F46DBAC2}"/>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4D3D582B-96E4-4806-8C6A-E7284126F714}"/>
            </a:ext>
          </a:extLst>
        </xdr:cNvPr>
        <xdr:cNvSpPr txBox="1"/>
      </xdr:nvSpPr>
      <xdr:spPr>
        <a:xfrm>
          <a:off x="10365968" y="52188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5C59FE4E-A6E6-4592-81FB-82C1B04C213D}"/>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AA0DB039-234D-46B9-BBF9-703A82727297}"/>
            </a:ext>
          </a:extLst>
        </xdr:cNvPr>
        <xdr:cNvSpPr txBox="1"/>
      </xdr:nvSpPr>
      <xdr:spPr>
        <a:xfrm>
          <a:off x="103659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43FB57DE-F451-42E0-BF39-E10675D0754E}"/>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88DD6A0D-5F7D-4EDA-8E84-71EF52863A80}"/>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7D655F02-FAB3-423F-826C-81ED600AF398}"/>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ACE37A25-760A-4F6D-8799-3C9B9B75A765}"/>
            </a:ext>
          </a:extLst>
        </xdr:cNvPr>
        <xdr:cNvCxnSpPr/>
      </xdr:nvCxnSpPr>
      <xdr:spPr>
        <a:xfrm flipV="1">
          <a:off x="14374495" y="5176262"/>
          <a:ext cx="1269" cy="14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B99DA21-ECB7-4647-9F1B-D89469ADEA4B}"/>
            </a:ext>
          </a:extLst>
        </xdr:cNvPr>
        <xdr:cNvSpPr txBox="1"/>
      </xdr:nvSpPr>
      <xdr:spPr>
        <a:xfrm>
          <a:off x="14419580" y="666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4EC67C52-0510-48FF-984D-CA1C43A15577}"/>
            </a:ext>
          </a:extLst>
        </xdr:cNvPr>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C89673A5-C47F-457F-AA0A-252E40C11CE4}"/>
            </a:ext>
          </a:extLst>
        </xdr:cNvPr>
        <xdr:cNvSpPr txBox="1"/>
      </xdr:nvSpPr>
      <xdr:spPr>
        <a:xfrm>
          <a:off x="14419580" y="4955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10024B3-A51E-4829-947C-E3ABFE3C00E0}"/>
            </a:ext>
          </a:extLst>
        </xdr:cNvPr>
        <xdr:cNvCxnSpPr/>
      </xdr:nvCxnSpPr>
      <xdr:spPr>
        <a:xfrm>
          <a:off x="14287500" y="5176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8AEE2222-9317-442F-9A58-F3914D9F46D7}"/>
            </a:ext>
          </a:extLst>
        </xdr:cNvPr>
        <xdr:cNvCxnSpPr/>
      </xdr:nvCxnSpPr>
      <xdr:spPr>
        <a:xfrm>
          <a:off x="13629640" y="66368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84959877-832F-495E-BD69-9305E94BEF9D}"/>
            </a:ext>
          </a:extLst>
        </xdr:cNvPr>
        <xdr:cNvSpPr txBox="1"/>
      </xdr:nvSpPr>
      <xdr:spPr>
        <a:xfrm>
          <a:off x="14419580" y="6416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67E184FC-B3AB-4491-889E-26DC31E04BE4}"/>
            </a:ext>
          </a:extLst>
        </xdr:cNvPr>
        <xdr:cNvSpPr/>
      </xdr:nvSpPr>
      <xdr:spPr>
        <a:xfrm>
          <a:off x="14325600" y="65609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CE17CB6E-21CA-4E5A-94A9-374423DDCCFD}"/>
            </a:ext>
          </a:extLst>
        </xdr:cNvPr>
        <xdr:cNvCxnSpPr/>
      </xdr:nvCxnSpPr>
      <xdr:spPr>
        <a:xfrm>
          <a:off x="1285494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ED27D383-3EBC-40E2-96EF-3CFE68056937}"/>
            </a:ext>
          </a:extLst>
        </xdr:cNvPr>
        <xdr:cNvSpPr/>
      </xdr:nvSpPr>
      <xdr:spPr>
        <a:xfrm>
          <a:off x="13578840" y="656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49B3B43F-01FB-44BA-89F7-205B94082186}"/>
            </a:ext>
          </a:extLst>
        </xdr:cNvPr>
        <xdr:cNvSpPr txBox="1"/>
      </xdr:nvSpPr>
      <xdr:spPr>
        <a:xfrm>
          <a:off x="13408171" y="63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E715E79E-E392-4A1F-82A0-3074357E12C5}"/>
            </a:ext>
          </a:extLst>
        </xdr:cNvPr>
        <xdr:cNvCxnSpPr/>
      </xdr:nvCxnSpPr>
      <xdr:spPr>
        <a:xfrm>
          <a:off x="1207262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64259CAA-0071-474B-A39C-7B7EAF2FBD4D}"/>
            </a:ext>
          </a:extLst>
        </xdr:cNvPr>
        <xdr:cNvSpPr/>
      </xdr:nvSpPr>
      <xdr:spPr>
        <a:xfrm>
          <a:off x="12804140" y="6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20DAC9B3-83DB-46D2-86F5-5879605D81FA}"/>
            </a:ext>
          </a:extLst>
        </xdr:cNvPr>
        <xdr:cNvSpPr txBox="1"/>
      </xdr:nvSpPr>
      <xdr:spPr>
        <a:xfrm>
          <a:off x="12610611" y="63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B155FD25-B30E-4715-8A8C-634A1A7244EE}"/>
            </a:ext>
          </a:extLst>
        </xdr:cNvPr>
        <xdr:cNvCxnSpPr/>
      </xdr:nvCxnSpPr>
      <xdr:spPr>
        <a:xfrm>
          <a:off x="112826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57108A45-4C36-4917-BF77-2C90987447A5}"/>
            </a:ext>
          </a:extLst>
        </xdr:cNvPr>
        <xdr:cNvSpPr/>
      </xdr:nvSpPr>
      <xdr:spPr>
        <a:xfrm>
          <a:off x="12029440" y="6565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E04991D1-94B9-44EC-AAC3-8C6383DE7385}"/>
            </a:ext>
          </a:extLst>
        </xdr:cNvPr>
        <xdr:cNvSpPr txBox="1"/>
      </xdr:nvSpPr>
      <xdr:spPr>
        <a:xfrm>
          <a:off x="11835911" y="63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AD69FA3B-2119-4FE4-BC30-29EF1A0B49C9}"/>
            </a:ext>
          </a:extLst>
        </xdr:cNvPr>
        <xdr:cNvSpPr/>
      </xdr:nvSpPr>
      <xdr:spPr>
        <a:xfrm>
          <a:off x="11231880" y="657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D14EC283-753F-43C3-9246-D0AB22776531}"/>
            </a:ext>
          </a:extLst>
        </xdr:cNvPr>
        <xdr:cNvSpPr txBox="1"/>
      </xdr:nvSpPr>
      <xdr:spPr>
        <a:xfrm>
          <a:off x="11061211" y="63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9FD17E6-A1BF-4E09-A306-70668BBAA819}"/>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226E16-32A2-4D75-AC49-577AED474A06}"/>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AF47131-DAEF-4FE0-9A1D-553E83AC749A}"/>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9D5A5D0-8118-43F8-B3C4-8455A3D8338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156A0C43-5B0A-4E93-8F3B-267D6C153C02}"/>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9C0F95FE-7A24-415A-A8F5-D2E804A91FB1}"/>
            </a:ext>
          </a:extLst>
        </xdr:cNvPr>
        <xdr:cNvSpPr/>
      </xdr:nvSpPr>
      <xdr:spPr>
        <a:xfrm>
          <a:off x="14325600" y="65860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77F071E2-F236-4730-A88B-185CDC7811FE}"/>
            </a:ext>
          </a:extLst>
        </xdr:cNvPr>
        <xdr:cNvSpPr txBox="1"/>
      </xdr:nvSpPr>
      <xdr:spPr>
        <a:xfrm>
          <a:off x="14419580" y="6539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461B2170-BCE9-4A06-BEC7-3B842D12FF18}"/>
            </a:ext>
          </a:extLst>
        </xdr:cNvPr>
        <xdr:cNvSpPr/>
      </xdr:nvSpPr>
      <xdr:spPr>
        <a:xfrm>
          <a:off x="135788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D9C52BE2-0B60-4C03-A724-2750759DB03A}"/>
            </a:ext>
          </a:extLst>
        </xdr:cNvPr>
        <xdr:cNvSpPr txBox="1"/>
      </xdr:nvSpPr>
      <xdr:spPr>
        <a:xfrm>
          <a:off x="135278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A1E9EC-A874-4DB3-BF06-1F3DA9BEC48D}"/>
            </a:ext>
          </a:extLst>
        </xdr:cNvPr>
        <xdr:cNvSpPr/>
      </xdr:nvSpPr>
      <xdr:spPr>
        <a:xfrm>
          <a:off x="128041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F9EC694-C2E6-4B2F-8886-BA55B0CC61A1}"/>
            </a:ext>
          </a:extLst>
        </xdr:cNvPr>
        <xdr:cNvSpPr txBox="1"/>
      </xdr:nvSpPr>
      <xdr:spPr>
        <a:xfrm>
          <a:off x="1273791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A98D2237-8E9C-4654-8109-C8618F7E4620}"/>
            </a:ext>
          </a:extLst>
        </xdr:cNvPr>
        <xdr:cNvSpPr/>
      </xdr:nvSpPr>
      <xdr:spPr>
        <a:xfrm>
          <a:off x="120294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EB48912B-FE75-4516-A55E-E7DFCC444685}"/>
            </a:ext>
          </a:extLst>
        </xdr:cNvPr>
        <xdr:cNvSpPr txBox="1"/>
      </xdr:nvSpPr>
      <xdr:spPr>
        <a:xfrm>
          <a:off x="119555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EBDD23C5-9112-4DB9-98EE-C925142C541A}"/>
            </a:ext>
          </a:extLst>
        </xdr:cNvPr>
        <xdr:cNvSpPr/>
      </xdr:nvSpPr>
      <xdr:spPr>
        <a:xfrm>
          <a:off x="112318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119C27DC-FCAB-4A22-A04F-DBFA9FEE21D5}"/>
            </a:ext>
          </a:extLst>
        </xdr:cNvPr>
        <xdr:cNvSpPr txBox="1"/>
      </xdr:nvSpPr>
      <xdr:spPr>
        <a:xfrm>
          <a:off x="111808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29B0D9F8-BF85-4CFF-9834-F1872F884C28}"/>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549A5203-13DA-4358-9AA1-91B8203D7E9A}"/>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276F2B82-9814-425B-B0A7-CCB000DAB3E2}"/>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343AECB0-5D19-46DC-BA06-175E90981575}"/>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94364E52-15EA-49F2-902F-E2D867E311ED}"/>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6E2851D2-EF50-4A3A-BF66-D2E282F765A4}"/>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16B769AD-5DB3-43D1-993F-B9E79AB33B76}"/>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B70BFA81-CF3D-49D1-9454-7AD6939C8E1C}"/>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FD30D6B2-F06C-4D85-B58F-5F6389051A6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30F6075B-7D0B-4504-AFF7-3C6176CCB6FE}"/>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327908EF-3DC9-44C3-9E96-4D8AD6CF6129}"/>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AB046231-31EA-4FA9-9071-CBF333B53ED1}"/>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88D40717-A40E-40D7-B950-758243AFAB7A}"/>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F8F02E28-8205-4188-8781-EA04B00EC7F9}"/>
            </a:ext>
          </a:extLst>
        </xdr:cNvPr>
        <xdr:cNvSpPr txBox="1"/>
      </xdr:nvSpPr>
      <xdr:spPr>
        <a:xfrm>
          <a:off x="1056150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23193A77-D9E3-48A9-BD07-8C482D98163A}"/>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A98CC521-D397-42AB-8CD4-DEEAD1FA192D}"/>
            </a:ext>
          </a:extLst>
        </xdr:cNvPr>
        <xdr:cNvSpPr txBox="1"/>
      </xdr:nvSpPr>
      <xdr:spPr>
        <a:xfrm>
          <a:off x="1056150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2F5CAAC8-D0F5-4CAA-88C1-4BE9580672DF}"/>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BF1638B0-D503-4836-8955-1FBA1461E885}"/>
            </a:ext>
          </a:extLst>
        </xdr:cNvPr>
        <xdr:cNvSpPr txBox="1"/>
      </xdr:nvSpPr>
      <xdr:spPr>
        <a:xfrm>
          <a:off x="1056150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9060D477-2A28-4B05-B7C4-8B8167744FAE}"/>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B27EDDC4-BE2F-48C8-8F61-F5B68A4F6244}"/>
            </a:ext>
          </a:extLst>
        </xdr:cNvPr>
        <xdr:cNvSpPr txBox="1"/>
      </xdr:nvSpPr>
      <xdr:spPr>
        <a:xfrm>
          <a:off x="10561501" y="8571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AEFBD2BE-02F4-4D05-B90F-A66F9AB0A2BF}"/>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23F748D4-4AE2-425E-A5B5-CCA22B2340B2}"/>
            </a:ext>
          </a:extLst>
        </xdr:cNvPr>
        <xdr:cNvSpPr txBox="1"/>
      </xdr:nvSpPr>
      <xdr:spPr>
        <a:xfrm>
          <a:off x="10561501" y="82526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2BE307B-5EB2-4A9C-AF7F-27C7F485020C}"/>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5AC49F63-65C0-41D6-BC30-B62B5B0CF88D}"/>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31C9B2D1-05C6-43DB-B812-E8DCB3555C9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FCDE2DDB-AB5D-4A50-A0DA-6A7C3A145BE6}"/>
            </a:ext>
          </a:extLst>
        </xdr:cNvPr>
        <xdr:cNvCxnSpPr/>
      </xdr:nvCxnSpPr>
      <xdr:spPr>
        <a:xfrm flipV="1">
          <a:off x="14374495" y="8562957"/>
          <a:ext cx="1269" cy="142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96283070-764B-4676-83EF-BB83B9235328}"/>
            </a:ext>
          </a:extLst>
        </xdr:cNvPr>
        <xdr:cNvSpPr txBox="1"/>
      </xdr:nvSpPr>
      <xdr:spPr>
        <a:xfrm>
          <a:off x="14419580" y="10044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72D9F02D-C52A-47F3-B0AC-560B6A892F93}"/>
            </a:ext>
          </a:extLst>
        </xdr:cNvPr>
        <xdr:cNvCxnSpPr/>
      </xdr:nvCxnSpPr>
      <xdr:spPr>
        <a:xfrm>
          <a:off x="142875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5202A856-1F5A-4AF1-8894-9E0BC17B0543}"/>
            </a:ext>
          </a:extLst>
        </xdr:cNvPr>
        <xdr:cNvSpPr txBox="1"/>
      </xdr:nvSpPr>
      <xdr:spPr>
        <a:xfrm>
          <a:off x="14419580" y="8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643AEE9D-8AC0-4150-81B2-B5C20D9DABAE}"/>
            </a:ext>
          </a:extLst>
        </xdr:cNvPr>
        <xdr:cNvCxnSpPr/>
      </xdr:nvCxnSpPr>
      <xdr:spPr>
        <a:xfrm>
          <a:off x="14287500" y="8562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E410D0CD-F111-4969-8568-1448E527DA0C}"/>
            </a:ext>
          </a:extLst>
        </xdr:cNvPr>
        <xdr:cNvCxnSpPr/>
      </xdr:nvCxnSpPr>
      <xdr:spPr>
        <a:xfrm>
          <a:off x="13629640" y="99896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F7A3D018-B17F-427E-ADE8-651378872F8A}"/>
            </a:ext>
          </a:extLst>
        </xdr:cNvPr>
        <xdr:cNvSpPr txBox="1"/>
      </xdr:nvSpPr>
      <xdr:spPr>
        <a:xfrm>
          <a:off x="14419580" y="979407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991E744E-08EE-4046-B220-C2CC44BCABAC}"/>
            </a:ext>
          </a:extLst>
        </xdr:cNvPr>
        <xdr:cNvSpPr/>
      </xdr:nvSpPr>
      <xdr:spPr>
        <a:xfrm>
          <a:off x="14325600" y="99388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4BD0EC12-9A40-4460-BC6E-6234CFB08D91}"/>
            </a:ext>
          </a:extLst>
        </xdr:cNvPr>
        <xdr:cNvCxnSpPr/>
      </xdr:nvCxnSpPr>
      <xdr:spPr>
        <a:xfrm>
          <a:off x="12854940" y="99896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9EF50FC-3FD3-4EF0-99E6-F922A2E94867}"/>
            </a:ext>
          </a:extLst>
        </xdr:cNvPr>
        <xdr:cNvSpPr/>
      </xdr:nvSpPr>
      <xdr:spPr>
        <a:xfrm>
          <a:off x="13578840" y="993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805AEBD0-B7C6-48A1-871E-B7D67786C6C0}"/>
            </a:ext>
          </a:extLst>
        </xdr:cNvPr>
        <xdr:cNvSpPr txBox="1"/>
      </xdr:nvSpPr>
      <xdr:spPr>
        <a:xfrm>
          <a:off x="1352785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F7E850B0-DDB8-4809-A87C-01424A4FFE30}"/>
            </a:ext>
          </a:extLst>
        </xdr:cNvPr>
        <xdr:cNvCxnSpPr/>
      </xdr:nvCxnSpPr>
      <xdr:spPr>
        <a:xfrm>
          <a:off x="12072620" y="99896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DFD1F9DD-C530-4507-AE06-F4A6DE8E8FE7}"/>
            </a:ext>
          </a:extLst>
        </xdr:cNvPr>
        <xdr:cNvSpPr/>
      </xdr:nvSpPr>
      <xdr:spPr>
        <a:xfrm>
          <a:off x="12804140" y="993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5CB0B813-73F4-42F4-BB94-4C853C80999C}"/>
            </a:ext>
          </a:extLst>
        </xdr:cNvPr>
        <xdr:cNvSpPr txBox="1"/>
      </xdr:nvSpPr>
      <xdr:spPr>
        <a:xfrm>
          <a:off x="12720833" y="9714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4CB33D6B-BEFA-4051-8820-13927EB679BA}"/>
            </a:ext>
          </a:extLst>
        </xdr:cNvPr>
        <xdr:cNvCxnSpPr/>
      </xdr:nvCxnSpPr>
      <xdr:spPr>
        <a:xfrm>
          <a:off x="11282680" y="99896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B11EDC77-87DC-4E07-9030-6155F2B9CC0D}"/>
            </a:ext>
          </a:extLst>
        </xdr:cNvPr>
        <xdr:cNvSpPr/>
      </xdr:nvSpPr>
      <xdr:spPr>
        <a:xfrm>
          <a:off x="12029440" y="9907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7E094392-B8E5-4792-948C-8531A573788C}"/>
            </a:ext>
          </a:extLst>
        </xdr:cNvPr>
        <xdr:cNvSpPr txBox="1"/>
      </xdr:nvSpPr>
      <xdr:spPr>
        <a:xfrm>
          <a:off x="11923273" y="969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7A70571A-3A85-4A94-90E1-840E29D00D4E}"/>
            </a:ext>
          </a:extLst>
        </xdr:cNvPr>
        <xdr:cNvSpPr/>
      </xdr:nvSpPr>
      <xdr:spPr>
        <a:xfrm>
          <a:off x="11231880" y="990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B6563F9F-95E6-404F-855C-9053B03CE202}"/>
            </a:ext>
          </a:extLst>
        </xdr:cNvPr>
        <xdr:cNvSpPr txBox="1"/>
      </xdr:nvSpPr>
      <xdr:spPr>
        <a:xfrm>
          <a:off x="11148573" y="969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DBF7C93A-0632-41A4-8D53-E191755C2658}"/>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E9B1ED9F-14EE-40E8-AE6C-A2CCC5123FB2}"/>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3F35DE4-7CF6-40FA-A266-2D195A49B1AB}"/>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C96EA42-EBBC-4C7C-B876-AFC55C5D39F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32CEA85-7818-4144-8336-BF8790E618C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82D3A6AF-0E30-4693-80F1-9C03C46AD7F2}"/>
            </a:ext>
          </a:extLst>
        </xdr:cNvPr>
        <xdr:cNvSpPr/>
      </xdr:nvSpPr>
      <xdr:spPr>
        <a:xfrm>
          <a:off x="14325600" y="99388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CE6ABE81-8842-423C-BED9-FE6CD0FD31F0}"/>
            </a:ext>
          </a:extLst>
        </xdr:cNvPr>
        <xdr:cNvSpPr txBox="1"/>
      </xdr:nvSpPr>
      <xdr:spPr>
        <a:xfrm>
          <a:off x="14419580" y="9917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7C4A915C-4939-452B-BCB1-2A542B90A0EE}"/>
            </a:ext>
          </a:extLst>
        </xdr:cNvPr>
        <xdr:cNvSpPr/>
      </xdr:nvSpPr>
      <xdr:spPr>
        <a:xfrm>
          <a:off x="135788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ED936B48-66B9-425C-951E-111E9BFD32C4}"/>
            </a:ext>
          </a:extLst>
        </xdr:cNvPr>
        <xdr:cNvSpPr txBox="1"/>
      </xdr:nvSpPr>
      <xdr:spPr>
        <a:xfrm>
          <a:off x="13527850" y="9721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CA92E77-3EE6-4E1E-ACD8-57E151801DB1}"/>
            </a:ext>
          </a:extLst>
        </xdr:cNvPr>
        <xdr:cNvSpPr/>
      </xdr:nvSpPr>
      <xdr:spPr>
        <a:xfrm>
          <a:off x="128041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88A0FEC7-6CB7-4A57-964B-B4FC5582F941}"/>
            </a:ext>
          </a:extLst>
        </xdr:cNvPr>
        <xdr:cNvSpPr txBox="1"/>
      </xdr:nvSpPr>
      <xdr:spPr>
        <a:xfrm>
          <a:off x="1273791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945AA454-D92D-4A40-B6E5-49FB0E0CC778}"/>
            </a:ext>
          </a:extLst>
        </xdr:cNvPr>
        <xdr:cNvSpPr/>
      </xdr:nvSpPr>
      <xdr:spPr>
        <a:xfrm>
          <a:off x="12029440" y="9938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7A4F9CF1-0F30-4A53-AACD-16A44CF45B4F}"/>
            </a:ext>
          </a:extLst>
        </xdr:cNvPr>
        <xdr:cNvSpPr txBox="1"/>
      </xdr:nvSpPr>
      <xdr:spPr>
        <a:xfrm>
          <a:off x="119555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E18E3E09-C671-4C67-9E7A-6550D6FDADD2}"/>
            </a:ext>
          </a:extLst>
        </xdr:cNvPr>
        <xdr:cNvSpPr/>
      </xdr:nvSpPr>
      <xdr:spPr>
        <a:xfrm>
          <a:off x="1123188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FB4C98D6-A56A-4941-AFAC-AF93A5054535}"/>
            </a:ext>
          </a:extLst>
        </xdr:cNvPr>
        <xdr:cNvSpPr txBox="1"/>
      </xdr:nvSpPr>
      <xdr:spPr>
        <a:xfrm>
          <a:off x="111808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946267C6-2D5D-4B14-996F-19F688BD5003}"/>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CE703210-D732-4396-8C61-19ADB6980AD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D2F5ECF2-452B-4107-B840-9221F2F95125}"/>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25770B16-C9FD-4A39-BB93-E6AD67BF1F3F}"/>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FE4BBEF6-0AD4-4AD3-B737-6048AA1DE533}"/>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5215C169-85DD-4398-B5C5-BD4FD112A74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6197FC2E-59E9-4E30-9236-D871532828A8}"/>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FF1329AB-5E86-414D-98C4-B17444D23AB8}"/>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8BB53083-E925-41ED-A58F-8BC61C37F978}"/>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7580B03F-1DCB-41F8-BF86-313EA1D7B5CD}"/>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CA6C0F5A-B3EF-4144-8AF7-9A5FB86AF1CA}"/>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8AC5D974-A225-42DA-9B8B-CC6072E2C702}"/>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D5BB9F47-558F-4D1C-AC54-CBAB4BEB19A8}"/>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EA2961D4-65B5-4008-AE3F-FC5FAE44648B}"/>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9A2AC9FD-33F3-4918-9646-83C487E26989}"/>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677E3170-91BB-4BAD-812C-89ADC34709ED}"/>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D16308CB-A93A-4738-90F3-4FAD9A56FE36}"/>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249FC7C9-CFE6-46DC-BBF8-2DAEF1FE3F00}"/>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1E876842-6576-4E39-86BE-1D3801BD1E9A}"/>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A5D6D657-4AEF-42BF-BAD2-2098E378156F}"/>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5CD05412-6B2F-4117-9571-E7F215B4CA74}"/>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3BB02110-C6AC-48AE-BFED-C03FB29E33C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4FAED97C-368F-4BB1-8AD0-53131E40347E}"/>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CFA0AB5-AA37-48F7-914B-18CEF878F2CC}"/>
            </a:ext>
          </a:extLst>
        </xdr:cNvPr>
        <xdr:cNvCxnSpPr/>
      </xdr:nvCxnSpPr>
      <xdr:spPr>
        <a:xfrm flipV="1">
          <a:off x="14374495" y="11924059"/>
          <a:ext cx="1269" cy="136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69922168-7D8D-47EC-9911-B148195FD354}"/>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611CA138-05AA-4798-A70B-CD318F051DCE}"/>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8B00C6CB-4E00-4582-A52E-FB9574D16E34}"/>
            </a:ext>
          </a:extLst>
        </xdr:cNvPr>
        <xdr:cNvSpPr txBox="1"/>
      </xdr:nvSpPr>
      <xdr:spPr>
        <a:xfrm>
          <a:off x="14419580" y="117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45548E2C-C544-4504-B1A4-D7076B0B0250}"/>
            </a:ext>
          </a:extLst>
        </xdr:cNvPr>
        <xdr:cNvCxnSpPr/>
      </xdr:nvCxnSpPr>
      <xdr:spPr>
        <a:xfrm>
          <a:off x="14287500" y="11924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31553</xdr:rowOff>
    </xdr:from>
    <xdr:to>
      <xdr:col>85</xdr:col>
      <xdr:colOff>127000</xdr:colOff>
      <xdr:row>78</xdr:row>
      <xdr:rowOff>31671</xdr:rowOff>
    </xdr:to>
    <xdr:cxnSp macro="">
      <xdr:nvCxnSpPr>
        <xdr:cNvPr id="632" name="直線コネクタ 631">
          <a:extLst>
            <a:ext uri="{FF2B5EF4-FFF2-40B4-BE49-F238E27FC236}">
              <a16:creationId xmlns:a16="http://schemas.microsoft.com/office/drawing/2014/main" id="{E35D0ED8-03B3-4023-87B2-C77109A3A9B0}"/>
            </a:ext>
          </a:extLst>
        </xdr:cNvPr>
        <xdr:cNvCxnSpPr/>
      </xdr:nvCxnSpPr>
      <xdr:spPr>
        <a:xfrm>
          <a:off x="13629640" y="13107473"/>
          <a:ext cx="74676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E376E130-F864-47AA-A24B-F8C3267AF069}"/>
            </a:ext>
          </a:extLst>
        </xdr:cNvPr>
        <xdr:cNvSpPr txBox="1"/>
      </xdr:nvSpPr>
      <xdr:spPr>
        <a:xfrm>
          <a:off x="14419580" y="12822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A1D7BFC7-5A7D-4D67-B79E-A23CE286F7CC}"/>
            </a:ext>
          </a:extLst>
        </xdr:cNvPr>
        <xdr:cNvSpPr/>
      </xdr:nvSpPr>
      <xdr:spPr>
        <a:xfrm>
          <a:off x="14325600" y="129672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30414</xdr:rowOff>
    </xdr:from>
    <xdr:to>
      <xdr:col>81</xdr:col>
      <xdr:colOff>50800</xdr:colOff>
      <xdr:row>78</xdr:row>
      <xdr:rowOff>31553</xdr:rowOff>
    </xdr:to>
    <xdr:cxnSp macro="">
      <xdr:nvCxnSpPr>
        <xdr:cNvPr id="635" name="直線コネクタ 634">
          <a:extLst>
            <a:ext uri="{FF2B5EF4-FFF2-40B4-BE49-F238E27FC236}">
              <a16:creationId xmlns:a16="http://schemas.microsoft.com/office/drawing/2014/main" id="{E8C5822C-70D2-41FC-95E5-75EE767AE0CD}"/>
            </a:ext>
          </a:extLst>
        </xdr:cNvPr>
        <xdr:cNvCxnSpPr/>
      </xdr:nvCxnSpPr>
      <xdr:spPr>
        <a:xfrm>
          <a:off x="12854940" y="13106334"/>
          <a:ext cx="7747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A4C32C7A-331F-4492-B90A-0147D6D72E4D}"/>
            </a:ext>
          </a:extLst>
        </xdr:cNvPr>
        <xdr:cNvSpPr/>
      </xdr:nvSpPr>
      <xdr:spPr>
        <a:xfrm>
          <a:off x="13578840" y="1297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68330DC-82D8-442D-8522-30ACCDBD1E37}"/>
            </a:ext>
          </a:extLst>
        </xdr:cNvPr>
        <xdr:cNvSpPr txBox="1"/>
      </xdr:nvSpPr>
      <xdr:spPr>
        <a:xfrm>
          <a:off x="13375855" y="1275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29735</xdr:rowOff>
    </xdr:from>
    <xdr:to>
      <xdr:col>76</xdr:col>
      <xdr:colOff>114300</xdr:colOff>
      <xdr:row>78</xdr:row>
      <xdr:rowOff>30414</xdr:rowOff>
    </xdr:to>
    <xdr:cxnSp macro="">
      <xdr:nvCxnSpPr>
        <xdr:cNvPr id="638" name="直線コネクタ 637">
          <a:extLst>
            <a:ext uri="{FF2B5EF4-FFF2-40B4-BE49-F238E27FC236}">
              <a16:creationId xmlns:a16="http://schemas.microsoft.com/office/drawing/2014/main" id="{29B01F1C-D8AB-4D58-9586-1DA6045840A2}"/>
            </a:ext>
          </a:extLst>
        </xdr:cNvPr>
        <xdr:cNvCxnSpPr/>
      </xdr:nvCxnSpPr>
      <xdr:spPr>
        <a:xfrm>
          <a:off x="12072620" y="13105655"/>
          <a:ext cx="78232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9A3175FF-D4E9-4112-BFE6-56E5988B52EE}"/>
            </a:ext>
          </a:extLst>
        </xdr:cNvPr>
        <xdr:cNvSpPr/>
      </xdr:nvSpPr>
      <xdr:spPr>
        <a:xfrm>
          <a:off x="12804140" y="129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9933DFC2-E9D8-41D5-BD87-0E25F065C88F}"/>
            </a:ext>
          </a:extLst>
        </xdr:cNvPr>
        <xdr:cNvSpPr txBox="1"/>
      </xdr:nvSpPr>
      <xdr:spPr>
        <a:xfrm>
          <a:off x="12578295" y="127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29735</xdr:rowOff>
    </xdr:from>
    <xdr:to>
      <xdr:col>71</xdr:col>
      <xdr:colOff>177800</xdr:colOff>
      <xdr:row>78</xdr:row>
      <xdr:rowOff>68276</xdr:rowOff>
    </xdr:to>
    <xdr:cxnSp macro="">
      <xdr:nvCxnSpPr>
        <xdr:cNvPr id="641" name="直線コネクタ 640">
          <a:extLst>
            <a:ext uri="{FF2B5EF4-FFF2-40B4-BE49-F238E27FC236}">
              <a16:creationId xmlns:a16="http://schemas.microsoft.com/office/drawing/2014/main" id="{9B8208CE-6CEC-4902-854D-93C45C16CDF6}"/>
            </a:ext>
          </a:extLst>
        </xdr:cNvPr>
        <xdr:cNvCxnSpPr/>
      </xdr:nvCxnSpPr>
      <xdr:spPr>
        <a:xfrm flipV="1">
          <a:off x="11282680" y="13105655"/>
          <a:ext cx="78994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EC45609E-3A8E-4F08-AB33-5CC277DF8FB2}"/>
            </a:ext>
          </a:extLst>
        </xdr:cNvPr>
        <xdr:cNvSpPr/>
      </xdr:nvSpPr>
      <xdr:spPr>
        <a:xfrm>
          <a:off x="12029440" y="12966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CEDD3EC9-5793-4CDC-B6FF-35628E337B43}"/>
            </a:ext>
          </a:extLst>
        </xdr:cNvPr>
        <xdr:cNvSpPr txBox="1"/>
      </xdr:nvSpPr>
      <xdr:spPr>
        <a:xfrm>
          <a:off x="11803595" y="127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68F8DE68-8B7F-4097-9152-4264DA7944F5}"/>
            </a:ext>
          </a:extLst>
        </xdr:cNvPr>
        <xdr:cNvSpPr/>
      </xdr:nvSpPr>
      <xdr:spPr>
        <a:xfrm>
          <a:off x="11231880" y="129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AA0FE593-636A-4D51-A090-D196D277FC60}"/>
            </a:ext>
          </a:extLst>
        </xdr:cNvPr>
        <xdr:cNvSpPr txBox="1"/>
      </xdr:nvSpPr>
      <xdr:spPr>
        <a:xfrm>
          <a:off x="11028895" y="127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1C471CA-C4DB-4BAA-88CF-942B41A7E044}"/>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6B191A5-62D5-45D9-8021-46346848F239}"/>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A186D9C0-7D6C-4566-BF97-09C5FD6479B1}"/>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DEFE9E0-3263-4A37-A801-D969A4C387C4}"/>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8495EB5-4BA4-49F6-B2D5-5DF990B2713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152321</xdr:rowOff>
    </xdr:from>
    <xdr:to>
      <xdr:col>85</xdr:col>
      <xdr:colOff>177800</xdr:colOff>
      <xdr:row>78</xdr:row>
      <xdr:rowOff>82471</xdr:rowOff>
    </xdr:to>
    <xdr:sp macro="" textlink="">
      <xdr:nvSpPr>
        <xdr:cNvPr id="651" name="楕円 650">
          <a:extLst>
            <a:ext uri="{FF2B5EF4-FFF2-40B4-BE49-F238E27FC236}">
              <a16:creationId xmlns:a16="http://schemas.microsoft.com/office/drawing/2014/main" id="{48C7C3A6-47E0-4530-8ECC-E811A3C9EA08}"/>
            </a:ext>
          </a:extLst>
        </xdr:cNvPr>
        <xdr:cNvSpPr/>
      </xdr:nvSpPr>
      <xdr:spPr>
        <a:xfrm>
          <a:off x="14325600" y="130606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130748</xdr:rowOff>
    </xdr:from>
    <xdr:ext cx="534377" cy="259045"/>
    <xdr:sp macro="" textlink="">
      <xdr:nvSpPr>
        <xdr:cNvPr id="652" name="公債費該当値テキスト">
          <a:extLst>
            <a:ext uri="{FF2B5EF4-FFF2-40B4-BE49-F238E27FC236}">
              <a16:creationId xmlns:a16="http://schemas.microsoft.com/office/drawing/2014/main" id="{69357223-4EE6-446D-AE84-ED90AD072A72}"/>
            </a:ext>
          </a:extLst>
        </xdr:cNvPr>
        <xdr:cNvSpPr txBox="1"/>
      </xdr:nvSpPr>
      <xdr:spPr>
        <a:xfrm>
          <a:off x="14419580" y="130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152203</xdr:rowOff>
    </xdr:from>
    <xdr:to>
      <xdr:col>81</xdr:col>
      <xdr:colOff>101600</xdr:colOff>
      <xdr:row>78</xdr:row>
      <xdr:rowOff>82353</xdr:rowOff>
    </xdr:to>
    <xdr:sp macro="" textlink="">
      <xdr:nvSpPr>
        <xdr:cNvPr id="653" name="楕円 652">
          <a:extLst>
            <a:ext uri="{FF2B5EF4-FFF2-40B4-BE49-F238E27FC236}">
              <a16:creationId xmlns:a16="http://schemas.microsoft.com/office/drawing/2014/main" id="{CD8CCA75-E8BC-4CBB-B31A-4324D66648A2}"/>
            </a:ext>
          </a:extLst>
        </xdr:cNvPr>
        <xdr:cNvSpPr/>
      </xdr:nvSpPr>
      <xdr:spPr>
        <a:xfrm>
          <a:off x="13578840" y="13060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73480</xdr:rowOff>
    </xdr:from>
    <xdr:ext cx="534377" cy="259045"/>
    <xdr:sp macro="" textlink="">
      <xdr:nvSpPr>
        <xdr:cNvPr id="654" name="テキスト ボックス 653">
          <a:extLst>
            <a:ext uri="{FF2B5EF4-FFF2-40B4-BE49-F238E27FC236}">
              <a16:creationId xmlns:a16="http://schemas.microsoft.com/office/drawing/2014/main" id="{25B4CA60-9263-427C-AC17-933E81CED085}"/>
            </a:ext>
          </a:extLst>
        </xdr:cNvPr>
        <xdr:cNvSpPr txBox="1"/>
      </xdr:nvSpPr>
      <xdr:spPr>
        <a:xfrm>
          <a:off x="13408171" y="131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151064</xdr:rowOff>
    </xdr:from>
    <xdr:to>
      <xdr:col>76</xdr:col>
      <xdr:colOff>165100</xdr:colOff>
      <xdr:row>78</xdr:row>
      <xdr:rowOff>81214</xdr:rowOff>
    </xdr:to>
    <xdr:sp macro="" textlink="">
      <xdr:nvSpPr>
        <xdr:cNvPr id="655" name="楕円 654">
          <a:extLst>
            <a:ext uri="{FF2B5EF4-FFF2-40B4-BE49-F238E27FC236}">
              <a16:creationId xmlns:a16="http://schemas.microsoft.com/office/drawing/2014/main" id="{E437D3BE-FA1B-4368-9364-7C07CF5F7A45}"/>
            </a:ext>
          </a:extLst>
        </xdr:cNvPr>
        <xdr:cNvSpPr/>
      </xdr:nvSpPr>
      <xdr:spPr>
        <a:xfrm>
          <a:off x="12804140" y="13059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72341</xdr:rowOff>
    </xdr:from>
    <xdr:ext cx="534377" cy="259045"/>
    <xdr:sp macro="" textlink="">
      <xdr:nvSpPr>
        <xdr:cNvPr id="656" name="テキスト ボックス 655">
          <a:extLst>
            <a:ext uri="{FF2B5EF4-FFF2-40B4-BE49-F238E27FC236}">
              <a16:creationId xmlns:a16="http://schemas.microsoft.com/office/drawing/2014/main" id="{DED9F060-EBB5-4116-8FA9-4328B5E66F4A}"/>
            </a:ext>
          </a:extLst>
        </xdr:cNvPr>
        <xdr:cNvSpPr txBox="1"/>
      </xdr:nvSpPr>
      <xdr:spPr>
        <a:xfrm>
          <a:off x="12610611" y="131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150385</xdr:rowOff>
    </xdr:from>
    <xdr:to>
      <xdr:col>72</xdr:col>
      <xdr:colOff>38100</xdr:colOff>
      <xdr:row>78</xdr:row>
      <xdr:rowOff>80535</xdr:rowOff>
    </xdr:to>
    <xdr:sp macro="" textlink="">
      <xdr:nvSpPr>
        <xdr:cNvPr id="657" name="楕円 656">
          <a:extLst>
            <a:ext uri="{FF2B5EF4-FFF2-40B4-BE49-F238E27FC236}">
              <a16:creationId xmlns:a16="http://schemas.microsoft.com/office/drawing/2014/main" id="{56CA506B-2575-4157-A321-FBDE2454254B}"/>
            </a:ext>
          </a:extLst>
        </xdr:cNvPr>
        <xdr:cNvSpPr/>
      </xdr:nvSpPr>
      <xdr:spPr>
        <a:xfrm>
          <a:off x="12029440" y="13058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71662</xdr:rowOff>
    </xdr:from>
    <xdr:ext cx="534377" cy="259045"/>
    <xdr:sp macro="" textlink="">
      <xdr:nvSpPr>
        <xdr:cNvPr id="658" name="テキスト ボックス 657">
          <a:extLst>
            <a:ext uri="{FF2B5EF4-FFF2-40B4-BE49-F238E27FC236}">
              <a16:creationId xmlns:a16="http://schemas.microsoft.com/office/drawing/2014/main" id="{60145624-6D7B-4D12-91E5-E7603E8E8D8B}"/>
            </a:ext>
          </a:extLst>
        </xdr:cNvPr>
        <xdr:cNvSpPr txBox="1"/>
      </xdr:nvSpPr>
      <xdr:spPr>
        <a:xfrm>
          <a:off x="11835911" y="131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17476</xdr:rowOff>
    </xdr:from>
    <xdr:to>
      <xdr:col>67</xdr:col>
      <xdr:colOff>101600</xdr:colOff>
      <xdr:row>78</xdr:row>
      <xdr:rowOff>119076</xdr:rowOff>
    </xdr:to>
    <xdr:sp macro="" textlink="">
      <xdr:nvSpPr>
        <xdr:cNvPr id="659" name="楕円 658">
          <a:extLst>
            <a:ext uri="{FF2B5EF4-FFF2-40B4-BE49-F238E27FC236}">
              <a16:creationId xmlns:a16="http://schemas.microsoft.com/office/drawing/2014/main" id="{F219EDAD-851E-43ED-A4E0-2D53BCBCCDFC}"/>
            </a:ext>
          </a:extLst>
        </xdr:cNvPr>
        <xdr:cNvSpPr/>
      </xdr:nvSpPr>
      <xdr:spPr>
        <a:xfrm>
          <a:off x="11231880" y="13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110203</xdr:rowOff>
    </xdr:from>
    <xdr:ext cx="534377" cy="259045"/>
    <xdr:sp macro="" textlink="">
      <xdr:nvSpPr>
        <xdr:cNvPr id="660" name="テキスト ボックス 659">
          <a:extLst>
            <a:ext uri="{FF2B5EF4-FFF2-40B4-BE49-F238E27FC236}">
              <a16:creationId xmlns:a16="http://schemas.microsoft.com/office/drawing/2014/main" id="{6F4F00DE-4AC2-4EC4-862D-CC7D9DD49A83}"/>
            </a:ext>
          </a:extLst>
        </xdr:cNvPr>
        <xdr:cNvSpPr txBox="1"/>
      </xdr:nvSpPr>
      <xdr:spPr>
        <a:xfrm>
          <a:off x="11061211" y="131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124A9E96-DAAB-4002-8E97-D658532BDACF}"/>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2471C034-F40D-404F-B899-8EEB266D030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9C2C53CC-1FAA-49BB-9E32-52E93388AFFA}"/>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D5BD1FC1-E2C9-42E3-8FBA-F65EE0A48DFA}"/>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7EBB7E72-844D-4625-856A-595D90137FEC}"/>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86768ACA-7A49-4952-BBF5-13B505322B21}"/>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EE7E560B-36F6-4D76-9B0A-8330260EA8B8}"/>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C5617A72-8D2A-4186-84BD-BB6C12AA19DE}"/>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B0BD45A5-A1C4-4B48-ACB1-0DE61FF5A23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57A1AAD8-131A-4FCA-A246-9DA334F9B068}"/>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D100580A-83E5-4F27-9DCF-D9F56F308E15}"/>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B15BBA87-22F0-4815-8F23-9D5785E5E5C4}"/>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782AB070-4554-4E4C-9498-E5A902CBDC6B}"/>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8D4F5FEA-BCD4-4B36-8CEB-3CBBA715F048}"/>
            </a:ext>
          </a:extLst>
        </xdr:cNvPr>
        <xdr:cNvSpPr txBox="1"/>
      </xdr:nvSpPr>
      <xdr:spPr>
        <a:xfrm>
          <a:off x="103659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1AA1BED9-095F-47B2-B492-31FBBB0DB22E}"/>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727A9689-E7C3-4B71-8924-21F90C885E3E}"/>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4B38F5EE-3C4E-4CD3-A46F-3D2823FEB6CC}"/>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58D19209-72BA-4975-86FC-B8FDA1533193}"/>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C70515AA-FC82-468C-87B1-5F55F9DDC665}"/>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895359E0-DFDA-4C39-934F-727D133D4AC1}"/>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52C7187C-4526-4271-ADF0-EB13ACF41DFD}"/>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CE94719B-8E82-43C3-980A-3B567ACA6D83}"/>
            </a:ext>
          </a:extLst>
        </xdr:cNvPr>
        <xdr:cNvCxnSpPr/>
      </xdr:nvCxnSpPr>
      <xdr:spPr>
        <a:xfrm flipV="1">
          <a:off x="14374495" y="15423618"/>
          <a:ext cx="1269" cy="114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E6135705-C590-4E20-8FD9-4307892E1782}"/>
            </a:ext>
          </a:extLst>
        </xdr:cNvPr>
        <xdr:cNvSpPr txBox="1"/>
      </xdr:nvSpPr>
      <xdr:spPr>
        <a:xfrm>
          <a:off x="14419580" y="1659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BA7E2E2D-DD5F-4B30-A1BF-5CD7A22E1BF8}"/>
            </a:ext>
          </a:extLst>
        </xdr:cNvPr>
        <xdr:cNvCxnSpPr/>
      </xdr:nvCxnSpPr>
      <xdr:spPr>
        <a:xfrm>
          <a:off x="142875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69A8ED8A-AD1A-4F38-84F3-851E614DFDF5}"/>
            </a:ext>
          </a:extLst>
        </xdr:cNvPr>
        <xdr:cNvSpPr txBox="1"/>
      </xdr:nvSpPr>
      <xdr:spPr>
        <a:xfrm>
          <a:off x="14419580" y="15206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701D46E0-F037-4817-B679-4E8B108A3C29}"/>
            </a:ext>
          </a:extLst>
        </xdr:cNvPr>
        <xdr:cNvCxnSpPr/>
      </xdr:nvCxnSpPr>
      <xdr:spPr>
        <a:xfrm>
          <a:off x="14287500" y="15423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94038</xdr:rowOff>
    </xdr:from>
    <xdr:to>
      <xdr:col>85</xdr:col>
      <xdr:colOff>127000</xdr:colOff>
      <xdr:row>98</xdr:row>
      <xdr:rowOff>103206</xdr:rowOff>
    </xdr:to>
    <xdr:cxnSp macro="">
      <xdr:nvCxnSpPr>
        <xdr:cNvPr id="687" name="直線コネクタ 686">
          <a:extLst>
            <a:ext uri="{FF2B5EF4-FFF2-40B4-BE49-F238E27FC236}">
              <a16:creationId xmlns:a16="http://schemas.microsoft.com/office/drawing/2014/main" id="{08689718-FFDB-4DFC-A55E-9792E744216D}"/>
            </a:ext>
          </a:extLst>
        </xdr:cNvPr>
        <xdr:cNvCxnSpPr/>
      </xdr:nvCxnSpPr>
      <xdr:spPr>
        <a:xfrm flipV="1">
          <a:off x="13629640" y="16522758"/>
          <a:ext cx="746760" cy="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3E7DD9E1-2C58-4AD3-8DA5-1D969C5A1AB0}"/>
            </a:ext>
          </a:extLst>
        </xdr:cNvPr>
        <xdr:cNvSpPr txBox="1"/>
      </xdr:nvSpPr>
      <xdr:spPr>
        <a:xfrm>
          <a:off x="14419580" y="1646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49A3CA17-A7A8-44AF-97F7-38A28C49E505}"/>
            </a:ext>
          </a:extLst>
        </xdr:cNvPr>
        <xdr:cNvSpPr/>
      </xdr:nvSpPr>
      <xdr:spPr>
        <a:xfrm>
          <a:off x="14325600" y="164867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96847</xdr:rowOff>
    </xdr:from>
    <xdr:to>
      <xdr:col>81</xdr:col>
      <xdr:colOff>50800</xdr:colOff>
      <xdr:row>98</xdr:row>
      <xdr:rowOff>103206</xdr:rowOff>
    </xdr:to>
    <xdr:cxnSp macro="">
      <xdr:nvCxnSpPr>
        <xdr:cNvPr id="690" name="直線コネクタ 689">
          <a:extLst>
            <a:ext uri="{FF2B5EF4-FFF2-40B4-BE49-F238E27FC236}">
              <a16:creationId xmlns:a16="http://schemas.microsoft.com/office/drawing/2014/main" id="{570E21C0-916A-4C12-ABA7-08332A190624}"/>
            </a:ext>
          </a:extLst>
        </xdr:cNvPr>
        <xdr:cNvCxnSpPr/>
      </xdr:nvCxnSpPr>
      <xdr:spPr>
        <a:xfrm>
          <a:off x="12854940" y="16525567"/>
          <a:ext cx="7747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E22F0B15-43E8-421B-BB7E-00466073AB5F}"/>
            </a:ext>
          </a:extLst>
        </xdr:cNvPr>
        <xdr:cNvSpPr/>
      </xdr:nvSpPr>
      <xdr:spPr>
        <a:xfrm>
          <a:off x="13578840" y="164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E2A5D898-42CD-4A15-A21D-887A2D6B59BE}"/>
            </a:ext>
          </a:extLst>
        </xdr:cNvPr>
        <xdr:cNvSpPr txBox="1"/>
      </xdr:nvSpPr>
      <xdr:spPr>
        <a:xfrm>
          <a:off x="13408171"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80609</xdr:rowOff>
    </xdr:from>
    <xdr:to>
      <xdr:col>76</xdr:col>
      <xdr:colOff>114300</xdr:colOff>
      <xdr:row>98</xdr:row>
      <xdr:rowOff>96847</xdr:rowOff>
    </xdr:to>
    <xdr:cxnSp macro="">
      <xdr:nvCxnSpPr>
        <xdr:cNvPr id="693" name="直線コネクタ 692">
          <a:extLst>
            <a:ext uri="{FF2B5EF4-FFF2-40B4-BE49-F238E27FC236}">
              <a16:creationId xmlns:a16="http://schemas.microsoft.com/office/drawing/2014/main" id="{CC4B4C09-7AB9-4330-8B89-F5BD2CF5F08F}"/>
            </a:ext>
          </a:extLst>
        </xdr:cNvPr>
        <xdr:cNvCxnSpPr/>
      </xdr:nvCxnSpPr>
      <xdr:spPr>
        <a:xfrm>
          <a:off x="12072620" y="16509329"/>
          <a:ext cx="78232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2383CF46-8A21-4D82-AA1C-302C2F484522}"/>
            </a:ext>
          </a:extLst>
        </xdr:cNvPr>
        <xdr:cNvSpPr/>
      </xdr:nvSpPr>
      <xdr:spPr>
        <a:xfrm>
          <a:off x="12804140" y="1648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93C6EBDA-C3F1-4B11-9FBE-A40FD868B7DC}"/>
            </a:ext>
          </a:extLst>
        </xdr:cNvPr>
        <xdr:cNvSpPr txBox="1"/>
      </xdr:nvSpPr>
      <xdr:spPr>
        <a:xfrm>
          <a:off x="12610611" y="165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80609</xdr:rowOff>
    </xdr:from>
    <xdr:to>
      <xdr:col>71</xdr:col>
      <xdr:colOff>177800</xdr:colOff>
      <xdr:row>98</xdr:row>
      <xdr:rowOff>102524</xdr:rowOff>
    </xdr:to>
    <xdr:cxnSp macro="">
      <xdr:nvCxnSpPr>
        <xdr:cNvPr id="696" name="直線コネクタ 695">
          <a:extLst>
            <a:ext uri="{FF2B5EF4-FFF2-40B4-BE49-F238E27FC236}">
              <a16:creationId xmlns:a16="http://schemas.microsoft.com/office/drawing/2014/main" id="{1862E989-07CD-408E-945C-A5C09B5EA4FC}"/>
            </a:ext>
          </a:extLst>
        </xdr:cNvPr>
        <xdr:cNvCxnSpPr/>
      </xdr:nvCxnSpPr>
      <xdr:spPr>
        <a:xfrm flipV="1">
          <a:off x="11282680" y="16509329"/>
          <a:ext cx="78994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BDE9F3B5-261E-4C17-9C6F-6FF54F186273}"/>
            </a:ext>
          </a:extLst>
        </xdr:cNvPr>
        <xdr:cNvSpPr/>
      </xdr:nvSpPr>
      <xdr:spPr>
        <a:xfrm>
          <a:off x="12029440" y="164850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EDD877D4-9616-42BA-A56E-04010A861BB3}"/>
            </a:ext>
          </a:extLst>
        </xdr:cNvPr>
        <xdr:cNvSpPr txBox="1"/>
      </xdr:nvSpPr>
      <xdr:spPr>
        <a:xfrm>
          <a:off x="11835911" y="165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96D4B8DE-C5CB-4CC4-8789-72F866F3D7C2}"/>
            </a:ext>
          </a:extLst>
        </xdr:cNvPr>
        <xdr:cNvSpPr/>
      </xdr:nvSpPr>
      <xdr:spPr>
        <a:xfrm>
          <a:off x="11231880" y="164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5145BD66-E7B2-46B7-A8C1-F9480AA24B20}"/>
            </a:ext>
          </a:extLst>
        </xdr:cNvPr>
        <xdr:cNvSpPr txBox="1"/>
      </xdr:nvSpPr>
      <xdr:spPr>
        <a:xfrm>
          <a:off x="110612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8B08350-C767-45EF-92A5-02470E7105DE}"/>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4204F708-815B-41C3-8436-5AD6C040B3F4}"/>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03D43BA-940F-4EAD-AE51-A7C8F7AE48DE}"/>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29213A45-74D2-4ADB-A681-ACDB92AE7666}"/>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E3E396-DD42-45F1-94CD-49BE166C3C9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43238</xdr:rowOff>
    </xdr:from>
    <xdr:to>
      <xdr:col>85</xdr:col>
      <xdr:colOff>177800</xdr:colOff>
      <xdr:row>98</xdr:row>
      <xdr:rowOff>144838</xdr:rowOff>
    </xdr:to>
    <xdr:sp macro="" textlink="">
      <xdr:nvSpPr>
        <xdr:cNvPr id="706" name="楕円 705">
          <a:extLst>
            <a:ext uri="{FF2B5EF4-FFF2-40B4-BE49-F238E27FC236}">
              <a16:creationId xmlns:a16="http://schemas.microsoft.com/office/drawing/2014/main" id="{A50DC47A-3294-4676-8B0D-6FCFF99D94E7}"/>
            </a:ext>
          </a:extLst>
        </xdr:cNvPr>
        <xdr:cNvSpPr/>
      </xdr:nvSpPr>
      <xdr:spPr>
        <a:xfrm>
          <a:off x="14325600" y="164719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2615</xdr:rowOff>
    </xdr:from>
    <xdr:ext cx="534377" cy="259045"/>
    <xdr:sp macro="" textlink="">
      <xdr:nvSpPr>
        <xdr:cNvPr id="707" name="積立金該当値テキスト">
          <a:extLst>
            <a:ext uri="{FF2B5EF4-FFF2-40B4-BE49-F238E27FC236}">
              <a16:creationId xmlns:a16="http://schemas.microsoft.com/office/drawing/2014/main" id="{2372AEFC-2890-45AA-AC8F-1C730D845E17}"/>
            </a:ext>
          </a:extLst>
        </xdr:cNvPr>
        <xdr:cNvSpPr txBox="1"/>
      </xdr:nvSpPr>
      <xdr:spPr>
        <a:xfrm>
          <a:off x="14419580"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52406</xdr:rowOff>
    </xdr:from>
    <xdr:to>
      <xdr:col>81</xdr:col>
      <xdr:colOff>101600</xdr:colOff>
      <xdr:row>98</xdr:row>
      <xdr:rowOff>154006</xdr:rowOff>
    </xdr:to>
    <xdr:sp macro="" textlink="">
      <xdr:nvSpPr>
        <xdr:cNvPr id="708" name="楕円 707">
          <a:extLst>
            <a:ext uri="{FF2B5EF4-FFF2-40B4-BE49-F238E27FC236}">
              <a16:creationId xmlns:a16="http://schemas.microsoft.com/office/drawing/2014/main" id="{67B94888-6AC0-454C-BA3D-AA2FD66B3D8E}"/>
            </a:ext>
          </a:extLst>
        </xdr:cNvPr>
        <xdr:cNvSpPr/>
      </xdr:nvSpPr>
      <xdr:spPr>
        <a:xfrm>
          <a:off x="13578840" y="16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170533</xdr:rowOff>
    </xdr:from>
    <xdr:ext cx="534377" cy="259045"/>
    <xdr:sp macro="" textlink="">
      <xdr:nvSpPr>
        <xdr:cNvPr id="709" name="テキスト ボックス 708">
          <a:extLst>
            <a:ext uri="{FF2B5EF4-FFF2-40B4-BE49-F238E27FC236}">
              <a16:creationId xmlns:a16="http://schemas.microsoft.com/office/drawing/2014/main" id="{B9F86C42-6C5F-4458-A882-88CBD76DBB7D}"/>
            </a:ext>
          </a:extLst>
        </xdr:cNvPr>
        <xdr:cNvSpPr txBox="1"/>
      </xdr:nvSpPr>
      <xdr:spPr>
        <a:xfrm>
          <a:off x="13408171" y="162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46047</xdr:rowOff>
    </xdr:from>
    <xdr:to>
      <xdr:col>76</xdr:col>
      <xdr:colOff>165100</xdr:colOff>
      <xdr:row>98</xdr:row>
      <xdr:rowOff>147647</xdr:rowOff>
    </xdr:to>
    <xdr:sp macro="" textlink="">
      <xdr:nvSpPr>
        <xdr:cNvPr id="710" name="楕円 709">
          <a:extLst>
            <a:ext uri="{FF2B5EF4-FFF2-40B4-BE49-F238E27FC236}">
              <a16:creationId xmlns:a16="http://schemas.microsoft.com/office/drawing/2014/main" id="{3F49DCA5-0EB9-47CC-B6BF-8B299FD6E08E}"/>
            </a:ext>
          </a:extLst>
        </xdr:cNvPr>
        <xdr:cNvSpPr/>
      </xdr:nvSpPr>
      <xdr:spPr>
        <a:xfrm>
          <a:off x="12804140" y="164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164174</xdr:rowOff>
    </xdr:from>
    <xdr:ext cx="534377" cy="259045"/>
    <xdr:sp macro="" textlink="">
      <xdr:nvSpPr>
        <xdr:cNvPr id="711" name="テキスト ボックス 710">
          <a:extLst>
            <a:ext uri="{FF2B5EF4-FFF2-40B4-BE49-F238E27FC236}">
              <a16:creationId xmlns:a16="http://schemas.microsoft.com/office/drawing/2014/main" id="{F14D662E-5DCD-49DE-A9B7-6C3BA5720F78}"/>
            </a:ext>
          </a:extLst>
        </xdr:cNvPr>
        <xdr:cNvSpPr txBox="1"/>
      </xdr:nvSpPr>
      <xdr:spPr>
        <a:xfrm>
          <a:off x="12610611" y="162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29809</xdr:rowOff>
    </xdr:from>
    <xdr:to>
      <xdr:col>72</xdr:col>
      <xdr:colOff>38100</xdr:colOff>
      <xdr:row>98</xdr:row>
      <xdr:rowOff>131409</xdr:rowOff>
    </xdr:to>
    <xdr:sp macro="" textlink="">
      <xdr:nvSpPr>
        <xdr:cNvPr id="712" name="楕円 711">
          <a:extLst>
            <a:ext uri="{FF2B5EF4-FFF2-40B4-BE49-F238E27FC236}">
              <a16:creationId xmlns:a16="http://schemas.microsoft.com/office/drawing/2014/main" id="{0A614DD7-80E1-458E-BF7E-612E3E04CF7A}"/>
            </a:ext>
          </a:extLst>
        </xdr:cNvPr>
        <xdr:cNvSpPr/>
      </xdr:nvSpPr>
      <xdr:spPr>
        <a:xfrm>
          <a:off x="12029440" y="16458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147936</xdr:rowOff>
    </xdr:from>
    <xdr:ext cx="599010" cy="259045"/>
    <xdr:sp macro="" textlink="">
      <xdr:nvSpPr>
        <xdr:cNvPr id="713" name="テキスト ボックス 712">
          <a:extLst>
            <a:ext uri="{FF2B5EF4-FFF2-40B4-BE49-F238E27FC236}">
              <a16:creationId xmlns:a16="http://schemas.microsoft.com/office/drawing/2014/main" id="{65660D54-455C-437A-B556-2F9BF38ECB32}"/>
            </a:ext>
          </a:extLst>
        </xdr:cNvPr>
        <xdr:cNvSpPr txBox="1"/>
      </xdr:nvSpPr>
      <xdr:spPr>
        <a:xfrm>
          <a:off x="11803595" y="1624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51724</xdr:rowOff>
    </xdr:from>
    <xdr:to>
      <xdr:col>67</xdr:col>
      <xdr:colOff>101600</xdr:colOff>
      <xdr:row>98</xdr:row>
      <xdr:rowOff>153324</xdr:rowOff>
    </xdr:to>
    <xdr:sp macro="" textlink="">
      <xdr:nvSpPr>
        <xdr:cNvPr id="714" name="楕円 713">
          <a:extLst>
            <a:ext uri="{FF2B5EF4-FFF2-40B4-BE49-F238E27FC236}">
              <a16:creationId xmlns:a16="http://schemas.microsoft.com/office/drawing/2014/main" id="{E8916FF7-AC7D-4474-A4D9-A6D20BED6D70}"/>
            </a:ext>
          </a:extLst>
        </xdr:cNvPr>
        <xdr:cNvSpPr/>
      </xdr:nvSpPr>
      <xdr:spPr>
        <a:xfrm>
          <a:off x="11231880" y="164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169851</xdr:rowOff>
    </xdr:from>
    <xdr:ext cx="534377" cy="259045"/>
    <xdr:sp macro="" textlink="">
      <xdr:nvSpPr>
        <xdr:cNvPr id="715" name="テキスト ボックス 714">
          <a:extLst>
            <a:ext uri="{FF2B5EF4-FFF2-40B4-BE49-F238E27FC236}">
              <a16:creationId xmlns:a16="http://schemas.microsoft.com/office/drawing/2014/main" id="{55E74258-345E-4328-B562-B89F3A17984C}"/>
            </a:ext>
          </a:extLst>
        </xdr:cNvPr>
        <xdr:cNvSpPr txBox="1"/>
      </xdr:nvSpPr>
      <xdr:spPr>
        <a:xfrm>
          <a:off x="11061211" y="162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CC5FD19A-BB26-43D5-9087-0E84ADF3638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CC948251-8561-483B-A364-A1EBD5279DB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81D78336-C17F-4CFF-BE95-EEBF8CC079CD}"/>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4D075BC9-75FC-4AD8-9955-C244B5CDE4AD}"/>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798183C3-54B2-4739-994C-BBB88DBADC89}"/>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FA05F2D0-9164-49C3-AAA1-38F9B3BDF5EB}"/>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5D7E7D54-53F2-4A96-BBE2-FDAFB77ABDB4}"/>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1B6789CF-57EC-43BA-AE1C-4E7B1D8A6369}"/>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EEF215E2-3FBA-4A1C-B0D3-EB20813836F7}"/>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182A5161-2276-47F3-ACD4-C4D43C5924AF}"/>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99B62105-24A6-4279-8488-DED9433F1A39}"/>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EE68F9CB-6BED-402F-81EB-6E1F07FB5EE9}"/>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41583A44-046C-4C5B-A8C1-654C0E835098}"/>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A1EE175C-EADF-4ABD-ADFA-DA9C6361BC89}"/>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4134591C-6ED6-4BD7-A616-6E3A23C388C2}"/>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2E2797F9-AE06-4BAF-9B21-B773F65488B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F16AF4C5-0640-4AFC-A1A8-111AD6E04BA7}"/>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9E2227F0-7CB4-4D4A-8F7D-B0E42E9E410C}"/>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1D4D48A5-956A-4C31-94A0-B178908F207B}"/>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AD18214E-11DF-41DD-A64C-2729B23DB3BF}"/>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89222015-84E3-4F6B-8A1A-D352A158420E}"/>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552BC6BF-EDF1-4B89-89AA-9E39556BC575}"/>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C4DC5B2B-1B57-4D83-9CFB-7B237E71B7CE}"/>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7ED4DD7D-6419-4F36-AE3C-DB33E268CBE7}"/>
            </a:ext>
          </a:extLst>
        </xdr:cNvPr>
        <xdr:cNvCxnSpPr/>
      </xdr:nvCxnSpPr>
      <xdr:spPr>
        <a:xfrm flipV="1">
          <a:off x="19507835" y="5225136"/>
          <a:ext cx="1269" cy="13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C31E31A9-58F2-47B8-A405-65380327D0AA}"/>
            </a:ext>
          </a:extLst>
        </xdr:cNvPr>
        <xdr:cNvSpPr txBox="1"/>
      </xdr:nvSpPr>
      <xdr:spPr>
        <a:xfrm>
          <a:off x="19560540" y="6616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5180B0B1-B1A1-4604-B6AB-FE9BBABE428E}"/>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F00F3D15-44ED-4A1A-B5CC-F9A13D4D1E83}"/>
            </a:ext>
          </a:extLst>
        </xdr:cNvPr>
        <xdr:cNvSpPr txBox="1"/>
      </xdr:nvSpPr>
      <xdr:spPr>
        <a:xfrm>
          <a:off x="19560540" y="50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E7BF4945-961A-4EA9-A4C9-ADF25F6551EB}"/>
            </a:ext>
          </a:extLst>
        </xdr:cNvPr>
        <xdr:cNvCxnSpPr/>
      </xdr:nvCxnSpPr>
      <xdr:spPr>
        <a:xfrm>
          <a:off x="19443700" y="522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43A39AFA-D399-4318-8D31-78381DE63F11}"/>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8CD314C5-B30A-4F66-B861-E3ACDE3DC008}"/>
            </a:ext>
          </a:extLst>
        </xdr:cNvPr>
        <xdr:cNvSpPr txBox="1"/>
      </xdr:nvSpPr>
      <xdr:spPr>
        <a:xfrm>
          <a:off x="19560540" y="6370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1AC7335F-BF21-4169-B359-5E44C368A887}"/>
            </a:ext>
          </a:extLst>
        </xdr:cNvPr>
        <xdr:cNvSpPr/>
      </xdr:nvSpPr>
      <xdr:spPr>
        <a:xfrm>
          <a:off x="19458940" y="6514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1E74A5E9-137C-49ED-B1A7-5A606107DE07}"/>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AB2CCA16-C794-4808-A2D5-7EA869BA35EB}"/>
            </a:ext>
          </a:extLst>
        </xdr:cNvPr>
        <xdr:cNvSpPr/>
      </xdr:nvSpPr>
      <xdr:spPr>
        <a:xfrm>
          <a:off x="18735040" y="65106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ECB90E81-5212-4EBF-9C6D-69E6F3A8E301}"/>
            </a:ext>
          </a:extLst>
        </xdr:cNvPr>
        <xdr:cNvSpPr txBox="1"/>
      </xdr:nvSpPr>
      <xdr:spPr>
        <a:xfrm>
          <a:off x="18573828" y="628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45F2651-9026-41AE-9257-119DA7DF3AB7}"/>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53D9642A-FC70-4A67-9A09-F3D6C7C6A472}"/>
            </a:ext>
          </a:extLst>
        </xdr:cNvPr>
        <xdr:cNvSpPr/>
      </xdr:nvSpPr>
      <xdr:spPr>
        <a:xfrm>
          <a:off x="17937480" y="6517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4A1B18CB-EB9D-4AAD-852D-192423A2F799}"/>
            </a:ext>
          </a:extLst>
        </xdr:cNvPr>
        <xdr:cNvSpPr txBox="1"/>
      </xdr:nvSpPr>
      <xdr:spPr>
        <a:xfrm>
          <a:off x="17821857" y="629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1E5CAB90-C705-4748-AA04-E5695616D5CF}"/>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1440E270-0579-4161-958D-8E38FDD2B284}"/>
            </a:ext>
          </a:extLst>
        </xdr:cNvPr>
        <xdr:cNvSpPr/>
      </xdr:nvSpPr>
      <xdr:spPr>
        <a:xfrm>
          <a:off x="17162780" y="6503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9958F986-64D4-4B66-A1EF-4F92D8C14D1E}"/>
            </a:ext>
          </a:extLst>
        </xdr:cNvPr>
        <xdr:cNvSpPr txBox="1"/>
      </xdr:nvSpPr>
      <xdr:spPr>
        <a:xfrm>
          <a:off x="17001568" y="62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CDC81998-F2B4-4C0F-A4C2-61DA9FE21468}"/>
            </a:ext>
          </a:extLst>
        </xdr:cNvPr>
        <xdr:cNvSpPr/>
      </xdr:nvSpPr>
      <xdr:spPr>
        <a:xfrm>
          <a:off x="16388080" y="6518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121569EB-EA05-41F0-B1B7-BB42F0966A45}"/>
            </a:ext>
          </a:extLst>
        </xdr:cNvPr>
        <xdr:cNvSpPr txBox="1"/>
      </xdr:nvSpPr>
      <xdr:spPr>
        <a:xfrm>
          <a:off x="16264837" y="62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0C57ACB-93D9-4967-94FA-E91BD7BBEF38}"/>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0A190C5-DE0A-4650-AF00-76D5A29D578B}"/>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914F69FC-7337-489E-8F73-7B026CFDEFA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040ECDB-9552-4ED8-9E2C-A2229D8D87C7}"/>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BB77A9A-F113-45BF-AB29-A17BCA4BC8D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3CB4E2D3-C5E4-4AF4-9D42-5C9CCD353D67}"/>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826E8BF7-0DFB-4591-A3F6-C6814E210B06}"/>
            </a:ext>
          </a:extLst>
        </xdr:cNvPr>
        <xdr:cNvSpPr txBox="1"/>
      </xdr:nvSpPr>
      <xdr:spPr>
        <a:xfrm>
          <a:off x="19560540" y="6493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6FDDF237-6C59-4197-BFBD-444E014F5AAC}"/>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1D89B9E7-36C6-4660-B946-9E340347112C}"/>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188FFFA4-99A8-4EB4-9C89-09AAAE5C0C4D}"/>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A1B0B15C-42D5-4038-9C34-74B95B5C05BB}"/>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94DD364F-CA22-42CB-9547-07AA05FD4D3C}"/>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6D749A9-62DC-46BA-8C93-32AF0A451D85}"/>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5C33DD47-FB8F-4EF7-BD95-ABDA16098F44}"/>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81714B5F-A9D2-4525-AC02-24B276979009}"/>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7A7621DA-0136-40FA-8C24-A84D4572D0D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8431775B-9CA9-4066-9A41-E155F8358A9A}"/>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4BAAB44-2AC6-4C11-87EC-875CD92CE41A}"/>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A21C8F65-3E30-4AC2-9AC0-66B1BD4D001B}"/>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A4518B9C-EC8A-4311-80A4-DC2C3B19CA58}"/>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2626CF0A-1550-4C50-80FA-B9D9F24BF914}"/>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861F9F02-7EFD-4B7A-A63B-2AD0E9D227EB}"/>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FEA94246-DA94-4B44-A863-46D8FFED5E9D}"/>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6938EDC7-50A0-4B30-9673-8A9566460BE5}"/>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D068B6E8-1666-456A-BA4A-41FE55CE31CE}"/>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98544759-282F-4035-A04A-E08F6F90A781}"/>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6EB85E42-AECA-48CB-82CD-E237401F25F5}"/>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93D765A6-13E6-4122-A7FA-2E711CEBB402}"/>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D63CE200-1DD0-4418-B4E3-EFBC990D6792}"/>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804A4CD4-8324-4428-A272-49D712121199}"/>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F0A662C5-460A-431A-8788-B42CCDA6391B}"/>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4AE73A42-8668-46B9-B9A3-7C68543E7BDB}"/>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2E097B6-0709-4445-BFE2-D32EDF6284FD}"/>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49394DEF-839A-4F7B-B809-1FE3E462C1FF}"/>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38B2756C-8344-4A4B-BD11-67BE40D0A0EA}"/>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6790D595-789D-4EA4-A62F-D1508DB94D23}"/>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6F55AD7C-1B51-4232-8AF2-A270943CAADE}"/>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4AF5CC5E-DA5F-444B-B679-18426E6AE57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1E400DE5-4967-4014-B269-4168D2F6E82B}"/>
            </a:ext>
          </a:extLst>
        </xdr:cNvPr>
        <xdr:cNvCxnSpPr/>
      </xdr:nvCxnSpPr>
      <xdr:spPr>
        <a:xfrm flipV="1">
          <a:off x="19507835" y="8339659"/>
          <a:ext cx="1269" cy="159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33AC188A-3101-446F-AA4F-218618F3C3DB}"/>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71A00FE7-9F3B-487B-AC85-1756A7E6B8AF}"/>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CCE1F893-92AE-4CBB-B2A1-6E93381A2D74}"/>
            </a:ext>
          </a:extLst>
        </xdr:cNvPr>
        <xdr:cNvSpPr txBox="1"/>
      </xdr:nvSpPr>
      <xdr:spPr>
        <a:xfrm>
          <a:off x="19560540" y="81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CB915947-0895-481A-8518-200638393646}"/>
            </a:ext>
          </a:extLst>
        </xdr:cNvPr>
        <xdr:cNvCxnSpPr/>
      </xdr:nvCxnSpPr>
      <xdr:spPr>
        <a:xfrm>
          <a:off x="19443700" y="8339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FC56F47F-9DBB-43B3-A290-D2738F20DA6B}"/>
            </a:ext>
          </a:extLst>
        </xdr:cNvPr>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73DEC431-2930-435B-BDEA-8F216BAF0608}"/>
            </a:ext>
          </a:extLst>
        </xdr:cNvPr>
        <xdr:cNvSpPr txBox="1"/>
      </xdr:nvSpPr>
      <xdr:spPr>
        <a:xfrm>
          <a:off x="19560540" y="959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856F9FE9-F771-4143-87DE-DA9ADBDEEBBC}"/>
            </a:ext>
          </a:extLst>
        </xdr:cNvPr>
        <xdr:cNvSpPr/>
      </xdr:nvSpPr>
      <xdr:spPr>
        <a:xfrm>
          <a:off x="19458940" y="973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3D11E060-F019-470D-ABDB-380FB0AAE74E}"/>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7ED766A-D64D-4B13-96D6-4FDD62643FAC}"/>
            </a:ext>
          </a:extLst>
        </xdr:cNvPr>
        <xdr:cNvSpPr/>
      </xdr:nvSpPr>
      <xdr:spPr>
        <a:xfrm>
          <a:off x="18735040" y="9741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E87376B7-5CB7-4109-8394-E05D5ED26D00}"/>
            </a:ext>
          </a:extLst>
        </xdr:cNvPr>
        <xdr:cNvSpPr txBox="1"/>
      </xdr:nvSpPr>
      <xdr:spPr>
        <a:xfrm>
          <a:off x="18573828" y="95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A9CC3BBC-7520-4B8F-A281-7914CD300D0B}"/>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26B59BEC-A936-4EE4-B87F-306B85F57B7C}"/>
            </a:ext>
          </a:extLst>
        </xdr:cNvPr>
        <xdr:cNvSpPr/>
      </xdr:nvSpPr>
      <xdr:spPr>
        <a:xfrm>
          <a:off x="17937480" y="972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E6471C08-61F7-4F29-B664-116082B5663E}"/>
            </a:ext>
          </a:extLst>
        </xdr:cNvPr>
        <xdr:cNvSpPr txBox="1"/>
      </xdr:nvSpPr>
      <xdr:spPr>
        <a:xfrm>
          <a:off x="1777626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126F122E-08A6-489D-BAE6-0C0C83701C45}"/>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CC8FE1A9-C18E-4D35-9DBE-281CEFFCE8BB}"/>
            </a:ext>
          </a:extLst>
        </xdr:cNvPr>
        <xdr:cNvSpPr/>
      </xdr:nvSpPr>
      <xdr:spPr>
        <a:xfrm>
          <a:off x="17162780" y="97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F676D79B-6321-44B2-8A47-6BC66F16101F}"/>
            </a:ext>
          </a:extLst>
        </xdr:cNvPr>
        <xdr:cNvSpPr txBox="1"/>
      </xdr:nvSpPr>
      <xdr:spPr>
        <a:xfrm>
          <a:off x="1700156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4EA2D808-EE5A-4975-BEA2-966237238934}"/>
            </a:ext>
          </a:extLst>
        </xdr:cNvPr>
        <xdr:cNvSpPr/>
      </xdr:nvSpPr>
      <xdr:spPr>
        <a:xfrm>
          <a:off x="16388080" y="9718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42C7E684-B0A5-49DD-95F3-7E98FD1FD13C}"/>
            </a:ext>
          </a:extLst>
        </xdr:cNvPr>
        <xdr:cNvSpPr txBox="1"/>
      </xdr:nvSpPr>
      <xdr:spPr>
        <a:xfrm>
          <a:off x="16226868" y="94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187A531E-AFA3-4AD3-B155-EB8906BE1BE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58BD6985-715F-43CA-945A-FD8F17C27076}"/>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5400896-C5E4-4659-91EE-1EB2099BF06A}"/>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4C4EE232-185E-4508-9EB7-C5091DEFC3DF}"/>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DCDCB106-A111-41C2-A4B9-93966DB576E7}"/>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A219C00B-7FCF-4864-8A6E-741EC9713F99}"/>
            </a:ext>
          </a:extLst>
        </xdr:cNvPr>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DD87A164-0431-4D25-96CB-A6308261CE03}"/>
            </a:ext>
          </a:extLst>
        </xdr:cNvPr>
        <xdr:cNvSpPr txBox="1"/>
      </xdr:nvSpPr>
      <xdr:spPr>
        <a:xfrm>
          <a:off x="19560540" y="980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BA85C3DE-29A0-43BB-A286-B85B45E5AB12}"/>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3FFA450-A6F5-4F40-A2F7-E4798F4F190F}"/>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D3A541BB-7D6F-4CF8-B7CF-6978261F204B}"/>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67DF2F19-E93F-4DC7-846E-E3E6B675AAB4}"/>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293776EC-0D3E-4EA8-9AD6-4CFC117091EE}"/>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63F1115A-2E68-4142-BE50-0907F05FC6AC}"/>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7E06800D-CD7A-4C1D-AD05-A7852BC86E72}"/>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4A21E82-0051-4462-B2B5-E471D5E4CDCE}"/>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C92EDCC9-A504-4684-A05E-52FC65DD9736}"/>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1001594-2804-48B3-B408-AEA974060AE9}"/>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6DBD5975-0E78-48F0-969C-E4E4C672CC2D}"/>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6C818CCC-23A2-40EF-AB3D-536C5D04866E}"/>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A91E660C-F066-4C0E-856B-676B0624642C}"/>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2B134482-56C8-4C90-84DA-BD2BE1A57AA3}"/>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C82B93E6-0695-43D1-83F6-84FE47934555}"/>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9400CC46-3083-42E1-9639-0A6E536BB011}"/>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6685747C-589D-4BBD-87E6-B2BB7CA97BEE}"/>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9DDC55FA-D4EB-492F-B29B-2EED9C236B51}"/>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56101DC2-6E1E-4B3B-9C4E-6E31FB0A2737}"/>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CDD5EB02-D7F1-4CAD-AB3B-BBBE4C563903}"/>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39003377-01EE-4410-AA4B-8743C3B1236B}"/>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1903D9A0-9DF0-44B4-8762-00116DC793F8}"/>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A0FF7E8-BF65-4C83-86D2-2B42B49539F1}"/>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EE976862-DDFF-4416-9AA7-6C491B8E303E}"/>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3BFCBDF0-2342-40B7-A70D-E81336830707}"/>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BEC22AD4-5787-42B8-B009-E1EC66C441AE}"/>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39CB7D65-98E6-4884-AC8E-39CBC0AC982E}"/>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5B6B3646-0C40-444E-9B01-3CA0181FDEF3}"/>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6482A93F-F5A9-440E-94A5-E179F583677B}"/>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D95ECC08-C7E8-4C8A-BEFE-167F491C494F}"/>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380A8E98-D323-4FEB-8420-63910605AA08}"/>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DDEEEC36-8A71-4375-BC0B-42E76930ADDB}"/>
            </a:ext>
          </a:extLst>
        </xdr:cNvPr>
        <xdr:cNvCxnSpPr/>
      </xdr:nvCxnSpPr>
      <xdr:spPr>
        <a:xfrm flipV="1">
          <a:off x="19507835" y="11718503"/>
          <a:ext cx="1269" cy="141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9EE42EC7-86BE-4029-8E7D-248CD5C23159}"/>
            </a:ext>
          </a:extLst>
        </xdr:cNvPr>
        <xdr:cNvSpPr txBox="1"/>
      </xdr:nvSpPr>
      <xdr:spPr>
        <a:xfrm>
          <a:off x="19560540" y="1313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9D22F34C-1165-4C3E-A4F9-E11BBBBA206F}"/>
            </a:ext>
          </a:extLst>
        </xdr:cNvPr>
        <xdr:cNvCxnSpPr/>
      </xdr:nvCxnSpPr>
      <xdr:spPr>
        <a:xfrm>
          <a:off x="19443700" y="1313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BE6C6829-3EB5-478F-B1EB-20D82A8975C6}"/>
            </a:ext>
          </a:extLst>
        </xdr:cNvPr>
        <xdr:cNvSpPr txBox="1"/>
      </xdr:nvSpPr>
      <xdr:spPr>
        <a:xfrm>
          <a:off x="19560540" y="114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E1955B85-30B6-4BF5-A5F2-51334BECE27E}"/>
            </a:ext>
          </a:extLst>
        </xdr:cNvPr>
        <xdr:cNvCxnSpPr/>
      </xdr:nvCxnSpPr>
      <xdr:spPr>
        <a:xfrm>
          <a:off x="19443700" y="11718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153485</xdr:rowOff>
    </xdr:from>
    <xdr:to>
      <xdr:col>116</xdr:col>
      <xdr:colOff>63500</xdr:colOff>
      <xdr:row>77</xdr:row>
      <xdr:rowOff>158125</xdr:rowOff>
    </xdr:to>
    <xdr:cxnSp macro="">
      <xdr:nvCxnSpPr>
        <xdr:cNvPr id="858" name="直線コネクタ 857">
          <a:extLst>
            <a:ext uri="{FF2B5EF4-FFF2-40B4-BE49-F238E27FC236}">
              <a16:creationId xmlns:a16="http://schemas.microsoft.com/office/drawing/2014/main" id="{0B4B6E48-7BA2-4B23-9568-509678867931}"/>
            </a:ext>
          </a:extLst>
        </xdr:cNvPr>
        <xdr:cNvCxnSpPr/>
      </xdr:nvCxnSpPr>
      <xdr:spPr>
        <a:xfrm flipV="1">
          <a:off x="18778220" y="13061765"/>
          <a:ext cx="73152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24D27368-E38C-4BD2-A306-BE04624AA350}"/>
            </a:ext>
          </a:extLst>
        </xdr:cNvPr>
        <xdr:cNvSpPr txBox="1"/>
      </xdr:nvSpPr>
      <xdr:spPr>
        <a:xfrm>
          <a:off x="19560540" y="12683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A54DD127-4AA7-4F72-BC7E-B5960044C505}"/>
            </a:ext>
          </a:extLst>
        </xdr:cNvPr>
        <xdr:cNvSpPr/>
      </xdr:nvSpPr>
      <xdr:spPr>
        <a:xfrm>
          <a:off x="19458940" y="12828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123222</xdr:rowOff>
    </xdr:from>
    <xdr:to>
      <xdr:col>111</xdr:col>
      <xdr:colOff>177800</xdr:colOff>
      <xdr:row>77</xdr:row>
      <xdr:rowOff>158125</xdr:rowOff>
    </xdr:to>
    <xdr:cxnSp macro="">
      <xdr:nvCxnSpPr>
        <xdr:cNvPr id="861" name="直線コネクタ 860">
          <a:extLst>
            <a:ext uri="{FF2B5EF4-FFF2-40B4-BE49-F238E27FC236}">
              <a16:creationId xmlns:a16="http://schemas.microsoft.com/office/drawing/2014/main" id="{8BB9EEEA-7C56-4B05-9678-41A262E6F360}"/>
            </a:ext>
          </a:extLst>
        </xdr:cNvPr>
        <xdr:cNvCxnSpPr/>
      </xdr:nvCxnSpPr>
      <xdr:spPr>
        <a:xfrm>
          <a:off x="17988280" y="13031502"/>
          <a:ext cx="78994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F223C8EA-801F-4385-9EB5-B1D92035FEEB}"/>
            </a:ext>
          </a:extLst>
        </xdr:cNvPr>
        <xdr:cNvSpPr/>
      </xdr:nvSpPr>
      <xdr:spPr>
        <a:xfrm>
          <a:off x="18735040" y="12838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52F1CD8-CB68-420C-9B3B-077E340BB35A}"/>
            </a:ext>
          </a:extLst>
        </xdr:cNvPr>
        <xdr:cNvSpPr txBox="1"/>
      </xdr:nvSpPr>
      <xdr:spPr>
        <a:xfrm>
          <a:off x="1850919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120509</xdr:rowOff>
    </xdr:from>
    <xdr:to>
      <xdr:col>107</xdr:col>
      <xdr:colOff>50800</xdr:colOff>
      <xdr:row>77</xdr:row>
      <xdr:rowOff>123222</xdr:rowOff>
    </xdr:to>
    <xdr:cxnSp macro="">
      <xdr:nvCxnSpPr>
        <xdr:cNvPr id="864" name="直線コネクタ 863">
          <a:extLst>
            <a:ext uri="{FF2B5EF4-FFF2-40B4-BE49-F238E27FC236}">
              <a16:creationId xmlns:a16="http://schemas.microsoft.com/office/drawing/2014/main" id="{CD3CB815-F5C6-47B0-B0F7-9129A45FB072}"/>
            </a:ext>
          </a:extLst>
        </xdr:cNvPr>
        <xdr:cNvCxnSpPr/>
      </xdr:nvCxnSpPr>
      <xdr:spPr>
        <a:xfrm>
          <a:off x="17213580" y="13028789"/>
          <a:ext cx="7747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6B2DA347-7AB7-4B7D-B525-A165D57D587E}"/>
            </a:ext>
          </a:extLst>
        </xdr:cNvPr>
        <xdr:cNvSpPr/>
      </xdr:nvSpPr>
      <xdr:spPr>
        <a:xfrm>
          <a:off x="17937480" y="12829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D0454A60-9314-403D-8E19-08AA1B7E0019}"/>
            </a:ext>
          </a:extLst>
        </xdr:cNvPr>
        <xdr:cNvSpPr txBox="1"/>
      </xdr:nvSpPr>
      <xdr:spPr>
        <a:xfrm>
          <a:off x="17734495" y="1260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120509</xdr:rowOff>
    </xdr:from>
    <xdr:to>
      <xdr:col>102</xdr:col>
      <xdr:colOff>114300</xdr:colOff>
      <xdr:row>77</xdr:row>
      <xdr:rowOff>124986</xdr:rowOff>
    </xdr:to>
    <xdr:cxnSp macro="">
      <xdr:nvCxnSpPr>
        <xdr:cNvPr id="867" name="直線コネクタ 866">
          <a:extLst>
            <a:ext uri="{FF2B5EF4-FFF2-40B4-BE49-F238E27FC236}">
              <a16:creationId xmlns:a16="http://schemas.microsoft.com/office/drawing/2014/main" id="{AEAA8F3B-DAD9-422D-A84D-3CF4938102C0}"/>
            </a:ext>
          </a:extLst>
        </xdr:cNvPr>
        <xdr:cNvCxnSpPr/>
      </xdr:nvCxnSpPr>
      <xdr:spPr>
        <a:xfrm flipV="1">
          <a:off x="16431260" y="13028789"/>
          <a:ext cx="78232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686B72BE-0B86-44AC-9AAB-49B45D599EB4}"/>
            </a:ext>
          </a:extLst>
        </xdr:cNvPr>
        <xdr:cNvSpPr/>
      </xdr:nvSpPr>
      <xdr:spPr>
        <a:xfrm>
          <a:off x="17162780" y="12838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A25191AE-3B99-4269-B272-3982E4015575}"/>
            </a:ext>
          </a:extLst>
        </xdr:cNvPr>
        <xdr:cNvSpPr txBox="1"/>
      </xdr:nvSpPr>
      <xdr:spPr>
        <a:xfrm>
          <a:off x="16936935" y="126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862B6E82-25C1-4971-B934-3D6F457E51E6}"/>
            </a:ext>
          </a:extLst>
        </xdr:cNvPr>
        <xdr:cNvSpPr/>
      </xdr:nvSpPr>
      <xdr:spPr>
        <a:xfrm>
          <a:off x="16388080" y="1283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1FBBD8B6-4FEF-4D1A-91DC-03F7D94F99A1}"/>
            </a:ext>
          </a:extLst>
        </xdr:cNvPr>
        <xdr:cNvSpPr txBox="1"/>
      </xdr:nvSpPr>
      <xdr:spPr>
        <a:xfrm>
          <a:off x="16162235" y="126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FAE8BB4-632E-4A4D-A2AE-128690B336FD}"/>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2153A74-FA82-4828-818C-9F44031D0522}"/>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EF1CC9B2-72DB-4E1C-AFEF-0E8F1807E965}"/>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720D69DF-F6CA-4BE3-B61B-B3F8436D6F34}"/>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A8F90353-11B1-40B1-8C89-1DC5639B8556}"/>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102685</xdr:rowOff>
    </xdr:from>
    <xdr:to>
      <xdr:col>116</xdr:col>
      <xdr:colOff>114300</xdr:colOff>
      <xdr:row>78</xdr:row>
      <xdr:rowOff>32835</xdr:rowOff>
    </xdr:to>
    <xdr:sp macro="" textlink="">
      <xdr:nvSpPr>
        <xdr:cNvPr id="877" name="楕円 876">
          <a:extLst>
            <a:ext uri="{FF2B5EF4-FFF2-40B4-BE49-F238E27FC236}">
              <a16:creationId xmlns:a16="http://schemas.microsoft.com/office/drawing/2014/main" id="{60549C36-9459-44C6-BFB9-CD871EEF8F31}"/>
            </a:ext>
          </a:extLst>
        </xdr:cNvPr>
        <xdr:cNvSpPr/>
      </xdr:nvSpPr>
      <xdr:spPr>
        <a:xfrm>
          <a:off x="19458940" y="1301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17612</xdr:rowOff>
    </xdr:from>
    <xdr:ext cx="534377" cy="259045"/>
    <xdr:sp macro="" textlink="">
      <xdr:nvSpPr>
        <xdr:cNvPr id="878" name="繰出金該当値テキスト">
          <a:extLst>
            <a:ext uri="{FF2B5EF4-FFF2-40B4-BE49-F238E27FC236}">
              <a16:creationId xmlns:a16="http://schemas.microsoft.com/office/drawing/2014/main" id="{45904155-ED86-4E21-8276-0376F4EEC7C4}"/>
            </a:ext>
          </a:extLst>
        </xdr:cNvPr>
        <xdr:cNvSpPr txBox="1"/>
      </xdr:nvSpPr>
      <xdr:spPr>
        <a:xfrm>
          <a:off x="19560540" y="12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107325</xdr:rowOff>
    </xdr:from>
    <xdr:to>
      <xdr:col>112</xdr:col>
      <xdr:colOff>38100</xdr:colOff>
      <xdr:row>78</xdr:row>
      <xdr:rowOff>37475</xdr:rowOff>
    </xdr:to>
    <xdr:sp macro="" textlink="">
      <xdr:nvSpPr>
        <xdr:cNvPr id="879" name="楕円 878">
          <a:extLst>
            <a:ext uri="{FF2B5EF4-FFF2-40B4-BE49-F238E27FC236}">
              <a16:creationId xmlns:a16="http://schemas.microsoft.com/office/drawing/2014/main" id="{720659D8-74A8-4CC2-A374-AAD0E4439976}"/>
            </a:ext>
          </a:extLst>
        </xdr:cNvPr>
        <xdr:cNvSpPr/>
      </xdr:nvSpPr>
      <xdr:spPr>
        <a:xfrm>
          <a:off x="18735040" y="1301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28602</xdr:rowOff>
    </xdr:from>
    <xdr:ext cx="534377" cy="259045"/>
    <xdr:sp macro="" textlink="">
      <xdr:nvSpPr>
        <xdr:cNvPr id="880" name="テキスト ボックス 879">
          <a:extLst>
            <a:ext uri="{FF2B5EF4-FFF2-40B4-BE49-F238E27FC236}">
              <a16:creationId xmlns:a16="http://schemas.microsoft.com/office/drawing/2014/main" id="{D1B194D4-A960-4772-A437-C93AE289A2A1}"/>
            </a:ext>
          </a:extLst>
        </xdr:cNvPr>
        <xdr:cNvSpPr txBox="1"/>
      </xdr:nvSpPr>
      <xdr:spPr>
        <a:xfrm>
          <a:off x="18541511" y="131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72422</xdr:rowOff>
    </xdr:from>
    <xdr:to>
      <xdr:col>107</xdr:col>
      <xdr:colOff>101600</xdr:colOff>
      <xdr:row>78</xdr:row>
      <xdr:rowOff>2572</xdr:rowOff>
    </xdr:to>
    <xdr:sp macro="" textlink="">
      <xdr:nvSpPr>
        <xdr:cNvPr id="881" name="楕円 880">
          <a:extLst>
            <a:ext uri="{FF2B5EF4-FFF2-40B4-BE49-F238E27FC236}">
              <a16:creationId xmlns:a16="http://schemas.microsoft.com/office/drawing/2014/main" id="{4FEAABD8-CD88-4C5E-B24E-3C1B0CCF0B55}"/>
            </a:ext>
          </a:extLst>
        </xdr:cNvPr>
        <xdr:cNvSpPr/>
      </xdr:nvSpPr>
      <xdr:spPr>
        <a:xfrm>
          <a:off x="17937480" y="12980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165149</xdr:rowOff>
    </xdr:from>
    <xdr:ext cx="534377" cy="259045"/>
    <xdr:sp macro="" textlink="">
      <xdr:nvSpPr>
        <xdr:cNvPr id="882" name="テキスト ボックス 881">
          <a:extLst>
            <a:ext uri="{FF2B5EF4-FFF2-40B4-BE49-F238E27FC236}">
              <a16:creationId xmlns:a16="http://schemas.microsoft.com/office/drawing/2014/main" id="{397DFE17-CB5E-4D03-A286-5D5348A216EE}"/>
            </a:ext>
          </a:extLst>
        </xdr:cNvPr>
        <xdr:cNvSpPr txBox="1"/>
      </xdr:nvSpPr>
      <xdr:spPr>
        <a:xfrm>
          <a:off x="17766811" y="130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69709</xdr:rowOff>
    </xdr:from>
    <xdr:to>
      <xdr:col>102</xdr:col>
      <xdr:colOff>165100</xdr:colOff>
      <xdr:row>77</xdr:row>
      <xdr:rowOff>171309</xdr:rowOff>
    </xdr:to>
    <xdr:sp macro="" textlink="">
      <xdr:nvSpPr>
        <xdr:cNvPr id="883" name="楕円 882">
          <a:extLst>
            <a:ext uri="{FF2B5EF4-FFF2-40B4-BE49-F238E27FC236}">
              <a16:creationId xmlns:a16="http://schemas.microsoft.com/office/drawing/2014/main" id="{B92BE6DA-1E66-470E-8A75-821B7E8DCD0B}"/>
            </a:ext>
          </a:extLst>
        </xdr:cNvPr>
        <xdr:cNvSpPr/>
      </xdr:nvSpPr>
      <xdr:spPr>
        <a:xfrm>
          <a:off x="17162780" y="129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162436</xdr:rowOff>
    </xdr:from>
    <xdr:ext cx="534377" cy="259045"/>
    <xdr:sp macro="" textlink="">
      <xdr:nvSpPr>
        <xdr:cNvPr id="884" name="テキスト ボックス 883">
          <a:extLst>
            <a:ext uri="{FF2B5EF4-FFF2-40B4-BE49-F238E27FC236}">
              <a16:creationId xmlns:a16="http://schemas.microsoft.com/office/drawing/2014/main" id="{44F1C02C-8181-4624-A524-726698E06DB4}"/>
            </a:ext>
          </a:extLst>
        </xdr:cNvPr>
        <xdr:cNvSpPr txBox="1"/>
      </xdr:nvSpPr>
      <xdr:spPr>
        <a:xfrm>
          <a:off x="16969251" y="130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74186</xdr:rowOff>
    </xdr:from>
    <xdr:to>
      <xdr:col>98</xdr:col>
      <xdr:colOff>38100</xdr:colOff>
      <xdr:row>78</xdr:row>
      <xdr:rowOff>4336</xdr:rowOff>
    </xdr:to>
    <xdr:sp macro="" textlink="">
      <xdr:nvSpPr>
        <xdr:cNvPr id="885" name="楕円 884">
          <a:extLst>
            <a:ext uri="{FF2B5EF4-FFF2-40B4-BE49-F238E27FC236}">
              <a16:creationId xmlns:a16="http://schemas.microsoft.com/office/drawing/2014/main" id="{C5D6EA51-89E0-4E15-A929-D3813967B7EB}"/>
            </a:ext>
          </a:extLst>
        </xdr:cNvPr>
        <xdr:cNvSpPr/>
      </xdr:nvSpPr>
      <xdr:spPr>
        <a:xfrm>
          <a:off x="16388080" y="12982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166913</xdr:rowOff>
    </xdr:from>
    <xdr:ext cx="534377" cy="259045"/>
    <xdr:sp macro="" textlink="">
      <xdr:nvSpPr>
        <xdr:cNvPr id="886" name="テキスト ボックス 885">
          <a:extLst>
            <a:ext uri="{FF2B5EF4-FFF2-40B4-BE49-F238E27FC236}">
              <a16:creationId xmlns:a16="http://schemas.microsoft.com/office/drawing/2014/main" id="{8E41CAAD-FE1D-449C-9D22-ACAFF27BE0BF}"/>
            </a:ext>
          </a:extLst>
        </xdr:cNvPr>
        <xdr:cNvSpPr txBox="1"/>
      </xdr:nvSpPr>
      <xdr:spPr>
        <a:xfrm>
          <a:off x="16194551" y="130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4B21C4B7-D63D-4BF5-B007-B423847C2D04}"/>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663D74A6-A888-4538-BF3E-441D77B9A7FF}"/>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C75C820-24C1-416A-96B0-30FBD3DF2D1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17154DCE-E0EC-4E04-B912-FE475A7C5D43}"/>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5312670F-9753-4961-8AB3-5E844F26CFC7}"/>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3FF0BEE2-71F3-48A0-8BFA-1775A74F9C47}"/>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743163D9-8E1A-4C66-A4DD-AA6BB67D5015}"/>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6173DC9B-278D-4A40-B282-88ED027659B3}"/>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F0ECDF8A-A936-4D0E-9798-D1629B275666}"/>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67642A60-4D54-4C0E-96AF-887A64095014}"/>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85BDD5D-F2F6-4F71-90B3-8809E1074B74}"/>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865CC3CC-2F93-4D71-B6E1-BF4D000A1FF4}"/>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52BC382E-9479-45A0-848E-26BD47D5F178}"/>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37B0FCA3-3AF8-4561-827F-A05DDDD16DFB}"/>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FB3B691F-7ED0-4265-99DA-047DC7BC83F8}"/>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B50795F2-1901-4D6D-AE1B-1CD0793E04FA}"/>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82B5343-9A3D-4DD7-BEFE-6625FD14FAFD}"/>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A5A05729-9F8A-4BA1-8DB5-BDA52BA234C9}"/>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646C7BA6-D7F5-4F64-9101-1CF25B1AAFE5}"/>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68989CC3-7EEE-4ADF-868A-D864674D8857}"/>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7952F907-7F8F-4DF0-A35A-E555137F85DA}"/>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26424570-C75A-4DB9-B0E8-9374FE5DEF9C}"/>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D2474EBB-46C9-49E6-8ED6-235BA7D472F0}"/>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85C6827F-14FB-42CC-AB35-1C60FE401D8D}"/>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B960C9E-265B-4EE7-8D4B-8470366C9FBC}"/>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3969F4AD-3BAC-48FC-8768-97CED4385170}"/>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D6C5DAE6-51EB-47F4-908D-6796EC44A4A9}"/>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165EC433-5A3B-4A33-8D20-E7D18C754A25}"/>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751419CA-1FEF-46FB-9639-CD12E8A57D09}"/>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531BD5F1-2353-4E73-899E-20BE422A0B13}"/>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E3C84175-E1C8-44EF-A0F3-46BBAFAD11F7}"/>
            </a:ext>
          </a:extLst>
        </xdr:cNvPr>
        <xdr:cNvSpPr/>
      </xdr:nvSpPr>
      <xdr:spPr>
        <a:xfrm>
          <a:off x="18735040" y="15043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ECD5E310-DD21-4327-8A29-901F2FD8FC7E}"/>
            </a:ext>
          </a:extLst>
        </xdr:cNvPr>
        <xdr:cNvSpPr txBox="1"/>
      </xdr:nvSpPr>
      <xdr:spPr>
        <a:xfrm>
          <a:off x="1862887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95781013-84C7-41DD-BAF4-F2DA72358E5B}"/>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5A62F2B1-D6A0-4221-8381-3CB517B48705}"/>
            </a:ext>
          </a:extLst>
        </xdr:cNvPr>
        <xdr:cNvSpPr/>
      </xdr:nvSpPr>
      <xdr:spPr>
        <a:xfrm>
          <a:off x="179374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F125EC46-4939-44E0-8B3A-8EEDBAEB8F72}"/>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6C5D7E00-EE4A-4517-87B4-923E7541ECAC}"/>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E42AD94D-904C-4830-943C-CD9423A65406}"/>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7DB6F043-3561-4F6C-9F64-5CB91E0AF70B}"/>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4B831C4-AA68-4CC2-AA1D-D0DEE729182A}"/>
            </a:ext>
          </a:extLst>
        </xdr:cNvPr>
        <xdr:cNvSpPr/>
      </xdr:nvSpPr>
      <xdr:spPr>
        <a:xfrm>
          <a:off x="1638808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A7F0AD29-4B83-42CA-8AEF-5F1A4DA31FC2}"/>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87D3DCCE-2B65-41A4-A601-1379AD2E69BF}"/>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7FDC2368-9D0C-4FC2-98DB-F92E1C6BE179}"/>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A26889D6-A919-4B80-A025-A34A2596E1C4}"/>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BF79CC61-471D-4479-A9A9-267762CD272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D688E0D0-BBF5-4214-9F68-957B2789B2B1}"/>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7253BD8B-4080-4D35-BBA3-1D9F3DE07F6F}"/>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EE2E9FB9-12FF-4DB2-A813-ED9A6F5D2F4A}"/>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CD82A3E1-1978-4A6B-9E08-DC963D293D86}"/>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CEC8C29E-0836-4F4B-A2A1-C9E4A8FD4700}"/>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3C8D43E8-DF66-4F68-AD4B-F34CB76C7ED1}"/>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FD90E39D-D24D-479D-B87A-1C267CAB5F5A}"/>
            </a:ext>
          </a:extLst>
        </xdr:cNvPr>
        <xdr:cNvSpPr txBox="1"/>
      </xdr:nvSpPr>
      <xdr:spPr>
        <a:xfrm>
          <a:off x="178864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F237E051-CD31-4C62-AB95-44475124DF07}"/>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44C1CEEA-B009-4585-BCBF-80D6A5B1FD32}"/>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BB96FDCE-580A-4A7A-ADB2-F8899BF9137A}"/>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185CD4A5-4673-4A41-8226-96D545181E8D}"/>
            </a:ext>
          </a:extLst>
        </xdr:cNvPr>
        <xdr:cNvSpPr txBox="1"/>
      </xdr:nvSpPr>
      <xdr:spPr>
        <a:xfrm>
          <a:off x="1631423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FC1F0676-3903-4544-9781-F0D1CCA8B89F}"/>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45A686D9-723A-4331-830D-CC8436DD74F8}"/>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E5E48189-8F64-4FB7-8CC6-DC43022DF026}"/>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1,461,463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49,102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227,706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円となっており、類似団体内平均値を上回って推移してきている。普通建設事業費は住民一人当たり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514,444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76,256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要因はハイビスカス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西小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教員宿舎整備事業、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特定地域経営支援対策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事業などの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によるものである。普通建設事業費については、公共施設等総合管理計画（平成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年度策定）に基づき、事業の取捨選択を徹底し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後年の維持管理費の負担を視野に入れ、事業を展開する。</a:t>
          </a:r>
          <a:b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年々上昇してきている。業務等を外注し、人件費を抑えてはいるがそれに伴い物件費の委託料やが増加してきている。また、直営事業においては人員不足により賃金職員等の確保が困難な状況になっていることから、その確保に向けた対策の為、物件費等が上昇する傾向がある。扶助費は障害福祉関係の扶助費が大きく、併せて独自の子育て支援策による子育て支援金を実施していることから、類似団体よりも高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。今後も社会保障費に係る経費は増加を見込んでいるため、バランスの取れた行政運営を目指す。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4D21F2-66E0-4CF4-8355-2F9533ADE53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83B47C4-4ACC-4358-BF0A-36F63B424077}"/>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7335791-61EB-4B06-8B65-D8766194131B}"/>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F82AD0E-E4DF-439B-8850-92DCC1F8399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63BDEE-3F12-49B7-8AEB-ECB4BD22E9B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0FDEE7-B164-429F-9A97-7F344D866A3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533145-F5F1-471E-A806-B6BEA725B4C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FB3B93-7654-4DCB-8B3B-EED25937BE4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16FF55-D055-4B89-88FD-2FC7F7BDE74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7148E65-5718-4185-B597-24000CF16B1B}"/>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4,524
4,497
22.78
6,839,093
6,611,658
164,664
2,577,768
4,274,020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FF2FFE-A198-4400-A0F1-7D979864CE2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34EBA1-9F78-450E-8300-D4DDEC3F077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329F93-6447-473C-B8D3-065A58326D0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4CB9EF-ECDF-4B4D-A26A-299DC220F34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FA9F62-39F4-4159-813C-E8878028B62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068D9C3-5F92-4105-91B7-A0C057B8A40D}"/>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C58CFA7-22D8-4962-BA70-0D7FFE913D7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69A2513-348A-4DF5-BEB6-3798B75F5633}"/>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4E47926-2D35-474C-BD7D-5E51CE435869}"/>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6FC1CC-2375-47EE-AA1A-4A8344C8574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B30E043-994D-42FD-BFA4-A9706D8DCE2E}"/>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11D0B5F-D8CB-4A8D-A230-4EA257D614B7}"/>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2B0EF9A-5FD7-4149-9049-05427E2F3FF9}"/>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9AFFDB5-7998-4F81-9A2D-D008C86E93D7}"/>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6DDE0D-A2AE-49E5-86B7-893AEF193FD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00EC113-EFCD-4D70-989E-023F5A8B53FD}"/>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D55DD9-6164-47AD-9AB0-428B3C9A76A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412C6C6-B6F6-41FB-8EE1-73149DC719D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1A986AD-D0C1-4329-9068-2CF75052CDF3}"/>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A492721-1EBC-4FD7-833A-CA00B704F42F}"/>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E788BCA-1B1F-47A4-BDB0-AD1F9D98F0DB}"/>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4FB436A-BF08-485E-AFCA-F4C9D5FF56B8}"/>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58546FF-B00B-4A8C-A724-5F7921A05E6E}"/>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029796D-5F9D-4346-9A64-4EE4DFA1116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D7CEA1C-D1F5-4A2D-8B0A-04BF797A50E1}"/>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A07CFF1-7C01-4A3E-A015-0D00A239DB4C}"/>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7FFC1D-9724-4B78-A7FE-568B038BD2E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4BE786F-C4CB-42BB-857C-245E84BEAF9F}"/>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17FB23B-DBF7-49FA-BBD4-71877B725A02}"/>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F9A768E-40B7-4EA7-AB23-21AC915A4B2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74A816A7-4A20-4D26-90BD-1A1A2523846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36FD092-EBE6-4867-B5C9-1D1DD6C9D797}"/>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A8EFABD3-4085-4A0C-BC39-9F49FB9857B7}"/>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130ADAFD-894E-46BD-8A0D-71BB624259FB}"/>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723DB4A3-2A1F-45B8-99B5-0670784C4805}"/>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B3FA861-3D38-438A-B5C5-3FDAEAF81A24}"/>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68EE8596-A6E0-4ECE-816F-5167F1A33C7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EBE7B0EC-59CC-4B8E-A627-D7DB7AD07BFF}"/>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BAC56363-0665-406D-852E-FA94138F9155}"/>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26355CF9-277C-4013-9370-5B249A4CD8BA}"/>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181AD92C-6F27-46C5-8E3F-405A09CA0BA9}"/>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2D8F3424-349D-44C0-AD32-19F11CB629E7}"/>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4DD6C4B-1630-461B-9A0C-F00A08F2E60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30ACAC4-46BF-4905-9350-0AD683DB18A1}"/>
            </a:ext>
          </a:extLst>
        </xdr:cNvPr>
        <xdr:cNvCxnSpPr/>
      </xdr:nvCxnSpPr>
      <xdr:spPr>
        <a:xfrm flipV="1">
          <a:off x="4084955" y="5177168"/>
          <a:ext cx="1270" cy="1283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241F1412-6E31-4F9E-A0ED-395207355C84}"/>
            </a:ext>
          </a:extLst>
        </xdr:cNvPr>
        <xdr:cNvSpPr txBox="1"/>
      </xdr:nvSpPr>
      <xdr:spPr>
        <a:xfrm>
          <a:off x="4137660" y="64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E71E615D-9988-4CF6-9CE5-A737F0E53F74}"/>
            </a:ext>
          </a:extLst>
        </xdr:cNvPr>
        <xdr:cNvCxnSpPr/>
      </xdr:nvCxnSpPr>
      <xdr:spPr>
        <a:xfrm>
          <a:off x="4020820" y="6460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4A1173CD-6D6A-4935-8A7E-2EDF313A9646}"/>
            </a:ext>
          </a:extLst>
        </xdr:cNvPr>
        <xdr:cNvSpPr txBox="1"/>
      </xdr:nvSpPr>
      <xdr:spPr>
        <a:xfrm>
          <a:off x="4137660" y="49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69521ECC-5A78-4AE4-84B9-D7AB7FCCDEC1}"/>
            </a:ext>
          </a:extLst>
        </xdr:cNvPr>
        <xdr:cNvCxnSpPr/>
      </xdr:nvCxnSpPr>
      <xdr:spPr>
        <a:xfrm>
          <a:off x="4020820" y="5177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86379</xdr:rowOff>
    </xdr:from>
    <xdr:to>
      <xdr:col>24</xdr:col>
      <xdr:colOff>63500</xdr:colOff>
      <xdr:row>37</xdr:row>
      <xdr:rowOff>94533</xdr:rowOff>
    </xdr:to>
    <xdr:cxnSp macro="">
      <xdr:nvCxnSpPr>
        <xdr:cNvPr id="60" name="直線コネクタ 59">
          <a:extLst>
            <a:ext uri="{FF2B5EF4-FFF2-40B4-BE49-F238E27FC236}">
              <a16:creationId xmlns:a16="http://schemas.microsoft.com/office/drawing/2014/main" id="{3C587DF5-A6E5-4097-8B8F-7CB276550902}"/>
            </a:ext>
          </a:extLst>
        </xdr:cNvPr>
        <xdr:cNvCxnSpPr/>
      </xdr:nvCxnSpPr>
      <xdr:spPr>
        <a:xfrm flipV="1">
          <a:off x="3355340" y="6289059"/>
          <a:ext cx="73152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DFEB752C-E4E8-422A-A52A-3F6FA47202EC}"/>
            </a:ext>
          </a:extLst>
        </xdr:cNvPr>
        <xdr:cNvSpPr txBox="1"/>
      </xdr:nvSpPr>
      <xdr:spPr>
        <a:xfrm>
          <a:off x="4137660" y="6056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41676729-6BE2-4D76-A854-58D9153935AF}"/>
            </a:ext>
          </a:extLst>
        </xdr:cNvPr>
        <xdr:cNvSpPr/>
      </xdr:nvSpPr>
      <xdr:spPr>
        <a:xfrm>
          <a:off x="4036060" y="6205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94533</xdr:rowOff>
    </xdr:from>
    <xdr:to>
      <xdr:col>19</xdr:col>
      <xdr:colOff>177800</xdr:colOff>
      <xdr:row>37</xdr:row>
      <xdr:rowOff>96209</xdr:rowOff>
    </xdr:to>
    <xdr:cxnSp macro="">
      <xdr:nvCxnSpPr>
        <xdr:cNvPr id="63" name="直線コネクタ 62">
          <a:extLst>
            <a:ext uri="{FF2B5EF4-FFF2-40B4-BE49-F238E27FC236}">
              <a16:creationId xmlns:a16="http://schemas.microsoft.com/office/drawing/2014/main" id="{FA9D9A65-D2E9-4B58-8BF4-47D017448EC2}"/>
            </a:ext>
          </a:extLst>
        </xdr:cNvPr>
        <xdr:cNvCxnSpPr/>
      </xdr:nvCxnSpPr>
      <xdr:spPr>
        <a:xfrm flipV="1">
          <a:off x="2565400" y="6297213"/>
          <a:ext cx="78994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92E2AD01-455B-4B1D-A7E4-9A6DA4BBA68C}"/>
            </a:ext>
          </a:extLst>
        </xdr:cNvPr>
        <xdr:cNvSpPr/>
      </xdr:nvSpPr>
      <xdr:spPr>
        <a:xfrm>
          <a:off x="3312160" y="620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F7F675B3-FE33-4D06-95D7-23ABAAF4D8B6}"/>
            </a:ext>
          </a:extLst>
        </xdr:cNvPr>
        <xdr:cNvSpPr txBox="1"/>
      </xdr:nvSpPr>
      <xdr:spPr>
        <a:xfrm>
          <a:off x="3118631" y="59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96209</xdr:rowOff>
    </xdr:from>
    <xdr:to>
      <xdr:col>15</xdr:col>
      <xdr:colOff>50800</xdr:colOff>
      <xdr:row>37</xdr:row>
      <xdr:rowOff>104343</xdr:rowOff>
    </xdr:to>
    <xdr:cxnSp macro="">
      <xdr:nvCxnSpPr>
        <xdr:cNvPr id="66" name="直線コネクタ 65">
          <a:extLst>
            <a:ext uri="{FF2B5EF4-FFF2-40B4-BE49-F238E27FC236}">
              <a16:creationId xmlns:a16="http://schemas.microsoft.com/office/drawing/2014/main" id="{78D09E9C-A97A-4C1A-9972-A5871BA9B8F4}"/>
            </a:ext>
          </a:extLst>
        </xdr:cNvPr>
        <xdr:cNvCxnSpPr/>
      </xdr:nvCxnSpPr>
      <xdr:spPr>
        <a:xfrm flipV="1">
          <a:off x="1790700" y="6298889"/>
          <a:ext cx="7747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326DFD1B-7934-4810-9605-70D70C0C1A4A}"/>
            </a:ext>
          </a:extLst>
        </xdr:cNvPr>
        <xdr:cNvSpPr/>
      </xdr:nvSpPr>
      <xdr:spPr>
        <a:xfrm>
          <a:off x="2514600" y="620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239E370C-9465-41F0-9DAD-708809A4A616}"/>
            </a:ext>
          </a:extLst>
        </xdr:cNvPr>
        <xdr:cNvSpPr txBox="1"/>
      </xdr:nvSpPr>
      <xdr:spPr>
        <a:xfrm>
          <a:off x="2343931" y="59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77159</xdr:rowOff>
    </xdr:from>
    <xdr:to>
      <xdr:col>10</xdr:col>
      <xdr:colOff>114300</xdr:colOff>
      <xdr:row>37</xdr:row>
      <xdr:rowOff>104343</xdr:rowOff>
    </xdr:to>
    <xdr:cxnSp macro="">
      <xdr:nvCxnSpPr>
        <xdr:cNvPr id="69" name="直線コネクタ 68">
          <a:extLst>
            <a:ext uri="{FF2B5EF4-FFF2-40B4-BE49-F238E27FC236}">
              <a16:creationId xmlns:a16="http://schemas.microsoft.com/office/drawing/2014/main" id="{24896D5F-9F5F-4D1F-A073-245E6BEB8CEC}"/>
            </a:ext>
          </a:extLst>
        </xdr:cNvPr>
        <xdr:cNvCxnSpPr/>
      </xdr:nvCxnSpPr>
      <xdr:spPr>
        <a:xfrm>
          <a:off x="1008380" y="6279839"/>
          <a:ext cx="78232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FB8282D8-2829-481F-962E-8AAE0921E54B}"/>
            </a:ext>
          </a:extLst>
        </xdr:cNvPr>
        <xdr:cNvSpPr/>
      </xdr:nvSpPr>
      <xdr:spPr>
        <a:xfrm>
          <a:off x="1739900"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75916B01-6309-429C-890A-6AABCA557858}"/>
            </a:ext>
          </a:extLst>
        </xdr:cNvPr>
        <xdr:cNvSpPr txBox="1"/>
      </xdr:nvSpPr>
      <xdr:spPr>
        <a:xfrm>
          <a:off x="1546371" y="59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28DAAC5F-8AB8-4FC8-BFA0-40DC1156D543}"/>
            </a:ext>
          </a:extLst>
        </xdr:cNvPr>
        <xdr:cNvSpPr/>
      </xdr:nvSpPr>
      <xdr:spPr>
        <a:xfrm>
          <a:off x="965200" y="6193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E8946A0F-D90B-4B60-B6CD-75022ABD20E6}"/>
            </a:ext>
          </a:extLst>
        </xdr:cNvPr>
        <xdr:cNvSpPr txBox="1"/>
      </xdr:nvSpPr>
      <xdr:spPr>
        <a:xfrm>
          <a:off x="771671" y="5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6B4971C-2C19-46AC-9C8C-33753757BF3B}"/>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613DD48-091B-4AA8-9532-A34444448111}"/>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CF62E4D-A48A-4668-9540-C18D6947E974}"/>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890F9A4-6F39-49B6-8FF2-B7FE9E736C09}"/>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F2B1EA1-EED4-49F4-A876-3D6DA80D6827}"/>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35579</xdr:rowOff>
    </xdr:from>
    <xdr:to>
      <xdr:col>24</xdr:col>
      <xdr:colOff>114300</xdr:colOff>
      <xdr:row>37</xdr:row>
      <xdr:rowOff>137179</xdr:rowOff>
    </xdr:to>
    <xdr:sp macro="" textlink="">
      <xdr:nvSpPr>
        <xdr:cNvPr id="79" name="楕円 78">
          <a:extLst>
            <a:ext uri="{FF2B5EF4-FFF2-40B4-BE49-F238E27FC236}">
              <a16:creationId xmlns:a16="http://schemas.microsoft.com/office/drawing/2014/main" id="{B313D6FE-E8B0-4BE0-A14A-FF39DD2E521C}"/>
            </a:ext>
          </a:extLst>
        </xdr:cNvPr>
        <xdr:cNvSpPr/>
      </xdr:nvSpPr>
      <xdr:spPr>
        <a:xfrm>
          <a:off x="4036060" y="62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14006</xdr:rowOff>
    </xdr:from>
    <xdr:ext cx="534377" cy="259045"/>
    <xdr:sp macro="" textlink="">
      <xdr:nvSpPr>
        <xdr:cNvPr id="80" name="議会費該当値テキスト">
          <a:extLst>
            <a:ext uri="{FF2B5EF4-FFF2-40B4-BE49-F238E27FC236}">
              <a16:creationId xmlns:a16="http://schemas.microsoft.com/office/drawing/2014/main" id="{BEA5F1BD-CFD3-4B88-8708-F2CAC3FF370F}"/>
            </a:ext>
          </a:extLst>
        </xdr:cNvPr>
        <xdr:cNvSpPr txBox="1"/>
      </xdr:nvSpPr>
      <xdr:spPr>
        <a:xfrm>
          <a:off x="4137660" y="62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43733</xdr:rowOff>
    </xdr:from>
    <xdr:to>
      <xdr:col>20</xdr:col>
      <xdr:colOff>38100</xdr:colOff>
      <xdr:row>37</xdr:row>
      <xdr:rowOff>145333</xdr:rowOff>
    </xdr:to>
    <xdr:sp macro="" textlink="">
      <xdr:nvSpPr>
        <xdr:cNvPr id="81" name="楕円 80">
          <a:extLst>
            <a:ext uri="{FF2B5EF4-FFF2-40B4-BE49-F238E27FC236}">
              <a16:creationId xmlns:a16="http://schemas.microsoft.com/office/drawing/2014/main" id="{CC2EA341-B84C-4C20-A2A1-775EC40F8B9E}"/>
            </a:ext>
          </a:extLst>
        </xdr:cNvPr>
        <xdr:cNvSpPr/>
      </xdr:nvSpPr>
      <xdr:spPr>
        <a:xfrm>
          <a:off x="3312160" y="6246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136459</xdr:rowOff>
    </xdr:from>
    <xdr:ext cx="534377" cy="259045"/>
    <xdr:sp macro="" textlink="">
      <xdr:nvSpPr>
        <xdr:cNvPr id="82" name="テキスト ボックス 81">
          <a:extLst>
            <a:ext uri="{FF2B5EF4-FFF2-40B4-BE49-F238E27FC236}">
              <a16:creationId xmlns:a16="http://schemas.microsoft.com/office/drawing/2014/main" id="{75C936F2-AE3A-4604-9ED4-C145AB737F62}"/>
            </a:ext>
          </a:extLst>
        </xdr:cNvPr>
        <xdr:cNvSpPr txBox="1"/>
      </xdr:nvSpPr>
      <xdr:spPr>
        <a:xfrm>
          <a:off x="3118631" y="6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45409</xdr:rowOff>
    </xdr:from>
    <xdr:to>
      <xdr:col>15</xdr:col>
      <xdr:colOff>101600</xdr:colOff>
      <xdr:row>37</xdr:row>
      <xdr:rowOff>147009</xdr:rowOff>
    </xdr:to>
    <xdr:sp macro="" textlink="">
      <xdr:nvSpPr>
        <xdr:cNvPr id="83" name="楕円 82">
          <a:extLst>
            <a:ext uri="{FF2B5EF4-FFF2-40B4-BE49-F238E27FC236}">
              <a16:creationId xmlns:a16="http://schemas.microsoft.com/office/drawing/2014/main" id="{A1B2C3F2-4432-4F8C-933C-B27A35073229}"/>
            </a:ext>
          </a:extLst>
        </xdr:cNvPr>
        <xdr:cNvSpPr/>
      </xdr:nvSpPr>
      <xdr:spPr>
        <a:xfrm>
          <a:off x="2514600" y="62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138136</xdr:rowOff>
    </xdr:from>
    <xdr:ext cx="534377" cy="259045"/>
    <xdr:sp macro="" textlink="">
      <xdr:nvSpPr>
        <xdr:cNvPr id="84" name="テキスト ボックス 83">
          <a:extLst>
            <a:ext uri="{FF2B5EF4-FFF2-40B4-BE49-F238E27FC236}">
              <a16:creationId xmlns:a16="http://schemas.microsoft.com/office/drawing/2014/main" id="{8B6BAD28-29E7-4CFE-BCE1-2BDF8F8F30F2}"/>
            </a:ext>
          </a:extLst>
        </xdr:cNvPr>
        <xdr:cNvSpPr txBox="1"/>
      </xdr:nvSpPr>
      <xdr:spPr>
        <a:xfrm>
          <a:off x="2343931" y="6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53543</xdr:rowOff>
    </xdr:from>
    <xdr:to>
      <xdr:col>10</xdr:col>
      <xdr:colOff>165100</xdr:colOff>
      <xdr:row>37</xdr:row>
      <xdr:rowOff>155143</xdr:rowOff>
    </xdr:to>
    <xdr:sp macro="" textlink="">
      <xdr:nvSpPr>
        <xdr:cNvPr id="85" name="楕円 84">
          <a:extLst>
            <a:ext uri="{FF2B5EF4-FFF2-40B4-BE49-F238E27FC236}">
              <a16:creationId xmlns:a16="http://schemas.microsoft.com/office/drawing/2014/main" id="{E3761505-4D74-4505-88E4-9793391F2EAE}"/>
            </a:ext>
          </a:extLst>
        </xdr:cNvPr>
        <xdr:cNvSpPr/>
      </xdr:nvSpPr>
      <xdr:spPr>
        <a:xfrm>
          <a:off x="1739900" y="62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146270</xdr:rowOff>
    </xdr:from>
    <xdr:ext cx="534377" cy="259045"/>
    <xdr:sp macro="" textlink="">
      <xdr:nvSpPr>
        <xdr:cNvPr id="86" name="テキスト ボックス 85">
          <a:extLst>
            <a:ext uri="{FF2B5EF4-FFF2-40B4-BE49-F238E27FC236}">
              <a16:creationId xmlns:a16="http://schemas.microsoft.com/office/drawing/2014/main" id="{B4DC86D0-776A-42CA-B505-013B745AC9FC}"/>
            </a:ext>
          </a:extLst>
        </xdr:cNvPr>
        <xdr:cNvSpPr txBox="1"/>
      </xdr:nvSpPr>
      <xdr:spPr>
        <a:xfrm>
          <a:off x="1546371" y="63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87" name="楕円 86">
          <a:extLst>
            <a:ext uri="{FF2B5EF4-FFF2-40B4-BE49-F238E27FC236}">
              <a16:creationId xmlns:a16="http://schemas.microsoft.com/office/drawing/2014/main" id="{0FBF13B0-F8B3-4E32-9D05-F60446125711}"/>
            </a:ext>
          </a:extLst>
        </xdr:cNvPr>
        <xdr:cNvSpPr/>
      </xdr:nvSpPr>
      <xdr:spPr>
        <a:xfrm>
          <a:off x="965200" y="6229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88" name="テキスト ボックス 87">
          <a:extLst>
            <a:ext uri="{FF2B5EF4-FFF2-40B4-BE49-F238E27FC236}">
              <a16:creationId xmlns:a16="http://schemas.microsoft.com/office/drawing/2014/main" id="{EAC6CF09-96E2-4870-861B-953FC22BB888}"/>
            </a:ext>
          </a:extLst>
        </xdr:cNvPr>
        <xdr:cNvSpPr txBox="1"/>
      </xdr:nvSpPr>
      <xdr:spPr>
        <a:xfrm>
          <a:off x="771671" y="63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96F885B-1D2C-4052-864D-0CEBC430AD5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608E35D-0823-4C41-8CF7-0B7B10F55AAC}"/>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6180FE79-9E3F-4DEC-9C83-F64EC3237081}"/>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2E8727C8-2EB7-48AA-A0FE-A3DCBC2512CE}"/>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3F5FA2AD-81AF-4991-A956-78ECF9A776DD}"/>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61734220-638C-4D72-9044-15BD64334BDF}"/>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A8F35F13-FCF0-4B9D-A773-7165A1E5E117}"/>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C2C8A7E7-1063-4570-AF57-18B200BDC2C2}"/>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C35E96AB-9943-49BF-98F1-FBF9520AC25F}"/>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4541AF3B-6C08-4BC0-85D5-D59977B219E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ADCC61F8-99ED-4C29-8267-63128EEBA7F7}"/>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D5234D90-DFDF-425E-BF39-3A8BB6870CAA}"/>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33AFA65A-B076-4553-88CD-3BFE36C15D8C}"/>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B8FD534B-BC87-463E-B328-A5D0FFCD1749}"/>
            </a:ext>
          </a:extLst>
        </xdr:cNvPr>
        <xdr:cNvSpPr txBox="1"/>
      </xdr:nvSpPr>
      <xdr:spPr>
        <a:xfrm>
          <a:off x="7642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9C41779F-46B9-42FC-B451-386EB7E75E35}"/>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31629613-08B5-4F05-B4AD-B58E7815E262}"/>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CD3FF360-3B1E-43AB-A668-F561D6BE74D9}"/>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E07A3FFD-9B6E-45DA-9FD8-EB2444AA82B6}"/>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57C413C5-2C73-4018-87F5-6FA82307F802}"/>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F9119A03-6116-49E2-AF45-16285F2FF1D8}"/>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8B3298F8-6AFD-4C54-8FE6-F67E55D5546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5F881A0C-B020-4053-9E8A-91D2E7531AE3}"/>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2E6F0D1D-0C1E-42E0-B631-12022C21A21C}"/>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7A3D8C9D-81FD-43AD-8607-7AC192462763}"/>
            </a:ext>
          </a:extLst>
        </xdr:cNvPr>
        <xdr:cNvCxnSpPr/>
      </xdr:nvCxnSpPr>
      <xdr:spPr>
        <a:xfrm flipV="1">
          <a:off x="4084955" y="8641294"/>
          <a:ext cx="1270" cy="125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D932D754-4958-4674-90D0-7E660A40CFC2}"/>
            </a:ext>
          </a:extLst>
        </xdr:cNvPr>
        <xdr:cNvSpPr txBox="1"/>
      </xdr:nvSpPr>
      <xdr:spPr>
        <a:xfrm>
          <a:off x="4137660" y="989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B21E9270-82A1-4093-BFD0-F763DAAB16EE}"/>
            </a:ext>
          </a:extLst>
        </xdr:cNvPr>
        <xdr:cNvCxnSpPr/>
      </xdr:nvCxnSpPr>
      <xdr:spPr>
        <a:xfrm>
          <a:off x="4020820" y="9892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10E21F2C-AEC9-40FC-8882-CC47DCB7F2E1}"/>
            </a:ext>
          </a:extLst>
        </xdr:cNvPr>
        <xdr:cNvSpPr txBox="1"/>
      </xdr:nvSpPr>
      <xdr:spPr>
        <a:xfrm>
          <a:off x="4137660" y="8420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939805A-E04C-492C-870E-3C5DDD99D49C}"/>
            </a:ext>
          </a:extLst>
        </xdr:cNvPr>
        <xdr:cNvCxnSpPr/>
      </xdr:nvCxnSpPr>
      <xdr:spPr>
        <a:xfrm>
          <a:off x="4020820" y="8641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82938</xdr:rowOff>
    </xdr:from>
    <xdr:to>
      <xdr:col>24</xdr:col>
      <xdr:colOff>63500</xdr:colOff>
      <xdr:row>58</xdr:row>
      <xdr:rowOff>116994</xdr:rowOff>
    </xdr:to>
    <xdr:cxnSp macro="">
      <xdr:nvCxnSpPr>
        <xdr:cNvPr id="117" name="直線コネクタ 116">
          <a:extLst>
            <a:ext uri="{FF2B5EF4-FFF2-40B4-BE49-F238E27FC236}">
              <a16:creationId xmlns:a16="http://schemas.microsoft.com/office/drawing/2014/main" id="{2F29E20C-C5BB-4415-8C5D-03B099FC4733}"/>
            </a:ext>
          </a:extLst>
        </xdr:cNvPr>
        <xdr:cNvCxnSpPr/>
      </xdr:nvCxnSpPr>
      <xdr:spPr>
        <a:xfrm>
          <a:off x="3355340" y="9806058"/>
          <a:ext cx="73152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163D2553-9B06-4998-8986-C013AD3826F4}"/>
            </a:ext>
          </a:extLst>
        </xdr:cNvPr>
        <xdr:cNvSpPr txBox="1"/>
      </xdr:nvSpPr>
      <xdr:spPr>
        <a:xfrm>
          <a:off x="4137660" y="963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465F0D33-1A9A-4278-934A-B30F3F517172}"/>
            </a:ext>
          </a:extLst>
        </xdr:cNvPr>
        <xdr:cNvSpPr/>
      </xdr:nvSpPr>
      <xdr:spPr>
        <a:xfrm>
          <a:off x="4036060" y="978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82938</xdr:rowOff>
    </xdr:from>
    <xdr:to>
      <xdr:col>19</xdr:col>
      <xdr:colOff>177800</xdr:colOff>
      <xdr:row>58</xdr:row>
      <xdr:rowOff>120571</xdr:rowOff>
    </xdr:to>
    <xdr:cxnSp macro="">
      <xdr:nvCxnSpPr>
        <xdr:cNvPr id="120" name="直線コネクタ 119">
          <a:extLst>
            <a:ext uri="{FF2B5EF4-FFF2-40B4-BE49-F238E27FC236}">
              <a16:creationId xmlns:a16="http://schemas.microsoft.com/office/drawing/2014/main" id="{17F237FF-B674-4609-B478-9075FAC77436}"/>
            </a:ext>
          </a:extLst>
        </xdr:cNvPr>
        <xdr:cNvCxnSpPr/>
      </xdr:nvCxnSpPr>
      <xdr:spPr>
        <a:xfrm flipV="1">
          <a:off x="2565400" y="9806058"/>
          <a:ext cx="789940" cy="3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B73E12B-6A06-4637-8483-949ED3C0C4DA}"/>
            </a:ext>
          </a:extLst>
        </xdr:cNvPr>
        <xdr:cNvSpPr/>
      </xdr:nvSpPr>
      <xdr:spPr>
        <a:xfrm>
          <a:off x="3312160" y="9780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3C94A6E8-1F63-4E42-BBC8-25916A722BD3}"/>
            </a:ext>
          </a:extLst>
        </xdr:cNvPr>
        <xdr:cNvSpPr txBox="1"/>
      </xdr:nvSpPr>
      <xdr:spPr>
        <a:xfrm>
          <a:off x="3086315" y="98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114835</xdr:rowOff>
    </xdr:from>
    <xdr:to>
      <xdr:col>15</xdr:col>
      <xdr:colOff>50800</xdr:colOff>
      <xdr:row>58</xdr:row>
      <xdr:rowOff>120571</xdr:rowOff>
    </xdr:to>
    <xdr:cxnSp macro="">
      <xdr:nvCxnSpPr>
        <xdr:cNvPr id="123" name="直線コネクタ 122">
          <a:extLst>
            <a:ext uri="{FF2B5EF4-FFF2-40B4-BE49-F238E27FC236}">
              <a16:creationId xmlns:a16="http://schemas.microsoft.com/office/drawing/2014/main" id="{13E8F89B-E327-4A8F-8DEF-639580E7EE54}"/>
            </a:ext>
          </a:extLst>
        </xdr:cNvPr>
        <xdr:cNvCxnSpPr/>
      </xdr:nvCxnSpPr>
      <xdr:spPr>
        <a:xfrm>
          <a:off x="1790700" y="9837955"/>
          <a:ext cx="7747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B13F0B71-249C-40B0-A172-1F07644B3323}"/>
            </a:ext>
          </a:extLst>
        </xdr:cNvPr>
        <xdr:cNvSpPr/>
      </xdr:nvSpPr>
      <xdr:spPr>
        <a:xfrm>
          <a:off x="2514600" y="978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B5AC423D-7BA9-4183-9402-501F3C023469}"/>
            </a:ext>
          </a:extLst>
        </xdr:cNvPr>
        <xdr:cNvSpPr txBox="1"/>
      </xdr:nvSpPr>
      <xdr:spPr>
        <a:xfrm>
          <a:off x="2311615" y="9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133357</xdr:rowOff>
    </xdr:from>
    <xdr:to>
      <xdr:col>10</xdr:col>
      <xdr:colOff>114300</xdr:colOff>
      <xdr:row>58</xdr:row>
      <xdr:rowOff>114835</xdr:rowOff>
    </xdr:to>
    <xdr:cxnSp macro="">
      <xdr:nvCxnSpPr>
        <xdr:cNvPr id="126" name="直線コネクタ 125">
          <a:extLst>
            <a:ext uri="{FF2B5EF4-FFF2-40B4-BE49-F238E27FC236}">
              <a16:creationId xmlns:a16="http://schemas.microsoft.com/office/drawing/2014/main" id="{4D747DD2-CDC5-4A21-BCA7-0B9DCA7E2E25}"/>
            </a:ext>
          </a:extLst>
        </xdr:cNvPr>
        <xdr:cNvCxnSpPr/>
      </xdr:nvCxnSpPr>
      <xdr:spPr>
        <a:xfrm>
          <a:off x="1008380" y="9688837"/>
          <a:ext cx="782320" cy="1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2942BA0C-1F3F-4B63-B990-6BCF8CB67160}"/>
            </a:ext>
          </a:extLst>
        </xdr:cNvPr>
        <xdr:cNvSpPr/>
      </xdr:nvSpPr>
      <xdr:spPr>
        <a:xfrm>
          <a:off x="1739900" y="97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60A12E66-E1F3-4B02-AB08-60E0CB690A79}"/>
            </a:ext>
          </a:extLst>
        </xdr:cNvPr>
        <xdr:cNvSpPr txBox="1"/>
      </xdr:nvSpPr>
      <xdr:spPr>
        <a:xfrm>
          <a:off x="1514055" y="95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C3313D18-CB3F-4D14-904F-20CE41F426FD}"/>
            </a:ext>
          </a:extLst>
        </xdr:cNvPr>
        <xdr:cNvSpPr/>
      </xdr:nvSpPr>
      <xdr:spPr>
        <a:xfrm>
          <a:off x="965200" y="9787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23D44464-A93B-46DD-BF26-589D3C93DF18}"/>
            </a:ext>
          </a:extLst>
        </xdr:cNvPr>
        <xdr:cNvSpPr txBox="1"/>
      </xdr:nvSpPr>
      <xdr:spPr>
        <a:xfrm>
          <a:off x="739355" y="987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7F91B119-2997-4F60-A3DA-47B6FC751A5B}"/>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BBA5C8F-15AE-448A-8299-1F1D6E9E447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C339F6D-31A2-48EC-8A62-0905B415DA6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2D611AC-C89D-4B0F-91D2-ECA98D124A2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A7DB9A5-9BA6-4B0D-B567-743E0DF18EF5}"/>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66194</xdr:rowOff>
    </xdr:from>
    <xdr:to>
      <xdr:col>24</xdr:col>
      <xdr:colOff>114300</xdr:colOff>
      <xdr:row>58</xdr:row>
      <xdr:rowOff>167794</xdr:rowOff>
    </xdr:to>
    <xdr:sp macro="" textlink="">
      <xdr:nvSpPr>
        <xdr:cNvPr id="136" name="楕円 135">
          <a:extLst>
            <a:ext uri="{FF2B5EF4-FFF2-40B4-BE49-F238E27FC236}">
              <a16:creationId xmlns:a16="http://schemas.microsoft.com/office/drawing/2014/main" id="{1241716D-8166-496F-B5F3-C262EB1523A8}"/>
            </a:ext>
          </a:extLst>
        </xdr:cNvPr>
        <xdr:cNvSpPr/>
      </xdr:nvSpPr>
      <xdr:spPr>
        <a:xfrm>
          <a:off x="4036060" y="978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D5000AD8-C428-45E2-8A46-E31249E7F505}"/>
            </a:ext>
          </a:extLst>
        </xdr:cNvPr>
        <xdr:cNvSpPr txBox="1"/>
      </xdr:nvSpPr>
      <xdr:spPr>
        <a:xfrm>
          <a:off x="4137660" y="97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32138</xdr:rowOff>
    </xdr:from>
    <xdr:to>
      <xdr:col>20</xdr:col>
      <xdr:colOff>38100</xdr:colOff>
      <xdr:row>58</xdr:row>
      <xdr:rowOff>133738</xdr:rowOff>
    </xdr:to>
    <xdr:sp macro="" textlink="">
      <xdr:nvSpPr>
        <xdr:cNvPr id="138" name="楕円 137">
          <a:extLst>
            <a:ext uri="{FF2B5EF4-FFF2-40B4-BE49-F238E27FC236}">
              <a16:creationId xmlns:a16="http://schemas.microsoft.com/office/drawing/2014/main" id="{6BF517FE-7000-40A5-9AA6-F16ED254FF2A}"/>
            </a:ext>
          </a:extLst>
        </xdr:cNvPr>
        <xdr:cNvSpPr/>
      </xdr:nvSpPr>
      <xdr:spPr>
        <a:xfrm>
          <a:off x="3312160" y="9755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150265</xdr:rowOff>
    </xdr:from>
    <xdr:ext cx="599010" cy="259045"/>
    <xdr:sp macro="" textlink="">
      <xdr:nvSpPr>
        <xdr:cNvPr id="139" name="テキスト ボックス 138">
          <a:extLst>
            <a:ext uri="{FF2B5EF4-FFF2-40B4-BE49-F238E27FC236}">
              <a16:creationId xmlns:a16="http://schemas.microsoft.com/office/drawing/2014/main" id="{4390F77D-8CDF-4445-80A7-B83B22F9BC94}"/>
            </a:ext>
          </a:extLst>
        </xdr:cNvPr>
        <xdr:cNvSpPr txBox="1"/>
      </xdr:nvSpPr>
      <xdr:spPr>
        <a:xfrm>
          <a:off x="3086315" y="95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69771</xdr:rowOff>
    </xdr:from>
    <xdr:to>
      <xdr:col>15</xdr:col>
      <xdr:colOff>101600</xdr:colOff>
      <xdr:row>58</xdr:row>
      <xdr:rowOff>171371</xdr:rowOff>
    </xdr:to>
    <xdr:sp macro="" textlink="">
      <xdr:nvSpPr>
        <xdr:cNvPr id="140" name="楕円 139">
          <a:extLst>
            <a:ext uri="{FF2B5EF4-FFF2-40B4-BE49-F238E27FC236}">
              <a16:creationId xmlns:a16="http://schemas.microsoft.com/office/drawing/2014/main" id="{7986F750-A4DF-4C92-AB2C-9ED11A3BB6FA}"/>
            </a:ext>
          </a:extLst>
        </xdr:cNvPr>
        <xdr:cNvSpPr/>
      </xdr:nvSpPr>
      <xdr:spPr>
        <a:xfrm>
          <a:off x="2514600" y="9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162498</xdr:rowOff>
    </xdr:from>
    <xdr:ext cx="599010" cy="259045"/>
    <xdr:sp macro="" textlink="">
      <xdr:nvSpPr>
        <xdr:cNvPr id="141" name="テキスト ボックス 140">
          <a:extLst>
            <a:ext uri="{FF2B5EF4-FFF2-40B4-BE49-F238E27FC236}">
              <a16:creationId xmlns:a16="http://schemas.microsoft.com/office/drawing/2014/main" id="{37D3F21F-3D81-4040-B996-20DB18A1191E}"/>
            </a:ext>
          </a:extLst>
        </xdr:cNvPr>
        <xdr:cNvSpPr txBox="1"/>
      </xdr:nvSpPr>
      <xdr:spPr>
        <a:xfrm>
          <a:off x="2311615" y="988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64035</xdr:rowOff>
    </xdr:from>
    <xdr:to>
      <xdr:col>10</xdr:col>
      <xdr:colOff>165100</xdr:colOff>
      <xdr:row>58</xdr:row>
      <xdr:rowOff>165635</xdr:rowOff>
    </xdr:to>
    <xdr:sp macro="" textlink="">
      <xdr:nvSpPr>
        <xdr:cNvPr id="142" name="楕円 141">
          <a:extLst>
            <a:ext uri="{FF2B5EF4-FFF2-40B4-BE49-F238E27FC236}">
              <a16:creationId xmlns:a16="http://schemas.microsoft.com/office/drawing/2014/main" id="{CD88DFA0-E568-408C-9629-D772AEE3C7D7}"/>
            </a:ext>
          </a:extLst>
        </xdr:cNvPr>
        <xdr:cNvSpPr/>
      </xdr:nvSpPr>
      <xdr:spPr>
        <a:xfrm>
          <a:off x="1739900" y="97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156762</xdr:rowOff>
    </xdr:from>
    <xdr:ext cx="599010" cy="259045"/>
    <xdr:sp macro="" textlink="">
      <xdr:nvSpPr>
        <xdr:cNvPr id="143" name="テキスト ボックス 142">
          <a:extLst>
            <a:ext uri="{FF2B5EF4-FFF2-40B4-BE49-F238E27FC236}">
              <a16:creationId xmlns:a16="http://schemas.microsoft.com/office/drawing/2014/main" id="{3F8E6224-0FD4-443D-9C5F-B432DFF18839}"/>
            </a:ext>
          </a:extLst>
        </xdr:cNvPr>
        <xdr:cNvSpPr txBox="1"/>
      </xdr:nvSpPr>
      <xdr:spPr>
        <a:xfrm>
          <a:off x="1514055" y="987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82557</xdr:rowOff>
    </xdr:from>
    <xdr:to>
      <xdr:col>6</xdr:col>
      <xdr:colOff>38100</xdr:colOff>
      <xdr:row>58</xdr:row>
      <xdr:rowOff>12707</xdr:rowOff>
    </xdr:to>
    <xdr:sp macro="" textlink="">
      <xdr:nvSpPr>
        <xdr:cNvPr id="144" name="楕円 143">
          <a:extLst>
            <a:ext uri="{FF2B5EF4-FFF2-40B4-BE49-F238E27FC236}">
              <a16:creationId xmlns:a16="http://schemas.microsoft.com/office/drawing/2014/main" id="{D89626F9-29A4-4054-9FD5-818BCF7185BD}"/>
            </a:ext>
          </a:extLst>
        </xdr:cNvPr>
        <xdr:cNvSpPr/>
      </xdr:nvSpPr>
      <xdr:spPr>
        <a:xfrm>
          <a:off x="965200" y="96380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29234</xdr:rowOff>
    </xdr:from>
    <xdr:ext cx="599010" cy="259045"/>
    <xdr:sp macro="" textlink="">
      <xdr:nvSpPr>
        <xdr:cNvPr id="145" name="テキスト ボックス 144">
          <a:extLst>
            <a:ext uri="{FF2B5EF4-FFF2-40B4-BE49-F238E27FC236}">
              <a16:creationId xmlns:a16="http://schemas.microsoft.com/office/drawing/2014/main" id="{A72051D6-660C-4176-BEDD-2E741A909C0D}"/>
            </a:ext>
          </a:extLst>
        </xdr:cNvPr>
        <xdr:cNvSpPr txBox="1"/>
      </xdr:nvSpPr>
      <xdr:spPr>
        <a:xfrm>
          <a:off x="739355" y="941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D239D2E5-B13A-4E34-955F-4AC0B5874DC4}"/>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090D7E6-7CFB-459A-AB5F-31CE89746B33}"/>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4FA0F426-77D8-47F2-A543-9254597915E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9C3F1342-4F0A-4870-988C-ED36A38C814B}"/>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27CC80BD-5A87-419D-B80A-9837E57764DC}"/>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6B858872-548E-4A6F-8427-4A1424D2591F}"/>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7F4B2D17-8EA7-4024-857C-A57F0F79737B}"/>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BA2BB91-9A0E-4936-85BA-2DEFCDC040F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FFD9833-9728-4232-BFFC-92D6DC3D6FF8}"/>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58AE3E3-F67B-490A-8E89-C619F97C6699}"/>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537D59ED-5AEE-4A0B-BDCE-C2CB751F2868}"/>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B053A5A8-050D-4CEB-82F4-FF276940A517}"/>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7E89FBEE-0C1E-41EE-AF97-5846E06CFDF8}"/>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2934D7DB-D2DA-4DC9-9268-E9C49CCBD4BB}"/>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7C975D1A-951A-4EBC-ABF5-11C80B088979}"/>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4AF7A16-ED5C-4024-A84C-FC31603FBCA5}"/>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53F1AD4-7BE4-4019-9445-4C29D108B6A9}"/>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E6906934-B290-46D9-847C-C7905262FDFB}"/>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F4CC3E5E-4BD8-4CFC-926A-4CDAEF6493C5}"/>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CECA8EAB-DC7D-483B-9EAD-D444590F5E0A}"/>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375FF035-D673-4D8A-A3B4-F9597F950CF9}"/>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2756DC53-8133-4C4E-980E-2F7BE62EB765}"/>
            </a:ext>
          </a:extLst>
        </xdr:cNvPr>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CD17A87-4BD0-4DBC-BAB5-934F0DC1CA5A}"/>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8FF4655D-13D9-499B-9451-3923A298F47D}"/>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977950D4-AC38-45F5-883D-7057935BAB4E}"/>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47E4CA61-6B23-4DFA-8A15-6B5EE93B4264}"/>
            </a:ext>
          </a:extLst>
        </xdr:cNvPr>
        <xdr:cNvCxnSpPr/>
      </xdr:nvCxnSpPr>
      <xdr:spPr>
        <a:xfrm flipV="1">
          <a:off x="4084955" y="11753307"/>
          <a:ext cx="1270" cy="139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C1D3512A-7AD4-48ED-8FEC-9BF3DA296979}"/>
            </a:ext>
          </a:extLst>
        </xdr:cNvPr>
        <xdr:cNvSpPr txBox="1"/>
      </xdr:nvSpPr>
      <xdr:spPr>
        <a:xfrm>
          <a:off x="4137660" y="131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AA6C7B69-F3B5-451D-AEBB-2CF310F4BF19}"/>
            </a:ext>
          </a:extLst>
        </xdr:cNvPr>
        <xdr:cNvCxnSpPr/>
      </xdr:nvCxnSpPr>
      <xdr:spPr>
        <a:xfrm>
          <a:off x="4020820" y="13146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BB35A8B6-0AE1-4708-BE8B-7FD78A55EA82}"/>
            </a:ext>
          </a:extLst>
        </xdr:cNvPr>
        <xdr:cNvSpPr txBox="1"/>
      </xdr:nvSpPr>
      <xdr:spPr>
        <a:xfrm>
          <a:off x="4137660" y="115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C97C2CE1-FE5B-4122-98B4-35395F1BF32A}"/>
            </a:ext>
          </a:extLst>
        </xdr:cNvPr>
        <xdr:cNvCxnSpPr/>
      </xdr:nvCxnSpPr>
      <xdr:spPr>
        <a:xfrm>
          <a:off x="4020820" y="11753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79294</xdr:rowOff>
    </xdr:from>
    <xdr:to>
      <xdr:col>24</xdr:col>
      <xdr:colOff>63500</xdr:colOff>
      <xdr:row>77</xdr:row>
      <xdr:rowOff>96687</xdr:rowOff>
    </xdr:to>
    <xdr:cxnSp macro="">
      <xdr:nvCxnSpPr>
        <xdr:cNvPr id="176" name="直線コネクタ 175">
          <a:extLst>
            <a:ext uri="{FF2B5EF4-FFF2-40B4-BE49-F238E27FC236}">
              <a16:creationId xmlns:a16="http://schemas.microsoft.com/office/drawing/2014/main" id="{27AD31F4-0F1F-477A-9B17-FB8CC52FE6B6}"/>
            </a:ext>
          </a:extLst>
        </xdr:cNvPr>
        <xdr:cNvCxnSpPr/>
      </xdr:nvCxnSpPr>
      <xdr:spPr>
        <a:xfrm flipV="1">
          <a:off x="3355340" y="12987574"/>
          <a:ext cx="73152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D73AB5F1-357D-4A38-B35E-D73BDB0F6BAB}"/>
            </a:ext>
          </a:extLst>
        </xdr:cNvPr>
        <xdr:cNvSpPr txBox="1"/>
      </xdr:nvSpPr>
      <xdr:spPr>
        <a:xfrm>
          <a:off x="4137660" y="129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D4E54957-B09C-4336-9913-CE0FF4769BDA}"/>
            </a:ext>
          </a:extLst>
        </xdr:cNvPr>
        <xdr:cNvSpPr/>
      </xdr:nvSpPr>
      <xdr:spPr>
        <a:xfrm>
          <a:off x="4036060" y="129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84936</xdr:rowOff>
    </xdr:from>
    <xdr:to>
      <xdr:col>19</xdr:col>
      <xdr:colOff>177800</xdr:colOff>
      <xdr:row>77</xdr:row>
      <xdr:rowOff>96687</xdr:rowOff>
    </xdr:to>
    <xdr:cxnSp macro="">
      <xdr:nvCxnSpPr>
        <xdr:cNvPr id="179" name="直線コネクタ 178">
          <a:extLst>
            <a:ext uri="{FF2B5EF4-FFF2-40B4-BE49-F238E27FC236}">
              <a16:creationId xmlns:a16="http://schemas.microsoft.com/office/drawing/2014/main" id="{44348B8D-F140-463C-A901-598D21C461CD}"/>
            </a:ext>
          </a:extLst>
        </xdr:cNvPr>
        <xdr:cNvCxnSpPr/>
      </xdr:nvCxnSpPr>
      <xdr:spPr>
        <a:xfrm>
          <a:off x="2565400" y="12993216"/>
          <a:ext cx="78994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2C8193B0-8FE5-4C93-ABA4-5DC55C1DE703}"/>
            </a:ext>
          </a:extLst>
        </xdr:cNvPr>
        <xdr:cNvSpPr/>
      </xdr:nvSpPr>
      <xdr:spPr>
        <a:xfrm>
          <a:off x="3312160" y="12958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6798F0EE-0D81-4792-851D-0B6F70ACC242}"/>
            </a:ext>
          </a:extLst>
        </xdr:cNvPr>
        <xdr:cNvSpPr txBox="1"/>
      </xdr:nvSpPr>
      <xdr:spPr>
        <a:xfrm>
          <a:off x="3086315" y="1305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84936</xdr:rowOff>
    </xdr:from>
    <xdr:to>
      <xdr:col>15</xdr:col>
      <xdr:colOff>50800</xdr:colOff>
      <xdr:row>77</xdr:row>
      <xdr:rowOff>98596</xdr:rowOff>
    </xdr:to>
    <xdr:cxnSp macro="">
      <xdr:nvCxnSpPr>
        <xdr:cNvPr id="182" name="直線コネクタ 181">
          <a:extLst>
            <a:ext uri="{FF2B5EF4-FFF2-40B4-BE49-F238E27FC236}">
              <a16:creationId xmlns:a16="http://schemas.microsoft.com/office/drawing/2014/main" id="{CA3113ED-6FFF-4C05-92DB-29302EF8DC67}"/>
            </a:ext>
          </a:extLst>
        </xdr:cNvPr>
        <xdr:cNvCxnSpPr/>
      </xdr:nvCxnSpPr>
      <xdr:spPr>
        <a:xfrm flipV="1">
          <a:off x="1790700" y="12993216"/>
          <a:ext cx="7747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FCB932D4-4431-41F5-A4C8-D5E5D2BB0CC5}"/>
            </a:ext>
          </a:extLst>
        </xdr:cNvPr>
        <xdr:cNvSpPr/>
      </xdr:nvSpPr>
      <xdr:spPr>
        <a:xfrm>
          <a:off x="2514600" y="129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BBF720BB-F2D9-4746-B1C8-A620532A1729}"/>
            </a:ext>
          </a:extLst>
        </xdr:cNvPr>
        <xdr:cNvSpPr txBox="1"/>
      </xdr:nvSpPr>
      <xdr:spPr>
        <a:xfrm>
          <a:off x="2311615" y="1272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98596</xdr:rowOff>
    </xdr:from>
    <xdr:to>
      <xdr:col>10</xdr:col>
      <xdr:colOff>114300</xdr:colOff>
      <xdr:row>77</xdr:row>
      <xdr:rowOff>119323</xdr:rowOff>
    </xdr:to>
    <xdr:cxnSp macro="">
      <xdr:nvCxnSpPr>
        <xdr:cNvPr id="185" name="直線コネクタ 184">
          <a:extLst>
            <a:ext uri="{FF2B5EF4-FFF2-40B4-BE49-F238E27FC236}">
              <a16:creationId xmlns:a16="http://schemas.microsoft.com/office/drawing/2014/main" id="{6D6D7116-F0A4-4CE0-B673-FA66123C44EF}"/>
            </a:ext>
          </a:extLst>
        </xdr:cNvPr>
        <xdr:cNvCxnSpPr/>
      </xdr:nvCxnSpPr>
      <xdr:spPr>
        <a:xfrm flipV="1">
          <a:off x="1008380" y="13006876"/>
          <a:ext cx="78232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D1A9DDEE-7C2F-42A7-B74E-747D75E2A118}"/>
            </a:ext>
          </a:extLst>
        </xdr:cNvPr>
        <xdr:cNvSpPr/>
      </xdr:nvSpPr>
      <xdr:spPr>
        <a:xfrm>
          <a:off x="1739900" y="1294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73DCAC8B-D63A-4688-8976-D695C4F72933}"/>
            </a:ext>
          </a:extLst>
        </xdr:cNvPr>
        <xdr:cNvSpPr txBox="1"/>
      </xdr:nvSpPr>
      <xdr:spPr>
        <a:xfrm>
          <a:off x="1514055" y="127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205DFC69-9D21-4CE6-832D-537B319FC2D4}"/>
            </a:ext>
          </a:extLst>
        </xdr:cNvPr>
        <xdr:cNvSpPr/>
      </xdr:nvSpPr>
      <xdr:spPr>
        <a:xfrm>
          <a:off x="965200" y="12960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780374BA-AC84-4A36-9BDB-3CF2997C166F}"/>
            </a:ext>
          </a:extLst>
        </xdr:cNvPr>
        <xdr:cNvSpPr txBox="1"/>
      </xdr:nvSpPr>
      <xdr:spPr>
        <a:xfrm>
          <a:off x="739355" y="127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C6A2FD0-3615-42A0-B737-E2E559B29828}"/>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D287B10-B828-4E63-BD8B-CD63F2B29B71}"/>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7F38EFA-9B60-4C9C-94E0-44BD29540B82}"/>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BAF9AD5-1B5D-416D-AF1C-9D4AB963FD02}"/>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93B6E87-C18C-44BF-8F4F-C8852C7D011D}"/>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28494</xdr:rowOff>
    </xdr:from>
    <xdr:to>
      <xdr:col>24</xdr:col>
      <xdr:colOff>114300</xdr:colOff>
      <xdr:row>77</xdr:row>
      <xdr:rowOff>130094</xdr:rowOff>
    </xdr:to>
    <xdr:sp macro="" textlink="">
      <xdr:nvSpPr>
        <xdr:cNvPr id="195" name="楕円 194">
          <a:extLst>
            <a:ext uri="{FF2B5EF4-FFF2-40B4-BE49-F238E27FC236}">
              <a16:creationId xmlns:a16="http://schemas.microsoft.com/office/drawing/2014/main" id="{424F4D3C-1A35-40B3-A6F2-7DAE43F8A2F8}"/>
            </a:ext>
          </a:extLst>
        </xdr:cNvPr>
        <xdr:cNvSpPr/>
      </xdr:nvSpPr>
      <xdr:spPr>
        <a:xfrm>
          <a:off x="4036060" y="129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51371</xdr:rowOff>
    </xdr:from>
    <xdr:ext cx="599010" cy="259045"/>
    <xdr:sp macro="" textlink="">
      <xdr:nvSpPr>
        <xdr:cNvPr id="196" name="民生費該当値テキスト">
          <a:extLst>
            <a:ext uri="{FF2B5EF4-FFF2-40B4-BE49-F238E27FC236}">
              <a16:creationId xmlns:a16="http://schemas.microsoft.com/office/drawing/2014/main" id="{5D150CBC-B30D-428B-9366-07FB7E7DE22E}"/>
            </a:ext>
          </a:extLst>
        </xdr:cNvPr>
        <xdr:cNvSpPr txBox="1"/>
      </xdr:nvSpPr>
      <xdr:spPr>
        <a:xfrm>
          <a:off x="4137660" y="1279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45887</xdr:rowOff>
    </xdr:from>
    <xdr:to>
      <xdr:col>20</xdr:col>
      <xdr:colOff>38100</xdr:colOff>
      <xdr:row>77</xdr:row>
      <xdr:rowOff>147487</xdr:rowOff>
    </xdr:to>
    <xdr:sp macro="" textlink="">
      <xdr:nvSpPr>
        <xdr:cNvPr id="197" name="楕円 196">
          <a:extLst>
            <a:ext uri="{FF2B5EF4-FFF2-40B4-BE49-F238E27FC236}">
              <a16:creationId xmlns:a16="http://schemas.microsoft.com/office/drawing/2014/main" id="{6CBC7CF8-5147-4699-A0A4-B1DE69EC56C9}"/>
            </a:ext>
          </a:extLst>
        </xdr:cNvPr>
        <xdr:cNvSpPr/>
      </xdr:nvSpPr>
      <xdr:spPr>
        <a:xfrm>
          <a:off x="3312160" y="12954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164014</xdr:rowOff>
    </xdr:from>
    <xdr:ext cx="599010" cy="259045"/>
    <xdr:sp macro="" textlink="">
      <xdr:nvSpPr>
        <xdr:cNvPr id="198" name="テキスト ボックス 197">
          <a:extLst>
            <a:ext uri="{FF2B5EF4-FFF2-40B4-BE49-F238E27FC236}">
              <a16:creationId xmlns:a16="http://schemas.microsoft.com/office/drawing/2014/main" id="{4E475AD1-B666-4721-A0FA-F3C9F47A752B}"/>
            </a:ext>
          </a:extLst>
        </xdr:cNvPr>
        <xdr:cNvSpPr txBox="1"/>
      </xdr:nvSpPr>
      <xdr:spPr>
        <a:xfrm>
          <a:off x="3086315" y="1273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34136</xdr:rowOff>
    </xdr:from>
    <xdr:to>
      <xdr:col>15</xdr:col>
      <xdr:colOff>101600</xdr:colOff>
      <xdr:row>77</xdr:row>
      <xdr:rowOff>135736</xdr:rowOff>
    </xdr:to>
    <xdr:sp macro="" textlink="">
      <xdr:nvSpPr>
        <xdr:cNvPr id="199" name="楕円 198">
          <a:extLst>
            <a:ext uri="{FF2B5EF4-FFF2-40B4-BE49-F238E27FC236}">
              <a16:creationId xmlns:a16="http://schemas.microsoft.com/office/drawing/2014/main" id="{8F6A826B-8170-41F3-9A87-A2278F5B100B}"/>
            </a:ext>
          </a:extLst>
        </xdr:cNvPr>
        <xdr:cNvSpPr/>
      </xdr:nvSpPr>
      <xdr:spPr>
        <a:xfrm>
          <a:off x="2514600" y="129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126863</xdr:rowOff>
    </xdr:from>
    <xdr:ext cx="599010" cy="259045"/>
    <xdr:sp macro="" textlink="">
      <xdr:nvSpPr>
        <xdr:cNvPr id="200" name="テキスト ボックス 199">
          <a:extLst>
            <a:ext uri="{FF2B5EF4-FFF2-40B4-BE49-F238E27FC236}">
              <a16:creationId xmlns:a16="http://schemas.microsoft.com/office/drawing/2014/main" id="{C5399F7C-ED57-40FF-B096-C0CB77E479FE}"/>
            </a:ext>
          </a:extLst>
        </xdr:cNvPr>
        <xdr:cNvSpPr txBox="1"/>
      </xdr:nvSpPr>
      <xdr:spPr>
        <a:xfrm>
          <a:off x="2311615" y="1303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47796</xdr:rowOff>
    </xdr:from>
    <xdr:to>
      <xdr:col>10</xdr:col>
      <xdr:colOff>165100</xdr:colOff>
      <xdr:row>77</xdr:row>
      <xdr:rowOff>149396</xdr:rowOff>
    </xdr:to>
    <xdr:sp macro="" textlink="">
      <xdr:nvSpPr>
        <xdr:cNvPr id="201" name="楕円 200">
          <a:extLst>
            <a:ext uri="{FF2B5EF4-FFF2-40B4-BE49-F238E27FC236}">
              <a16:creationId xmlns:a16="http://schemas.microsoft.com/office/drawing/2014/main" id="{A2147AC1-B870-49B7-A628-1D212050FE0B}"/>
            </a:ext>
          </a:extLst>
        </xdr:cNvPr>
        <xdr:cNvSpPr/>
      </xdr:nvSpPr>
      <xdr:spPr>
        <a:xfrm>
          <a:off x="1739900" y="12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140523</xdr:rowOff>
    </xdr:from>
    <xdr:ext cx="599010" cy="259045"/>
    <xdr:sp macro="" textlink="">
      <xdr:nvSpPr>
        <xdr:cNvPr id="202" name="テキスト ボックス 201">
          <a:extLst>
            <a:ext uri="{FF2B5EF4-FFF2-40B4-BE49-F238E27FC236}">
              <a16:creationId xmlns:a16="http://schemas.microsoft.com/office/drawing/2014/main" id="{93801565-D244-4BD2-B18C-D27689A3E481}"/>
            </a:ext>
          </a:extLst>
        </xdr:cNvPr>
        <xdr:cNvSpPr txBox="1"/>
      </xdr:nvSpPr>
      <xdr:spPr>
        <a:xfrm>
          <a:off x="1514055" y="130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68523</xdr:rowOff>
    </xdr:from>
    <xdr:to>
      <xdr:col>6</xdr:col>
      <xdr:colOff>38100</xdr:colOff>
      <xdr:row>77</xdr:row>
      <xdr:rowOff>170123</xdr:rowOff>
    </xdr:to>
    <xdr:sp macro="" textlink="">
      <xdr:nvSpPr>
        <xdr:cNvPr id="203" name="楕円 202">
          <a:extLst>
            <a:ext uri="{FF2B5EF4-FFF2-40B4-BE49-F238E27FC236}">
              <a16:creationId xmlns:a16="http://schemas.microsoft.com/office/drawing/2014/main" id="{53A3ED5C-B8F4-4720-B5DB-F7F4858B22A2}"/>
            </a:ext>
          </a:extLst>
        </xdr:cNvPr>
        <xdr:cNvSpPr/>
      </xdr:nvSpPr>
      <xdr:spPr>
        <a:xfrm>
          <a:off x="965200" y="12976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161250</xdr:rowOff>
    </xdr:from>
    <xdr:ext cx="599010" cy="259045"/>
    <xdr:sp macro="" textlink="">
      <xdr:nvSpPr>
        <xdr:cNvPr id="204" name="テキスト ボックス 203">
          <a:extLst>
            <a:ext uri="{FF2B5EF4-FFF2-40B4-BE49-F238E27FC236}">
              <a16:creationId xmlns:a16="http://schemas.microsoft.com/office/drawing/2014/main" id="{DC08104E-2345-45B1-9013-76CCB05AA984}"/>
            </a:ext>
          </a:extLst>
        </xdr:cNvPr>
        <xdr:cNvSpPr txBox="1"/>
      </xdr:nvSpPr>
      <xdr:spPr>
        <a:xfrm>
          <a:off x="739355" y="1306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FFEE851-3E7B-4930-8D6C-1CA20DB5FD05}"/>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F744E808-C551-46F5-BC52-B11CDFD0D4A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84839BF-1A48-4930-8E61-843031BBA94D}"/>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967FC25-DE99-4FD8-8E09-09AD6ED12346}"/>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A3C1ED4-2670-4FB5-BEF7-C99A2E93A12F}"/>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2108B811-4E59-472F-AF72-640C03495BA1}"/>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44A80839-DA06-4813-8C23-CE4D2A25DA81}"/>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8CDC17C-4D6B-4C56-9FBC-385B44D2D462}"/>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DD2D0108-56A3-4C0D-BA10-D3431DA17D3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4FA82A7-4712-4F70-9570-6C70E6EF3B2A}"/>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717361A0-FAA0-478F-ABEE-755C082815A4}"/>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C0B5C0D6-7F38-4A43-9001-DE5E647FCB33}"/>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8686A037-DB21-409B-98B0-BDD6DA52BB6F}"/>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1EBB9CEC-C856-4F50-8C77-F5038942626B}"/>
            </a:ext>
          </a:extLst>
        </xdr:cNvPr>
        <xdr:cNvSpPr txBox="1"/>
      </xdr:nvSpPr>
      <xdr:spPr>
        <a:xfrm>
          <a:off x="16658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1F1E1963-F4FA-4CCC-94D5-F00F0215B2CD}"/>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A222234B-A5A0-4C3F-94E2-910A035F6755}"/>
            </a:ext>
          </a:extLst>
        </xdr:cNvPr>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DFED1808-136D-4BB5-978F-6DC8AEAE0C3C}"/>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8A45D60-7205-4CDF-B0C4-96F782CDC282}"/>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4285D07F-F48B-4F8F-8F8D-57D6B330AE7A}"/>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E99D99BC-9FEC-4069-A7FF-A96FFC5CCD2B}"/>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1D32E4-F771-4939-A7F0-84D6F34B971E}"/>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440B46FB-0903-4AFF-8D0D-FFB4E43DC987}"/>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1140E2E7-B41B-436B-940F-1FC3A2D693C6}"/>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B0AC251D-7CEC-40AA-8194-D66AB05030D6}"/>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817FDF32-43C9-42D7-A021-F9DE3D96A81E}"/>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4EB5819B-490E-410E-9883-9EB070DCE56E}"/>
            </a:ext>
          </a:extLst>
        </xdr:cNvPr>
        <xdr:cNvCxnSpPr/>
      </xdr:nvCxnSpPr>
      <xdr:spPr>
        <a:xfrm flipV="1">
          <a:off x="4084955" y="15066737"/>
          <a:ext cx="1270" cy="153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CC5D99D8-F028-4D3F-9861-1C1761B626EF}"/>
            </a:ext>
          </a:extLst>
        </xdr:cNvPr>
        <xdr:cNvSpPr txBox="1"/>
      </xdr:nvSpPr>
      <xdr:spPr>
        <a:xfrm>
          <a:off x="4137660" y="16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BBA80CC3-B22B-4A6F-A17E-92428558B64E}"/>
            </a:ext>
          </a:extLst>
        </xdr:cNvPr>
        <xdr:cNvCxnSpPr/>
      </xdr:nvCxnSpPr>
      <xdr:spPr>
        <a:xfrm>
          <a:off x="4020820" y="16596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71125CEC-D566-4431-8DAC-00CB4BD4617C}"/>
            </a:ext>
          </a:extLst>
        </xdr:cNvPr>
        <xdr:cNvSpPr txBox="1"/>
      </xdr:nvSpPr>
      <xdr:spPr>
        <a:xfrm>
          <a:off x="4137660" y="148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64790028-7224-434E-9B76-D519C032ED79}"/>
            </a:ext>
          </a:extLst>
        </xdr:cNvPr>
        <xdr:cNvCxnSpPr/>
      </xdr:nvCxnSpPr>
      <xdr:spPr>
        <a:xfrm>
          <a:off x="4020820" y="15066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25518</xdr:rowOff>
    </xdr:from>
    <xdr:to>
      <xdr:col>24</xdr:col>
      <xdr:colOff>63500</xdr:colOff>
      <xdr:row>97</xdr:row>
      <xdr:rowOff>35727</xdr:rowOff>
    </xdr:to>
    <xdr:cxnSp macro="">
      <xdr:nvCxnSpPr>
        <xdr:cNvPr id="235" name="直線コネクタ 234">
          <a:extLst>
            <a:ext uri="{FF2B5EF4-FFF2-40B4-BE49-F238E27FC236}">
              <a16:creationId xmlns:a16="http://schemas.microsoft.com/office/drawing/2014/main" id="{F60E6029-6AF2-4734-A67C-CE2481644B7E}"/>
            </a:ext>
          </a:extLst>
        </xdr:cNvPr>
        <xdr:cNvCxnSpPr/>
      </xdr:nvCxnSpPr>
      <xdr:spPr>
        <a:xfrm>
          <a:off x="3355340" y="16286598"/>
          <a:ext cx="73152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90EF3BA3-D980-4B39-B044-EEAB676DCD05}"/>
            </a:ext>
          </a:extLst>
        </xdr:cNvPr>
        <xdr:cNvSpPr txBox="1"/>
      </xdr:nvSpPr>
      <xdr:spPr>
        <a:xfrm>
          <a:off x="4137660" y="162619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8C48D83D-0866-472E-ACCB-8EB61ADC568B}"/>
            </a:ext>
          </a:extLst>
        </xdr:cNvPr>
        <xdr:cNvSpPr/>
      </xdr:nvSpPr>
      <xdr:spPr>
        <a:xfrm>
          <a:off x="4036060" y="162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11912</xdr:rowOff>
    </xdr:from>
    <xdr:to>
      <xdr:col>19</xdr:col>
      <xdr:colOff>177800</xdr:colOff>
      <xdr:row>97</xdr:row>
      <xdr:rowOff>25518</xdr:rowOff>
    </xdr:to>
    <xdr:cxnSp macro="">
      <xdr:nvCxnSpPr>
        <xdr:cNvPr id="238" name="直線コネクタ 237">
          <a:extLst>
            <a:ext uri="{FF2B5EF4-FFF2-40B4-BE49-F238E27FC236}">
              <a16:creationId xmlns:a16="http://schemas.microsoft.com/office/drawing/2014/main" id="{CDF2D389-884E-48B0-945C-8D6370616675}"/>
            </a:ext>
          </a:extLst>
        </xdr:cNvPr>
        <xdr:cNvCxnSpPr/>
      </xdr:nvCxnSpPr>
      <xdr:spPr>
        <a:xfrm>
          <a:off x="2565400" y="16272992"/>
          <a:ext cx="78994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24DDE30-D315-49E0-9003-37067E8FD578}"/>
            </a:ext>
          </a:extLst>
        </xdr:cNvPr>
        <xdr:cNvSpPr/>
      </xdr:nvSpPr>
      <xdr:spPr>
        <a:xfrm>
          <a:off x="3312160" y="163117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9A56D7-61DD-4B81-AE08-D7C1F4D981D7}"/>
            </a:ext>
          </a:extLst>
        </xdr:cNvPr>
        <xdr:cNvSpPr txBox="1"/>
      </xdr:nvSpPr>
      <xdr:spPr>
        <a:xfrm>
          <a:off x="3086315" y="164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11912</xdr:rowOff>
    </xdr:from>
    <xdr:to>
      <xdr:col>15</xdr:col>
      <xdr:colOff>50800</xdr:colOff>
      <xdr:row>97</xdr:row>
      <xdr:rowOff>39694</xdr:rowOff>
    </xdr:to>
    <xdr:cxnSp macro="">
      <xdr:nvCxnSpPr>
        <xdr:cNvPr id="241" name="直線コネクタ 240">
          <a:extLst>
            <a:ext uri="{FF2B5EF4-FFF2-40B4-BE49-F238E27FC236}">
              <a16:creationId xmlns:a16="http://schemas.microsoft.com/office/drawing/2014/main" id="{3704580C-5367-4CA9-9C2E-45D5CA32346C}"/>
            </a:ext>
          </a:extLst>
        </xdr:cNvPr>
        <xdr:cNvCxnSpPr/>
      </xdr:nvCxnSpPr>
      <xdr:spPr>
        <a:xfrm flipV="1">
          <a:off x="1790700" y="16272992"/>
          <a:ext cx="774700" cy="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4955C936-1946-49BB-8A9F-1E011D186355}"/>
            </a:ext>
          </a:extLst>
        </xdr:cNvPr>
        <xdr:cNvSpPr/>
      </xdr:nvSpPr>
      <xdr:spPr>
        <a:xfrm>
          <a:off x="2514600" y="162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58B5A0A2-B33F-4207-A1E3-A8B839E63A50}"/>
            </a:ext>
          </a:extLst>
        </xdr:cNvPr>
        <xdr:cNvSpPr txBox="1"/>
      </xdr:nvSpPr>
      <xdr:spPr>
        <a:xfrm>
          <a:off x="2311615" y="1638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39694</xdr:rowOff>
    </xdr:from>
    <xdr:to>
      <xdr:col>10</xdr:col>
      <xdr:colOff>114300</xdr:colOff>
      <xdr:row>97</xdr:row>
      <xdr:rowOff>128842</xdr:rowOff>
    </xdr:to>
    <xdr:cxnSp macro="">
      <xdr:nvCxnSpPr>
        <xdr:cNvPr id="244" name="直線コネクタ 243">
          <a:extLst>
            <a:ext uri="{FF2B5EF4-FFF2-40B4-BE49-F238E27FC236}">
              <a16:creationId xmlns:a16="http://schemas.microsoft.com/office/drawing/2014/main" id="{814D80FE-9249-43DA-9869-47CF769F7E11}"/>
            </a:ext>
          </a:extLst>
        </xdr:cNvPr>
        <xdr:cNvCxnSpPr/>
      </xdr:nvCxnSpPr>
      <xdr:spPr>
        <a:xfrm flipV="1">
          <a:off x="1008380" y="16300774"/>
          <a:ext cx="782320" cy="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73B43C75-A3B0-47D2-BF8D-C30F59565A0E}"/>
            </a:ext>
          </a:extLst>
        </xdr:cNvPr>
        <xdr:cNvSpPr/>
      </xdr:nvSpPr>
      <xdr:spPr>
        <a:xfrm>
          <a:off x="1739900" y="162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707DB116-FF19-4F6D-974A-C9184DAD4A03}"/>
            </a:ext>
          </a:extLst>
        </xdr:cNvPr>
        <xdr:cNvSpPr txBox="1"/>
      </xdr:nvSpPr>
      <xdr:spPr>
        <a:xfrm>
          <a:off x="1514055" y="1638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DAD2636B-4FFE-477D-A670-545D9F47E429}"/>
            </a:ext>
          </a:extLst>
        </xdr:cNvPr>
        <xdr:cNvSpPr/>
      </xdr:nvSpPr>
      <xdr:spPr>
        <a:xfrm>
          <a:off x="965200" y="1631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1796B6F4-374A-48C2-8EFF-44C82F17D46E}"/>
            </a:ext>
          </a:extLst>
        </xdr:cNvPr>
        <xdr:cNvSpPr txBox="1"/>
      </xdr:nvSpPr>
      <xdr:spPr>
        <a:xfrm>
          <a:off x="739355" y="1609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51C6131-CACB-4F3C-8B29-7854CDC0B2FA}"/>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ED9F9B4-10E8-44E6-A9D0-942FB95112F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469E37F4-D661-42DA-966B-34FA28F9ECAE}"/>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B8426A8-EDAB-437E-B856-C7F97E8FF0D7}"/>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DC31DBC-F5E0-4C72-8D78-D6DD516C68E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156377</xdr:rowOff>
    </xdr:from>
    <xdr:to>
      <xdr:col>24</xdr:col>
      <xdr:colOff>114300</xdr:colOff>
      <xdr:row>97</xdr:row>
      <xdr:rowOff>86527</xdr:rowOff>
    </xdr:to>
    <xdr:sp macro="" textlink="">
      <xdr:nvSpPr>
        <xdr:cNvPr id="254" name="楕円 253">
          <a:extLst>
            <a:ext uri="{FF2B5EF4-FFF2-40B4-BE49-F238E27FC236}">
              <a16:creationId xmlns:a16="http://schemas.microsoft.com/office/drawing/2014/main" id="{6DA9F24B-1182-4965-9366-1EB7A76BE5E4}"/>
            </a:ext>
          </a:extLst>
        </xdr:cNvPr>
        <xdr:cNvSpPr/>
      </xdr:nvSpPr>
      <xdr:spPr>
        <a:xfrm>
          <a:off x="4036060" y="1624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7804</xdr:rowOff>
    </xdr:from>
    <xdr:ext cx="599010" cy="259045"/>
    <xdr:sp macro="" textlink="">
      <xdr:nvSpPr>
        <xdr:cNvPr id="255" name="衛生費該当値テキスト">
          <a:extLst>
            <a:ext uri="{FF2B5EF4-FFF2-40B4-BE49-F238E27FC236}">
              <a16:creationId xmlns:a16="http://schemas.microsoft.com/office/drawing/2014/main" id="{DDB6D843-8F6A-4815-8CDE-3DE7CF266F8C}"/>
            </a:ext>
          </a:extLst>
        </xdr:cNvPr>
        <xdr:cNvSpPr txBox="1"/>
      </xdr:nvSpPr>
      <xdr:spPr>
        <a:xfrm>
          <a:off x="4137660" y="161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146168</xdr:rowOff>
    </xdr:from>
    <xdr:to>
      <xdr:col>20</xdr:col>
      <xdr:colOff>38100</xdr:colOff>
      <xdr:row>97</xdr:row>
      <xdr:rowOff>76318</xdr:rowOff>
    </xdr:to>
    <xdr:sp macro="" textlink="">
      <xdr:nvSpPr>
        <xdr:cNvPr id="256" name="楕円 255">
          <a:extLst>
            <a:ext uri="{FF2B5EF4-FFF2-40B4-BE49-F238E27FC236}">
              <a16:creationId xmlns:a16="http://schemas.microsoft.com/office/drawing/2014/main" id="{F3E62085-20F6-4317-98B1-A17CB4394F83}"/>
            </a:ext>
          </a:extLst>
        </xdr:cNvPr>
        <xdr:cNvSpPr/>
      </xdr:nvSpPr>
      <xdr:spPr>
        <a:xfrm>
          <a:off x="3312160" y="16239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92845</xdr:rowOff>
    </xdr:from>
    <xdr:ext cx="599010" cy="259045"/>
    <xdr:sp macro="" textlink="">
      <xdr:nvSpPr>
        <xdr:cNvPr id="257" name="テキスト ボックス 256">
          <a:extLst>
            <a:ext uri="{FF2B5EF4-FFF2-40B4-BE49-F238E27FC236}">
              <a16:creationId xmlns:a16="http://schemas.microsoft.com/office/drawing/2014/main" id="{92458525-20EE-46C8-AE05-42F544D88745}"/>
            </a:ext>
          </a:extLst>
        </xdr:cNvPr>
        <xdr:cNvSpPr txBox="1"/>
      </xdr:nvSpPr>
      <xdr:spPr>
        <a:xfrm>
          <a:off x="3086315" y="1601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132562</xdr:rowOff>
    </xdr:from>
    <xdr:to>
      <xdr:col>15</xdr:col>
      <xdr:colOff>101600</xdr:colOff>
      <xdr:row>97</xdr:row>
      <xdr:rowOff>62712</xdr:rowOff>
    </xdr:to>
    <xdr:sp macro="" textlink="">
      <xdr:nvSpPr>
        <xdr:cNvPr id="258" name="楕円 257">
          <a:extLst>
            <a:ext uri="{FF2B5EF4-FFF2-40B4-BE49-F238E27FC236}">
              <a16:creationId xmlns:a16="http://schemas.microsoft.com/office/drawing/2014/main" id="{80D30EA7-1C79-4400-981C-C147C202E9C7}"/>
            </a:ext>
          </a:extLst>
        </xdr:cNvPr>
        <xdr:cNvSpPr/>
      </xdr:nvSpPr>
      <xdr:spPr>
        <a:xfrm>
          <a:off x="2514600" y="1622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79239</xdr:rowOff>
    </xdr:from>
    <xdr:ext cx="599010" cy="259045"/>
    <xdr:sp macro="" textlink="">
      <xdr:nvSpPr>
        <xdr:cNvPr id="259" name="テキスト ボックス 258">
          <a:extLst>
            <a:ext uri="{FF2B5EF4-FFF2-40B4-BE49-F238E27FC236}">
              <a16:creationId xmlns:a16="http://schemas.microsoft.com/office/drawing/2014/main" id="{A1050795-A490-44C7-8923-94685AE8C221}"/>
            </a:ext>
          </a:extLst>
        </xdr:cNvPr>
        <xdr:cNvSpPr txBox="1"/>
      </xdr:nvSpPr>
      <xdr:spPr>
        <a:xfrm>
          <a:off x="2311615" y="160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160344</xdr:rowOff>
    </xdr:from>
    <xdr:to>
      <xdr:col>10</xdr:col>
      <xdr:colOff>165100</xdr:colOff>
      <xdr:row>97</xdr:row>
      <xdr:rowOff>90494</xdr:rowOff>
    </xdr:to>
    <xdr:sp macro="" textlink="">
      <xdr:nvSpPr>
        <xdr:cNvPr id="260" name="楕円 259">
          <a:extLst>
            <a:ext uri="{FF2B5EF4-FFF2-40B4-BE49-F238E27FC236}">
              <a16:creationId xmlns:a16="http://schemas.microsoft.com/office/drawing/2014/main" id="{666BBCF0-81B7-40E7-A621-09BFFDDBCC5E}"/>
            </a:ext>
          </a:extLst>
        </xdr:cNvPr>
        <xdr:cNvSpPr/>
      </xdr:nvSpPr>
      <xdr:spPr>
        <a:xfrm>
          <a:off x="1739900" y="16253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107021</xdr:rowOff>
    </xdr:from>
    <xdr:ext cx="599010" cy="259045"/>
    <xdr:sp macro="" textlink="">
      <xdr:nvSpPr>
        <xdr:cNvPr id="261" name="テキスト ボックス 260">
          <a:extLst>
            <a:ext uri="{FF2B5EF4-FFF2-40B4-BE49-F238E27FC236}">
              <a16:creationId xmlns:a16="http://schemas.microsoft.com/office/drawing/2014/main" id="{537EFD12-4B61-4448-9901-0ACAD8DC6C72}"/>
            </a:ext>
          </a:extLst>
        </xdr:cNvPr>
        <xdr:cNvSpPr txBox="1"/>
      </xdr:nvSpPr>
      <xdr:spPr>
        <a:xfrm>
          <a:off x="1514055" y="1603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78042</xdr:rowOff>
    </xdr:from>
    <xdr:to>
      <xdr:col>6</xdr:col>
      <xdr:colOff>38100</xdr:colOff>
      <xdr:row>98</xdr:row>
      <xdr:rowOff>8192</xdr:rowOff>
    </xdr:to>
    <xdr:sp macro="" textlink="">
      <xdr:nvSpPr>
        <xdr:cNvPr id="262" name="楕円 261">
          <a:extLst>
            <a:ext uri="{FF2B5EF4-FFF2-40B4-BE49-F238E27FC236}">
              <a16:creationId xmlns:a16="http://schemas.microsoft.com/office/drawing/2014/main" id="{E7BFFFA7-BB86-4153-8B65-6CB0EBC868D2}"/>
            </a:ext>
          </a:extLst>
        </xdr:cNvPr>
        <xdr:cNvSpPr/>
      </xdr:nvSpPr>
      <xdr:spPr>
        <a:xfrm>
          <a:off x="965200" y="16339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170769</xdr:rowOff>
    </xdr:from>
    <xdr:ext cx="534377" cy="259045"/>
    <xdr:sp macro="" textlink="">
      <xdr:nvSpPr>
        <xdr:cNvPr id="263" name="テキスト ボックス 262">
          <a:extLst>
            <a:ext uri="{FF2B5EF4-FFF2-40B4-BE49-F238E27FC236}">
              <a16:creationId xmlns:a16="http://schemas.microsoft.com/office/drawing/2014/main" id="{F6771C19-8D4B-4C23-91B7-9DAC109DC8E2}"/>
            </a:ext>
          </a:extLst>
        </xdr:cNvPr>
        <xdr:cNvSpPr txBox="1"/>
      </xdr:nvSpPr>
      <xdr:spPr>
        <a:xfrm>
          <a:off x="771671" y="164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A562F54-419D-4FAB-AC95-3CC7DACD618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464D01C4-1006-4374-875E-423D0EDF712E}"/>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72D8B282-CF25-4086-AFB3-3004AF443A49}"/>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C554B533-8701-4F88-8715-5CF187E71F38}"/>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A9ADB091-8556-4BE8-9533-1AF09473DF66}"/>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D84051B1-43F7-4EBE-9EB7-5CB281CE028B}"/>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F410AE8C-B144-46A1-9CF0-4862C6E5881B}"/>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C7053EE4-944D-4247-87D3-970264EA279A}"/>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DB957C9-35A4-4321-9457-5BAB48AF50E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3EA7DF0F-18A8-472D-ABB8-8C1F0A12973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B87536D2-648E-4BC7-B09F-4F45669E35F4}"/>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564D6A0A-CBA7-4BB7-91A2-0CA1A08F6760}"/>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EA936CB4-7697-4DE1-BA33-867F5BC92166}"/>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553FDB41-4936-413B-A17A-6CE10A570AA7}"/>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B975F4D9-FF54-4F53-9CE5-A6044D12D8E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93897F29-017B-417A-A90E-AC19EB84ADB2}"/>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4701B6C6-78C0-4189-9E9C-C8AD57BC4E71}"/>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B27C6CA-A4EC-433E-B647-1759AAC99B77}"/>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3DB210A7-44A9-4E1E-BEAE-97C9BA837525}"/>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E621CAA-6A74-446A-BEA2-C8CF27A15374}"/>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475FED43-A054-4685-BD70-241992C6734F}"/>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69279DF1-03D4-4BA3-9D21-924E3F0C36DB}"/>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F9E9508-DEF5-4D65-98C6-87C96EE3D6C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F8E9A22-D501-4ADB-BAD9-A0B47671370C}"/>
            </a:ext>
          </a:extLst>
        </xdr:cNvPr>
        <xdr:cNvCxnSpPr/>
      </xdr:nvCxnSpPr>
      <xdr:spPr>
        <a:xfrm flipV="1">
          <a:off x="9218295" y="5287137"/>
          <a:ext cx="1270" cy="12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BF884998-8F74-4787-BDE1-AEAC2533E64E}"/>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7C158942-2C66-4659-AD1F-D5AB5CB78ECF}"/>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EDC0D84-AE8B-449A-8D39-175B464633E2}"/>
            </a:ext>
          </a:extLst>
        </xdr:cNvPr>
        <xdr:cNvSpPr txBox="1"/>
      </xdr:nvSpPr>
      <xdr:spPr>
        <a:xfrm>
          <a:off x="9271000" y="50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51D3811B-6996-43EE-B584-CC582E24981B}"/>
            </a:ext>
          </a:extLst>
        </xdr:cNvPr>
        <xdr:cNvCxnSpPr/>
      </xdr:nvCxnSpPr>
      <xdr:spPr>
        <a:xfrm>
          <a:off x="9154160" y="528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E6FC6DDC-93CA-4383-AE28-77F1E7C99CFD}"/>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84CB244C-7AFD-4A90-B871-2AD206D1BEB6}"/>
            </a:ext>
          </a:extLst>
        </xdr:cNvPr>
        <xdr:cNvSpPr txBox="1"/>
      </xdr:nvSpPr>
      <xdr:spPr>
        <a:xfrm>
          <a:off x="9271000" y="63190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916D9BA6-D9A7-4F80-AD85-1B33BA0C2A31}"/>
            </a:ext>
          </a:extLst>
        </xdr:cNvPr>
        <xdr:cNvSpPr/>
      </xdr:nvSpPr>
      <xdr:spPr>
        <a:xfrm>
          <a:off x="9192260" y="6463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74638040-DD1B-4F65-88E8-E11BFE955E2B}"/>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D4B12F9E-2B0F-4325-B936-65A4AFFB389D}"/>
            </a:ext>
          </a:extLst>
        </xdr:cNvPr>
        <xdr:cNvSpPr/>
      </xdr:nvSpPr>
      <xdr:spPr>
        <a:xfrm>
          <a:off x="8445500" y="646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8B2ECC35-D978-4BE0-9516-C4533BEA6898}"/>
            </a:ext>
          </a:extLst>
        </xdr:cNvPr>
        <xdr:cNvSpPr txBox="1"/>
      </xdr:nvSpPr>
      <xdr:spPr>
        <a:xfrm>
          <a:off x="8329877" y="624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E5BB9798-F555-48C2-BF9E-08C866EA84D8}"/>
            </a:ext>
          </a:extLst>
        </xdr:cNvPr>
        <xdr:cNvCxnSpPr/>
      </xdr:nvCxnSpPr>
      <xdr:spPr>
        <a:xfrm>
          <a:off x="692404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C105AB81-D867-4999-8C34-CA92E570275B}"/>
            </a:ext>
          </a:extLst>
        </xdr:cNvPr>
        <xdr:cNvSpPr/>
      </xdr:nvSpPr>
      <xdr:spPr>
        <a:xfrm>
          <a:off x="7670800" y="64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8E1BEBB6-E96E-4CCC-AB46-6BA231E55951}"/>
            </a:ext>
          </a:extLst>
        </xdr:cNvPr>
        <xdr:cNvSpPr txBox="1"/>
      </xdr:nvSpPr>
      <xdr:spPr>
        <a:xfrm>
          <a:off x="7547557" y="624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4C1B880C-6184-4736-9209-519F15B4A301}"/>
            </a:ext>
          </a:extLst>
        </xdr:cNvPr>
        <xdr:cNvCxnSpPr/>
      </xdr:nvCxnSpPr>
      <xdr:spPr>
        <a:xfrm>
          <a:off x="61493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E3B91BFF-5ED7-45DC-A996-889FE692F785}"/>
            </a:ext>
          </a:extLst>
        </xdr:cNvPr>
        <xdr:cNvSpPr/>
      </xdr:nvSpPr>
      <xdr:spPr>
        <a:xfrm>
          <a:off x="6873240" y="636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D90AF8A9-BC37-4914-B676-FC9341EDB438}"/>
            </a:ext>
          </a:extLst>
        </xdr:cNvPr>
        <xdr:cNvSpPr txBox="1"/>
      </xdr:nvSpPr>
      <xdr:spPr>
        <a:xfrm>
          <a:off x="6712028" y="61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139C7CD0-08C5-4B7B-B653-B1EC28ADCB15}"/>
            </a:ext>
          </a:extLst>
        </xdr:cNvPr>
        <xdr:cNvSpPr/>
      </xdr:nvSpPr>
      <xdr:spPr>
        <a:xfrm>
          <a:off x="609854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6CA6FFF4-E083-47F8-BEB8-58C6DD2A2CD5}"/>
            </a:ext>
          </a:extLst>
        </xdr:cNvPr>
        <xdr:cNvSpPr txBox="1"/>
      </xdr:nvSpPr>
      <xdr:spPr>
        <a:xfrm>
          <a:off x="5982917" y="61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F66828E-A3A0-4F04-A270-BA731F03319C}"/>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2670170-2271-4294-992A-FB3A7C422EBF}"/>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B69F318-CF3B-48B5-8776-057821522EA6}"/>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44CA7E2-A0A6-4A0D-8271-1B42EF2A6A6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A77A3D1-0900-4CB5-AAAD-073DE0A7B982}"/>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455D2169-07A2-458F-87E5-4867CC9B4180}"/>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5C7B1CD1-CD7D-43AA-A66D-2993CC72AABC}"/>
            </a:ext>
          </a:extLst>
        </xdr:cNvPr>
        <xdr:cNvSpPr txBox="1"/>
      </xdr:nvSpPr>
      <xdr:spPr>
        <a:xfrm>
          <a:off x="927100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FF2958B5-7287-4F5B-9363-F1DBF1C7DC17}"/>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D411C038-5014-4991-A84C-17898FE9BBB2}"/>
            </a:ext>
          </a:extLst>
        </xdr:cNvPr>
        <xdr:cNvSpPr txBox="1"/>
      </xdr:nvSpPr>
      <xdr:spPr>
        <a:xfrm>
          <a:off x="83792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1B579087-74EC-4E51-B3AC-0E294BD7506A}"/>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B21B71AA-178B-4500-AA81-AAE097CB988F}"/>
            </a:ext>
          </a:extLst>
        </xdr:cNvPr>
        <xdr:cNvSpPr txBox="1"/>
      </xdr:nvSpPr>
      <xdr:spPr>
        <a:xfrm>
          <a:off x="75969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6CE60E9F-AB21-458E-B110-0456F376DCB3}"/>
            </a:ext>
          </a:extLst>
        </xdr:cNvPr>
        <xdr:cNvSpPr/>
      </xdr:nvSpPr>
      <xdr:spPr>
        <a:xfrm>
          <a:off x="68732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433CD7BD-C6FA-4C41-89E0-4013A6062E69}"/>
            </a:ext>
          </a:extLst>
        </xdr:cNvPr>
        <xdr:cNvSpPr txBox="1"/>
      </xdr:nvSpPr>
      <xdr:spPr>
        <a:xfrm>
          <a:off x="6822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AA78607C-F1A3-43AC-B803-5A9D54DD89A0}"/>
            </a:ext>
          </a:extLst>
        </xdr:cNvPr>
        <xdr:cNvSpPr/>
      </xdr:nvSpPr>
      <xdr:spPr>
        <a:xfrm>
          <a:off x="60985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3C8CD23D-E5FA-4DB2-92FE-35036951A8EB}"/>
            </a:ext>
          </a:extLst>
        </xdr:cNvPr>
        <xdr:cNvSpPr txBox="1"/>
      </xdr:nvSpPr>
      <xdr:spPr>
        <a:xfrm>
          <a:off x="60323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915B46F3-7C49-468F-8425-AFF77C88000D}"/>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F75640D-37E9-4AFD-90AD-815E6083099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6B43A846-4269-4A86-85D8-094B48ECAF1D}"/>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81756D5A-A6AD-474A-87B9-07AD6A66B36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9FA3ED0B-7C93-401D-8DC9-92C59AD9D092}"/>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482F69EB-1F8A-4A55-8AE6-5A605734E702}"/>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90A8A07E-0AFA-435F-A866-D7AC75F8C4A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93A60543-322F-48CC-9648-72AA9DA5A99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34987B6B-53F2-4A06-A40E-80DA0B8EE6A8}"/>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7CB2034D-1455-4F6F-BDAC-DCD64893463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7C4897EB-1A43-4794-BCEB-61A2C0932ED8}"/>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DC57BEDF-CF0E-4540-A53B-CCC9B16008EF}"/>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CF61303E-EF24-4365-A2CB-045D9CEB4115}"/>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3073EB2-DDF3-413D-882B-E91274B618B7}"/>
            </a:ext>
          </a:extLst>
        </xdr:cNvPr>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C086385D-969D-4A26-A9B1-F09E63B106AB}"/>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6023625D-F610-4753-ABCE-1478E116F1C8}"/>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2C9F0BFC-9A1F-4F12-8534-B641635AFD69}"/>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D415C5AB-4FFC-446E-8D73-E63DC9FFC655}"/>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F8C1C343-52A1-4F41-9735-30CDA57EE562}"/>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C9B3239B-C642-4F1C-B2AD-F158948B5E8B}"/>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91271607-FD38-4838-A4DC-710639D4B0D4}"/>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59795818-2BCE-44DD-9E5C-0D462BADD64E}"/>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A868FACB-2379-4CE3-BCC2-185382765657}"/>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1E7F17C1-4F28-4EF4-8862-BC9F5F2B07A1}"/>
            </a:ext>
          </a:extLst>
        </xdr:cNvPr>
        <xdr:cNvCxnSpPr/>
      </xdr:nvCxnSpPr>
      <xdr:spPr>
        <a:xfrm flipV="1">
          <a:off x="9218295" y="8458435"/>
          <a:ext cx="1270" cy="1449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C776880B-BE3F-4BB7-9671-6A0666BA4D58}"/>
            </a:ext>
          </a:extLst>
        </xdr:cNvPr>
        <xdr:cNvSpPr txBox="1"/>
      </xdr:nvSpPr>
      <xdr:spPr>
        <a:xfrm>
          <a:off x="92710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D08BD4BA-4BCA-498D-BCFC-5D324F7B37A1}"/>
            </a:ext>
          </a:extLst>
        </xdr:cNvPr>
        <xdr:cNvCxnSpPr/>
      </xdr:nvCxnSpPr>
      <xdr:spPr>
        <a:xfrm>
          <a:off x="9154160" y="9907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AD162704-26F0-48A2-A6FA-BB7D3C47D096}"/>
            </a:ext>
          </a:extLst>
        </xdr:cNvPr>
        <xdr:cNvSpPr txBox="1"/>
      </xdr:nvSpPr>
      <xdr:spPr>
        <a:xfrm>
          <a:off x="9271000" y="8237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46AF31E0-C08D-42B1-8222-B9A888687519}"/>
            </a:ext>
          </a:extLst>
        </xdr:cNvPr>
        <xdr:cNvCxnSpPr/>
      </xdr:nvCxnSpPr>
      <xdr:spPr>
        <a:xfrm>
          <a:off x="9154160" y="8458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74140</xdr:rowOff>
    </xdr:from>
    <xdr:to>
      <xdr:col>55</xdr:col>
      <xdr:colOff>0</xdr:colOff>
      <xdr:row>57</xdr:row>
      <xdr:rowOff>154929</xdr:rowOff>
    </xdr:to>
    <xdr:cxnSp macro="">
      <xdr:nvCxnSpPr>
        <xdr:cNvPr id="349" name="直線コネクタ 348">
          <a:extLst>
            <a:ext uri="{FF2B5EF4-FFF2-40B4-BE49-F238E27FC236}">
              <a16:creationId xmlns:a16="http://schemas.microsoft.com/office/drawing/2014/main" id="{6EB2E277-4FD4-416A-8C45-E3CC6BE2E480}"/>
            </a:ext>
          </a:extLst>
        </xdr:cNvPr>
        <xdr:cNvCxnSpPr/>
      </xdr:nvCxnSpPr>
      <xdr:spPr>
        <a:xfrm>
          <a:off x="8496300" y="9629620"/>
          <a:ext cx="723900" cy="8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41ED9CA8-1CA9-47D8-B336-A77BEDFCED44}"/>
            </a:ext>
          </a:extLst>
        </xdr:cNvPr>
        <xdr:cNvSpPr txBox="1"/>
      </xdr:nvSpPr>
      <xdr:spPr>
        <a:xfrm>
          <a:off x="9271000" y="96705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C5E7A98A-AD39-4F6B-806C-DCABF91C5137}"/>
            </a:ext>
          </a:extLst>
        </xdr:cNvPr>
        <xdr:cNvSpPr/>
      </xdr:nvSpPr>
      <xdr:spPr>
        <a:xfrm>
          <a:off x="9192260" y="9692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74140</xdr:rowOff>
    </xdr:from>
    <xdr:to>
      <xdr:col>50</xdr:col>
      <xdr:colOff>114300</xdr:colOff>
      <xdr:row>58</xdr:row>
      <xdr:rowOff>2037</xdr:rowOff>
    </xdr:to>
    <xdr:cxnSp macro="">
      <xdr:nvCxnSpPr>
        <xdr:cNvPr id="352" name="直線コネクタ 351">
          <a:extLst>
            <a:ext uri="{FF2B5EF4-FFF2-40B4-BE49-F238E27FC236}">
              <a16:creationId xmlns:a16="http://schemas.microsoft.com/office/drawing/2014/main" id="{8FC8BC28-F649-4A6D-8A66-5443DA6D8C26}"/>
            </a:ext>
          </a:extLst>
        </xdr:cNvPr>
        <xdr:cNvCxnSpPr/>
      </xdr:nvCxnSpPr>
      <xdr:spPr>
        <a:xfrm flipV="1">
          <a:off x="7713980" y="9629620"/>
          <a:ext cx="782320" cy="9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559DEEF6-88C6-4A9E-8DD0-6B885F827CC5}"/>
            </a:ext>
          </a:extLst>
        </xdr:cNvPr>
        <xdr:cNvSpPr/>
      </xdr:nvSpPr>
      <xdr:spPr>
        <a:xfrm>
          <a:off x="8445500" y="968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B02AC806-F2BD-4FD3-989C-FCEAC38C53EC}"/>
            </a:ext>
          </a:extLst>
        </xdr:cNvPr>
        <xdr:cNvSpPr txBox="1"/>
      </xdr:nvSpPr>
      <xdr:spPr>
        <a:xfrm>
          <a:off x="8219655" y="97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170885</xdr:rowOff>
    </xdr:from>
    <xdr:to>
      <xdr:col>45</xdr:col>
      <xdr:colOff>177800</xdr:colOff>
      <xdr:row>58</xdr:row>
      <xdr:rowOff>2037</xdr:rowOff>
    </xdr:to>
    <xdr:cxnSp macro="">
      <xdr:nvCxnSpPr>
        <xdr:cNvPr id="355" name="直線コネクタ 354">
          <a:extLst>
            <a:ext uri="{FF2B5EF4-FFF2-40B4-BE49-F238E27FC236}">
              <a16:creationId xmlns:a16="http://schemas.microsoft.com/office/drawing/2014/main" id="{3644942D-8613-411E-82F2-538DC6681D6F}"/>
            </a:ext>
          </a:extLst>
        </xdr:cNvPr>
        <xdr:cNvCxnSpPr/>
      </xdr:nvCxnSpPr>
      <xdr:spPr>
        <a:xfrm>
          <a:off x="6924040" y="9726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4F0A5A6C-9D32-4BC8-89F7-FFDDF9599D76}"/>
            </a:ext>
          </a:extLst>
        </xdr:cNvPr>
        <xdr:cNvSpPr/>
      </xdr:nvSpPr>
      <xdr:spPr>
        <a:xfrm>
          <a:off x="7670800" y="9674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C95C7E6F-C5EE-48A5-A233-ACE6674F3E38}"/>
            </a:ext>
          </a:extLst>
        </xdr:cNvPr>
        <xdr:cNvSpPr txBox="1"/>
      </xdr:nvSpPr>
      <xdr:spPr>
        <a:xfrm>
          <a:off x="7444955" y="945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94649</xdr:rowOff>
    </xdr:from>
    <xdr:to>
      <xdr:col>41</xdr:col>
      <xdr:colOff>50800</xdr:colOff>
      <xdr:row>57</xdr:row>
      <xdr:rowOff>170885</xdr:rowOff>
    </xdr:to>
    <xdr:cxnSp macro="">
      <xdr:nvCxnSpPr>
        <xdr:cNvPr id="358" name="直線コネクタ 357">
          <a:extLst>
            <a:ext uri="{FF2B5EF4-FFF2-40B4-BE49-F238E27FC236}">
              <a16:creationId xmlns:a16="http://schemas.microsoft.com/office/drawing/2014/main" id="{34C16886-0F14-4D42-B0E0-E099EAC86258}"/>
            </a:ext>
          </a:extLst>
        </xdr:cNvPr>
        <xdr:cNvCxnSpPr/>
      </xdr:nvCxnSpPr>
      <xdr:spPr>
        <a:xfrm>
          <a:off x="6149340" y="9650129"/>
          <a:ext cx="774700" cy="7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36A6E24C-E251-415A-95E3-4DA44ABE05C6}"/>
            </a:ext>
          </a:extLst>
        </xdr:cNvPr>
        <xdr:cNvSpPr/>
      </xdr:nvSpPr>
      <xdr:spPr>
        <a:xfrm>
          <a:off x="6873240" y="967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F3581CFE-CB95-43B9-9994-BC2BAABD7B72}"/>
            </a:ext>
          </a:extLst>
        </xdr:cNvPr>
        <xdr:cNvSpPr txBox="1"/>
      </xdr:nvSpPr>
      <xdr:spPr>
        <a:xfrm>
          <a:off x="6670255" y="976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96D1B7F8-4E6C-4BB9-AB4F-6D43BC9F3818}"/>
            </a:ext>
          </a:extLst>
        </xdr:cNvPr>
        <xdr:cNvSpPr/>
      </xdr:nvSpPr>
      <xdr:spPr>
        <a:xfrm>
          <a:off x="6098540" y="9693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9287E44C-804A-4A96-B2EB-0C28A254C103}"/>
            </a:ext>
          </a:extLst>
        </xdr:cNvPr>
        <xdr:cNvSpPr txBox="1"/>
      </xdr:nvSpPr>
      <xdr:spPr>
        <a:xfrm>
          <a:off x="5872695" y="978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14BC80F-C6AE-4574-BA0B-D7DB9EB45A72}"/>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A0A6A23-6BB8-4FA0-9CED-D54AC3EAE39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81CF603-F6B3-41CD-961A-A8D118841F1E}"/>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69F44778-4118-4FBE-97CE-6278CA40C83B}"/>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51D5C2F-2C46-4E7F-87B6-DD650AB789CB}"/>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104129</xdr:rowOff>
    </xdr:from>
    <xdr:to>
      <xdr:col>55</xdr:col>
      <xdr:colOff>50800</xdr:colOff>
      <xdr:row>58</xdr:row>
      <xdr:rowOff>34279</xdr:rowOff>
    </xdr:to>
    <xdr:sp macro="" textlink="">
      <xdr:nvSpPr>
        <xdr:cNvPr id="368" name="楕円 367">
          <a:extLst>
            <a:ext uri="{FF2B5EF4-FFF2-40B4-BE49-F238E27FC236}">
              <a16:creationId xmlns:a16="http://schemas.microsoft.com/office/drawing/2014/main" id="{96BD5923-3856-44B3-8EFC-AD37E43B819C}"/>
            </a:ext>
          </a:extLst>
        </xdr:cNvPr>
        <xdr:cNvSpPr/>
      </xdr:nvSpPr>
      <xdr:spPr>
        <a:xfrm>
          <a:off x="9192260" y="9659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127006</xdr:rowOff>
    </xdr:from>
    <xdr:ext cx="599010" cy="259045"/>
    <xdr:sp macro="" textlink="">
      <xdr:nvSpPr>
        <xdr:cNvPr id="369" name="農林水産業費該当値テキスト">
          <a:extLst>
            <a:ext uri="{FF2B5EF4-FFF2-40B4-BE49-F238E27FC236}">
              <a16:creationId xmlns:a16="http://schemas.microsoft.com/office/drawing/2014/main" id="{41619DAE-98A4-4BD4-B3BB-DAADC6B595A7}"/>
            </a:ext>
          </a:extLst>
        </xdr:cNvPr>
        <xdr:cNvSpPr txBox="1"/>
      </xdr:nvSpPr>
      <xdr:spPr>
        <a:xfrm>
          <a:off x="9271000" y="95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23340</xdr:rowOff>
    </xdr:from>
    <xdr:to>
      <xdr:col>50</xdr:col>
      <xdr:colOff>165100</xdr:colOff>
      <xdr:row>57</xdr:row>
      <xdr:rowOff>124940</xdr:rowOff>
    </xdr:to>
    <xdr:sp macro="" textlink="">
      <xdr:nvSpPr>
        <xdr:cNvPr id="370" name="楕円 369">
          <a:extLst>
            <a:ext uri="{FF2B5EF4-FFF2-40B4-BE49-F238E27FC236}">
              <a16:creationId xmlns:a16="http://schemas.microsoft.com/office/drawing/2014/main" id="{E9D580D3-4361-4F9B-9206-B669FE33BCBC}"/>
            </a:ext>
          </a:extLst>
        </xdr:cNvPr>
        <xdr:cNvSpPr/>
      </xdr:nvSpPr>
      <xdr:spPr>
        <a:xfrm>
          <a:off x="8445500" y="95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141467</xdr:rowOff>
    </xdr:from>
    <xdr:ext cx="599010" cy="259045"/>
    <xdr:sp macro="" textlink="">
      <xdr:nvSpPr>
        <xdr:cNvPr id="371" name="テキスト ボックス 370">
          <a:extLst>
            <a:ext uri="{FF2B5EF4-FFF2-40B4-BE49-F238E27FC236}">
              <a16:creationId xmlns:a16="http://schemas.microsoft.com/office/drawing/2014/main" id="{8CA9C4A2-8D58-436A-BB95-E53FDB31C3C1}"/>
            </a:ext>
          </a:extLst>
        </xdr:cNvPr>
        <xdr:cNvSpPr txBox="1"/>
      </xdr:nvSpPr>
      <xdr:spPr>
        <a:xfrm>
          <a:off x="8219655" y="936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122687</xdr:rowOff>
    </xdr:from>
    <xdr:to>
      <xdr:col>46</xdr:col>
      <xdr:colOff>38100</xdr:colOff>
      <xdr:row>58</xdr:row>
      <xdr:rowOff>52837</xdr:rowOff>
    </xdr:to>
    <xdr:sp macro="" textlink="">
      <xdr:nvSpPr>
        <xdr:cNvPr id="372" name="楕円 371">
          <a:extLst>
            <a:ext uri="{FF2B5EF4-FFF2-40B4-BE49-F238E27FC236}">
              <a16:creationId xmlns:a16="http://schemas.microsoft.com/office/drawing/2014/main" id="{398E743E-9D8F-432C-B474-AD637A4CBB7B}"/>
            </a:ext>
          </a:extLst>
        </xdr:cNvPr>
        <xdr:cNvSpPr/>
      </xdr:nvSpPr>
      <xdr:spPr>
        <a:xfrm>
          <a:off x="7670800" y="9678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43964</xdr:rowOff>
    </xdr:from>
    <xdr:ext cx="599010" cy="259045"/>
    <xdr:sp macro="" textlink="">
      <xdr:nvSpPr>
        <xdr:cNvPr id="373" name="テキスト ボックス 372">
          <a:extLst>
            <a:ext uri="{FF2B5EF4-FFF2-40B4-BE49-F238E27FC236}">
              <a16:creationId xmlns:a16="http://schemas.microsoft.com/office/drawing/2014/main" id="{1B2F57B6-FDC7-43B6-8180-2323C277B895}"/>
            </a:ext>
          </a:extLst>
        </xdr:cNvPr>
        <xdr:cNvSpPr txBox="1"/>
      </xdr:nvSpPr>
      <xdr:spPr>
        <a:xfrm>
          <a:off x="7444955" y="976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120085</xdr:rowOff>
    </xdr:from>
    <xdr:to>
      <xdr:col>41</xdr:col>
      <xdr:colOff>101600</xdr:colOff>
      <xdr:row>58</xdr:row>
      <xdr:rowOff>50235</xdr:rowOff>
    </xdr:to>
    <xdr:sp macro="" textlink="">
      <xdr:nvSpPr>
        <xdr:cNvPr id="374" name="楕円 373">
          <a:extLst>
            <a:ext uri="{FF2B5EF4-FFF2-40B4-BE49-F238E27FC236}">
              <a16:creationId xmlns:a16="http://schemas.microsoft.com/office/drawing/2014/main" id="{C0F2294C-758C-4840-95E4-AED4F8334C94}"/>
            </a:ext>
          </a:extLst>
        </xdr:cNvPr>
        <xdr:cNvSpPr/>
      </xdr:nvSpPr>
      <xdr:spPr>
        <a:xfrm>
          <a:off x="6873240" y="9675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66762</xdr:rowOff>
    </xdr:from>
    <xdr:ext cx="599010" cy="259045"/>
    <xdr:sp macro="" textlink="">
      <xdr:nvSpPr>
        <xdr:cNvPr id="375" name="テキスト ボックス 374">
          <a:extLst>
            <a:ext uri="{FF2B5EF4-FFF2-40B4-BE49-F238E27FC236}">
              <a16:creationId xmlns:a16="http://schemas.microsoft.com/office/drawing/2014/main" id="{35DDE44B-1A29-4E06-983C-3DE0B41198F8}"/>
            </a:ext>
          </a:extLst>
        </xdr:cNvPr>
        <xdr:cNvSpPr txBox="1"/>
      </xdr:nvSpPr>
      <xdr:spPr>
        <a:xfrm>
          <a:off x="6670255" y="945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43849</xdr:rowOff>
    </xdr:from>
    <xdr:to>
      <xdr:col>36</xdr:col>
      <xdr:colOff>165100</xdr:colOff>
      <xdr:row>57</xdr:row>
      <xdr:rowOff>145449</xdr:rowOff>
    </xdr:to>
    <xdr:sp macro="" textlink="">
      <xdr:nvSpPr>
        <xdr:cNvPr id="376" name="楕円 375">
          <a:extLst>
            <a:ext uri="{FF2B5EF4-FFF2-40B4-BE49-F238E27FC236}">
              <a16:creationId xmlns:a16="http://schemas.microsoft.com/office/drawing/2014/main" id="{5C29D2E1-B7C1-4D21-94C4-05E5F57613F9}"/>
            </a:ext>
          </a:extLst>
        </xdr:cNvPr>
        <xdr:cNvSpPr/>
      </xdr:nvSpPr>
      <xdr:spPr>
        <a:xfrm>
          <a:off x="6098540" y="9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161976</xdr:rowOff>
    </xdr:from>
    <xdr:ext cx="599010" cy="259045"/>
    <xdr:sp macro="" textlink="">
      <xdr:nvSpPr>
        <xdr:cNvPr id="377" name="テキスト ボックス 376">
          <a:extLst>
            <a:ext uri="{FF2B5EF4-FFF2-40B4-BE49-F238E27FC236}">
              <a16:creationId xmlns:a16="http://schemas.microsoft.com/office/drawing/2014/main" id="{0DD67C16-1D6D-4D8D-9162-B4ECBA1AD63B}"/>
            </a:ext>
          </a:extLst>
        </xdr:cNvPr>
        <xdr:cNvSpPr txBox="1"/>
      </xdr:nvSpPr>
      <xdr:spPr>
        <a:xfrm>
          <a:off x="5872695" y="93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84535248-D010-4B3B-B4FF-32BF2F643E67}"/>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8C30779C-47ED-4558-8346-AE1C4F18F82E}"/>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1D1FA66A-F7CB-4095-8990-75C86075C38F}"/>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5B3C99AD-2F72-4F7E-9812-F74A2A31BF9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1860D605-D64E-4475-80B6-6EC918C2B58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4DA4BE6A-0E93-46FE-A5AE-F6C3A1333CCE}"/>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18A16E77-948C-406D-8461-D2FEA35CDD1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11449B72-4FDD-46B7-B1BD-D951C2611A67}"/>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6ED1D7F3-9146-4636-8B68-24374D61D952}"/>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115149B3-2F1F-496F-8950-A95401B4256B}"/>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972038DF-4655-4BF2-88DD-CFB1CC69A298}"/>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CF7C65A4-EDF3-404A-9A32-22F593732199}"/>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B2EC52FD-207E-496E-8281-CA286A5549BB}"/>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CED48FDA-5629-4062-93D0-2B0620E1104F}"/>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C816F753-07C8-4F6F-A682-8B40FF5C9B6D}"/>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45FBB61D-1795-4E62-96AA-52BFB987BEF2}"/>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1B768EF9-6D58-4365-B8B0-01B96965091C}"/>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9EFE4587-92F9-42CE-8FE0-4DBFA49D387A}"/>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66A26BBA-9F22-4372-8ADA-B90A75DFC324}"/>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27482313-A24A-4A5C-B9FA-1FCA5244D7DF}"/>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4C6029DA-BE96-45CA-8D79-0C2B7D510D49}"/>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F091295-C580-432F-ACDD-87EC868E3008}"/>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7FD015-1CC3-4AB4-BB48-279B28CE1AAB}"/>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B555B4FD-6D77-4FB6-9697-471DD1B21DCB}"/>
            </a:ext>
          </a:extLst>
        </xdr:cNvPr>
        <xdr:cNvCxnSpPr/>
      </xdr:nvCxnSpPr>
      <xdr:spPr>
        <a:xfrm flipV="1">
          <a:off x="9218295" y="11805794"/>
          <a:ext cx="1270" cy="1479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3AD630D1-D34C-4187-AB5C-27E82C353D30}"/>
            </a:ext>
          </a:extLst>
        </xdr:cNvPr>
        <xdr:cNvSpPr txBox="1"/>
      </xdr:nvSpPr>
      <xdr:spPr>
        <a:xfrm>
          <a:off x="9271000" y="1328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F03B289D-0702-4BBB-A922-CF528EDDAF9A}"/>
            </a:ext>
          </a:extLst>
        </xdr:cNvPr>
        <xdr:cNvCxnSpPr/>
      </xdr:nvCxnSpPr>
      <xdr:spPr>
        <a:xfrm>
          <a:off x="9154160" y="13284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3D75B1A-0468-4034-84DE-9CFA2E72E8F9}"/>
            </a:ext>
          </a:extLst>
        </xdr:cNvPr>
        <xdr:cNvSpPr txBox="1"/>
      </xdr:nvSpPr>
      <xdr:spPr>
        <a:xfrm>
          <a:off x="9271000" y="11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C86EA13-1A4D-42C5-8591-3E185AD0E43E}"/>
            </a:ext>
          </a:extLst>
        </xdr:cNvPr>
        <xdr:cNvCxnSpPr/>
      </xdr:nvCxnSpPr>
      <xdr:spPr>
        <a:xfrm>
          <a:off x="9154160" y="11805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86058</xdr:rowOff>
    </xdr:from>
    <xdr:to>
      <xdr:col>55</xdr:col>
      <xdr:colOff>0</xdr:colOff>
      <xdr:row>77</xdr:row>
      <xdr:rowOff>146538</xdr:rowOff>
    </xdr:to>
    <xdr:cxnSp macro="">
      <xdr:nvCxnSpPr>
        <xdr:cNvPr id="406" name="直線コネクタ 405">
          <a:extLst>
            <a:ext uri="{FF2B5EF4-FFF2-40B4-BE49-F238E27FC236}">
              <a16:creationId xmlns:a16="http://schemas.microsoft.com/office/drawing/2014/main" id="{726B298D-701B-49EA-A7BE-C8FD963564FB}"/>
            </a:ext>
          </a:extLst>
        </xdr:cNvPr>
        <xdr:cNvCxnSpPr/>
      </xdr:nvCxnSpPr>
      <xdr:spPr>
        <a:xfrm flipV="1">
          <a:off x="8496300" y="12994338"/>
          <a:ext cx="7239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222145F0-4831-4C6F-81CD-CFA3FEA6D274}"/>
            </a:ext>
          </a:extLst>
        </xdr:cNvPr>
        <xdr:cNvSpPr txBox="1"/>
      </xdr:nvSpPr>
      <xdr:spPr>
        <a:xfrm>
          <a:off x="9271000" y="13023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E4698264-6C29-4B8E-B45E-CB514E526163}"/>
            </a:ext>
          </a:extLst>
        </xdr:cNvPr>
        <xdr:cNvSpPr/>
      </xdr:nvSpPr>
      <xdr:spPr>
        <a:xfrm>
          <a:off x="9192260" y="13045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88067</xdr:rowOff>
    </xdr:from>
    <xdr:to>
      <xdr:col>50</xdr:col>
      <xdr:colOff>114300</xdr:colOff>
      <xdr:row>77</xdr:row>
      <xdr:rowOff>146538</xdr:rowOff>
    </xdr:to>
    <xdr:cxnSp macro="">
      <xdr:nvCxnSpPr>
        <xdr:cNvPr id="409" name="直線コネクタ 408">
          <a:extLst>
            <a:ext uri="{FF2B5EF4-FFF2-40B4-BE49-F238E27FC236}">
              <a16:creationId xmlns:a16="http://schemas.microsoft.com/office/drawing/2014/main" id="{9D4C98AF-A0B5-4A44-80B9-EE510AD83143}"/>
            </a:ext>
          </a:extLst>
        </xdr:cNvPr>
        <xdr:cNvCxnSpPr/>
      </xdr:nvCxnSpPr>
      <xdr:spPr>
        <a:xfrm>
          <a:off x="7713980" y="12996347"/>
          <a:ext cx="78232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9668D658-F753-4934-AC9F-AAE693813C47}"/>
            </a:ext>
          </a:extLst>
        </xdr:cNvPr>
        <xdr:cNvSpPr/>
      </xdr:nvSpPr>
      <xdr:spPr>
        <a:xfrm>
          <a:off x="8445500" y="13054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9903F42D-F0F8-498C-A850-150D72038677}"/>
            </a:ext>
          </a:extLst>
        </xdr:cNvPr>
        <xdr:cNvSpPr txBox="1"/>
      </xdr:nvSpPr>
      <xdr:spPr>
        <a:xfrm>
          <a:off x="8251971" y="131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88067</xdr:rowOff>
    </xdr:from>
    <xdr:to>
      <xdr:col>45</xdr:col>
      <xdr:colOff>177800</xdr:colOff>
      <xdr:row>77</xdr:row>
      <xdr:rowOff>98636</xdr:rowOff>
    </xdr:to>
    <xdr:cxnSp macro="">
      <xdr:nvCxnSpPr>
        <xdr:cNvPr id="412" name="直線コネクタ 411">
          <a:extLst>
            <a:ext uri="{FF2B5EF4-FFF2-40B4-BE49-F238E27FC236}">
              <a16:creationId xmlns:a16="http://schemas.microsoft.com/office/drawing/2014/main" id="{F8AE013D-038E-49F3-A7F8-997292D1B584}"/>
            </a:ext>
          </a:extLst>
        </xdr:cNvPr>
        <xdr:cNvCxnSpPr/>
      </xdr:nvCxnSpPr>
      <xdr:spPr>
        <a:xfrm flipV="1">
          <a:off x="6924040" y="12996347"/>
          <a:ext cx="78994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C9E727DC-8199-498A-AA99-62741A4B044E}"/>
            </a:ext>
          </a:extLst>
        </xdr:cNvPr>
        <xdr:cNvSpPr/>
      </xdr:nvSpPr>
      <xdr:spPr>
        <a:xfrm>
          <a:off x="7670800" y="1306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3D12AD8C-F5DA-43DA-8947-AF04C687F021}"/>
            </a:ext>
          </a:extLst>
        </xdr:cNvPr>
        <xdr:cNvSpPr txBox="1"/>
      </xdr:nvSpPr>
      <xdr:spPr>
        <a:xfrm>
          <a:off x="7477271" y="131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98636</xdr:rowOff>
    </xdr:from>
    <xdr:to>
      <xdr:col>41</xdr:col>
      <xdr:colOff>50800</xdr:colOff>
      <xdr:row>78</xdr:row>
      <xdr:rowOff>89900</xdr:rowOff>
    </xdr:to>
    <xdr:cxnSp macro="">
      <xdr:nvCxnSpPr>
        <xdr:cNvPr id="415" name="直線コネクタ 414">
          <a:extLst>
            <a:ext uri="{FF2B5EF4-FFF2-40B4-BE49-F238E27FC236}">
              <a16:creationId xmlns:a16="http://schemas.microsoft.com/office/drawing/2014/main" id="{D0D0B8C6-986F-4A78-BB1A-40767CD16A95}"/>
            </a:ext>
          </a:extLst>
        </xdr:cNvPr>
        <xdr:cNvCxnSpPr/>
      </xdr:nvCxnSpPr>
      <xdr:spPr>
        <a:xfrm flipV="1">
          <a:off x="6149340" y="13006916"/>
          <a:ext cx="774700" cy="1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F72545FE-3A5D-45BD-9E74-71EAABCB6155}"/>
            </a:ext>
          </a:extLst>
        </xdr:cNvPr>
        <xdr:cNvSpPr/>
      </xdr:nvSpPr>
      <xdr:spPr>
        <a:xfrm>
          <a:off x="6873240" y="1307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7487BE50-83E8-44CA-AB3D-78FFA034B101}"/>
            </a:ext>
          </a:extLst>
        </xdr:cNvPr>
        <xdr:cNvSpPr txBox="1"/>
      </xdr:nvSpPr>
      <xdr:spPr>
        <a:xfrm>
          <a:off x="6702571" y="131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46642968-6B09-4AA2-8F4A-2E08263CEB55}"/>
            </a:ext>
          </a:extLst>
        </xdr:cNvPr>
        <xdr:cNvSpPr/>
      </xdr:nvSpPr>
      <xdr:spPr>
        <a:xfrm>
          <a:off x="6098540" y="1306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70C33051-2007-47B3-8F59-6D342D95A322}"/>
            </a:ext>
          </a:extLst>
        </xdr:cNvPr>
        <xdr:cNvSpPr txBox="1"/>
      </xdr:nvSpPr>
      <xdr:spPr>
        <a:xfrm>
          <a:off x="5905011" y="128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0164E77-A750-4A65-A086-B517B775BFBE}"/>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5F762C6-AD5F-4CD1-994D-04D4C2D4FB3A}"/>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41A1DB4-5092-40AA-846C-BE518EB3F8F6}"/>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518C8E6-EA2A-449B-99FD-806888FBDC2C}"/>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DA14C33-15ED-48F1-9D91-5E02050F0EFC}"/>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35258</xdr:rowOff>
    </xdr:from>
    <xdr:to>
      <xdr:col>55</xdr:col>
      <xdr:colOff>50800</xdr:colOff>
      <xdr:row>77</xdr:row>
      <xdr:rowOff>136858</xdr:rowOff>
    </xdr:to>
    <xdr:sp macro="" textlink="">
      <xdr:nvSpPr>
        <xdr:cNvPr id="425" name="楕円 424">
          <a:extLst>
            <a:ext uri="{FF2B5EF4-FFF2-40B4-BE49-F238E27FC236}">
              <a16:creationId xmlns:a16="http://schemas.microsoft.com/office/drawing/2014/main" id="{197216B7-5D17-4F8E-883B-155EA2DB05C0}"/>
            </a:ext>
          </a:extLst>
        </xdr:cNvPr>
        <xdr:cNvSpPr/>
      </xdr:nvSpPr>
      <xdr:spPr>
        <a:xfrm>
          <a:off x="9192260" y="12943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58135</xdr:rowOff>
    </xdr:from>
    <xdr:ext cx="534377" cy="259045"/>
    <xdr:sp macro="" textlink="">
      <xdr:nvSpPr>
        <xdr:cNvPr id="426" name="商工費該当値テキスト">
          <a:extLst>
            <a:ext uri="{FF2B5EF4-FFF2-40B4-BE49-F238E27FC236}">
              <a16:creationId xmlns:a16="http://schemas.microsoft.com/office/drawing/2014/main" id="{D2DA2AC2-1A88-4221-81E2-8FDDEFB917BC}"/>
            </a:ext>
          </a:extLst>
        </xdr:cNvPr>
        <xdr:cNvSpPr txBox="1"/>
      </xdr:nvSpPr>
      <xdr:spPr>
        <a:xfrm>
          <a:off x="9271000" y="127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95738</xdr:rowOff>
    </xdr:from>
    <xdr:to>
      <xdr:col>50</xdr:col>
      <xdr:colOff>165100</xdr:colOff>
      <xdr:row>78</xdr:row>
      <xdr:rowOff>25888</xdr:rowOff>
    </xdr:to>
    <xdr:sp macro="" textlink="">
      <xdr:nvSpPr>
        <xdr:cNvPr id="427" name="楕円 426">
          <a:extLst>
            <a:ext uri="{FF2B5EF4-FFF2-40B4-BE49-F238E27FC236}">
              <a16:creationId xmlns:a16="http://schemas.microsoft.com/office/drawing/2014/main" id="{B75D63F5-1F91-4EEF-A6A6-87DDE5F2FB4D}"/>
            </a:ext>
          </a:extLst>
        </xdr:cNvPr>
        <xdr:cNvSpPr/>
      </xdr:nvSpPr>
      <xdr:spPr>
        <a:xfrm>
          <a:off x="8445500" y="13004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42415</xdr:rowOff>
    </xdr:from>
    <xdr:ext cx="534377" cy="259045"/>
    <xdr:sp macro="" textlink="">
      <xdr:nvSpPr>
        <xdr:cNvPr id="428" name="テキスト ボックス 427">
          <a:extLst>
            <a:ext uri="{FF2B5EF4-FFF2-40B4-BE49-F238E27FC236}">
              <a16:creationId xmlns:a16="http://schemas.microsoft.com/office/drawing/2014/main" id="{2B555A7F-06FA-4701-A82A-6E027DFAC14D}"/>
            </a:ext>
          </a:extLst>
        </xdr:cNvPr>
        <xdr:cNvSpPr txBox="1"/>
      </xdr:nvSpPr>
      <xdr:spPr>
        <a:xfrm>
          <a:off x="8251971" y="127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37267</xdr:rowOff>
    </xdr:from>
    <xdr:to>
      <xdr:col>46</xdr:col>
      <xdr:colOff>38100</xdr:colOff>
      <xdr:row>77</xdr:row>
      <xdr:rowOff>138867</xdr:rowOff>
    </xdr:to>
    <xdr:sp macro="" textlink="">
      <xdr:nvSpPr>
        <xdr:cNvPr id="429" name="楕円 428">
          <a:extLst>
            <a:ext uri="{FF2B5EF4-FFF2-40B4-BE49-F238E27FC236}">
              <a16:creationId xmlns:a16="http://schemas.microsoft.com/office/drawing/2014/main" id="{517DEA30-6D2D-4620-AF7E-83822B457780}"/>
            </a:ext>
          </a:extLst>
        </xdr:cNvPr>
        <xdr:cNvSpPr/>
      </xdr:nvSpPr>
      <xdr:spPr>
        <a:xfrm>
          <a:off x="7670800" y="1294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155394</xdr:rowOff>
    </xdr:from>
    <xdr:ext cx="534377" cy="259045"/>
    <xdr:sp macro="" textlink="">
      <xdr:nvSpPr>
        <xdr:cNvPr id="430" name="テキスト ボックス 429">
          <a:extLst>
            <a:ext uri="{FF2B5EF4-FFF2-40B4-BE49-F238E27FC236}">
              <a16:creationId xmlns:a16="http://schemas.microsoft.com/office/drawing/2014/main" id="{334D1232-FFE5-4B19-99F6-663F62FEDDE5}"/>
            </a:ext>
          </a:extLst>
        </xdr:cNvPr>
        <xdr:cNvSpPr txBox="1"/>
      </xdr:nvSpPr>
      <xdr:spPr>
        <a:xfrm>
          <a:off x="7477271" y="127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47836</xdr:rowOff>
    </xdr:from>
    <xdr:to>
      <xdr:col>41</xdr:col>
      <xdr:colOff>101600</xdr:colOff>
      <xdr:row>77</xdr:row>
      <xdr:rowOff>149436</xdr:rowOff>
    </xdr:to>
    <xdr:sp macro="" textlink="">
      <xdr:nvSpPr>
        <xdr:cNvPr id="431" name="楕円 430">
          <a:extLst>
            <a:ext uri="{FF2B5EF4-FFF2-40B4-BE49-F238E27FC236}">
              <a16:creationId xmlns:a16="http://schemas.microsoft.com/office/drawing/2014/main" id="{08648B51-66E4-4204-842D-6E6A62D9A782}"/>
            </a:ext>
          </a:extLst>
        </xdr:cNvPr>
        <xdr:cNvSpPr/>
      </xdr:nvSpPr>
      <xdr:spPr>
        <a:xfrm>
          <a:off x="6873240" y="129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165963</xdr:rowOff>
    </xdr:from>
    <xdr:ext cx="534377" cy="259045"/>
    <xdr:sp macro="" textlink="">
      <xdr:nvSpPr>
        <xdr:cNvPr id="432" name="テキスト ボックス 431">
          <a:extLst>
            <a:ext uri="{FF2B5EF4-FFF2-40B4-BE49-F238E27FC236}">
              <a16:creationId xmlns:a16="http://schemas.microsoft.com/office/drawing/2014/main" id="{AD7975EF-73CA-4440-964E-D64C556A2205}"/>
            </a:ext>
          </a:extLst>
        </xdr:cNvPr>
        <xdr:cNvSpPr txBox="1"/>
      </xdr:nvSpPr>
      <xdr:spPr>
        <a:xfrm>
          <a:off x="6702571" y="127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39100</xdr:rowOff>
    </xdr:from>
    <xdr:to>
      <xdr:col>36</xdr:col>
      <xdr:colOff>165100</xdr:colOff>
      <xdr:row>78</xdr:row>
      <xdr:rowOff>140700</xdr:rowOff>
    </xdr:to>
    <xdr:sp macro="" textlink="">
      <xdr:nvSpPr>
        <xdr:cNvPr id="433" name="楕円 432">
          <a:extLst>
            <a:ext uri="{FF2B5EF4-FFF2-40B4-BE49-F238E27FC236}">
              <a16:creationId xmlns:a16="http://schemas.microsoft.com/office/drawing/2014/main" id="{AD3E9C37-037A-412F-B088-9AE08AE10A95}"/>
            </a:ext>
          </a:extLst>
        </xdr:cNvPr>
        <xdr:cNvSpPr/>
      </xdr:nvSpPr>
      <xdr:spPr>
        <a:xfrm>
          <a:off x="6098540" y="131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131827</xdr:rowOff>
    </xdr:from>
    <xdr:ext cx="534377" cy="259045"/>
    <xdr:sp macro="" textlink="">
      <xdr:nvSpPr>
        <xdr:cNvPr id="434" name="テキスト ボックス 433">
          <a:extLst>
            <a:ext uri="{FF2B5EF4-FFF2-40B4-BE49-F238E27FC236}">
              <a16:creationId xmlns:a16="http://schemas.microsoft.com/office/drawing/2014/main" id="{AB7BBB42-7EF5-44E6-907D-88000FE1877D}"/>
            </a:ext>
          </a:extLst>
        </xdr:cNvPr>
        <xdr:cNvSpPr txBox="1"/>
      </xdr:nvSpPr>
      <xdr:spPr>
        <a:xfrm>
          <a:off x="5905011" y="132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D909F318-BBE8-4F51-82A0-75447F61167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DF17F8CE-CE97-4FE6-8DB2-FF0FDC309632}"/>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464FABFE-1EDF-47E7-9AB3-CED7FD9F9207}"/>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910A96F-B036-4BE1-8364-1F872EE67429}"/>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2E822255-C407-465D-8F1F-2B5DC758349A}"/>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C8695D24-E330-41A2-B5B5-73DB75A4D28A}"/>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3DFFE206-7B25-49E7-9E0E-073D94A0AC6C}"/>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8CFF74EE-C7ED-4DC4-8B41-6315580991B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EA915EF1-EF0D-43AE-90FC-0930B86244DD}"/>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AECB429D-B6FD-42DD-BF65-6A0770FFE1D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B663E40F-ECE8-4E2B-B182-7C23F5185594}"/>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665E1D6F-7D5E-4FB2-8A65-A3D0A9D042FC}"/>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A4639D3-B0D9-4DCA-A100-053E709A393B}"/>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E68034B5-25EA-48EA-A37B-BE2E848D0246}"/>
            </a:ext>
          </a:extLst>
        </xdr:cNvPr>
        <xdr:cNvSpPr txBox="1"/>
      </xdr:nvSpPr>
      <xdr:spPr>
        <a:xfrm>
          <a:off x="529992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1B080A44-273B-42B5-979B-F46B3A50DF6B}"/>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A29B3C9D-224F-4C11-A523-BC23DE531B4C}"/>
            </a:ext>
          </a:extLst>
        </xdr:cNvPr>
        <xdr:cNvSpPr txBox="1"/>
      </xdr:nvSpPr>
      <xdr:spPr>
        <a:xfrm>
          <a:off x="529992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6E69DC97-13D1-47A6-9ACD-DA7E14B87454}"/>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A106E109-9708-46B9-B666-EF77723022DE}"/>
            </a:ext>
          </a:extLst>
        </xdr:cNvPr>
        <xdr:cNvSpPr txBox="1"/>
      </xdr:nvSpPr>
      <xdr:spPr>
        <a:xfrm>
          <a:off x="529992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4DD4A140-3165-4110-9DAA-F54A89DEAF74}"/>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9DF00445-E21C-4645-AB44-F4EEFF86EEF4}"/>
            </a:ext>
          </a:extLst>
        </xdr:cNvPr>
        <xdr:cNvSpPr txBox="1"/>
      </xdr:nvSpPr>
      <xdr:spPr>
        <a:xfrm>
          <a:off x="529992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764FA4FF-6518-411A-A07E-47EC476438E3}"/>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30DAD483-4F06-4323-B67C-75445BFFE172}"/>
            </a:ext>
          </a:extLst>
        </xdr:cNvPr>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E3BECB97-1567-4D1D-A04C-80F56501668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A87527BE-7CCB-4D45-A4F0-AC7F5991A5EF}"/>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8E07A699-E15E-4E43-A8AA-9FF5A5C1237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FB299FC9-971A-4470-ABAE-3DEA4582593E}"/>
            </a:ext>
          </a:extLst>
        </xdr:cNvPr>
        <xdr:cNvCxnSpPr/>
      </xdr:nvCxnSpPr>
      <xdr:spPr>
        <a:xfrm flipV="1">
          <a:off x="9218295" y="15181489"/>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459AB50C-FC67-4884-AC1C-A22CB09304B0}"/>
            </a:ext>
          </a:extLst>
        </xdr:cNvPr>
        <xdr:cNvSpPr txBox="1"/>
      </xdr:nvSpPr>
      <xdr:spPr>
        <a:xfrm>
          <a:off x="9271000" y="1666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39E57B49-0074-45E1-8DD5-8CDB79AF8F10}"/>
            </a:ext>
          </a:extLst>
        </xdr:cNvPr>
        <xdr:cNvCxnSpPr/>
      </xdr:nvCxnSpPr>
      <xdr:spPr>
        <a:xfrm>
          <a:off x="9154160" y="16665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E6F11554-5D6B-457F-8B4B-5A523B9BACE7}"/>
            </a:ext>
          </a:extLst>
        </xdr:cNvPr>
        <xdr:cNvSpPr txBox="1"/>
      </xdr:nvSpPr>
      <xdr:spPr>
        <a:xfrm>
          <a:off x="9271000" y="149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AC72F757-1462-4C9C-AAD6-90F11F349423}"/>
            </a:ext>
          </a:extLst>
        </xdr:cNvPr>
        <xdr:cNvCxnSpPr/>
      </xdr:nvCxnSpPr>
      <xdr:spPr>
        <a:xfrm>
          <a:off x="9154160" y="1518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14241</xdr:rowOff>
    </xdr:from>
    <xdr:to>
      <xdr:col>55</xdr:col>
      <xdr:colOff>0</xdr:colOff>
      <xdr:row>97</xdr:row>
      <xdr:rowOff>120883</xdr:rowOff>
    </xdr:to>
    <xdr:cxnSp macro="">
      <xdr:nvCxnSpPr>
        <xdr:cNvPr id="465" name="直線コネクタ 464">
          <a:extLst>
            <a:ext uri="{FF2B5EF4-FFF2-40B4-BE49-F238E27FC236}">
              <a16:creationId xmlns:a16="http://schemas.microsoft.com/office/drawing/2014/main" id="{9FAE388C-6014-4BE9-9AEC-1E9F91594025}"/>
            </a:ext>
          </a:extLst>
        </xdr:cNvPr>
        <xdr:cNvCxnSpPr/>
      </xdr:nvCxnSpPr>
      <xdr:spPr>
        <a:xfrm flipV="1">
          <a:off x="8496300" y="16275321"/>
          <a:ext cx="7239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6C852E17-8A48-4F0D-81B7-C2373D215B72}"/>
            </a:ext>
          </a:extLst>
        </xdr:cNvPr>
        <xdr:cNvSpPr txBox="1"/>
      </xdr:nvSpPr>
      <xdr:spPr>
        <a:xfrm>
          <a:off x="9271000" y="16390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C43B5CE7-9918-4521-AB4E-0E15BBD89DA6}"/>
            </a:ext>
          </a:extLst>
        </xdr:cNvPr>
        <xdr:cNvSpPr/>
      </xdr:nvSpPr>
      <xdr:spPr>
        <a:xfrm>
          <a:off x="9192260" y="16412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39162</xdr:rowOff>
    </xdr:from>
    <xdr:to>
      <xdr:col>50</xdr:col>
      <xdr:colOff>114300</xdr:colOff>
      <xdr:row>97</xdr:row>
      <xdr:rowOff>120883</xdr:rowOff>
    </xdr:to>
    <xdr:cxnSp macro="">
      <xdr:nvCxnSpPr>
        <xdr:cNvPr id="468" name="直線コネクタ 467">
          <a:extLst>
            <a:ext uri="{FF2B5EF4-FFF2-40B4-BE49-F238E27FC236}">
              <a16:creationId xmlns:a16="http://schemas.microsoft.com/office/drawing/2014/main" id="{9233BFD4-0115-4379-87DE-B466BE4E4065}"/>
            </a:ext>
          </a:extLst>
        </xdr:cNvPr>
        <xdr:cNvCxnSpPr/>
      </xdr:nvCxnSpPr>
      <xdr:spPr>
        <a:xfrm>
          <a:off x="7713980" y="16300242"/>
          <a:ext cx="782320" cy="8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4DF008D2-B360-4F6B-A577-4CD94B0855A7}"/>
            </a:ext>
          </a:extLst>
        </xdr:cNvPr>
        <xdr:cNvSpPr/>
      </xdr:nvSpPr>
      <xdr:spPr>
        <a:xfrm>
          <a:off x="8445500" y="16416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8A33DC08-C187-43E2-85D0-BFEDFFFDBA56}"/>
            </a:ext>
          </a:extLst>
        </xdr:cNvPr>
        <xdr:cNvSpPr txBox="1"/>
      </xdr:nvSpPr>
      <xdr:spPr>
        <a:xfrm>
          <a:off x="8219655" y="1650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39162</xdr:rowOff>
    </xdr:from>
    <xdr:to>
      <xdr:col>45</xdr:col>
      <xdr:colOff>177800</xdr:colOff>
      <xdr:row>98</xdr:row>
      <xdr:rowOff>149161</xdr:rowOff>
    </xdr:to>
    <xdr:cxnSp macro="">
      <xdr:nvCxnSpPr>
        <xdr:cNvPr id="471" name="直線コネクタ 470">
          <a:extLst>
            <a:ext uri="{FF2B5EF4-FFF2-40B4-BE49-F238E27FC236}">
              <a16:creationId xmlns:a16="http://schemas.microsoft.com/office/drawing/2014/main" id="{EA21E9DC-1E67-48AC-AC28-ABF595BE7900}"/>
            </a:ext>
          </a:extLst>
        </xdr:cNvPr>
        <xdr:cNvCxnSpPr/>
      </xdr:nvCxnSpPr>
      <xdr:spPr>
        <a:xfrm flipV="1">
          <a:off x="6924040" y="16300242"/>
          <a:ext cx="789940" cy="2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34677E9A-50DD-4488-80CE-CE80DA14CC55}"/>
            </a:ext>
          </a:extLst>
        </xdr:cNvPr>
        <xdr:cNvSpPr/>
      </xdr:nvSpPr>
      <xdr:spPr>
        <a:xfrm>
          <a:off x="7670800" y="16404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5FE8261D-F561-4F57-BADB-EDD37181C73A}"/>
            </a:ext>
          </a:extLst>
        </xdr:cNvPr>
        <xdr:cNvSpPr txBox="1"/>
      </xdr:nvSpPr>
      <xdr:spPr>
        <a:xfrm>
          <a:off x="7444955" y="1649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149161</xdr:rowOff>
    </xdr:from>
    <xdr:to>
      <xdr:col>41</xdr:col>
      <xdr:colOff>50800</xdr:colOff>
      <xdr:row>99</xdr:row>
      <xdr:rowOff>17678</xdr:rowOff>
    </xdr:to>
    <xdr:cxnSp macro="">
      <xdr:nvCxnSpPr>
        <xdr:cNvPr id="474" name="直線コネクタ 473">
          <a:extLst>
            <a:ext uri="{FF2B5EF4-FFF2-40B4-BE49-F238E27FC236}">
              <a16:creationId xmlns:a16="http://schemas.microsoft.com/office/drawing/2014/main" id="{75E1E398-26E1-4664-9981-8FE73C616917}"/>
            </a:ext>
          </a:extLst>
        </xdr:cNvPr>
        <xdr:cNvCxnSpPr/>
      </xdr:nvCxnSpPr>
      <xdr:spPr>
        <a:xfrm flipV="1">
          <a:off x="6149340" y="16577881"/>
          <a:ext cx="7747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49889547-4E03-4DE5-80C5-6D90826B73FC}"/>
            </a:ext>
          </a:extLst>
        </xdr:cNvPr>
        <xdr:cNvSpPr/>
      </xdr:nvSpPr>
      <xdr:spPr>
        <a:xfrm>
          <a:off x="6873240" y="164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1F5098D4-E85F-46E9-84C3-C2BD571265D9}"/>
            </a:ext>
          </a:extLst>
        </xdr:cNvPr>
        <xdr:cNvSpPr txBox="1"/>
      </xdr:nvSpPr>
      <xdr:spPr>
        <a:xfrm>
          <a:off x="6670255" y="1618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C9BE5056-E940-461B-9A27-2EEB7D5A6A06}"/>
            </a:ext>
          </a:extLst>
        </xdr:cNvPr>
        <xdr:cNvSpPr/>
      </xdr:nvSpPr>
      <xdr:spPr>
        <a:xfrm>
          <a:off x="6098540" y="16432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CAF7D922-397C-4F32-9B98-D101C9B9FF5E}"/>
            </a:ext>
          </a:extLst>
        </xdr:cNvPr>
        <xdr:cNvSpPr txBox="1"/>
      </xdr:nvSpPr>
      <xdr:spPr>
        <a:xfrm>
          <a:off x="5872695" y="162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0053A42-308B-41EE-80A3-74FEEF15A26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8C0DEFB-A932-4C6D-AD99-38D74F4E2B01}"/>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0A5369B-A9AC-405F-B662-D7F1C4118E79}"/>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B387BA6-DC05-433F-A713-60EEA0060346}"/>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48A1D10B-A33E-4429-8166-10F648EA577C}"/>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134891</xdr:rowOff>
    </xdr:from>
    <xdr:to>
      <xdr:col>55</xdr:col>
      <xdr:colOff>50800</xdr:colOff>
      <xdr:row>97</xdr:row>
      <xdr:rowOff>65041</xdr:rowOff>
    </xdr:to>
    <xdr:sp macro="" textlink="">
      <xdr:nvSpPr>
        <xdr:cNvPr id="484" name="楕円 483">
          <a:extLst>
            <a:ext uri="{FF2B5EF4-FFF2-40B4-BE49-F238E27FC236}">
              <a16:creationId xmlns:a16="http://schemas.microsoft.com/office/drawing/2014/main" id="{8773A81A-5ADA-4058-BCA2-B311A2D103DE}"/>
            </a:ext>
          </a:extLst>
        </xdr:cNvPr>
        <xdr:cNvSpPr/>
      </xdr:nvSpPr>
      <xdr:spPr>
        <a:xfrm>
          <a:off x="9192260" y="16228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157768</xdr:rowOff>
    </xdr:from>
    <xdr:ext cx="599010" cy="259045"/>
    <xdr:sp macro="" textlink="">
      <xdr:nvSpPr>
        <xdr:cNvPr id="485" name="土木費該当値テキスト">
          <a:extLst>
            <a:ext uri="{FF2B5EF4-FFF2-40B4-BE49-F238E27FC236}">
              <a16:creationId xmlns:a16="http://schemas.microsoft.com/office/drawing/2014/main" id="{5E8D410F-948A-46E2-96BB-71D5C3433ED6}"/>
            </a:ext>
          </a:extLst>
        </xdr:cNvPr>
        <xdr:cNvSpPr txBox="1"/>
      </xdr:nvSpPr>
      <xdr:spPr>
        <a:xfrm>
          <a:off x="9271000" y="160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70083</xdr:rowOff>
    </xdr:from>
    <xdr:to>
      <xdr:col>50</xdr:col>
      <xdr:colOff>165100</xdr:colOff>
      <xdr:row>98</xdr:row>
      <xdr:rowOff>233</xdr:rowOff>
    </xdr:to>
    <xdr:sp macro="" textlink="">
      <xdr:nvSpPr>
        <xdr:cNvPr id="486" name="楕円 485">
          <a:extLst>
            <a:ext uri="{FF2B5EF4-FFF2-40B4-BE49-F238E27FC236}">
              <a16:creationId xmlns:a16="http://schemas.microsoft.com/office/drawing/2014/main" id="{AC383D9C-1920-4F51-8AB4-94CE8FA7E990}"/>
            </a:ext>
          </a:extLst>
        </xdr:cNvPr>
        <xdr:cNvSpPr/>
      </xdr:nvSpPr>
      <xdr:spPr>
        <a:xfrm>
          <a:off x="8445500" y="16331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16760</xdr:rowOff>
    </xdr:from>
    <xdr:ext cx="599010" cy="259045"/>
    <xdr:sp macro="" textlink="">
      <xdr:nvSpPr>
        <xdr:cNvPr id="487" name="テキスト ボックス 486">
          <a:extLst>
            <a:ext uri="{FF2B5EF4-FFF2-40B4-BE49-F238E27FC236}">
              <a16:creationId xmlns:a16="http://schemas.microsoft.com/office/drawing/2014/main" id="{21E4BF25-481B-4EB9-9F7D-9DAFD22D57D6}"/>
            </a:ext>
          </a:extLst>
        </xdr:cNvPr>
        <xdr:cNvSpPr txBox="1"/>
      </xdr:nvSpPr>
      <xdr:spPr>
        <a:xfrm>
          <a:off x="8219655" y="1611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159812</xdr:rowOff>
    </xdr:from>
    <xdr:to>
      <xdr:col>46</xdr:col>
      <xdr:colOff>38100</xdr:colOff>
      <xdr:row>97</xdr:row>
      <xdr:rowOff>89962</xdr:rowOff>
    </xdr:to>
    <xdr:sp macro="" textlink="">
      <xdr:nvSpPr>
        <xdr:cNvPr id="488" name="楕円 487">
          <a:extLst>
            <a:ext uri="{FF2B5EF4-FFF2-40B4-BE49-F238E27FC236}">
              <a16:creationId xmlns:a16="http://schemas.microsoft.com/office/drawing/2014/main" id="{04997550-B159-49B7-A5DA-D6054C6E1016}"/>
            </a:ext>
          </a:extLst>
        </xdr:cNvPr>
        <xdr:cNvSpPr/>
      </xdr:nvSpPr>
      <xdr:spPr>
        <a:xfrm>
          <a:off x="7670800" y="16253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106489</xdr:rowOff>
    </xdr:from>
    <xdr:ext cx="599010" cy="259045"/>
    <xdr:sp macro="" textlink="">
      <xdr:nvSpPr>
        <xdr:cNvPr id="489" name="テキスト ボックス 488">
          <a:extLst>
            <a:ext uri="{FF2B5EF4-FFF2-40B4-BE49-F238E27FC236}">
              <a16:creationId xmlns:a16="http://schemas.microsoft.com/office/drawing/2014/main" id="{7D79CF52-5D73-492C-9ACE-B1D61769B30F}"/>
            </a:ext>
          </a:extLst>
        </xdr:cNvPr>
        <xdr:cNvSpPr txBox="1"/>
      </xdr:nvSpPr>
      <xdr:spPr>
        <a:xfrm>
          <a:off x="7444955" y="1603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98361</xdr:rowOff>
    </xdr:from>
    <xdr:to>
      <xdr:col>41</xdr:col>
      <xdr:colOff>101600</xdr:colOff>
      <xdr:row>99</xdr:row>
      <xdr:rowOff>28511</xdr:rowOff>
    </xdr:to>
    <xdr:sp macro="" textlink="">
      <xdr:nvSpPr>
        <xdr:cNvPr id="490" name="楕円 489">
          <a:extLst>
            <a:ext uri="{FF2B5EF4-FFF2-40B4-BE49-F238E27FC236}">
              <a16:creationId xmlns:a16="http://schemas.microsoft.com/office/drawing/2014/main" id="{CAB954E3-DE05-4E27-995B-9F1A0CA3DAB9}"/>
            </a:ext>
          </a:extLst>
        </xdr:cNvPr>
        <xdr:cNvSpPr/>
      </xdr:nvSpPr>
      <xdr:spPr>
        <a:xfrm>
          <a:off x="6873240" y="16527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19638</xdr:rowOff>
    </xdr:from>
    <xdr:ext cx="534377" cy="259045"/>
    <xdr:sp macro="" textlink="">
      <xdr:nvSpPr>
        <xdr:cNvPr id="491" name="テキスト ボックス 490">
          <a:extLst>
            <a:ext uri="{FF2B5EF4-FFF2-40B4-BE49-F238E27FC236}">
              <a16:creationId xmlns:a16="http://schemas.microsoft.com/office/drawing/2014/main" id="{61B2CD29-31E6-4C6D-9C45-DFD62A05E511}"/>
            </a:ext>
          </a:extLst>
        </xdr:cNvPr>
        <xdr:cNvSpPr txBox="1"/>
      </xdr:nvSpPr>
      <xdr:spPr>
        <a:xfrm>
          <a:off x="6702571" y="166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138328</xdr:rowOff>
    </xdr:from>
    <xdr:to>
      <xdr:col>36</xdr:col>
      <xdr:colOff>165100</xdr:colOff>
      <xdr:row>99</xdr:row>
      <xdr:rowOff>68478</xdr:rowOff>
    </xdr:to>
    <xdr:sp macro="" textlink="">
      <xdr:nvSpPr>
        <xdr:cNvPr id="492" name="楕円 491">
          <a:extLst>
            <a:ext uri="{FF2B5EF4-FFF2-40B4-BE49-F238E27FC236}">
              <a16:creationId xmlns:a16="http://schemas.microsoft.com/office/drawing/2014/main" id="{302854B8-C3CB-44A3-9619-7ECE870D61B4}"/>
            </a:ext>
          </a:extLst>
        </xdr:cNvPr>
        <xdr:cNvSpPr/>
      </xdr:nvSpPr>
      <xdr:spPr>
        <a:xfrm>
          <a:off x="6098540" y="16567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59605</xdr:rowOff>
    </xdr:from>
    <xdr:ext cx="534377" cy="259045"/>
    <xdr:sp macro="" textlink="">
      <xdr:nvSpPr>
        <xdr:cNvPr id="493" name="テキスト ボックス 492">
          <a:extLst>
            <a:ext uri="{FF2B5EF4-FFF2-40B4-BE49-F238E27FC236}">
              <a16:creationId xmlns:a16="http://schemas.microsoft.com/office/drawing/2014/main" id="{81B05516-B4DD-437D-91E9-21C37AC426C4}"/>
            </a:ext>
          </a:extLst>
        </xdr:cNvPr>
        <xdr:cNvSpPr txBox="1"/>
      </xdr:nvSpPr>
      <xdr:spPr>
        <a:xfrm>
          <a:off x="5905011" y="166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E57A0C44-0B07-40EA-93B3-8C57FC3FA05C}"/>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A10A4B1-5912-4A3F-91A8-3FD7FEF22DA8}"/>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CEA482E3-EC1A-4858-A0F9-629AD5C13D3C}"/>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C0C5A7F7-9B4A-4DB4-B11A-E1877816B59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775778C4-46B0-4A56-8B89-6FF557B5CF0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385AF435-F51E-417A-B9E6-0B9D8E9E4A5F}"/>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8E09F34E-83F2-469A-8782-47507F08EB9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6DFAB414-0CBF-4415-ACDB-619251A001BE}"/>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C0E1CAF-D86A-4C35-9814-F40DDF84EDB8}"/>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88223C0E-3029-4497-BBCB-8518CBC01E8C}"/>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6A857E32-BBFD-428F-8FE0-9E14641D7FE3}"/>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10765174-013E-433D-A5A8-BA54DC3D2BC2}"/>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7A8D31CD-8536-4686-BAB3-B5C55673E738}"/>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7698E087-0EA1-4B2F-82D7-C9796E60E4BC}"/>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7622110C-06CF-49AC-B882-AA5691B9D8B4}"/>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80697CBC-D125-4E5E-B373-72893A2453A9}"/>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A2FD625D-12D1-45E3-A2FC-2B563655C04D}"/>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EF363605-4A94-4246-A5FF-3F92372F4613}"/>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70ADD50B-2147-40C6-93B9-32315919D668}"/>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DA1C1F09-824E-4898-8108-807F57F326BD}"/>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2187AB44-89F0-4A93-96B8-969A978E065A}"/>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DFF7D5B7-E9DA-498F-9A01-D838A762CF4A}"/>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8F540324-7713-4765-ABB8-D6DE2FA15E68}"/>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A0BD1AB6-0D0E-455D-8876-2D9769D11602}"/>
            </a:ext>
          </a:extLst>
        </xdr:cNvPr>
        <xdr:cNvCxnSpPr/>
      </xdr:nvCxnSpPr>
      <xdr:spPr>
        <a:xfrm flipV="1">
          <a:off x="14374495" y="5126019"/>
          <a:ext cx="1269" cy="144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685FE3A3-BD9B-4761-B66D-8FE415786EA0}"/>
            </a:ext>
          </a:extLst>
        </xdr:cNvPr>
        <xdr:cNvSpPr txBox="1"/>
      </xdr:nvSpPr>
      <xdr:spPr>
        <a:xfrm>
          <a:off x="14419580" y="65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7DEAE1A0-F9FE-43F5-B3ED-80F4FA48A040}"/>
            </a:ext>
          </a:extLst>
        </xdr:cNvPr>
        <xdr:cNvCxnSpPr/>
      </xdr:nvCxnSpPr>
      <xdr:spPr>
        <a:xfrm>
          <a:off x="14287500" y="6569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9E490A61-479A-4B64-9DB9-3BBB01A974E2}"/>
            </a:ext>
          </a:extLst>
        </xdr:cNvPr>
        <xdr:cNvSpPr txBox="1"/>
      </xdr:nvSpPr>
      <xdr:spPr>
        <a:xfrm>
          <a:off x="14419580" y="49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6F7CD567-35AF-480D-8CBB-BE8C33795B1E}"/>
            </a:ext>
          </a:extLst>
        </xdr:cNvPr>
        <xdr:cNvCxnSpPr/>
      </xdr:nvCxnSpPr>
      <xdr:spPr>
        <a:xfrm>
          <a:off x="14287500" y="512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32016</xdr:rowOff>
    </xdr:from>
    <xdr:to>
      <xdr:col>85</xdr:col>
      <xdr:colOff>127000</xdr:colOff>
      <xdr:row>39</xdr:row>
      <xdr:rowOff>32401</xdr:rowOff>
    </xdr:to>
    <xdr:cxnSp macro="">
      <xdr:nvCxnSpPr>
        <xdr:cNvPr id="522" name="直線コネクタ 521">
          <a:extLst>
            <a:ext uri="{FF2B5EF4-FFF2-40B4-BE49-F238E27FC236}">
              <a16:creationId xmlns:a16="http://schemas.microsoft.com/office/drawing/2014/main" id="{29A590AF-94D5-4341-98D0-0F6F25EC8D39}"/>
            </a:ext>
          </a:extLst>
        </xdr:cNvPr>
        <xdr:cNvCxnSpPr/>
      </xdr:nvCxnSpPr>
      <xdr:spPr>
        <a:xfrm flipV="1">
          <a:off x="13629640" y="6569976"/>
          <a:ext cx="74676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F6C2E923-0A5A-4D00-B691-99077A9EF1F0}"/>
            </a:ext>
          </a:extLst>
        </xdr:cNvPr>
        <xdr:cNvSpPr txBox="1"/>
      </xdr:nvSpPr>
      <xdr:spPr>
        <a:xfrm>
          <a:off x="14419580" y="628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3B7B6CA1-40C3-4ED6-AE95-5BFEACC34A5E}"/>
            </a:ext>
          </a:extLst>
        </xdr:cNvPr>
        <xdr:cNvSpPr/>
      </xdr:nvSpPr>
      <xdr:spPr>
        <a:xfrm>
          <a:off x="14325600" y="64344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32401</xdr:rowOff>
    </xdr:from>
    <xdr:to>
      <xdr:col>81</xdr:col>
      <xdr:colOff>50800</xdr:colOff>
      <xdr:row>39</xdr:row>
      <xdr:rowOff>34464</xdr:rowOff>
    </xdr:to>
    <xdr:cxnSp macro="">
      <xdr:nvCxnSpPr>
        <xdr:cNvPr id="525" name="直線コネクタ 524">
          <a:extLst>
            <a:ext uri="{FF2B5EF4-FFF2-40B4-BE49-F238E27FC236}">
              <a16:creationId xmlns:a16="http://schemas.microsoft.com/office/drawing/2014/main" id="{F673260A-622D-4974-85E8-6F69A7CC60E2}"/>
            </a:ext>
          </a:extLst>
        </xdr:cNvPr>
        <xdr:cNvCxnSpPr/>
      </xdr:nvCxnSpPr>
      <xdr:spPr>
        <a:xfrm flipV="1">
          <a:off x="12854940" y="6570361"/>
          <a:ext cx="774700" cy="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D4269D87-133B-4B55-BEAF-1A90192A1120}"/>
            </a:ext>
          </a:extLst>
        </xdr:cNvPr>
        <xdr:cNvSpPr/>
      </xdr:nvSpPr>
      <xdr:spPr>
        <a:xfrm>
          <a:off x="13578840" y="643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BA3DFC11-447C-4F3A-80E8-1031C63C194C}"/>
            </a:ext>
          </a:extLst>
        </xdr:cNvPr>
        <xdr:cNvSpPr txBox="1"/>
      </xdr:nvSpPr>
      <xdr:spPr>
        <a:xfrm>
          <a:off x="13408171" y="62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34464</xdr:rowOff>
    </xdr:from>
    <xdr:to>
      <xdr:col>76</xdr:col>
      <xdr:colOff>114300</xdr:colOff>
      <xdr:row>39</xdr:row>
      <xdr:rowOff>34835</xdr:rowOff>
    </xdr:to>
    <xdr:cxnSp macro="">
      <xdr:nvCxnSpPr>
        <xdr:cNvPr id="528" name="直線コネクタ 527">
          <a:extLst>
            <a:ext uri="{FF2B5EF4-FFF2-40B4-BE49-F238E27FC236}">
              <a16:creationId xmlns:a16="http://schemas.microsoft.com/office/drawing/2014/main" id="{27BC34F2-E099-43C2-AA45-FC8A84006250}"/>
            </a:ext>
          </a:extLst>
        </xdr:cNvPr>
        <xdr:cNvCxnSpPr/>
      </xdr:nvCxnSpPr>
      <xdr:spPr>
        <a:xfrm flipV="1">
          <a:off x="12072620" y="6572424"/>
          <a:ext cx="78232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A422B6E-100C-474C-8943-A21BFF17F878}"/>
            </a:ext>
          </a:extLst>
        </xdr:cNvPr>
        <xdr:cNvSpPr/>
      </xdr:nvSpPr>
      <xdr:spPr>
        <a:xfrm>
          <a:off x="12804140" y="644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E979475D-490F-418D-980E-E0E4129568EB}"/>
            </a:ext>
          </a:extLst>
        </xdr:cNvPr>
        <xdr:cNvSpPr txBox="1"/>
      </xdr:nvSpPr>
      <xdr:spPr>
        <a:xfrm>
          <a:off x="12610611" y="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33951</xdr:rowOff>
    </xdr:from>
    <xdr:to>
      <xdr:col>71</xdr:col>
      <xdr:colOff>177800</xdr:colOff>
      <xdr:row>39</xdr:row>
      <xdr:rowOff>34835</xdr:rowOff>
    </xdr:to>
    <xdr:cxnSp macro="">
      <xdr:nvCxnSpPr>
        <xdr:cNvPr id="531" name="直線コネクタ 530">
          <a:extLst>
            <a:ext uri="{FF2B5EF4-FFF2-40B4-BE49-F238E27FC236}">
              <a16:creationId xmlns:a16="http://schemas.microsoft.com/office/drawing/2014/main" id="{375DE9C5-7A9D-4686-B48B-DA6A7260C2B4}"/>
            </a:ext>
          </a:extLst>
        </xdr:cNvPr>
        <xdr:cNvCxnSpPr/>
      </xdr:nvCxnSpPr>
      <xdr:spPr>
        <a:xfrm>
          <a:off x="11282680" y="6571911"/>
          <a:ext cx="78994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67C194BC-1A09-4175-B0D2-072A1B35B561}"/>
            </a:ext>
          </a:extLst>
        </xdr:cNvPr>
        <xdr:cNvSpPr/>
      </xdr:nvSpPr>
      <xdr:spPr>
        <a:xfrm>
          <a:off x="12029440" y="64384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F37FC109-7E9E-4A08-AD7E-F2689555AE7E}"/>
            </a:ext>
          </a:extLst>
        </xdr:cNvPr>
        <xdr:cNvSpPr txBox="1"/>
      </xdr:nvSpPr>
      <xdr:spPr>
        <a:xfrm>
          <a:off x="11835911" y="6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83FE2C76-D01F-48F1-A849-6AF5ECE00A15}"/>
            </a:ext>
          </a:extLst>
        </xdr:cNvPr>
        <xdr:cNvSpPr/>
      </xdr:nvSpPr>
      <xdr:spPr>
        <a:xfrm>
          <a:off x="11231880" y="643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DE667A5E-2D58-4FCB-8B81-365BE1AFE26C}"/>
            </a:ext>
          </a:extLst>
        </xdr:cNvPr>
        <xdr:cNvSpPr txBox="1"/>
      </xdr:nvSpPr>
      <xdr:spPr>
        <a:xfrm>
          <a:off x="11061211" y="62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33A7BE9-D5B1-4AE2-86E2-611FDF3C228F}"/>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104D21C-7DA4-4ED2-BF91-1A0B4AEF23D8}"/>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2E264EBA-45FE-429F-AE0B-077103FBF183}"/>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3299002-9C89-4FF9-8749-703354488305}"/>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6C7014FF-E61E-4FE2-9661-63879AD25FEE}"/>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152666</xdr:rowOff>
    </xdr:from>
    <xdr:to>
      <xdr:col>85</xdr:col>
      <xdr:colOff>177800</xdr:colOff>
      <xdr:row>39</xdr:row>
      <xdr:rowOff>82816</xdr:rowOff>
    </xdr:to>
    <xdr:sp macro="" textlink="">
      <xdr:nvSpPr>
        <xdr:cNvPr id="541" name="楕円 540">
          <a:extLst>
            <a:ext uri="{FF2B5EF4-FFF2-40B4-BE49-F238E27FC236}">
              <a16:creationId xmlns:a16="http://schemas.microsoft.com/office/drawing/2014/main" id="{0A1692E7-8D31-4060-A562-2362B0798295}"/>
            </a:ext>
          </a:extLst>
        </xdr:cNvPr>
        <xdr:cNvSpPr/>
      </xdr:nvSpPr>
      <xdr:spPr>
        <a:xfrm>
          <a:off x="14325600" y="65229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67593</xdr:rowOff>
    </xdr:from>
    <xdr:ext cx="469744" cy="259045"/>
    <xdr:sp macro="" textlink="">
      <xdr:nvSpPr>
        <xdr:cNvPr id="542" name="消防費該当値テキスト">
          <a:extLst>
            <a:ext uri="{FF2B5EF4-FFF2-40B4-BE49-F238E27FC236}">
              <a16:creationId xmlns:a16="http://schemas.microsoft.com/office/drawing/2014/main" id="{0C0B875A-60F6-40C4-9427-5823B74CBC98}"/>
            </a:ext>
          </a:extLst>
        </xdr:cNvPr>
        <xdr:cNvSpPr txBox="1"/>
      </xdr:nvSpPr>
      <xdr:spPr>
        <a:xfrm>
          <a:off x="14419580" y="64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153051</xdr:rowOff>
    </xdr:from>
    <xdr:to>
      <xdr:col>81</xdr:col>
      <xdr:colOff>101600</xdr:colOff>
      <xdr:row>39</xdr:row>
      <xdr:rowOff>83201</xdr:rowOff>
    </xdr:to>
    <xdr:sp macro="" textlink="">
      <xdr:nvSpPr>
        <xdr:cNvPr id="543" name="楕円 542">
          <a:extLst>
            <a:ext uri="{FF2B5EF4-FFF2-40B4-BE49-F238E27FC236}">
              <a16:creationId xmlns:a16="http://schemas.microsoft.com/office/drawing/2014/main" id="{49E8BD26-E43D-4CC2-8849-C64EAC48ACD4}"/>
            </a:ext>
          </a:extLst>
        </xdr:cNvPr>
        <xdr:cNvSpPr/>
      </xdr:nvSpPr>
      <xdr:spPr>
        <a:xfrm>
          <a:off x="13578840" y="6523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74328</xdr:rowOff>
    </xdr:from>
    <xdr:ext cx="469744" cy="259045"/>
    <xdr:sp macro="" textlink="">
      <xdr:nvSpPr>
        <xdr:cNvPr id="544" name="テキスト ボックス 543">
          <a:extLst>
            <a:ext uri="{FF2B5EF4-FFF2-40B4-BE49-F238E27FC236}">
              <a16:creationId xmlns:a16="http://schemas.microsoft.com/office/drawing/2014/main" id="{CE275E2E-C9F3-41E9-B053-7E50CD3415ED}"/>
            </a:ext>
          </a:extLst>
        </xdr:cNvPr>
        <xdr:cNvSpPr txBox="1"/>
      </xdr:nvSpPr>
      <xdr:spPr>
        <a:xfrm>
          <a:off x="13417628" y="66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155114</xdr:rowOff>
    </xdr:from>
    <xdr:to>
      <xdr:col>76</xdr:col>
      <xdr:colOff>165100</xdr:colOff>
      <xdr:row>39</xdr:row>
      <xdr:rowOff>85264</xdr:rowOff>
    </xdr:to>
    <xdr:sp macro="" textlink="">
      <xdr:nvSpPr>
        <xdr:cNvPr id="545" name="楕円 544">
          <a:extLst>
            <a:ext uri="{FF2B5EF4-FFF2-40B4-BE49-F238E27FC236}">
              <a16:creationId xmlns:a16="http://schemas.microsoft.com/office/drawing/2014/main" id="{00275418-9D05-4F08-9E47-C9765D4B797F}"/>
            </a:ext>
          </a:extLst>
        </xdr:cNvPr>
        <xdr:cNvSpPr/>
      </xdr:nvSpPr>
      <xdr:spPr>
        <a:xfrm>
          <a:off x="12804140" y="6525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76391</xdr:rowOff>
    </xdr:from>
    <xdr:ext cx="469744" cy="259045"/>
    <xdr:sp macro="" textlink="">
      <xdr:nvSpPr>
        <xdr:cNvPr id="546" name="テキスト ボックス 545">
          <a:extLst>
            <a:ext uri="{FF2B5EF4-FFF2-40B4-BE49-F238E27FC236}">
              <a16:creationId xmlns:a16="http://schemas.microsoft.com/office/drawing/2014/main" id="{A1FDE902-C663-4B77-A51C-DAFDAA156154}"/>
            </a:ext>
          </a:extLst>
        </xdr:cNvPr>
        <xdr:cNvSpPr txBox="1"/>
      </xdr:nvSpPr>
      <xdr:spPr>
        <a:xfrm>
          <a:off x="12642928" y="661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155485</xdr:rowOff>
    </xdr:from>
    <xdr:to>
      <xdr:col>72</xdr:col>
      <xdr:colOff>38100</xdr:colOff>
      <xdr:row>39</xdr:row>
      <xdr:rowOff>85635</xdr:rowOff>
    </xdr:to>
    <xdr:sp macro="" textlink="">
      <xdr:nvSpPr>
        <xdr:cNvPr id="547" name="楕円 546">
          <a:extLst>
            <a:ext uri="{FF2B5EF4-FFF2-40B4-BE49-F238E27FC236}">
              <a16:creationId xmlns:a16="http://schemas.microsoft.com/office/drawing/2014/main" id="{F0BDF157-EF77-434C-92A1-B069BEE80530}"/>
            </a:ext>
          </a:extLst>
        </xdr:cNvPr>
        <xdr:cNvSpPr/>
      </xdr:nvSpPr>
      <xdr:spPr>
        <a:xfrm>
          <a:off x="12029440" y="6525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76762</xdr:rowOff>
    </xdr:from>
    <xdr:ext cx="469744" cy="259045"/>
    <xdr:sp macro="" textlink="">
      <xdr:nvSpPr>
        <xdr:cNvPr id="548" name="テキスト ボックス 547">
          <a:extLst>
            <a:ext uri="{FF2B5EF4-FFF2-40B4-BE49-F238E27FC236}">
              <a16:creationId xmlns:a16="http://schemas.microsoft.com/office/drawing/2014/main" id="{E1AE8D12-9125-48D3-AF26-4B83E52CA635}"/>
            </a:ext>
          </a:extLst>
        </xdr:cNvPr>
        <xdr:cNvSpPr txBox="1"/>
      </xdr:nvSpPr>
      <xdr:spPr>
        <a:xfrm>
          <a:off x="11868228" y="66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154601</xdr:rowOff>
    </xdr:from>
    <xdr:to>
      <xdr:col>67</xdr:col>
      <xdr:colOff>101600</xdr:colOff>
      <xdr:row>39</xdr:row>
      <xdr:rowOff>84751</xdr:rowOff>
    </xdr:to>
    <xdr:sp macro="" textlink="">
      <xdr:nvSpPr>
        <xdr:cNvPr id="549" name="楕円 548">
          <a:extLst>
            <a:ext uri="{FF2B5EF4-FFF2-40B4-BE49-F238E27FC236}">
              <a16:creationId xmlns:a16="http://schemas.microsoft.com/office/drawing/2014/main" id="{7EE05393-12D6-4660-91A3-D38D83F0A2B0}"/>
            </a:ext>
          </a:extLst>
        </xdr:cNvPr>
        <xdr:cNvSpPr/>
      </xdr:nvSpPr>
      <xdr:spPr>
        <a:xfrm>
          <a:off x="11231880" y="6524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75878</xdr:rowOff>
    </xdr:from>
    <xdr:ext cx="469744" cy="259045"/>
    <xdr:sp macro="" textlink="">
      <xdr:nvSpPr>
        <xdr:cNvPr id="550" name="テキスト ボックス 549">
          <a:extLst>
            <a:ext uri="{FF2B5EF4-FFF2-40B4-BE49-F238E27FC236}">
              <a16:creationId xmlns:a16="http://schemas.microsoft.com/office/drawing/2014/main" id="{BAA3CB5C-F32A-47BD-BB7E-FFF9A20AE60D}"/>
            </a:ext>
          </a:extLst>
        </xdr:cNvPr>
        <xdr:cNvSpPr txBox="1"/>
      </xdr:nvSpPr>
      <xdr:spPr>
        <a:xfrm>
          <a:off x="11070668" y="66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3C62737D-FCE9-4053-954F-3A720038CF1E}"/>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E1F74B50-860D-4BD9-8B18-C34065C09A8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E3B09420-54CB-4D6A-BEE5-5A20BE318A75}"/>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0AA6177-8A50-4EA4-B596-B3AB16AFEE29}"/>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7517C13-503E-4F2D-974F-C9A7FA32D494}"/>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17786C1A-D946-4C72-9756-841F50DFDBDC}"/>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C6254057-CB86-4DFD-8C02-3C2CBEDC15C4}"/>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77244829-AA0F-4502-B188-F40D61C86C12}"/>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673150BD-9783-4A21-8AA2-B38ED876B4BD}"/>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64CBE5C1-0C88-4C84-8841-8DE247D0B24B}"/>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9DA1FF69-BF36-4D84-835D-726AEF2519D4}"/>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F68F16A0-55C0-4B4F-8878-112BA2EF20E6}"/>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E5D08D32-81CB-43BC-AD87-523CF5303080}"/>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AAD1FF89-5EC5-4A2F-9F6D-625C7E802B18}"/>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C88F3050-CA2D-497A-8D53-089633CDA979}"/>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5675175-5FB5-452C-BF40-D299FB034D1F}"/>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A367E478-EA72-4FBC-B926-343047443614}"/>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275B9C6A-34DA-445E-8E1D-C5F10E2024B2}"/>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872FE9D1-CF23-4249-973C-621154BA918A}"/>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AB251666-FF70-4D3A-99AA-377C3E7E25F4}"/>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F30CE2C0-2A29-4CAD-B033-904D05DE85ED}"/>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222371E1-E0B4-48DC-B10B-5443375E05D6}"/>
            </a:ext>
          </a:extLst>
        </xdr:cNvPr>
        <xdr:cNvCxnSpPr/>
      </xdr:nvCxnSpPr>
      <xdr:spPr>
        <a:xfrm flipV="1">
          <a:off x="14374495" y="8538033"/>
          <a:ext cx="1269" cy="1279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FE47DB81-223D-4799-ADBE-2705FBE4D290}"/>
            </a:ext>
          </a:extLst>
        </xdr:cNvPr>
        <xdr:cNvSpPr txBox="1"/>
      </xdr:nvSpPr>
      <xdr:spPr>
        <a:xfrm>
          <a:off x="14419580" y="98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C245A61B-92DF-4F77-AE65-99A38A354A5B}"/>
            </a:ext>
          </a:extLst>
        </xdr:cNvPr>
        <xdr:cNvCxnSpPr/>
      </xdr:nvCxnSpPr>
      <xdr:spPr>
        <a:xfrm>
          <a:off x="14287500" y="9817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7DC3901E-0780-4D7D-99D9-467C7E3B78BC}"/>
            </a:ext>
          </a:extLst>
        </xdr:cNvPr>
        <xdr:cNvSpPr txBox="1"/>
      </xdr:nvSpPr>
      <xdr:spPr>
        <a:xfrm>
          <a:off x="14419580" y="831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D4D2ED70-AC45-429E-B3BC-E4C462B2DA21}"/>
            </a:ext>
          </a:extLst>
        </xdr:cNvPr>
        <xdr:cNvCxnSpPr/>
      </xdr:nvCxnSpPr>
      <xdr:spPr>
        <a:xfrm>
          <a:off x="14287500" y="8538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6259</xdr:rowOff>
    </xdr:from>
    <xdr:to>
      <xdr:col>85</xdr:col>
      <xdr:colOff>127000</xdr:colOff>
      <xdr:row>56</xdr:row>
      <xdr:rowOff>37777</xdr:rowOff>
    </xdr:to>
    <xdr:cxnSp macro="">
      <xdr:nvCxnSpPr>
        <xdr:cNvPr id="577" name="直線コネクタ 576">
          <a:extLst>
            <a:ext uri="{FF2B5EF4-FFF2-40B4-BE49-F238E27FC236}">
              <a16:creationId xmlns:a16="http://schemas.microsoft.com/office/drawing/2014/main" id="{45AD86E3-3964-4ADF-A054-895059C7FABD}"/>
            </a:ext>
          </a:extLst>
        </xdr:cNvPr>
        <xdr:cNvCxnSpPr/>
      </xdr:nvCxnSpPr>
      <xdr:spPr>
        <a:xfrm flipV="1">
          <a:off x="13629640" y="9394099"/>
          <a:ext cx="746760" cy="3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C9DE7C91-64CC-4876-8EA7-8F474A6CEBF9}"/>
            </a:ext>
          </a:extLst>
        </xdr:cNvPr>
        <xdr:cNvSpPr txBox="1"/>
      </xdr:nvSpPr>
      <xdr:spPr>
        <a:xfrm>
          <a:off x="14419580" y="9518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C2026F8C-127C-459E-87E0-83850892D51D}"/>
            </a:ext>
          </a:extLst>
        </xdr:cNvPr>
        <xdr:cNvSpPr/>
      </xdr:nvSpPr>
      <xdr:spPr>
        <a:xfrm>
          <a:off x="14325600" y="95402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37777</xdr:rowOff>
    </xdr:from>
    <xdr:to>
      <xdr:col>81</xdr:col>
      <xdr:colOff>50800</xdr:colOff>
      <xdr:row>57</xdr:row>
      <xdr:rowOff>58156</xdr:rowOff>
    </xdr:to>
    <xdr:cxnSp macro="">
      <xdr:nvCxnSpPr>
        <xdr:cNvPr id="580" name="直線コネクタ 579">
          <a:extLst>
            <a:ext uri="{FF2B5EF4-FFF2-40B4-BE49-F238E27FC236}">
              <a16:creationId xmlns:a16="http://schemas.microsoft.com/office/drawing/2014/main" id="{BA19980F-1C80-4B48-84BF-5F944B83ED9C}"/>
            </a:ext>
          </a:extLst>
        </xdr:cNvPr>
        <xdr:cNvCxnSpPr/>
      </xdr:nvCxnSpPr>
      <xdr:spPr>
        <a:xfrm flipV="1">
          <a:off x="12854940" y="9425617"/>
          <a:ext cx="774700" cy="1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C0DA5B1F-0192-42EE-B2DF-075E4E5C50C7}"/>
            </a:ext>
          </a:extLst>
        </xdr:cNvPr>
        <xdr:cNvSpPr/>
      </xdr:nvSpPr>
      <xdr:spPr>
        <a:xfrm>
          <a:off x="13578840" y="953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F1E98441-B983-4DF0-B715-0E086A07AE9F}"/>
            </a:ext>
          </a:extLst>
        </xdr:cNvPr>
        <xdr:cNvSpPr txBox="1"/>
      </xdr:nvSpPr>
      <xdr:spPr>
        <a:xfrm>
          <a:off x="13375855" y="96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115509</xdr:rowOff>
    </xdr:from>
    <xdr:to>
      <xdr:col>76</xdr:col>
      <xdr:colOff>114300</xdr:colOff>
      <xdr:row>57</xdr:row>
      <xdr:rowOff>58156</xdr:rowOff>
    </xdr:to>
    <xdr:cxnSp macro="">
      <xdr:nvCxnSpPr>
        <xdr:cNvPr id="583" name="直線コネクタ 582">
          <a:extLst>
            <a:ext uri="{FF2B5EF4-FFF2-40B4-BE49-F238E27FC236}">
              <a16:creationId xmlns:a16="http://schemas.microsoft.com/office/drawing/2014/main" id="{A523B27E-A928-4C16-8D96-5A0E023F292C}"/>
            </a:ext>
          </a:extLst>
        </xdr:cNvPr>
        <xdr:cNvCxnSpPr/>
      </xdr:nvCxnSpPr>
      <xdr:spPr>
        <a:xfrm>
          <a:off x="12072620" y="9503349"/>
          <a:ext cx="782320" cy="1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C389E1E1-71CF-4CCF-B3F8-C459ECEC16EA}"/>
            </a:ext>
          </a:extLst>
        </xdr:cNvPr>
        <xdr:cNvSpPr/>
      </xdr:nvSpPr>
      <xdr:spPr>
        <a:xfrm>
          <a:off x="12804140" y="952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437BD6A8-D388-49FF-A3CD-F4F8263B1E3A}"/>
            </a:ext>
          </a:extLst>
        </xdr:cNvPr>
        <xdr:cNvSpPr txBox="1"/>
      </xdr:nvSpPr>
      <xdr:spPr>
        <a:xfrm>
          <a:off x="12578295" y="93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65862</xdr:rowOff>
    </xdr:from>
    <xdr:to>
      <xdr:col>71</xdr:col>
      <xdr:colOff>177800</xdr:colOff>
      <xdr:row>56</xdr:row>
      <xdr:rowOff>115509</xdr:rowOff>
    </xdr:to>
    <xdr:cxnSp macro="">
      <xdr:nvCxnSpPr>
        <xdr:cNvPr id="586" name="直線コネクタ 585">
          <a:extLst>
            <a:ext uri="{FF2B5EF4-FFF2-40B4-BE49-F238E27FC236}">
              <a16:creationId xmlns:a16="http://schemas.microsoft.com/office/drawing/2014/main" id="{B3863120-8D07-4F76-909B-8784F8C4118A}"/>
            </a:ext>
          </a:extLst>
        </xdr:cNvPr>
        <xdr:cNvCxnSpPr/>
      </xdr:nvCxnSpPr>
      <xdr:spPr>
        <a:xfrm>
          <a:off x="11282680" y="9118422"/>
          <a:ext cx="789940" cy="3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BA542B3-A414-47F1-AB6F-5DAD05883407}"/>
            </a:ext>
          </a:extLst>
        </xdr:cNvPr>
        <xdr:cNvSpPr/>
      </xdr:nvSpPr>
      <xdr:spPr>
        <a:xfrm>
          <a:off x="12029440" y="9534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22580B6-E75B-452D-92F4-AA03B7D5775A}"/>
            </a:ext>
          </a:extLst>
        </xdr:cNvPr>
        <xdr:cNvSpPr txBox="1"/>
      </xdr:nvSpPr>
      <xdr:spPr>
        <a:xfrm>
          <a:off x="11803595" y="962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8D40A942-9D6E-49D1-BF7C-CCE5078B2C15}"/>
            </a:ext>
          </a:extLst>
        </xdr:cNvPr>
        <xdr:cNvSpPr/>
      </xdr:nvSpPr>
      <xdr:spPr>
        <a:xfrm>
          <a:off x="11231880" y="9517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6828D10E-0F6A-4755-B896-99C6E1817AD3}"/>
            </a:ext>
          </a:extLst>
        </xdr:cNvPr>
        <xdr:cNvSpPr txBox="1"/>
      </xdr:nvSpPr>
      <xdr:spPr>
        <a:xfrm>
          <a:off x="11028895" y="960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DC1A441-B274-467D-8752-4FE777B5579F}"/>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31A324E-55D0-474A-9D02-08A4AAFAB73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F3AD365F-6F24-4F9F-A8A2-547B8B2951D1}"/>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07CDD47-53E4-4070-9402-E31DBE90925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5993075E-BFB8-4E1C-8743-11F1A2ED892D}"/>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126909</xdr:rowOff>
    </xdr:from>
    <xdr:to>
      <xdr:col>85</xdr:col>
      <xdr:colOff>177800</xdr:colOff>
      <xdr:row>56</xdr:row>
      <xdr:rowOff>57059</xdr:rowOff>
    </xdr:to>
    <xdr:sp macro="" textlink="">
      <xdr:nvSpPr>
        <xdr:cNvPr id="596" name="楕円 595">
          <a:extLst>
            <a:ext uri="{FF2B5EF4-FFF2-40B4-BE49-F238E27FC236}">
              <a16:creationId xmlns:a16="http://schemas.microsoft.com/office/drawing/2014/main" id="{BADE6458-4BA2-48FB-A152-0A3EC8A4010F}"/>
            </a:ext>
          </a:extLst>
        </xdr:cNvPr>
        <xdr:cNvSpPr/>
      </xdr:nvSpPr>
      <xdr:spPr>
        <a:xfrm>
          <a:off x="14325600" y="93471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149786</xdr:rowOff>
    </xdr:from>
    <xdr:ext cx="599010" cy="259045"/>
    <xdr:sp macro="" textlink="">
      <xdr:nvSpPr>
        <xdr:cNvPr id="597" name="教育費該当値テキスト">
          <a:extLst>
            <a:ext uri="{FF2B5EF4-FFF2-40B4-BE49-F238E27FC236}">
              <a16:creationId xmlns:a16="http://schemas.microsoft.com/office/drawing/2014/main" id="{149B982F-456F-40DC-A8B2-F8DE798CFD14}"/>
            </a:ext>
          </a:extLst>
        </xdr:cNvPr>
        <xdr:cNvSpPr txBox="1"/>
      </xdr:nvSpPr>
      <xdr:spPr>
        <a:xfrm>
          <a:off x="14419580" y="920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158427</xdr:rowOff>
    </xdr:from>
    <xdr:to>
      <xdr:col>81</xdr:col>
      <xdr:colOff>101600</xdr:colOff>
      <xdr:row>56</xdr:row>
      <xdr:rowOff>88577</xdr:rowOff>
    </xdr:to>
    <xdr:sp macro="" textlink="">
      <xdr:nvSpPr>
        <xdr:cNvPr id="598" name="楕円 597">
          <a:extLst>
            <a:ext uri="{FF2B5EF4-FFF2-40B4-BE49-F238E27FC236}">
              <a16:creationId xmlns:a16="http://schemas.microsoft.com/office/drawing/2014/main" id="{A7FAB72B-79DB-4788-9288-233C41FF4D1B}"/>
            </a:ext>
          </a:extLst>
        </xdr:cNvPr>
        <xdr:cNvSpPr/>
      </xdr:nvSpPr>
      <xdr:spPr>
        <a:xfrm>
          <a:off x="13578840" y="9378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105104</xdr:rowOff>
    </xdr:from>
    <xdr:ext cx="599010" cy="259045"/>
    <xdr:sp macro="" textlink="">
      <xdr:nvSpPr>
        <xdr:cNvPr id="599" name="テキスト ボックス 598">
          <a:extLst>
            <a:ext uri="{FF2B5EF4-FFF2-40B4-BE49-F238E27FC236}">
              <a16:creationId xmlns:a16="http://schemas.microsoft.com/office/drawing/2014/main" id="{C3771B08-60CD-4F62-86EC-B0FCE5C4F979}"/>
            </a:ext>
          </a:extLst>
        </xdr:cNvPr>
        <xdr:cNvSpPr txBox="1"/>
      </xdr:nvSpPr>
      <xdr:spPr>
        <a:xfrm>
          <a:off x="13375855" y="915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7356</xdr:rowOff>
    </xdr:from>
    <xdr:to>
      <xdr:col>76</xdr:col>
      <xdr:colOff>165100</xdr:colOff>
      <xdr:row>57</xdr:row>
      <xdr:rowOff>108956</xdr:rowOff>
    </xdr:to>
    <xdr:sp macro="" textlink="">
      <xdr:nvSpPr>
        <xdr:cNvPr id="600" name="楕円 599">
          <a:extLst>
            <a:ext uri="{FF2B5EF4-FFF2-40B4-BE49-F238E27FC236}">
              <a16:creationId xmlns:a16="http://schemas.microsoft.com/office/drawing/2014/main" id="{3305E105-2AD7-4165-A109-B3236982AA85}"/>
            </a:ext>
          </a:extLst>
        </xdr:cNvPr>
        <xdr:cNvSpPr/>
      </xdr:nvSpPr>
      <xdr:spPr>
        <a:xfrm>
          <a:off x="12804140" y="95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100083</xdr:rowOff>
    </xdr:from>
    <xdr:ext cx="599010" cy="259045"/>
    <xdr:sp macro="" textlink="">
      <xdr:nvSpPr>
        <xdr:cNvPr id="601" name="テキスト ボックス 600">
          <a:extLst>
            <a:ext uri="{FF2B5EF4-FFF2-40B4-BE49-F238E27FC236}">
              <a16:creationId xmlns:a16="http://schemas.microsoft.com/office/drawing/2014/main" id="{915F84F7-61E6-4F7E-8EE3-EECCCC1853CB}"/>
            </a:ext>
          </a:extLst>
        </xdr:cNvPr>
        <xdr:cNvSpPr txBox="1"/>
      </xdr:nvSpPr>
      <xdr:spPr>
        <a:xfrm>
          <a:off x="12578295" y="965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64709</xdr:rowOff>
    </xdr:from>
    <xdr:to>
      <xdr:col>72</xdr:col>
      <xdr:colOff>38100</xdr:colOff>
      <xdr:row>56</xdr:row>
      <xdr:rowOff>166309</xdr:rowOff>
    </xdr:to>
    <xdr:sp macro="" textlink="">
      <xdr:nvSpPr>
        <xdr:cNvPr id="602" name="楕円 601">
          <a:extLst>
            <a:ext uri="{FF2B5EF4-FFF2-40B4-BE49-F238E27FC236}">
              <a16:creationId xmlns:a16="http://schemas.microsoft.com/office/drawing/2014/main" id="{1769F2D4-4C65-4AB7-BB8A-052B79C282F5}"/>
            </a:ext>
          </a:extLst>
        </xdr:cNvPr>
        <xdr:cNvSpPr/>
      </xdr:nvSpPr>
      <xdr:spPr>
        <a:xfrm>
          <a:off x="12029440" y="94525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11386</xdr:rowOff>
    </xdr:from>
    <xdr:ext cx="599010" cy="259045"/>
    <xdr:sp macro="" textlink="">
      <xdr:nvSpPr>
        <xdr:cNvPr id="603" name="テキスト ボックス 602">
          <a:extLst>
            <a:ext uri="{FF2B5EF4-FFF2-40B4-BE49-F238E27FC236}">
              <a16:creationId xmlns:a16="http://schemas.microsoft.com/office/drawing/2014/main" id="{4947D83D-D54E-4207-9B28-C818127787D9}"/>
            </a:ext>
          </a:extLst>
        </xdr:cNvPr>
        <xdr:cNvSpPr txBox="1"/>
      </xdr:nvSpPr>
      <xdr:spPr>
        <a:xfrm>
          <a:off x="11803595" y="923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15062</xdr:rowOff>
    </xdr:from>
    <xdr:to>
      <xdr:col>67</xdr:col>
      <xdr:colOff>101600</xdr:colOff>
      <xdr:row>54</xdr:row>
      <xdr:rowOff>116662</xdr:rowOff>
    </xdr:to>
    <xdr:sp macro="" textlink="">
      <xdr:nvSpPr>
        <xdr:cNvPr id="604" name="楕円 603">
          <a:extLst>
            <a:ext uri="{FF2B5EF4-FFF2-40B4-BE49-F238E27FC236}">
              <a16:creationId xmlns:a16="http://schemas.microsoft.com/office/drawing/2014/main" id="{2BA23C7E-E877-4DF8-A2F6-E9B46E6254F0}"/>
            </a:ext>
          </a:extLst>
        </xdr:cNvPr>
        <xdr:cNvSpPr/>
      </xdr:nvSpPr>
      <xdr:spPr>
        <a:xfrm>
          <a:off x="11231880" y="906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133189</xdr:rowOff>
    </xdr:from>
    <xdr:ext cx="599010" cy="259045"/>
    <xdr:sp macro="" textlink="">
      <xdr:nvSpPr>
        <xdr:cNvPr id="605" name="テキスト ボックス 604">
          <a:extLst>
            <a:ext uri="{FF2B5EF4-FFF2-40B4-BE49-F238E27FC236}">
              <a16:creationId xmlns:a16="http://schemas.microsoft.com/office/drawing/2014/main" id="{6ED1648A-E9A6-43F8-984F-F9447C504315}"/>
            </a:ext>
          </a:extLst>
        </xdr:cNvPr>
        <xdr:cNvSpPr txBox="1"/>
      </xdr:nvSpPr>
      <xdr:spPr>
        <a:xfrm>
          <a:off x="11028895" y="885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D4A51034-EC18-4C3E-BE8F-1FE19BDB1F91}"/>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5FAA7E0E-FE93-428A-AF60-BDAA9C98FA8D}"/>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18C647AD-4930-4BFF-98F7-0EEC981FBC7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E4DF8B14-BED0-4289-9726-47CD4F33C91E}"/>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402C30E8-592D-4E53-ACA1-F34A5747CFFD}"/>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EAE9BA19-8C41-4CC4-9646-7F7BD1C0353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6AE2D039-911D-424F-9D2E-7FF6F0A97A0E}"/>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2F7A5DC3-D319-4AF2-ABB9-F868982AB9BF}"/>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D78845C1-9D8E-4797-A4D3-A52FD082594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C162865D-7F84-4D32-AFDD-ED9EDC3D1798}"/>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EBF77CDC-6D8B-458D-B7BF-DACB5A34C82B}"/>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5D68AC63-658C-4C0A-9FB1-B69FC458DB0F}"/>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9C976144-4D91-403B-A175-77B7B405EDF2}"/>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406A74D6-F91A-4CC4-B293-4F19F7A8828A}"/>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F8CD2A86-3B53-4777-914F-5571C58D353E}"/>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14D31F59-BB52-450D-A268-58D4995F70E1}"/>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39EB9B6E-B0AB-4CEF-842E-6386A7833E48}"/>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5D791125-4140-4437-98CA-808A80BFD8AC}"/>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8A125EA8-279F-4647-98AB-63CF68AD900B}"/>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E04075CD-912E-4C6A-8095-83F8710CF239}"/>
            </a:ext>
          </a:extLst>
        </xdr:cNvPr>
        <xdr:cNvSpPr txBox="1"/>
      </xdr:nvSpPr>
      <xdr:spPr>
        <a:xfrm>
          <a:off x="10365968" y="119244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81718B2F-6AE8-47F4-85B7-6FEBDD1D7960}"/>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2E58506F-D030-4055-9855-35AD8212BE68}"/>
            </a:ext>
          </a:extLst>
        </xdr:cNvPr>
        <xdr:cNvSpPr txBox="1"/>
      </xdr:nvSpPr>
      <xdr:spPr>
        <a:xfrm>
          <a:off x="103659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C3B9883C-71AC-491D-9EF7-3C571A7D3C0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3F2DF82A-EAD7-49F8-9757-AE95FEBA24D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EA1127F4-D6A4-4588-BD47-0F33E8953B04}"/>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8EA5A9C-20EF-48A7-8E13-0517F9FFB11A}"/>
            </a:ext>
          </a:extLst>
        </xdr:cNvPr>
        <xdr:cNvCxnSpPr/>
      </xdr:nvCxnSpPr>
      <xdr:spPr>
        <a:xfrm flipV="1">
          <a:off x="14374495" y="11881862"/>
          <a:ext cx="1269" cy="146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C4CB6A5E-DDBA-4D4B-BD46-A199779E229A}"/>
            </a:ext>
          </a:extLst>
        </xdr:cNvPr>
        <xdr:cNvSpPr txBox="1"/>
      </xdr:nvSpPr>
      <xdr:spPr>
        <a:xfrm>
          <a:off x="14419580" y="133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DD6B45B3-BC2E-4718-8333-56F759C4C5E2}"/>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70016313-1E46-45C2-9B76-107B2365C1EB}"/>
            </a:ext>
          </a:extLst>
        </xdr:cNvPr>
        <xdr:cNvSpPr txBox="1"/>
      </xdr:nvSpPr>
      <xdr:spPr>
        <a:xfrm>
          <a:off x="14419580" y="11660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A5DB7F71-4409-438D-A66A-1E3DC331EC80}"/>
            </a:ext>
          </a:extLst>
        </xdr:cNvPr>
        <xdr:cNvCxnSpPr/>
      </xdr:nvCxnSpPr>
      <xdr:spPr>
        <a:xfrm>
          <a:off x="14287500" y="11881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9BEE2F80-CB02-4EAE-AECF-7B3E7D08900A}"/>
            </a:ext>
          </a:extLst>
        </xdr:cNvPr>
        <xdr:cNvCxnSpPr/>
      </xdr:nvCxnSpPr>
      <xdr:spPr>
        <a:xfrm>
          <a:off x="13629640" y="133424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DC271287-1360-4FE5-A09E-A581C8D3AF34}"/>
            </a:ext>
          </a:extLst>
        </xdr:cNvPr>
        <xdr:cNvSpPr txBox="1"/>
      </xdr:nvSpPr>
      <xdr:spPr>
        <a:xfrm>
          <a:off x="14419580" y="1312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22CC249C-B3BF-49C1-AE0E-831CA9780531}"/>
            </a:ext>
          </a:extLst>
        </xdr:cNvPr>
        <xdr:cNvSpPr/>
      </xdr:nvSpPr>
      <xdr:spPr>
        <a:xfrm>
          <a:off x="14325600" y="132665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5F6CF155-7D7C-45AA-BA87-43B4209B813B}"/>
            </a:ext>
          </a:extLst>
        </xdr:cNvPr>
        <xdr:cNvCxnSpPr/>
      </xdr:nvCxnSpPr>
      <xdr:spPr>
        <a:xfrm>
          <a:off x="12854940" y="13342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AD06C05E-B9DF-4488-AFF2-15C8CAC88CEE}"/>
            </a:ext>
          </a:extLst>
        </xdr:cNvPr>
        <xdr:cNvSpPr/>
      </xdr:nvSpPr>
      <xdr:spPr>
        <a:xfrm>
          <a:off x="13578840" y="1327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B0279F95-0F13-43EF-BC7F-43619B5A3E39}"/>
            </a:ext>
          </a:extLst>
        </xdr:cNvPr>
        <xdr:cNvSpPr txBox="1"/>
      </xdr:nvSpPr>
      <xdr:spPr>
        <a:xfrm>
          <a:off x="13408171" y="1305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64353A24-44E1-42E4-A3E6-9A538EA25EE4}"/>
            </a:ext>
          </a:extLst>
        </xdr:cNvPr>
        <xdr:cNvCxnSpPr/>
      </xdr:nvCxnSpPr>
      <xdr:spPr>
        <a:xfrm>
          <a:off x="12072620" y="133424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6D752076-EFC8-4296-8F32-F85E060BFEA0}"/>
            </a:ext>
          </a:extLst>
        </xdr:cNvPr>
        <xdr:cNvSpPr/>
      </xdr:nvSpPr>
      <xdr:spPr>
        <a:xfrm>
          <a:off x="12804140" y="1327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CBC2D8AD-A37C-4BE4-BD04-4317E93C3FB9}"/>
            </a:ext>
          </a:extLst>
        </xdr:cNvPr>
        <xdr:cNvSpPr txBox="1"/>
      </xdr:nvSpPr>
      <xdr:spPr>
        <a:xfrm>
          <a:off x="12610611" y="130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9731931A-4A75-4332-9FDD-8D5E4189A1BA}"/>
            </a:ext>
          </a:extLst>
        </xdr:cNvPr>
        <xdr:cNvCxnSpPr/>
      </xdr:nvCxnSpPr>
      <xdr:spPr>
        <a:xfrm>
          <a:off x="11282680" y="133424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537CF66C-FAAD-45A4-9E15-4902AE2C25B5}"/>
            </a:ext>
          </a:extLst>
        </xdr:cNvPr>
        <xdr:cNvSpPr/>
      </xdr:nvSpPr>
      <xdr:spPr>
        <a:xfrm>
          <a:off x="12029440" y="13271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19075347-3695-4791-A55C-74829A6A2B40}"/>
            </a:ext>
          </a:extLst>
        </xdr:cNvPr>
        <xdr:cNvSpPr txBox="1"/>
      </xdr:nvSpPr>
      <xdr:spPr>
        <a:xfrm>
          <a:off x="11835911" y="130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3159800D-D34C-4195-8C0A-7B446BB570B7}"/>
            </a:ext>
          </a:extLst>
        </xdr:cNvPr>
        <xdr:cNvSpPr/>
      </xdr:nvSpPr>
      <xdr:spPr>
        <a:xfrm>
          <a:off x="11231880" y="1327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55571CA8-8095-4F63-B946-1BBCA49AAF94}"/>
            </a:ext>
          </a:extLst>
        </xdr:cNvPr>
        <xdr:cNvSpPr txBox="1"/>
      </xdr:nvSpPr>
      <xdr:spPr>
        <a:xfrm>
          <a:off x="110612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DCF63AB0-7475-46C2-81F6-2A7A5A610C0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AC6D171A-4D7B-4563-8041-DAFBFC410F9D}"/>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8684B704-E4C2-4841-9D89-BCCB563946FA}"/>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AE99F70A-DFBA-4D7A-8E5B-69CB6F7AF96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94C7044-5618-4408-96AE-274AF5E5A73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C3E4D207-4564-4081-8F68-214DA952D0FA}"/>
            </a:ext>
          </a:extLst>
        </xdr:cNvPr>
        <xdr:cNvSpPr/>
      </xdr:nvSpPr>
      <xdr:spPr>
        <a:xfrm>
          <a:off x="14325600" y="132916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2B9FA2A5-06DF-4FA2-99EC-83431AEC64F9}"/>
            </a:ext>
          </a:extLst>
        </xdr:cNvPr>
        <xdr:cNvSpPr txBox="1"/>
      </xdr:nvSpPr>
      <xdr:spPr>
        <a:xfrm>
          <a:off x="14419580" y="13244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3C8EDAED-4AA0-4B77-AD8D-BF8854DD64A9}"/>
            </a:ext>
          </a:extLst>
        </xdr:cNvPr>
        <xdr:cNvSpPr/>
      </xdr:nvSpPr>
      <xdr:spPr>
        <a:xfrm>
          <a:off x="135788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B1A6E1E5-B10B-4378-AFA3-576B8D732C37}"/>
            </a:ext>
          </a:extLst>
        </xdr:cNvPr>
        <xdr:cNvSpPr txBox="1"/>
      </xdr:nvSpPr>
      <xdr:spPr>
        <a:xfrm>
          <a:off x="1352785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7041160-7649-457C-97DA-3A2C3B0C42D1}"/>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BC064150-0391-4D3B-A58C-280D4EB24356}"/>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71CCD35D-2DD5-4170-971E-294FB7201421}"/>
            </a:ext>
          </a:extLst>
        </xdr:cNvPr>
        <xdr:cNvSpPr/>
      </xdr:nvSpPr>
      <xdr:spPr>
        <a:xfrm>
          <a:off x="12029440" y="13291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90B53F64-BA28-4A62-8D15-79928C2B2F7B}"/>
            </a:ext>
          </a:extLst>
        </xdr:cNvPr>
        <xdr:cNvSpPr txBox="1"/>
      </xdr:nvSpPr>
      <xdr:spPr>
        <a:xfrm>
          <a:off x="1195559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1B1F2D1A-5CA0-4817-9911-89D7B92B1863}"/>
            </a:ext>
          </a:extLst>
        </xdr:cNvPr>
        <xdr:cNvSpPr/>
      </xdr:nvSpPr>
      <xdr:spPr>
        <a:xfrm>
          <a:off x="1123188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94899B2C-3D09-4BFD-98F9-A1D40AC42916}"/>
            </a:ext>
          </a:extLst>
        </xdr:cNvPr>
        <xdr:cNvSpPr txBox="1"/>
      </xdr:nvSpPr>
      <xdr:spPr>
        <a:xfrm>
          <a:off x="1118089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414F582-7DFF-4DE7-A142-DAC30694F137}"/>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ADD2CD2-C94C-4679-A37C-A4BDEE7BBD1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589DD62C-1D85-44BC-AF28-57ACB605A893}"/>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AD9CED73-D19E-4727-91E6-0E3794CD1865}"/>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813369C3-6053-4C07-ADCE-BE61C81D19C9}"/>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7BBCE089-F38B-4601-A14D-71836040F08D}"/>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DBC4F88-99B7-4CAE-806C-725954501DB4}"/>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4016A1AE-8745-4554-8E07-29878ECA52B4}"/>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1D4CDF33-B156-4E12-AAA1-52598A9F8E02}"/>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10B1EC8D-44FA-4400-9E3D-48341CE4F1C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E8DEA3F8-D308-4D1D-8115-0A9B20F6D07E}"/>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7E9CD4A7-CB6B-43B7-A65C-D4B23192DF1F}"/>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ACB3F61-3CF4-4DED-B3F0-5A371771A26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EA42DE4A-C1D0-4A26-BAEC-5D31FCD14BB5}"/>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5B5306A-A0A5-45E6-B4B0-94B0D454412C}"/>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804E1ABB-5B80-49D0-AE1D-F54C1AEC6744}"/>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437F119A-E9E0-4D86-9715-BDFB7E09DB8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B37AED84-B405-47F3-AC71-8CA4A5728B5C}"/>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832E9F0C-28D8-48B9-AA5F-EDD4CAB24217}"/>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2696F9EE-99A8-40E1-8FD1-5EA575CEB26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94A3C907-06DE-4C45-A8D5-2CB57CA215A3}"/>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53B1B493-6E23-4C84-BDE6-80D8E010B60A}"/>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CFB8C780-D2A9-4D06-B942-D17B7AE3C4C5}"/>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4F3C94EC-7D17-4DAE-BB0A-EAD07F86767E}"/>
            </a:ext>
          </a:extLst>
        </xdr:cNvPr>
        <xdr:cNvCxnSpPr/>
      </xdr:nvCxnSpPr>
      <xdr:spPr>
        <a:xfrm flipV="1">
          <a:off x="14374495" y="15267642"/>
          <a:ext cx="1269" cy="137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BD06F9FB-F06F-429E-B3AE-8C3CF9911FDD}"/>
            </a:ext>
          </a:extLst>
        </xdr:cNvPr>
        <xdr:cNvSpPr txBox="1"/>
      </xdr:nvSpPr>
      <xdr:spPr>
        <a:xfrm>
          <a:off x="1441958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77803F4-F251-44C7-990B-262F7418FB62}"/>
            </a:ext>
          </a:extLst>
        </xdr:cNvPr>
        <xdr:cNvCxnSpPr/>
      </xdr:nvCxnSpPr>
      <xdr:spPr>
        <a:xfrm>
          <a:off x="142875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CD08429B-75B2-45D3-89BC-A6ECD1DD5C1B}"/>
            </a:ext>
          </a:extLst>
        </xdr:cNvPr>
        <xdr:cNvSpPr txBox="1"/>
      </xdr:nvSpPr>
      <xdr:spPr>
        <a:xfrm>
          <a:off x="14419580" y="150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46FFFFF5-0125-4737-8D35-0C576F027459}"/>
            </a:ext>
          </a:extLst>
        </xdr:cNvPr>
        <xdr:cNvCxnSpPr/>
      </xdr:nvCxnSpPr>
      <xdr:spPr>
        <a:xfrm>
          <a:off x="14287500" y="1526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31553</xdr:rowOff>
    </xdr:from>
    <xdr:to>
      <xdr:col>85</xdr:col>
      <xdr:colOff>127000</xdr:colOff>
      <xdr:row>98</xdr:row>
      <xdr:rowOff>31671</xdr:rowOff>
    </xdr:to>
    <xdr:cxnSp macro="">
      <xdr:nvCxnSpPr>
        <xdr:cNvPr id="693" name="直線コネクタ 692">
          <a:extLst>
            <a:ext uri="{FF2B5EF4-FFF2-40B4-BE49-F238E27FC236}">
              <a16:creationId xmlns:a16="http://schemas.microsoft.com/office/drawing/2014/main" id="{5D212387-EF85-4092-9139-D3AA1DE23CA4}"/>
            </a:ext>
          </a:extLst>
        </xdr:cNvPr>
        <xdr:cNvCxnSpPr/>
      </xdr:nvCxnSpPr>
      <xdr:spPr>
        <a:xfrm>
          <a:off x="13629640" y="16460273"/>
          <a:ext cx="74676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A5DBC1D0-22C4-451A-BCF9-A316F06E6150}"/>
            </a:ext>
          </a:extLst>
        </xdr:cNvPr>
        <xdr:cNvSpPr txBox="1"/>
      </xdr:nvSpPr>
      <xdr:spPr>
        <a:xfrm>
          <a:off x="14419580" y="16175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339E65B7-CDBD-494B-8738-96C18929F9CD}"/>
            </a:ext>
          </a:extLst>
        </xdr:cNvPr>
        <xdr:cNvSpPr/>
      </xdr:nvSpPr>
      <xdr:spPr>
        <a:xfrm>
          <a:off x="14325600" y="16320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30414</xdr:rowOff>
    </xdr:from>
    <xdr:to>
      <xdr:col>81</xdr:col>
      <xdr:colOff>50800</xdr:colOff>
      <xdr:row>98</xdr:row>
      <xdr:rowOff>31553</xdr:rowOff>
    </xdr:to>
    <xdr:cxnSp macro="">
      <xdr:nvCxnSpPr>
        <xdr:cNvPr id="696" name="直線コネクタ 695">
          <a:extLst>
            <a:ext uri="{FF2B5EF4-FFF2-40B4-BE49-F238E27FC236}">
              <a16:creationId xmlns:a16="http://schemas.microsoft.com/office/drawing/2014/main" id="{86DB1D47-90AF-45C9-8E26-13F5701DDEB8}"/>
            </a:ext>
          </a:extLst>
        </xdr:cNvPr>
        <xdr:cNvCxnSpPr/>
      </xdr:nvCxnSpPr>
      <xdr:spPr>
        <a:xfrm>
          <a:off x="12854940" y="16459134"/>
          <a:ext cx="7747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AE2076BE-0394-41BD-B8D9-F7466129CE09}"/>
            </a:ext>
          </a:extLst>
        </xdr:cNvPr>
        <xdr:cNvSpPr/>
      </xdr:nvSpPr>
      <xdr:spPr>
        <a:xfrm>
          <a:off x="13578840" y="1632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6D373677-6A6E-4CB0-8A79-0CC03DF38318}"/>
            </a:ext>
          </a:extLst>
        </xdr:cNvPr>
        <xdr:cNvSpPr txBox="1"/>
      </xdr:nvSpPr>
      <xdr:spPr>
        <a:xfrm>
          <a:off x="13375855" y="161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29735</xdr:rowOff>
    </xdr:from>
    <xdr:to>
      <xdr:col>76</xdr:col>
      <xdr:colOff>114300</xdr:colOff>
      <xdr:row>98</xdr:row>
      <xdr:rowOff>30414</xdr:rowOff>
    </xdr:to>
    <xdr:cxnSp macro="">
      <xdr:nvCxnSpPr>
        <xdr:cNvPr id="699" name="直線コネクタ 698">
          <a:extLst>
            <a:ext uri="{FF2B5EF4-FFF2-40B4-BE49-F238E27FC236}">
              <a16:creationId xmlns:a16="http://schemas.microsoft.com/office/drawing/2014/main" id="{C01277BF-3ADD-4111-B7C1-6FAC454B3C9D}"/>
            </a:ext>
          </a:extLst>
        </xdr:cNvPr>
        <xdr:cNvCxnSpPr/>
      </xdr:nvCxnSpPr>
      <xdr:spPr>
        <a:xfrm>
          <a:off x="12072620" y="16458455"/>
          <a:ext cx="78232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D3908E9-1834-476A-83A0-116F76CD94A8}"/>
            </a:ext>
          </a:extLst>
        </xdr:cNvPr>
        <xdr:cNvSpPr/>
      </xdr:nvSpPr>
      <xdr:spPr>
        <a:xfrm>
          <a:off x="12804140" y="163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D2C50053-5196-4F05-B834-E4B4F20848AE}"/>
            </a:ext>
          </a:extLst>
        </xdr:cNvPr>
        <xdr:cNvSpPr txBox="1"/>
      </xdr:nvSpPr>
      <xdr:spPr>
        <a:xfrm>
          <a:off x="12578295" y="16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29735</xdr:rowOff>
    </xdr:from>
    <xdr:to>
      <xdr:col>71</xdr:col>
      <xdr:colOff>177800</xdr:colOff>
      <xdr:row>98</xdr:row>
      <xdr:rowOff>68276</xdr:rowOff>
    </xdr:to>
    <xdr:cxnSp macro="">
      <xdr:nvCxnSpPr>
        <xdr:cNvPr id="702" name="直線コネクタ 701">
          <a:extLst>
            <a:ext uri="{FF2B5EF4-FFF2-40B4-BE49-F238E27FC236}">
              <a16:creationId xmlns:a16="http://schemas.microsoft.com/office/drawing/2014/main" id="{7F3EEF9B-8DDA-4D4C-AB63-7E8A21628B12}"/>
            </a:ext>
          </a:extLst>
        </xdr:cNvPr>
        <xdr:cNvCxnSpPr/>
      </xdr:nvCxnSpPr>
      <xdr:spPr>
        <a:xfrm flipV="1">
          <a:off x="11282680" y="16458455"/>
          <a:ext cx="789940" cy="3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DAA6BA17-91D6-45B6-8CC8-1B60A06AEED6}"/>
            </a:ext>
          </a:extLst>
        </xdr:cNvPr>
        <xdr:cNvSpPr/>
      </xdr:nvSpPr>
      <xdr:spPr>
        <a:xfrm>
          <a:off x="12029440" y="16319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F52EB76C-D48C-4BC0-8391-D68264928169}"/>
            </a:ext>
          </a:extLst>
        </xdr:cNvPr>
        <xdr:cNvSpPr txBox="1"/>
      </xdr:nvSpPr>
      <xdr:spPr>
        <a:xfrm>
          <a:off x="11803595" y="160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A45FBCDE-DFAE-401F-A811-ECB7738DEEDA}"/>
            </a:ext>
          </a:extLst>
        </xdr:cNvPr>
        <xdr:cNvSpPr/>
      </xdr:nvSpPr>
      <xdr:spPr>
        <a:xfrm>
          <a:off x="11231880" y="1631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A5E1185-A555-468E-838D-EC1B808C09DF}"/>
            </a:ext>
          </a:extLst>
        </xdr:cNvPr>
        <xdr:cNvSpPr txBox="1"/>
      </xdr:nvSpPr>
      <xdr:spPr>
        <a:xfrm>
          <a:off x="11028895" y="1609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40BEBC3A-868A-4A46-BF58-6F7081433885}"/>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78D885EF-CDD0-4CDE-A6FA-0870130A714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6DAD53BB-9D8F-45C3-B429-C92050DCB11D}"/>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6DCC7987-FB55-4B74-A209-2ADC7E6CAEA6}"/>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8FFA50F-6209-4FFD-BBE7-7A5C7FB7ABFA}"/>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152321</xdr:rowOff>
    </xdr:from>
    <xdr:to>
      <xdr:col>85</xdr:col>
      <xdr:colOff>177800</xdr:colOff>
      <xdr:row>98</xdr:row>
      <xdr:rowOff>82471</xdr:rowOff>
    </xdr:to>
    <xdr:sp macro="" textlink="">
      <xdr:nvSpPr>
        <xdr:cNvPr id="712" name="楕円 711">
          <a:extLst>
            <a:ext uri="{FF2B5EF4-FFF2-40B4-BE49-F238E27FC236}">
              <a16:creationId xmlns:a16="http://schemas.microsoft.com/office/drawing/2014/main" id="{18B0E8EA-D07D-4F4B-ADB6-309779C28C08}"/>
            </a:ext>
          </a:extLst>
        </xdr:cNvPr>
        <xdr:cNvSpPr/>
      </xdr:nvSpPr>
      <xdr:spPr>
        <a:xfrm>
          <a:off x="14325600" y="164134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130748</xdr:rowOff>
    </xdr:from>
    <xdr:ext cx="534377" cy="259045"/>
    <xdr:sp macro="" textlink="">
      <xdr:nvSpPr>
        <xdr:cNvPr id="713" name="公債費該当値テキスト">
          <a:extLst>
            <a:ext uri="{FF2B5EF4-FFF2-40B4-BE49-F238E27FC236}">
              <a16:creationId xmlns:a16="http://schemas.microsoft.com/office/drawing/2014/main" id="{57B347FA-4B2F-4B85-A927-8E4CACC11FAA}"/>
            </a:ext>
          </a:extLst>
        </xdr:cNvPr>
        <xdr:cNvSpPr txBox="1"/>
      </xdr:nvSpPr>
      <xdr:spPr>
        <a:xfrm>
          <a:off x="14419580" y="163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152203</xdr:rowOff>
    </xdr:from>
    <xdr:to>
      <xdr:col>81</xdr:col>
      <xdr:colOff>101600</xdr:colOff>
      <xdr:row>98</xdr:row>
      <xdr:rowOff>82353</xdr:rowOff>
    </xdr:to>
    <xdr:sp macro="" textlink="">
      <xdr:nvSpPr>
        <xdr:cNvPr id="714" name="楕円 713">
          <a:extLst>
            <a:ext uri="{FF2B5EF4-FFF2-40B4-BE49-F238E27FC236}">
              <a16:creationId xmlns:a16="http://schemas.microsoft.com/office/drawing/2014/main" id="{6321333B-F2C7-4173-ADA5-EC48D42A6B60}"/>
            </a:ext>
          </a:extLst>
        </xdr:cNvPr>
        <xdr:cNvSpPr/>
      </xdr:nvSpPr>
      <xdr:spPr>
        <a:xfrm>
          <a:off x="13578840" y="16413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73480</xdr:rowOff>
    </xdr:from>
    <xdr:ext cx="534377" cy="259045"/>
    <xdr:sp macro="" textlink="">
      <xdr:nvSpPr>
        <xdr:cNvPr id="715" name="テキスト ボックス 714">
          <a:extLst>
            <a:ext uri="{FF2B5EF4-FFF2-40B4-BE49-F238E27FC236}">
              <a16:creationId xmlns:a16="http://schemas.microsoft.com/office/drawing/2014/main" id="{7CCEEAC0-7003-4081-807A-0C7978299A9F}"/>
            </a:ext>
          </a:extLst>
        </xdr:cNvPr>
        <xdr:cNvSpPr txBox="1"/>
      </xdr:nvSpPr>
      <xdr:spPr>
        <a:xfrm>
          <a:off x="13408171" y="16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151064</xdr:rowOff>
    </xdr:from>
    <xdr:to>
      <xdr:col>76</xdr:col>
      <xdr:colOff>165100</xdr:colOff>
      <xdr:row>98</xdr:row>
      <xdr:rowOff>81214</xdr:rowOff>
    </xdr:to>
    <xdr:sp macro="" textlink="">
      <xdr:nvSpPr>
        <xdr:cNvPr id="716" name="楕円 715">
          <a:extLst>
            <a:ext uri="{FF2B5EF4-FFF2-40B4-BE49-F238E27FC236}">
              <a16:creationId xmlns:a16="http://schemas.microsoft.com/office/drawing/2014/main" id="{B4D002B3-D9E8-4E87-B11A-E269151526CD}"/>
            </a:ext>
          </a:extLst>
        </xdr:cNvPr>
        <xdr:cNvSpPr/>
      </xdr:nvSpPr>
      <xdr:spPr>
        <a:xfrm>
          <a:off x="12804140" y="16412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72341</xdr:rowOff>
    </xdr:from>
    <xdr:ext cx="534377" cy="259045"/>
    <xdr:sp macro="" textlink="">
      <xdr:nvSpPr>
        <xdr:cNvPr id="717" name="テキスト ボックス 716">
          <a:extLst>
            <a:ext uri="{FF2B5EF4-FFF2-40B4-BE49-F238E27FC236}">
              <a16:creationId xmlns:a16="http://schemas.microsoft.com/office/drawing/2014/main" id="{86D2C3C2-53D9-4802-A686-3A148AAFE632}"/>
            </a:ext>
          </a:extLst>
        </xdr:cNvPr>
        <xdr:cNvSpPr txBox="1"/>
      </xdr:nvSpPr>
      <xdr:spPr>
        <a:xfrm>
          <a:off x="12610611" y="165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150385</xdr:rowOff>
    </xdr:from>
    <xdr:to>
      <xdr:col>72</xdr:col>
      <xdr:colOff>38100</xdr:colOff>
      <xdr:row>98</xdr:row>
      <xdr:rowOff>80535</xdr:rowOff>
    </xdr:to>
    <xdr:sp macro="" textlink="">
      <xdr:nvSpPr>
        <xdr:cNvPr id="718" name="楕円 717">
          <a:extLst>
            <a:ext uri="{FF2B5EF4-FFF2-40B4-BE49-F238E27FC236}">
              <a16:creationId xmlns:a16="http://schemas.microsoft.com/office/drawing/2014/main" id="{F79CEF1B-50EB-4F02-8D9E-E232D226458C}"/>
            </a:ext>
          </a:extLst>
        </xdr:cNvPr>
        <xdr:cNvSpPr/>
      </xdr:nvSpPr>
      <xdr:spPr>
        <a:xfrm>
          <a:off x="12029440" y="16411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71662</xdr:rowOff>
    </xdr:from>
    <xdr:ext cx="534377" cy="259045"/>
    <xdr:sp macro="" textlink="">
      <xdr:nvSpPr>
        <xdr:cNvPr id="719" name="テキスト ボックス 718">
          <a:extLst>
            <a:ext uri="{FF2B5EF4-FFF2-40B4-BE49-F238E27FC236}">
              <a16:creationId xmlns:a16="http://schemas.microsoft.com/office/drawing/2014/main" id="{A925268C-E5B0-4A3F-9F03-28A693257EED}"/>
            </a:ext>
          </a:extLst>
        </xdr:cNvPr>
        <xdr:cNvSpPr txBox="1"/>
      </xdr:nvSpPr>
      <xdr:spPr>
        <a:xfrm>
          <a:off x="11835911" y="165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17476</xdr:rowOff>
    </xdr:from>
    <xdr:to>
      <xdr:col>67</xdr:col>
      <xdr:colOff>101600</xdr:colOff>
      <xdr:row>98</xdr:row>
      <xdr:rowOff>119076</xdr:rowOff>
    </xdr:to>
    <xdr:sp macro="" textlink="">
      <xdr:nvSpPr>
        <xdr:cNvPr id="720" name="楕円 719">
          <a:extLst>
            <a:ext uri="{FF2B5EF4-FFF2-40B4-BE49-F238E27FC236}">
              <a16:creationId xmlns:a16="http://schemas.microsoft.com/office/drawing/2014/main" id="{E81284A4-8778-448C-B1C2-355455861877}"/>
            </a:ext>
          </a:extLst>
        </xdr:cNvPr>
        <xdr:cNvSpPr/>
      </xdr:nvSpPr>
      <xdr:spPr>
        <a:xfrm>
          <a:off x="11231880" y="164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110203</xdr:rowOff>
    </xdr:from>
    <xdr:ext cx="534377" cy="259045"/>
    <xdr:sp macro="" textlink="">
      <xdr:nvSpPr>
        <xdr:cNvPr id="721" name="テキスト ボックス 720">
          <a:extLst>
            <a:ext uri="{FF2B5EF4-FFF2-40B4-BE49-F238E27FC236}">
              <a16:creationId xmlns:a16="http://schemas.microsoft.com/office/drawing/2014/main" id="{A4CB326A-2C5A-468C-BB01-6703B002A2D8}"/>
            </a:ext>
          </a:extLst>
        </xdr:cNvPr>
        <xdr:cNvSpPr txBox="1"/>
      </xdr:nvSpPr>
      <xdr:spPr>
        <a:xfrm>
          <a:off x="11061211" y="165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8FE74BC0-4F7B-4E18-8BBE-956945FC1B19}"/>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8C1F6B63-09D0-4E4C-A095-224864996074}"/>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9B8F82D3-2FB3-4CA6-9689-5244CFBC1515}"/>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829D38A-D0BF-4D3E-87EF-53C29CA09C56}"/>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2186C052-052A-4212-B53E-2894C1D506C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4F27C887-0ACA-4BBC-9013-5CC709FE4F22}"/>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4D891E0A-BA87-4363-BDF2-879E5CB8009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31085B8E-2D50-48DC-8493-0B9B53A6B405}"/>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D68446DD-A785-45D7-9604-FB4C84BD1D22}"/>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237B5CB-1B63-4546-929E-037C7A2AEC6E}"/>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EF2864EF-0931-4630-83CD-858D6557394B}"/>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5E2E87B7-0EED-4800-9116-12C2BCE42622}"/>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425F47ED-040E-42DF-B958-58659C2F380C}"/>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5B0D5A3A-2373-408F-99DD-592719B52737}"/>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76CBDF8C-3FC9-4F48-9A36-C6C6B7603D2F}"/>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39E27082-7BEF-44B0-853F-A1BB520D4359}"/>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5CE61F3E-7807-43EE-9D0F-E14A4842F9B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B862D896-CE44-4F0D-835B-82584A8A36EA}"/>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8DCECFFF-C323-4D88-A59B-73264C2E25AB}"/>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3C4F6286-9E98-4F67-9984-7CEA8B4808B6}"/>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2ED991CD-3A38-4301-8C48-F037CC893E8F}"/>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CDEDF01-5B25-4D56-A0CC-2105CB24B79F}"/>
            </a:ext>
          </a:extLst>
        </xdr:cNvPr>
        <xdr:cNvCxnSpPr/>
      </xdr:nvCxnSpPr>
      <xdr:spPr>
        <a:xfrm flipV="1">
          <a:off x="19507835" y="5371775"/>
          <a:ext cx="1269" cy="113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819E8D9B-1698-42A0-BDB7-20DB8CDED59C}"/>
            </a:ext>
          </a:extLst>
        </xdr:cNvPr>
        <xdr:cNvSpPr txBox="1"/>
      </xdr:nvSpPr>
      <xdr:spPr>
        <a:xfrm>
          <a:off x="19560540" y="6542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EADB0F2C-62F5-4785-ACE8-0AD2953E1C88}"/>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1E02BC61-BA6B-4CB4-B2AE-A94826FCC248}"/>
            </a:ext>
          </a:extLst>
        </xdr:cNvPr>
        <xdr:cNvSpPr txBox="1"/>
      </xdr:nvSpPr>
      <xdr:spPr>
        <a:xfrm>
          <a:off x="19560540" y="51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B2854780-232F-43CA-869A-F0F47C704706}"/>
            </a:ext>
          </a:extLst>
        </xdr:cNvPr>
        <xdr:cNvCxnSpPr/>
      </xdr:nvCxnSpPr>
      <xdr:spPr>
        <a:xfrm>
          <a:off x="19443700" y="5371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118897</xdr:rowOff>
    </xdr:from>
    <xdr:to>
      <xdr:col>116</xdr:col>
      <xdr:colOff>63500</xdr:colOff>
      <xdr:row>37</xdr:row>
      <xdr:rowOff>156799</xdr:rowOff>
    </xdr:to>
    <xdr:cxnSp macro="">
      <xdr:nvCxnSpPr>
        <xdr:cNvPr id="748" name="直線コネクタ 747">
          <a:extLst>
            <a:ext uri="{FF2B5EF4-FFF2-40B4-BE49-F238E27FC236}">
              <a16:creationId xmlns:a16="http://schemas.microsoft.com/office/drawing/2014/main" id="{9B910B32-7A4B-4B76-AA7B-4AD728368C7F}"/>
            </a:ext>
          </a:extLst>
        </xdr:cNvPr>
        <xdr:cNvCxnSpPr/>
      </xdr:nvCxnSpPr>
      <xdr:spPr>
        <a:xfrm flipV="1">
          <a:off x="18778220" y="6321577"/>
          <a:ext cx="73152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F93310FD-8126-4682-879F-4089CF9B873F}"/>
            </a:ext>
          </a:extLst>
        </xdr:cNvPr>
        <xdr:cNvSpPr txBox="1"/>
      </xdr:nvSpPr>
      <xdr:spPr>
        <a:xfrm>
          <a:off x="19560540" y="6418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6756F844-6012-4444-B496-E742CA2D7909}"/>
            </a:ext>
          </a:extLst>
        </xdr:cNvPr>
        <xdr:cNvSpPr/>
      </xdr:nvSpPr>
      <xdr:spPr>
        <a:xfrm>
          <a:off x="19458940" y="64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156799</xdr:rowOff>
    </xdr:from>
    <xdr:to>
      <xdr:col>111</xdr:col>
      <xdr:colOff>177800</xdr:colOff>
      <xdr:row>37</xdr:row>
      <xdr:rowOff>156845</xdr:rowOff>
    </xdr:to>
    <xdr:cxnSp macro="">
      <xdr:nvCxnSpPr>
        <xdr:cNvPr id="751" name="直線コネクタ 750">
          <a:extLst>
            <a:ext uri="{FF2B5EF4-FFF2-40B4-BE49-F238E27FC236}">
              <a16:creationId xmlns:a16="http://schemas.microsoft.com/office/drawing/2014/main" id="{C75C8ED7-B998-4FC9-8A79-0DD885B43679}"/>
            </a:ext>
          </a:extLst>
        </xdr:cNvPr>
        <xdr:cNvCxnSpPr/>
      </xdr:nvCxnSpPr>
      <xdr:spPr>
        <a:xfrm flipV="1">
          <a:off x="17988280" y="6359479"/>
          <a:ext cx="78994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A09D0C6B-D9AE-4C08-93B1-B7AEB0E08BBD}"/>
            </a:ext>
          </a:extLst>
        </xdr:cNvPr>
        <xdr:cNvSpPr/>
      </xdr:nvSpPr>
      <xdr:spPr>
        <a:xfrm>
          <a:off x="18735040" y="6446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433F07C9-0DFF-4FD0-B6FF-D147A8B3FF69}"/>
            </a:ext>
          </a:extLst>
        </xdr:cNvPr>
        <xdr:cNvSpPr txBox="1"/>
      </xdr:nvSpPr>
      <xdr:spPr>
        <a:xfrm>
          <a:off x="18611797" y="653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156708</xdr:rowOff>
    </xdr:from>
    <xdr:to>
      <xdr:col>107</xdr:col>
      <xdr:colOff>50800</xdr:colOff>
      <xdr:row>37</xdr:row>
      <xdr:rowOff>156845</xdr:rowOff>
    </xdr:to>
    <xdr:cxnSp macro="">
      <xdr:nvCxnSpPr>
        <xdr:cNvPr id="754" name="直線コネクタ 753">
          <a:extLst>
            <a:ext uri="{FF2B5EF4-FFF2-40B4-BE49-F238E27FC236}">
              <a16:creationId xmlns:a16="http://schemas.microsoft.com/office/drawing/2014/main" id="{6F93EDCD-6221-468E-A857-D2C6C693ACF3}"/>
            </a:ext>
          </a:extLst>
        </xdr:cNvPr>
        <xdr:cNvCxnSpPr/>
      </xdr:nvCxnSpPr>
      <xdr:spPr>
        <a:xfrm>
          <a:off x="17213580" y="6359388"/>
          <a:ext cx="7747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203F2549-F138-434B-97A4-9B5A2C25666C}"/>
            </a:ext>
          </a:extLst>
        </xdr:cNvPr>
        <xdr:cNvSpPr/>
      </xdr:nvSpPr>
      <xdr:spPr>
        <a:xfrm>
          <a:off x="17937480" y="64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id="{71AC0E64-732B-4A0C-927A-1CEE89E5B0CB}"/>
            </a:ext>
          </a:extLst>
        </xdr:cNvPr>
        <xdr:cNvSpPr txBox="1"/>
      </xdr:nvSpPr>
      <xdr:spPr>
        <a:xfrm>
          <a:off x="17821857" y="653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156708</xdr:rowOff>
    </xdr:from>
    <xdr:to>
      <xdr:col>102</xdr:col>
      <xdr:colOff>114300</xdr:colOff>
      <xdr:row>38</xdr:row>
      <xdr:rowOff>15296</xdr:rowOff>
    </xdr:to>
    <xdr:cxnSp macro="">
      <xdr:nvCxnSpPr>
        <xdr:cNvPr id="757" name="直線コネクタ 756">
          <a:extLst>
            <a:ext uri="{FF2B5EF4-FFF2-40B4-BE49-F238E27FC236}">
              <a16:creationId xmlns:a16="http://schemas.microsoft.com/office/drawing/2014/main" id="{2AF3581E-EBC9-4C2E-8595-51C56F2AF12E}"/>
            </a:ext>
          </a:extLst>
        </xdr:cNvPr>
        <xdr:cNvCxnSpPr/>
      </xdr:nvCxnSpPr>
      <xdr:spPr>
        <a:xfrm flipV="1">
          <a:off x="16431260" y="6359388"/>
          <a:ext cx="78232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214B664B-9A76-4CDA-86A3-9D18841EF187}"/>
            </a:ext>
          </a:extLst>
        </xdr:cNvPr>
        <xdr:cNvSpPr/>
      </xdr:nvSpPr>
      <xdr:spPr>
        <a:xfrm>
          <a:off x="17162780" y="643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5C18B8C8-C7B3-4AE8-B4D6-1396721916EA}"/>
            </a:ext>
          </a:extLst>
        </xdr:cNvPr>
        <xdr:cNvSpPr txBox="1"/>
      </xdr:nvSpPr>
      <xdr:spPr>
        <a:xfrm>
          <a:off x="17047157" y="652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A068C113-445A-481A-B4EC-0B4A7F7CA82F}"/>
            </a:ext>
          </a:extLst>
        </xdr:cNvPr>
        <xdr:cNvSpPr/>
      </xdr:nvSpPr>
      <xdr:spPr>
        <a:xfrm>
          <a:off x="16388080" y="6433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id="{BA241BD0-715C-461F-9ED7-EA6D2300470A}"/>
            </a:ext>
          </a:extLst>
        </xdr:cNvPr>
        <xdr:cNvSpPr txBox="1"/>
      </xdr:nvSpPr>
      <xdr:spPr>
        <a:xfrm>
          <a:off x="16264837" y="652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5828C62A-23DD-4397-9060-EAD64BBEEB28}"/>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FC5F635-A15F-4CC2-ACFA-165B2F43D328}"/>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6D802DA-331F-411B-954E-7E76E096818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BE7FAFE-98F0-43DF-A323-0B2E5DAE7C0F}"/>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AAFDEE-B08B-4845-8A31-D5035F3F791F}"/>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68097</xdr:rowOff>
    </xdr:from>
    <xdr:to>
      <xdr:col>116</xdr:col>
      <xdr:colOff>114300</xdr:colOff>
      <xdr:row>37</xdr:row>
      <xdr:rowOff>169697</xdr:rowOff>
    </xdr:to>
    <xdr:sp macro="" textlink="">
      <xdr:nvSpPr>
        <xdr:cNvPr id="767" name="楕円 766">
          <a:extLst>
            <a:ext uri="{FF2B5EF4-FFF2-40B4-BE49-F238E27FC236}">
              <a16:creationId xmlns:a16="http://schemas.microsoft.com/office/drawing/2014/main" id="{14B2D373-B122-42A0-B00F-F5462F8EE89A}"/>
            </a:ext>
          </a:extLst>
        </xdr:cNvPr>
        <xdr:cNvSpPr/>
      </xdr:nvSpPr>
      <xdr:spPr>
        <a:xfrm>
          <a:off x="19458940" y="62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90974</xdr:rowOff>
    </xdr:from>
    <xdr:ext cx="469744" cy="259045"/>
    <xdr:sp macro="" textlink="">
      <xdr:nvSpPr>
        <xdr:cNvPr id="768" name="諸支出金該当値テキスト">
          <a:extLst>
            <a:ext uri="{FF2B5EF4-FFF2-40B4-BE49-F238E27FC236}">
              <a16:creationId xmlns:a16="http://schemas.microsoft.com/office/drawing/2014/main" id="{B6542F0A-B986-4AAF-A9DE-A3F062D5C6B1}"/>
            </a:ext>
          </a:extLst>
        </xdr:cNvPr>
        <xdr:cNvSpPr txBox="1"/>
      </xdr:nvSpPr>
      <xdr:spPr>
        <a:xfrm>
          <a:off x="19560540" y="61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105999</xdr:rowOff>
    </xdr:from>
    <xdr:to>
      <xdr:col>112</xdr:col>
      <xdr:colOff>38100</xdr:colOff>
      <xdr:row>38</xdr:row>
      <xdr:rowOff>36150</xdr:rowOff>
    </xdr:to>
    <xdr:sp macro="" textlink="">
      <xdr:nvSpPr>
        <xdr:cNvPr id="769" name="楕円 768">
          <a:extLst>
            <a:ext uri="{FF2B5EF4-FFF2-40B4-BE49-F238E27FC236}">
              <a16:creationId xmlns:a16="http://schemas.microsoft.com/office/drawing/2014/main" id="{4FEC36BB-B676-4095-9814-5E79D50E2654}"/>
            </a:ext>
          </a:extLst>
        </xdr:cNvPr>
        <xdr:cNvSpPr/>
      </xdr:nvSpPr>
      <xdr:spPr>
        <a:xfrm>
          <a:off x="18735040" y="6308679"/>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52676</xdr:rowOff>
    </xdr:from>
    <xdr:ext cx="469744" cy="259045"/>
    <xdr:sp macro="" textlink="">
      <xdr:nvSpPr>
        <xdr:cNvPr id="770" name="テキスト ボックス 769">
          <a:extLst>
            <a:ext uri="{FF2B5EF4-FFF2-40B4-BE49-F238E27FC236}">
              <a16:creationId xmlns:a16="http://schemas.microsoft.com/office/drawing/2014/main" id="{E5076852-B9AF-48A8-9245-7D7B3D902C66}"/>
            </a:ext>
          </a:extLst>
        </xdr:cNvPr>
        <xdr:cNvSpPr txBox="1"/>
      </xdr:nvSpPr>
      <xdr:spPr>
        <a:xfrm>
          <a:off x="18573828" y="608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106045</xdr:rowOff>
    </xdr:from>
    <xdr:to>
      <xdr:col>107</xdr:col>
      <xdr:colOff>101600</xdr:colOff>
      <xdr:row>38</xdr:row>
      <xdr:rowOff>36195</xdr:rowOff>
    </xdr:to>
    <xdr:sp macro="" textlink="">
      <xdr:nvSpPr>
        <xdr:cNvPr id="771" name="楕円 770">
          <a:extLst>
            <a:ext uri="{FF2B5EF4-FFF2-40B4-BE49-F238E27FC236}">
              <a16:creationId xmlns:a16="http://schemas.microsoft.com/office/drawing/2014/main" id="{BCF3E4B3-0C6C-4E5D-8F01-B1BB739F1958}"/>
            </a:ext>
          </a:extLst>
        </xdr:cNvPr>
        <xdr:cNvSpPr/>
      </xdr:nvSpPr>
      <xdr:spPr>
        <a:xfrm>
          <a:off x="17937480" y="6308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52722</xdr:rowOff>
    </xdr:from>
    <xdr:ext cx="469744" cy="259045"/>
    <xdr:sp macro="" textlink="">
      <xdr:nvSpPr>
        <xdr:cNvPr id="772" name="テキスト ボックス 771">
          <a:extLst>
            <a:ext uri="{FF2B5EF4-FFF2-40B4-BE49-F238E27FC236}">
              <a16:creationId xmlns:a16="http://schemas.microsoft.com/office/drawing/2014/main" id="{7C6DEB69-E163-46BF-BA19-71106F2E6BBC}"/>
            </a:ext>
          </a:extLst>
        </xdr:cNvPr>
        <xdr:cNvSpPr txBox="1"/>
      </xdr:nvSpPr>
      <xdr:spPr>
        <a:xfrm>
          <a:off x="17776268" y="608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105908</xdr:rowOff>
    </xdr:from>
    <xdr:to>
      <xdr:col>102</xdr:col>
      <xdr:colOff>165100</xdr:colOff>
      <xdr:row>38</xdr:row>
      <xdr:rowOff>36058</xdr:rowOff>
    </xdr:to>
    <xdr:sp macro="" textlink="">
      <xdr:nvSpPr>
        <xdr:cNvPr id="773" name="楕円 772">
          <a:extLst>
            <a:ext uri="{FF2B5EF4-FFF2-40B4-BE49-F238E27FC236}">
              <a16:creationId xmlns:a16="http://schemas.microsoft.com/office/drawing/2014/main" id="{CE7C784C-5A78-4ACB-AB01-3DAEA95B3400}"/>
            </a:ext>
          </a:extLst>
        </xdr:cNvPr>
        <xdr:cNvSpPr/>
      </xdr:nvSpPr>
      <xdr:spPr>
        <a:xfrm>
          <a:off x="17162780" y="6308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52585</xdr:rowOff>
    </xdr:from>
    <xdr:ext cx="469744" cy="259045"/>
    <xdr:sp macro="" textlink="">
      <xdr:nvSpPr>
        <xdr:cNvPr id="774" name="テキスト ボックス 773">
          <a:extLst>
            <a:ext uri="{FF2B5EF4-FFF2-40B4-BE49-F238E27FC236}">
              <a16:creationId xmlns:a16="http://schemas.microsoft.com/office/drawing/2014/main" id="{E4E2FA31-5AF4-47C1-B85F-8C35782ED920}"/>
            </a:ext>
          </a:extLst>
        </xdr:cNvPr>
        <xdr:cNvSpPr txBox="1"/>
      </xdr:nvSpPr>
      <xdr:spPr>
        <a:xfrm>
          <a:off x="17001568" y="60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135946</xdr:rowOff>
    </xdr:from>
    <xdr:to>
      <xdr:col>98</xdr:col>
      <xdr:colOff>38100</xdr:colOff>
      <xdr:row>38</xdr:row>
      <xdr:rowOff>66096</xdr:rowOff>
    </xdr:to>
    <xdr:sp macro="" textlink="">
      <xdr:nvSpPr>
        <xdr:cNvPr id="775" name="楕円 774">
          <a:extLst>
            <a:ext uri="{FF2B5EF4-FFF2-40B4-BE49-F238E27FC236}">
              <a16:creationId xmlns:a16="http://schemas.microsoft.com/office/drawing/2014/main" id="{69BA556F-1444-4B12-86FB-57BF84012C21}"/>
            </a:ext>
          </a:extLst>
        </xdr:cNvPr>
        <xdr:cNvSpPr/>
      </xdr:nvSpPr>
      <xdr:spPr>
        <a:xfrm>
          <a:off x="16388080" y="6338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82623</xdr:rowOff>
    </xdr:from>
    <xdr:ext cx="469744" cy="259045"/>
    <xdr:sp macro="" textlink="">
      <xdr:nvSpPr>
        <xdr:cNvPr id="776" name="テキスト ボックス 775">
          <a:extLst>
            <a:ext uri="{FF2B5EF4-FFF2-40B4-BE49-F238E27FC236}">
              <a16:creationId xmlns:a16="http://schemas.microsoft.com/office/drawing/2014/main" id="{7C010B57-3A90-428A-A79B-A7EBBC0082FB}"/>
            </a:ext>
          </a:extLst>
        </xdr:cNvPr>
        <xdr:cNvSpPr txBox="1"/>
      </xdr:nvSpPr>
      <xdr:spPr>
        <a:xfrm>
          <a:off x="16226868" y="611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5E6D244-F19E-4FBC-9A9B-6F203C1BEE37}"/>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19010835-9ACE-49F0-A604-DAD2A74DAFF7}"/>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5003D734-60CD-4ED1-8B8C-D7591075B7A1}"/>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8CB7CD10-94D6-4733-9082-1C71913E5102}"/>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F83C9583-D477-4238-8943-A5AB200805FF}"/>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941B5CC0-4C18-4487-8F84-DE3429A5041B}"/>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D98E1916-1B34-4C67-B137-96CBFE566782}"/>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BA0BAF62-F6EC-4338-AC99-94B2F3355485}"/>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EE266E8-77C9-413B-89BF-2019DF8C4508}"/>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51650524-06CD-4DAD-86D3-A53E256A04A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7ED6BA15-A7C2-4A44-8E53-6374F749E8E1}"/>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E9C25DC0-615B-41C3-95E2-3858D6A8493C}"/>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C30374F8-9F70-4547-8DDB-034EF2DF94FF}"/>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9D2DEBB5-216F-4BCB-B0B9-1E0F72A4C40B}"/>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9BB1D1DC-C328-4BC7-84DB-BA60C744BC47}"/>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A0F86F40-8D64-43CE-A000-FACD369CF938}"/>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8CC04FBB-DBA1-4D64-9D96-EA40C1820040}"/>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B418804C-334E-45F3-A611-2FB038D12138}"/>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45676A5E-461A-4FA0-9DEF-7DCEDF77FB8B}"/>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C35590A0-359F-4CC2-B3DB-D35DF7B3F376}"/>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92B83BBA-86AE-4D43-8639-AC0695C8F08C}"/>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50765D9F-E98F-40A9-ADA4-1B13C0913DC1}"/>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84CED194-E962-4199-987D-386045324C8A}"/>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99977912-1788-4770-87A9-A3DE9CA23F3D}"/>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1259B794-C2E5-4B0B-9985-CA8314E227F0}"/>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548DAF6B-A08E-404B-9713-3BB2B763A734}"/>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58167144-1A19-41BB-8310-A581760EAC8E}"/>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4D307388-233F-4FFB-B02D-3386F7950F1E}"/>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8B78309-B602-4BED-B110-1451D963AF16}"/>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66584B7E-9053-4244-A242-E49E71DDF6CD}"/>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FEE10819-CBF8-46F9-8786-FC71F8EB5FC6}"/>
            </a:ext>
          </a:extLst>
        </xdr:cNvPr>
        <xdr:cNvSpPr/>
      </xdr:nvSpPr>
      <xdr:spPr>
        <a:xfrm>
          <a:off x="18735040" y="833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2059F64D-C8B1-45D6-9CB7-A7A408F47650}"/>
            </a:ext>
          </a:extLst>
        </xdr:cNvPr>
        <xdr:cNvSpPr txBox="1"/>
      </xdr:nvSpPr>
      <xdr:spPr>
        <a:xfrm>
          <a:off x="1862887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ED76D5CA-1CEA-409F-8DFB-48125BD92F27}"/>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796E130D-24D7-49B3-A179-11C0357ECF76}"/>
            </a:ext>
          </a:extLst>
        </xdr:cNvPr>
        <xdr:cNvSpPr/>
      </xdr:nvSpPr>
      <xdr:spPr>
        <a:xfrm>
          <a:off x="179374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DB9DADB0-3CED-46D8-8668-A0F0EF11708C}"/>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5DF67E1B-0E98-4861-9115-C38BF91139BE}"/>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B719E405-45E4-4204-96CE-96D494AC5E27}"/>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99D2C7C-B083-4FE4-94B2-700A88454EA7}"/>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2AE22D42-D386-4B4A-8E0E-84060399B129}"/>
            </a:ext>
          </a:extLst>
        </xdr:cNvPr>
        <xdr:cNvSpPr/>
      </xdr:nvSpPr>
      <xdr:spPr>
        <a:xfrm>
          <a:off x="1638808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2B7FAB4C-A16B-4AB7-A1DE-63630A80ABEE}"/>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2AFAA50-5979-4DFF-A94E-E95779D49D97}"/>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7B38A2C-0C5B-4B73-8F0E-F143CAE628A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FE9D43A-8515-4735-AD70-4FC4773391D6}"/>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7DF5AFE4-D21A-440E-9792-19F18CEF124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5C27D9D0-11BC-4D06-A6FD-6EF2E3B07B2A}"/>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7822BF0-0A00-4632-8972-97B6598C6A11}"/>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D4051DC2-D609-464B-997D-320A03D0AF6D}"/>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AAED3C32-84F5-402E-AD62-C0F8F670A440}"/>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5A17EEB4-9816-4677-BC98-AD360B8A6C0D}"/>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4F7DB0D5-8845-4A45-AF43-F60578DE919E}"/>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F178316B-29B9-4B5E-BDF6-FD18E32A54C0}"/>
            </a:ext>
          </a:extLst>
        </xdr:cNvPr>
        <xdr:cNvSpPr txBox="1"/>
      </xdr:nvSpPr>
      <xdr:spPr>
        <a:xfrm>
          <a:off x="178864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F6E92392-D21A-4533-A3BA-DBD821A1C7D7}"/>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B783D20-9D1B-4D2E-A0F6-5CA1C2339A6D}"/>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5E1A60CC-B00A-4E1E-AC11-753D3312E526}"/>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595F047E-E91A-45D8-BDBE-16E73069AC17}"/>
            </a:ext>
          </a:extLst>
        </xdr:cNvPr>
        <xdr:cNvSpPr txBox="1"/>
      </xdr:nvSpPr>
      <xdr:spPr>
        <a:xfrm>
          <a:off x="1631423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6745A0C3-0B92-4E42-8772-81A630AF3538}"/>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EAE1F982-92EF-46BB-949D-121290AACEAC}"/>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DBBD5FE-30B2-409E-8374-6656D132B98B}"/>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本村は、離島であることから、各種施設等を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村直営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管理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運営している。衛生費が類似団体よりも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高い傾向に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あるが、これは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や診療所を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村直営で実施していること、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より人工透析ｾﾝﾀｰ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運営を開始し、それに係る経費があるためである。商工費については、観光客誘致の為、村内各種イベントの充実化を図り、また、一括交付金等を活用した観光施設の整備事業を実施していることから類似団体よりも額が大きい。土木費におい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65,310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円の増額となったのは、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川平団地新築事業や道路整備事業の増によるものである。消防費は、非常備消防村であることから、各種施設に係る維持管理経費、人件費等が少なく、類似団体よも低い状況になっている。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から類似団体平均を上回っているのは、年次的に教員宿舎整備（</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：西小、</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：伊江小）及び総合運動公園整備（</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：野球場整備、</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：屋内体育館整備）　を実施していることに起因する。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関しては、類似団体よりも低い値であるが、大型の公共事業に係る起債の償還が今後大きくなることが予想される為、起債発行の抑制を図るため事業の優先性・緊急性の検証を行い適正な発行に努めていく。　　　　</a:t>
          </a:r>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772E0D3-D774-4002-A475-8817ABBBC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10A2CAC-A1B1-4AD7-BC3A-20EA98A217B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DAC3E65-D9CF-49B7-9713-75F4636A6963}"/>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C715F1A-FA1B-44F5-AE3C-CCB7041A0A0D}"/>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3AA3B2B-BA24-4F53-BFFB-939DB40B9A4A}"/>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2AC3084-2E09-4090-87EE-598DCF57070B}"/>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3D13FDD-71F1-42E2-A2AD-32D9174FD1AC}"/>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63F9278-1EF9-4F5E-8C14-E2BAE4A72EB1}"/>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DBB328F-87B7-4BC8-B138-96B3622D4C72}"/>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3EC24D4-9E2F-4CE4-96EF-28C67B9E98B5}"/>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0A434D2-BEE2-4457-8792-DB9A3F5DEE24}"/>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BADA1B5-D3DD-46B3-9DCF-E5F17A2A9DE1}"/>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5B5D351-39C6-422E-9694-8D3D8F2CB44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圧縮に努めることにより、実質収支額は継続的に黒字を確保している。実質単年度収支についても、令和元年度は地方交付税等が前年比増収になったことに加え、経費削減を徹底したことにより黒字幅が拡大した。財政調整基金残高は、決算剰余金の積立等に伴い増加し、標準財政規模比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74.56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今後も、収支の均衡を維持しながら、より一層予算の効率的執行に留意し、健全な行財政運営に努めていく。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FB64283-6682-4F6F-BADC-6C0AC4CA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CE62ACA-96BB-4A91-8733-3AD4F1DA0195}"/>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E3F6AC0-C855-487D-AC81-3CB7BD86ADF3}"/>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DE033D5-90AC-4F84-ABCA-EFE9409CC916}"/>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5FA58C3-0F41-4F0C-A976-9DAECF9A254D}"/>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B198B2B-D5F4-4A0B-B70A-DF2407C8A9B9}"/>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9B5E38D-339E-443C-94B6-AC585A8459E1}"/>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933450</xdr:colOff>
      <xdr:row>4</xdr:row>
      <xdr:rowOff>205740</xdr:rowOff>
    </xdr:to>
    <xdr:sp macro="" textlink="">
      <xdr:nvSpPr>
        <xdr:cNvPr id="9" name="テキスト ボックス 6">
          <a:extLst>
            <a:ext uri="{FF2B5EF4-FFF2-40B4-BE49-F238E27FC236}">
              <a16:creationId xmlns:a16="http://schemas.microsoft.com/office/drawing/2014/main" id="{76E5C319-E700-43FB-8BFC-ECB2807C736C}"/>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90ECEF1-931F-4BDB-B066-483F7885E2A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年度以降、すべての会計において黒字となっており、財政運営の健全性は良好である。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診療所特別会計及び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後期高齢者医療特別会計については、黒字となっているものの、その割合はわずかである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ので、持続的な経営の健全化を図り、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今後もそれぞれの会計で赤字に陥らないよう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3B34755-34CC-4B61-B31E-EE79393978AF}"/>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47FB732E-16FE-46A8-9A5B-CBD3F02E8E08}"/>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A41D50C-B83C-4CB4-BC38-EC88DCD9A017}"/>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A63D739-6CBD-42BD-ACFF-9814B5371AF7}"/>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C283C4DC-CCF4-431D-BF04-D2D6C473029E}"/>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31114E3-52FE-4004-84AC-2DCF13D293D5}"/>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D5AC365-791E-405E-BA9E-2C9048F3AE5E}"/>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81E43622-6327-48DE-A75B-8C57C7C8A5CC}"/>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CE958615-1ED9-4FB4-90BA-BB597702E0F9}"/>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ea\04&#21697;&#36074;&#12469;&#12540;&#12499;&#12473;\00&#21697;&#36074;&#26376;&#12469;&#12540;&#12499;&#12473;\&#20196;&#21644;3&#24180;&#24230;&#21697;&#36074;&#26376;&#12469;&#12540;&#12499;&#12473;\47&#27798;&#32260;&#30476;\473154_&#20234;&#27743;&#26449;\&#36001;&#21209;&#26360;&#39006;\02%20&#25552;&#20986;\211008_&#35519;&#26619;&#29289;&#65288;&#36001;&#25919;&#29366;&#27841;&#36039;&#26009;&#38598;&#65289;\20_i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907438</v>
          </cell>
          <cell r="F3">
            <v>280458</v>
          </cell>
        </row>
        <row r="5">
          <cell r="A5" t="str">
            <v xml:space="preserve"> H28</v>
          </cell>
          <cell r="D5">
            <v>276720</v>
          </cell>
          <cell r="F5">
            <v>291945</v>
          </cell>
        </row>
        <row r="7">
          <cell r="A7" t="str">
            <v xml:space="preserve"> H29</v>
          </cell>
          <cell r="D7">
            <v>401265</v>
          </cell>
          <cell r="F7">
            <v>291173</v>
          </cell>
        </row>
        <row r="9">
          <cell r="A9" t="str">
            <v xml:space="preserve"> H30</v>
          </cell>
          <cell r="D9">
            <v>590700</v>
          </cell>
          <cell r="F9">
            <v>271581</v>
          </cell>
        </row>
        <row r="11">
          <cell r="A11" t="str">
            <v xml:space="preserve"> R01</v>
          </cell>
          <cell r="D11">
            <v>514444</v>
          </cell>
          <cell r="F11">
            <v>268375</v>
          </cell>
        </row>
        <row r="18">
          <cell r="B18" t="str">
            <v>H27</v>
          </cell>
          <cell r="C18" t="str">
            <v>H28</v>
          </cell>
          <cell r="D18" t="str">
            <v>H29</v>
          </cell>
          <cell r="E18" t="str">
            <v>H30</v>
          </cell>
          <cell r="F18" t="str">
            <v>R01</v>
          </cell>
        </row>
        <row r="19">
          <cell r="A19" t="str">
            <v>実質収支額</v>
          </cell>
          <cell r="B19">
            <v>10.49</v>
          </cell>
          <cell r="C19">
            <v>7.01</v>
          </cell>
          <cell r="D19">
            <v>5.69</v>
          </cell>
          <cell r="E19">
            <v>3.83</v>
          </cell>
          <cell r="F19">
            <v>6.39</v>
          </cell>
        </row>
        <row r="20">
          <cell r="A20" t="str">
            <v>財政調整基金残高</v>
          </cell>
          <cell r="B20">
            <v>67.53</v>
          </cell>
          <cell r="C20">
            <v>69.569999999999993</v>
          </cell>
          <cell r="D20">
            <v>68.33</v>
          </cell>
          <cell r="E20">
            <v>70.56</v>
          </cell>
          <cell r="F20">
            <v>74.56</v>
          </cell>
        </row>
        <row r="21">
          <cell r="A21" t="str">
            <v>実質単年度収支</v>
          </cell>
          <cell r="B21">
            <v>-1.7</v>
          </cell>
          <cell r="C21">
            <v>0.71</v>
          </cell>
          <cell r="D21">
            <v>-1.57</v>
          </cell>
          <cell r="E21">
            <v>1.27</v>
          </cell>
          <cell r="F21">
            <v>7.63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0.06</v>
          </cell>
          <cell r="D31" t="e">
            <v>#N/A</v>
          </cell>
          <cell r="E31">
            <v>0.05</v>
          </cell>
          <cell r="F31" t="e">
            <v>#N/A</v>
          </cell>
          <cell r="G31">
            <v>0.06</v>
          </cell>
          <cell r="H31" t="e">
            <v>#N/A</v>
          </cell>
          <cell r="I31">
            <v>0.45</v>
          </cell>
          <cell r="J31" t="e">
            <v>#N/A</v>
          </cell>
          <cell r="K31">
            <v>0.01</v>
          </cell>
        </row>
        <row r="32">
          <cell r="A32" t="str">
            <v>診療所特別会計</v>
          </cell>
          <cell r="B32" t="e">
            <v>#N/A</v>
          </cell>
          <cell r="C32">
            <v>2.5</v>
          </cell>
          <cell r="D32" t="e">
            <v>#N/A</v>
          </cell>
          <cell r="E32">
            <v>2.0099999999999998</v>
          </cell>
          <cell r="F32" t="e">
            <v>#N/A</v>
          </cell>
          <cell r="G32">
            <v>1.64</v>
          </cell>
          <cell r="H32" t="e">
            <v>#N/A</v>
          </cell>
          <cell r="I32">
            <v>0.56999999999999995</v>
          </cell>
          <cell r="J32" t="e">
            <v>#N/A</v>
          </cell>
          <cell r="K32">
            <v>0.38</v>
          </cell>
        </row>
        <row r="33">
          <cell r="A33" t="str">
            <v>国民健康保険特別会計</v>
          </cell>
          <cell r="B33" t="e">
            <v>#N/A</v>
          </cell>
          <cell r="C33">
            <v>0.91</v>
          </cell>
          <cell r="D33" t="e">
            <v>#N/A</v>
          </cell>
          <cell r="E33">
            <v>1.79</v>
          </cell>
          <cell r="F33" t="e">
            <v>#N/A</v>
          </cell>
          <cell r="G33">
            <v>3.27</v>
          </cell>
          <cell r="H33" t="e">
            <v>#N/A</v>
          </cell>
          <cell r="I33">
            <v>3.34</v>
          </cell>
          <cell r="J33" t="e">
            <v>#N/A</v>
          </cell>
          <cell r="K33">
            <v>2.6</v>
          </cell>
        </row>
        <row r="34">
          <cell r="A34" t="str">
            <v>一般会計</v>
          </cell>
          <cell r="B34" t="e">
            <v>#N/A</v>
          </cell>
          <cell r="C34">
            <v>7.98</v>
          </cell>
          <cell r="D34" t="e">
            <v>#N/A</v>
          </cell>
          <cell r="E34">
            <v>4.99</v>
          </cell>
          <cell r="F34" t="e">
            <v>#N/A</v>
          </cell>
          <cell r="G34">
            <v>4.04</v>
          </cell>
          <cell r="H34" t="e">
            <v>#N/A</v>
          </cell>
          <cell r="I34">
            <v>3.26</v>
          </cell>
          <cell r="J34" t="e">
            <v>#N/A</v>
          </cell>
          <cell r="K34">
            <v>6</v>
          </cell>
        </row>
        <row r="35">
          <cell r="A35" t="str">
            <v>水道事業会計</v>
          </cell>
          <cell r="B35" t="e">
            <v>#N/A</v>
          </cell>
          <cell r="C35">
            <v>16.100000000000001</v>
          </cell>
          <cell r="D35" t="e">
            <v>#N/A</v>
          </cell>
          <cell r="E35">
            <v>14.91</v>
          </cell>
          <cell r="F35" t="e">
            <v>#N/A</v>
          </cell>
          <cell r="G35">
            <v>14.91</v>
          </cell>
          <cell r="H35" t="e">
            <v>#N/A</v>
          </cell>
          <cell r="I35">
            <v>14.31</v>
          </cell>
          <cell r="J35" t="e">
            <v>#N/A</v>
          </cell>
          <cell r="K35">
            <v>14.23</v>
          </cell>
        </row>
        <row r="36">
          <cell r="A36" t="str">
            <v>船舶運航事業会計</v>
          </cell>
          <cell r="B36" t="e">
            <v>#N/A</v>
          </cell>
          <cell r="C36">
            <v>103.17</v>
          </cell>
          <cell r="D36" t="e">
            <v>#N/A</v>
          </cell>
          <cell r="E36">
            <v>103.2</v>
          </cell>
          <cell r="F36" t="e">
            <v>#N/A</v>
          </cell>
          <cell r="G36">
            <v>116.67</v>
          </cell>
          <cell r="H36" t="e">
            <v>#N/A</v>
          </cell>
          <cell r="I36">
            <v>113.86</v>
          </cell>
          <cell r="J36" t="e">
            <v>#N/A</v>
          </cell>
          <cell r="K36">
            <v>107.19</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284</v>
          </cell>
          <cell r="G42">
            <v>344</v>
          </cell>
          <cell r="J42">
            <v>342</v>
          </cell>
          <cell r="M42">
            <v>341</v>
          </cell>
          <cell r="P42">
            <v>345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v>
          </cell>
          <cell r="E45">
            <v>2</v>
          </cell>
          <cell r="H45">
            <v>1</v>
          </cell>
          <cell r="K45">
            <v>1</v>
          </cell>
          <cell r="N45">
            <v>1</v>
          </cell>
        </row>
        <row r="46">
          <cell r="A46" t="str">
            <v>公営企業債の元利償還金に対する繰入金</v>
          </cell>
          <cell r="B46" t="str">
            <v>-</v>
          </cell>
          <cell r="E46" t="str">
            <v>-</v>
          </cell>
          <cell r="H46">
            <v>1</v>
          </cell>
          <cell r="K46">
            <v>0</v>
          </cell>
          <cell r="N46">
            <v>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364</v>
          </cell>
          <cell r="E49">
            <v>451</v>
          </cell>
          <cell r="H49">
            <v>448</v>
          </cell>
          <cell r="K49">
            <v>444</v>
          </cell>
          <cell r="N49">
            <v>438</v>
          </cell>
        </row>
        <row r="50">
          <cell r="A50" t="str">
            <v>実質公債費比率の分子</v>
          </cell>
          <cell r="B50" t="e">
            <v>#N/A</v>
          </cell>
          <cell r="C50">
            <v>82</v>
          </cell>
          <cell r="D50" t="e">
            <v>#N/A</v>
          </cell>
          <cell r="E50" t="e">
            <v>#N/A</v>
          </cell>
          <cell r="F50">
            <v>109</v>
          </cell>
          <cell r="G50" t="e">
            <v>#N/A</v>
          </cell>
          <cell r="H50" t="e">
            <v>#N/A</v>
          </cell>
          <cell r="I50">
            <v>108</v>
          </cell>
          <cell r="J50" t="e">
            <v>#N/A</v>
          </cell>
          <cell r="K50" t="e">
            <v>#N/A</v>
          </cell>
          <cell r="L50">
            <v>104</v>
          </cell>
          <cell r="M50" t="e">
            <v>#N/A</v>
          </cell>
          <cell r="N50" t="e">
            <v>#N/A</v>
          </cell>
          <cell r="O50">
            <v>94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3324</v>
          </cell>
          <cell r="G56">
            <v>3152</v>
          </cell>
          <cell r="J56">
            <v>3121</v>
          </cell>
          <cell r="M56">
            <v>3184</v>
          </cell>
          <cell r="P56">
            <v>3122</v>
          </cell>
        </row>
        <row r="57">
          <cell r="A57" t="str">
            <v>充当可能特定歳入</v>
          </cell>
          <cell r="D57" t="str">
            <v>-</v>
          </cell>
          <cell r="G57" t="str">
            <v>-</v>
          </cell>
          <cell r="J57" t="str">
            <v>-</v>
          </cell>
          <cell r="M57" t="str">
            <v>-</v>
          </cell>
          <cell r="P57" t="str">
            <v>-</v>
          </cell>
        </row>
        <row r="58">
          <cell r="A58" t="str">
            <v>充当可能基金</v>
          </cell>
          <cell r="D58">
            <v>3641</v>
          </cell>
          <cell r="G58">
            <v>3872</v>
          </cell>
          <cell r="J58">
            <v>3977</v>
          </cell>
          <cell r="M58">
            <v>4082</v>
          </cell>
          <cell r="P58">
            <v>4133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228</v>
          </cell>
          <cell r="E62">
            <v>149</v>
          </cell>
          <cell r="H62">
            <v>132</v>
          </cell>
          <cell r="K62">
            <v>56</v>
          </cell>
          <cell r="N62">
            <v>2</v>
          </cell>
        </row>
        <row r="63">
          <cell r="A63" t="str">
            <v>組合等負担等見込額</v>
          </cell>
          <cell r="B63">
            <v>14</v>
          </cell>
          <cell r="E63">
            <v>12</v>
          </cell>
          <cell r="H63">
            <v>10</v>
          </cell>
          <cell r="K63">
            <v>8</v>
          </cell>
          <cell r="N63">
            <v>7</v>
          </cell>
        </row>
        <row r="64">
          <cell r="A64" t="str">
            <v>公営企業債等繰入見込額</v>
          </cell>
          <cell r="B64" t="str">
            <v>-</v>
          </cell>
          <cell r="E64" t="str">
            <v>-</v>
          </cell>
          <cell r="H64">
            <v>4</v>
          </cell>
          <cell r="K64">
            <v>4</v>
          </cell>
          <cell r="N64">
            <v>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4318</v>
          </cell>
          <cell r="E66">
            <v>4076</v>
          </cell>
          <cell r="H66">
            <v>3994</v>
          </cell>
          <cell r="K66">
            <v>4164</v>
          </cell>
          <cell r="N66">
            <v>4274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1715</v>
          </cell>
          <cell r="C72">
            <v>1792</v>
          </cell>
          <cell r="D72">
            <v>1922</v>
          </cell>
        </row>
        <row r="73">
          <cell r="A73" t="str">
            <v>減債基金</v>
          </cell>
          <cell r="B73">
            <v>825</v>
          </cell>
          <cell r="C73">
            <v>627</v>
          </cell>
          <cell r="D73">
            <v>478</v>
          </cell>
        </row>
        <row r="74">
          <cell r="A74" t="str">
            <v>その他特定目的基金</v>
          </cell>
          <cell r="B74">
            <v>1514</v>
          </cell>
          <cell r="C74">
            <v>1582</v>
          </cell>
          <cell r="D74">
            <v>1652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6" t="s">
        <v>19</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2"/>
      <c r="DK1" s="42"/>
      <c r="DL1" s="42"/>
      <c r="DM1" s="42"/>
      <c r="DN1" s="42"/>
      <c r="DO1" s="42"/>
    </row>
    <row r="2" spans="1:119" ht="24.75" thickBot="1" x14ac:dyDescent="0.2">
      <c r="B2" s="43" t="s">
        <v>20</v>
      </c>
      <c r="C2" s="43"/>
      <c r="D2" s="44"/>
    </row>
    <row r="3" spans="1:119" ht="18.75" customHeight="1" thickBot="1" x14ac:dyDescent="0.2">
      <c r="A3" s="42"/>
      <c r="B3" s="357" t="s">
        <v>21</v>
      </c>
      <c r="C3" s="358"/>
      <c r="D3" s="358"/>
      <c r="E3" s="359"/>
      <c r="F3" s="359"/>
      <c r="G3" s="359"/>
      <c r="H3" s="359"/>
      <c r="I3" s="359"/>
      <c r="J3" s="359"/>
      <c r="K3" s="359"/>
      <c r="L3" s="359" t="s">
        <v>22</v>
      </c>
      <c r="M3" s="359"/>
      <c r="N3" s="359"/>
      <c r="O3" s="359"/>
      <c r="P3" s="359"/>
      <c r="Q3" s="359"/>
      <c r="R3" s="366"/>
      <c r="S3" s="366"/>
      <c r="T3" s="366"/>
      <c r="U3" s="366"/>
      <c r="V3" s="367"/>
      <c r="W3" s="341" t="s">
        <v>23</v>
      </c>
      <c r="X3" s="342"/>
      <c r="Y3" s="342"/>
      <c r="Z3" s="342"/>
      <c r="AA3" s="342"/>
      <c r="AB3" s="358"/>
      <c r="AC3" s="366" t="s">
        <v>24</v>
      </c>
      <c r="AD3" s="342"/>
      <c r="AE3" s="342"/>
      <c r="AF3" s="342"/>
      <c r="AG3" s="342"/>
      <c r="AH3" s="342"/>
      <c r="AI3" s="342"/>
      <c r="AJ3" s="342"/>
      <c r="AK3" s="342"/>
      <c r="AL3" s="343"/>
      <c r="AM3" s="341" t="s">
        <v>25</v>
      </c>
      <c r="AN3" s="342"/>
      <c r="AO3" s="342"/>
      <c r="AP3" s="342"/>
      <c r="AQ3" s="342"/>
      <c r="AR3" s="342"/>
      <c r="AS3" s="342"/>
      <c r="AT3" s="342"/>
      <c r="AU3" s="342"/>
      <c r="AV3" s="342"/>
      <c r="AW3" s="342"/>
      <c r="AX3" s="343"/>
      <c r="AY3" s="378" t="s">
        <v>26</v>
      </c>
      <c r="AZ3" s="379"/>
      <c r="BA3" s="379"/>
      <c r="BB3" s="379"/>
      <c r="BC3" s="379"/>
      <c r="BD3" s="379"/>
      <c r="BE3" s="379"/>
      <c r="BF3" s="379"/>
      <c r="BG3" s="379"/>
      <c r="BH3" s="379"/>
      <c r="BI3" s="379"/>
      <c r="BJ3" s="379"/>
      <c r="BK3" s="379"/>
      <c r="BL3" s="379"/>
      <c r="BM3" s="380"/>
      <c r="BN3" s="341" t="s">
        <v>27</v>
      </c>
      <c r="BO3" s="342"/>
      <c r="BP3" s="342"/>
      <c r="BQ3" s="342"/>
      <c r="BR3" s="342"/>
      <c r="BS3" s="342"/>
      <c r="BT3" s="342"/>
      <c r="BU3" s="343"/>
      <c r="BV3" s="341" t="s">
        <v>28</v>
      </c>
      <c r="BW3" s="342"/>
      <c r="BX3" s="342"/>
      <c r="BY3" s="342"/>
      <c r="BZ3" s="342"/>
      <c r="CA3" s="342"/>
      <c r="CB3" s="342"/>
      <c r="CC3" s="343"/>
      <c r="CD3" s="378" t="s">
        <v>26</v>
      </c>
      <c r="CE3" s="379"/>
      <c r="CF3" s="379"/>
      <c r="CG3" s="379"/>
      <c r="CH3" s="379"/>
      <c r="CI3" s="379"/>
      <c r="CJ3" s="379"/>
      <c r="CK3" s="379"/>
      <c r="CL3" s="379"/>
      <c r="CM3" s="379"/>
      <c r="CN3" s="379"/>
      <c r="CO3" s="379"/>
      <c r="CP3" s="379"/>
      <c r="CQ3" s="379"/>
      <c r="CR3" s="379"/>
      <c r="CS3" s="380"/>
      <c r="CT3" s="341" t="s">
        <v>29</v>
      </c>
      <c r="CU3" s="342"/>
      <c r="CV3" s="342"/>
      <c r="CW3" s="342"/>
      <c r="CX3" s="342"/>
      <c r="CY3" s="342"/>
      <c r="CZ3" s="342"/>
      <c r="DA3" s="343"/>
      <c r="DB3" s="341" t="s">
        <v>30</v>
      </c>
      <c r="DC3" s="342"/>
      <c r="DD3" s="342"/>
      <c r="DE3" s="342"/>
      <c r="DF3" s="342"/>
      <c r="DG3" s="342"/>
      <c r="DH3" s="342"/>
      <c r="DI3" s="343"/>
    </row>
    <row r="4" spans="1:119" ht="18.75" customHeight="1" x14ac:dyDescent="0.15">
      <c r="A4" s="42"/>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31</v>
      </c>
      <c r="AZ4" s="345"/>
      <c r="BA4" s="345"/>
      <c r="BB4" s="345"/>
      <c r="BC4" s="345"/>
      <c r="BD4" s="345"/>
      <c r="BE4" s="345"/>
      <c r="BF4" s="345"/>
      <c r="BG4" s="345"/>
      <c r="BH4" s="345"/>
      <c r="BI4" s="345"/>
      <c r="BJ4" s="345"/>
      <c r="BK4" s="345"/>
      <c r="BL4" s="345"/>
      <c r="BM4" s="346"/>
      <c r="BN4" s="347">
        <v>6839093</v>
      </c>
      <c r="BO4" s="348"/>
      <c r="BP4" s="348"/>
      <c r="BQ4" s="348"/>
      <c r="BR4" s="348"/>
      <c r="BS4" s="348"/>
      <c r="BT4" s="348"/>
      <c r="BU4" s="349"/>
      <c r="BV4" s="347">
        <v>7082813</v>
      </c>
      <c r="BW4" s="348"/>
      <c r="BX4" s="348"/>
      <c r="BY4" s="348"/>
      <c r="BZ4" s="348"/>
      <c r="CA4" s="348"/>
      <c r="CB4" s="348"/>
      <c r="CC4" s="349"/>
      <c r="CD4" s="350" t="s">
        <v>32</v>
      </c>
      <c r="CE4" s="351"/>
      <c r="CF4" s="351"/>
      <c r="CG4" s="351"/>
      <c r="CH4" s="351"/>
      <c r="CI4" s="351"/>
      <c r="CJ4" s="351"/>
      <c r="CK4" s="351"/>
      <c r="CL4" s="351"/>
      <c r="CM4" s="351"/>
      <c r="CN4" s="351"/>
      <c r="CO4" s="351"/>
      <c r="CP4" s="351"/>
      <c r="CQ4" s="351"/>
      <c r="CR4" s="351"/>
      <c r="CS4" s="352"/>
      <c r="CT4" s="353">
        <v>6.4</v>
      </c>
      <c r="CU4" s="354"/>
      <c r="CV4" s="354"/>
      <c r="CW4" s="354"/>
      <c r="CX4" s="354"/>
      <c r="CY4" s="354"/>
      <c r="CZ4" s="354"/>
      <c r="DA4" s="355"/>
      <c r="DB4" s="353">
        <v>3.8</v>
      </c>
      <c r="DC4" s="354"/>
      <c r="DD4" s="354"/>
      <c r="DE4" s="354"/>
      <c r="DF4" s="354"/>
      <c r="DG4" s="354"/>
      <c r="DH4" s="354"/>
      <c r="DI4" s="355"/>
    </row>
    <row r="5" spans="1:119" ht="18.75" customHeight="1" x14ac:dyDescent="0.15">
      <c r="A5" s="42"/>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07" t="s">
        <v>33</v>
      </c>
      <c r="AN5" s="408"/>
      <c r="AO5" s="408"/>
      <c r="AP5" s="408"/>
      <c r="AQ5" s="408"/>
      <c r="AR5" s="408"/>
      <c r="AS5" s="408"/>
      <c r="AT5" s="409"/>
      <c r="AU5" s="410" t="s">
        <v>34</v>
      </c>
      <c r="AV5" s="411"/>
      <c r="AW5" s="411"/>
      <c r="AX5" s="411"/>
      <c r="AY5" s="412" t="s">
        <v>35</v>
      </c>
      <c r="AZ5" s="413"/>
      <c r="BA5" s="413"/>
      <c r="BB5" s="413"/>
      <c r="BC5" s="413"/>
      <c r="BD5" s="413"/>
      <c r="BE5" s="413"/>
      <c r="BF5" s="413"/>
      <c r="BG5" s="413"/>
      <c r="BH5" s="413"/>
      <c r="BI5" s="413"/>
      <c r="BJ5" s="413"/>
      <c r="BK5" s="413"/>
      <c r="BL5" s="413"/>
      <c r="BM5" s="414"/>
      <c r="BN5" s="415">
        <v>6611658</v>
      </c>
      <c r="BO5" s="416"/>
      <c r="BP5" s="416"/>
      <c r="BQ5" s="416"/>
      <c r="BR5" s="416"/>
      <c r="BS5" s="416"/>
      <c r="BT5" s="416"/>
      <c r="BU5" s="417"/>
      <c r="BV5" s="415">
        <v>6938027</v>
      </c>
      <c r="BW5" s="416"/>
      <c r="BX5" s="416"/>
      <c r="BY5" s="416"/>
      <c r="BZ5" s="416"/>
      <c r="CA5" s="416"/>
      <c r="CB5" s="416"/>
      <c r="CC5" s="417"/>
      <c r="CD5" s="418" t="s">
        <v>36</v>
      </c>
      <c r="CE5" s="419"/>
      <c r="CF5" s="419"/>
      <c r="CG5" s="419"/>
      <c r="CH5" s="419"/>
      <c r="CI5" s="419"/>
      <c r="CJ5" s="419"/>
      <c r="CK5" s="419"/>
      <c r="CL5" s="419"/>
      <c r="CM5" s="419"/>
      <c r="CN5" s="419"/>
      <c r="CO5" s="419"/>
      <c r="CP5" s="419"/>
      <c r="CQ5" s="419"/>
      <c r="CR5" s="419"/>
      <c r="CS5" s="420"/>
      <c r="CT5" s="381">
        <v>84.3</v>
      </c>
      <c r="CU5" s="382"/>
      <c r="CV5" s="382"/>
      <c r="CW5" s="382"/>
      <c r="CX5" s="382"/>
      <c r="CY5" s="382"/>
      <c r="CZ5" s="382"/>
      <c r="DA5" s="383"/>
      <c r="DB5" s="381">
        <v>82.7</v>
      </c>
      <c r="DC5" s="382"/>
      <c r="DD5" s="382"/>
      <c r="DE5" s="382"/>
      <c r="DF5" s="382"/>
      <c r="DG5" s="382"/>
      <c r="DH5" s="382"/>
      <c r="DI5" s="383"/>
    </row>
    <row r="6" spans="1:119" ht="18.75" customHeight="1" x14ac:dyDescent="0.15">
      <c r="A6" s="42"/>
      <c r="B6" s="384" t="s">
        <v>37</v>
      </c>
      <c r="C6" s="385"/>
      <c r="D6" s="385"/>
      <c r="E6" s="386"/>
      <c r="F6" s="386"/>
      <c r="G6" s="386"/>
      <c r="H6" s="386"/>
      <c r="I6" s="386"/>
      <c r="J6" s="386"/>
      <c r="K6" s="386"/>
      <c r="L6" s="386" t="s">
        <v>38</v>
      </c>
      <c r="M6" s="386"/>
      <c r="N6" s="386"/>
      <c r="O6" s="386"/>
      <c r="P6" s="386"/>
      <c r="Q6" s="386"/>
      <c r="R6" s="390"/>
      <c r="S6" s="390"/>
      <c r="T6" s="390"/>
      <c r="U6" s="390"/>
      <c r="V6" s="391"/>
      <c r="W6" s="394" t="s">
        <v>39</v>
      </c>
      <c r="X6" s="395"/>
      <c r="Y6" s="395"/>
      <c r="Z6" s="395"/>
      <c r="AA6" s="395"/>
      <c r="AB6" s="385"/>
      <c r="AC6" s="398" t="s">
        <v>40</v>
      </c>
      <c r="AD6" s="399"/>
      <c r="AE6" s="399"/>
      <c r="AF6" s="399"/>
      <c r="AG6" s="399"/>
      <c r="AH6" s="399"/>
      <c r="AI6" s="399"/>
      <c r="AJ6" s="399"/>
      <c r="AK6" s="399"/>
      <c r="AL6" s="400"/>
      <c r="AM6" s="407" t="s">
        <v>41</v>
      </c>
      <c r="AN6" s="408"/>
      <c r="AO6" s="408"/>
      <c r="AP6" s="408"/>
      <c r="AQ6" s="408"/>
      <c r="AR6" s="408"/>
      <c r="AS6" s="408"/>
      <c r="AT6" s="409"/>
      <c r="AU6" s="410" t="s">
        <v>34</v>
      </c>
      <c r="AV6" s="411"/>
      <c r="AW6" s="411"/>
      <c r="AX6" s="411"/>
      <c r="AY6" s="412" t="s">
        <v>42</v>
      </c>
      <c r="AZ6" s="413"/>
      <c r="BA6" s="413"/>
      <c r="BB6" s="413"/>
      <c r="BC6" s="413"/>
      <c r="BD6" s="413"/>
      <c r="BE6" s="413"/>
      <c r="BF6" s="413"/>
      <c r="BG6" s="413"/>
      <c r="BH6" s="413"/>
      <c r="BI6" s="413"/>
      <c r="BJ6" s="413"/>
      <c r="BK6" s="413"/>
      <c r="BL6" s="413"/>
      <c r="BM6" s="414"/>
      <c r="BN6" s="415">
        <v>227435</v>
      </c>
      <c r="BO6" s="416"/>
      <c r="BP6" s="416"/>
      <c r="BQ6" s="416"/>
      <c r="BR6" s="416"/>
      <c r="BS6" s="416"/>
      <c r="BT6" s="416"/>
      <c r="BU6" s="417"/>
      <c r="BV6" s="415">
        <v>144786</v>
      </c>
      <c r="BW6" s="416"/>
      <c r="BX6" s="416"/>
      <c r="BY6" s="416"/>
      <c r="BZ6" s="416"/>
      <c r="CA6" s="416"/>
      <c r="CB6" s="416"/>
      <c r="CC6" s="417"/>
      <c r="CD6" s="418" t="s">
        <v>43</v>
      </c>
      <c r="CE6" s="419"/>
      <c r="CF6" s="419"/>
      <c r="CG6" s="419"/>
      <c r="CH6" s="419"/>
      <c r="CI6" s="419"/>
      <c r="CJ6" s="419"/>
      <c r="CK6" s="419"/>
      <c r="CL6" s="419"/>
      <c r="CM6" s="419"/>
      <c r="CN6" s="419"/>
      <c r="CO6" s="419"/>
      <c r="CP6" s="419"/>
      <c r="CQ6" s="419"/>
      <c r="CR6" s="419"/>
      <c r="CS6" s="420"/>
      <c r="CT6" s="421">
        <v>86.7</v>
      </c>
      <c r="CU6" s="422"/>
      <c r="CV6" s="422"/>
      <c r="CW6" s="422"/>
      <c r="CX6" s="422"/>
      <c r="CY6" s="422"/>
      <c r="CZ6" s="422"/>
      <c r="DA6" s="423"/>
      <c r="DB6" s="421">
        <v>85.9</v>
      </c>
      <c r="DC6" s="422"/>
      <c r="DD6" s="422"/>
      <c r="DE6" s="422"/>
      <c r="DF6" s="422"/>
      <c r="DG6" s="422"/>
      <c r="DH6" s="422"/>
      <c r="DI6" s="423"/>
    </row>
    <row r="7" spans="1:119" ht="18.75" customHeight="1" x14ac:dyDescent="0.15">
      <c r="A7" s="42"/>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1"/>
      <c r="AD7" s="402"/>
      <c r="AE7" s="402"/>
      <c r="AF7" s="402"/>
      <c r="AG7" s="402"/>
      <c r="AH7" s="402"/>
      <c r="AI7" s="402"/>
      <c r="AJ7" s="402"/>
      <c r="AK7" s="402"/>
      <c r="AL7" s="403"/>
      <c r="AM7" s="407" t="s">
        <v>44</v>
      </c>
      <c r="AN7" s="408"/>
      <c r="AO7" s="408"/>
      <c r="AP7" s="408"/>
      <c r="AQ7" s="408"/>
      <c r="AR7" s="408"/>
      <c r="AS7" s="408"/>
      <c r="AT7" s="409"/>
      <c r="AU7" s="410" t="s">
        <v>34</v>
      </c>
      <c r="AV7" s="411"/>
      <c r="AW7" s="411"/>
      <c r="AX7" s="411"/>
      <c r="AY7" s="412" t="s">
        <v>45</v>
      </c>
      <c r="AZ7" s="413"/>
      <c r="BA7" s="413"/>
      <c r="BB7" s="413"/>
      <c r="BC7" s="413"/>
      <c r="BD7" s="413"/>
      <c r="BE7" s="413"/>
      <c r="BF7" s="413"/>
      <c r="BG7" s="413"/>
      <c r="BH7" s="413"/>
      <c r="BI7" s="413"/>
      <c r="BJ7" s="413"/>
      <c r="BK7" s="413"/>
      <c r="BL7" s="413"/>
      <c r="BM7" s="414"/>
      <c r="BN7" s="415">
        <v>62771</v>
      </c>
      <c r="BO7" s="416"/>
      <c r="BP7" s="416"/>
      <c r="BQ7" s="416"/>
      <c r="BR7" s="416"/>
      <c r="BS7" s="416"/>
      <c r="BT7" s="416"/>
      <c r="BU7" s="417"/>
      <c r="BV7" s="415">
        <v>47399</v>
      </c>
      <c r="BW7" s="416"/>
      <c r="BX7" s="416"/>
      <c r="BY7" s="416"/>
      <c r="BZ7" s="416"/>
      <c r="CA7" s="416"/>
      <c r="CB7" s="416"/>
      <c r="CC7" s="417"/>
      <c r="CD7" s="418" t="s">
        <v>46</v>
      </c>
      <c r="CE7" s="419"/>
      <c r="CF7" s="419"/>
      <c r="CG7" s="419"/>
      <c r="CH7" s="419"/>
      <c r="CI7" s="419"/>
      <c r="CJ7" s="419"/>
      <c r="CK7" s="419"/>
      <c r="CL7" s="419"/>
      <c r="CM7" s="419"/>
      <c r="CN7" s="419"/>
      <c r="CO7" s="419"/>
      <c r="CP7" s="419"/>
      <c r="CQ7" s="419"/>
      <c r="CR7" s="419"/>
      <c r="CS7" s="420"/>
      <c r="CT7" s="415">
        <v>2577768</v>
      </c>
      <c r="CU7" s="416"/>
      <c r="CV7" s="416"/>
      <c r="CW7" s="416"/>
      <c r="CX7" s="416"/>
      <c r="CY7" s="416"/>
      <c r="CZ7" s="416"/>
      <c r="DA7" s="417"/>
      <c r="DB7" s="415">
        <v>2540114</v>
      </c>
      <c r="DC7" s="416"/>
      <c r="DD7" s="416"/>
      <c r="DE7" s="416"/>
      <c r="DF7" s="416"/>
      <c r="DG7" s="416"/>
      <c r="DH7" s="416"/>
      <c r="DI7" s="417"/>
    </row>
    <row r="8" spans="1:119" ht="18.75" customHeight="1" thickBot="1" x14ac:dyDescent="0.2">
      <c r="A8" s="42"/>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34</v>
      </c>
      <c r="AV8" s="411"/>
      <c r="AW8" s="411"/>
      <c r="AX8" s="411"/>
      <c r="AY8" s="412" t="s">
        <v>48</v>
      </c>
      <c r="AZ8" s="413"/>
      <c r="BA8" s="413"/>
      <c r="BB8" s="413"/>
      <c r="BC8" s="413"/>
      <c r="BD8" s="413"/>
      <c r="BE8" s="413"/>
      <c r="BF8" s="413"/>
      <c r="BG8" s="413"/>
      <c r="BH8" s="413"/>
      <c r="BI8" s="413"/>
      <c r="BJ8" s="413"/>
      <c r="BK8" s="413"/>
      <c r="BL8" s="413"/>
      <c r="BM8" s="414"/>
      <c r="BN8" s="415">
        <v>164664</v>
      </c>
      <c r="BO8" s="416"/>
      <c r="BP8" s="416"/>
      <c r="BQ8" s="416"/>
      <c r="BR8" s="416"/>
      <c r="BS8" s="416"/>
      <c r="BT8" s="416"/>
      <c r="BU8" s="417"/>
      <c r="BV8" s="415">
        <v>97387</v>
      </c>
      <c r="BW8" s="416"/>
      <c r="BX8" s="416"/>
      <c r="BY8" s="416"/>
      <c r="BZ8" s="416"/>
      <c r="CA8" s="416"/>
      <c r="CB8" s="416"/>
      <c r="CC8" s="417"/>
      <c r="CD8" s="418" t="s">
        <v>49</v>
      </c>
      <c r="CE8" s="419"/>
      <c r="CF8" s="419"/>
      <c r="CG8" s="419"/>
      <c r="CH8" s="419"/>
      <c r="CI8" s="419"/>
      <c r="CJ8" s="419"/>
      <c r="CK8" s="419"/>
      <c r="CL8" s="419"/>
      <c r="CM8" s="419"/>
      <c r="CN8" s="419"/>
      <c r="CO8" s="419"/>
      <c r="CP8" s="419"/>
      <c r="CQ8" s="419"/>
      <c r="CR8" s="419"/>
      <c r="CS8" s="420"/>
      <c r="CT8" s="424">
        <v>0.17</v>
      </c>
      <c r="CU8" s="425"/>
      <c r="CV8" s="425"/>
      <c r="CW8" s="425"/>
      <c r="CX8" s="425"/>
      <c r="CY8" s="425"/>
      <c r="CZ8" s="425"/>
      <c r="DA8" s="426"/>
      <c r="DB8" s="424">
        <v>0.17</v>
      </c>
      <c r="DC8" s="425"/>
      <c r="DD8" s="425"/>
      <c r="DE8" s="425"/>
      <c r="DF8" s="425"/>
      <c r="DG8" s="425"/>
      <c r="DH8" s="425"/>
      <c r="DI8" s="426"/>
    </row>
    <row r="9" spans="1:119" ht="18.75" customHeight="1" thickBot="1" x14ac:dyDescent="0.2">
      <c r="A9" s="42"/>
      <c r="B9" s="378" t="s">
        <v>50</v>
      </c>
      <c r="C9" s="379"/>
      <c r="D9" s="379"/>
      <c r="E9" s="379"/>
      <c r="F9" s="379"/>
      <c r="G9" s="379"/>
      <c r="H9" s="379"/>
      <c r="I9" s="379"/>
      <c r="J9" s="379"/>
      <c r="K9" s="427"/>
      <c r="L9" s="428" t="s">
        <v>51</v>
      </c>
      <c r="M9" s="429"/>
      <c r="N9" s="429"/>
      <c r="O9" s="429"/>
      <c r="P9" s="429"/>
      <c r="Q9" s="430"/>
      <c r="R9" s="431">
        <v>4260</v>
      </c>
      <c r="S9" s="432"/>
      <c r="T9" s="432"/>
      <c r="U9" s="432"/>
      <c r="V9" s="433"/>
      <c r="W9" s="341" t="s">
        <v>52</v>
      </c>
      <c r="X9" s="342"/>
      <c r="Y9" s="342"/>
      <c r="Z9" s="342"/>
      <c r="AA9" s="342"/>
      <c r="AB9" s="342"/>
      <c r="AC9" s="342"/>
      <c r="AD9" s="342"/>
      <c r="AE9" s="342"/>
      <c r="AF9" s="342"/>
      <c r="AG9" s="342"/>
      <c r="AH9" s="342"/>
      <c r="AI9" s="342"/>
      <c r="AJ9" s="342"/>
      <c r="AK9" s="342"/>
      <c r="AL9" s="343"/>
      <c r="AM9" s="407" t="s">
        <v>53</v>
      </c>
      <c r="AN9" s="408"/>
      <c r="AO9" s="408"/>
      <c r="AP9" s="408"/>
      <c r="AQ9" s="408"/>
      <c r="AR9" s="408"/>
      <c r="AS9" s="408"/>
      <c r="AT9" s="409"/>
      <c r="AU9" s="410" t="s">
        <v>34</v>
      </c>
      <c r="AV9" s="411"/>
      <c r="AW9" s="411"/>
      <c r="AX9" s="411"/>
      <c r="AY9" s="412" t="s">
        <v>54</v>
      </c>
      <c r="AZ9" s="413"/>
      <c r="BA9" s="413"/>
      <c r="BB9" s="413"/>
      <c r="BC9" s="413"/>
      <c r="BD9" s="413"/>
      <c r="BE9" s="413"/>
      <c r="BF9" s="413"/>
      <c r="BG9" s="413"/>
      <c r="BH9" s="413"/>
      <c r="BI9" s="413"/>
      <c r="BJ9" s="413"/>
      <c r="BK9" s="413"/>
      <c r="BL9" s="413"/>
      <c r="BM9" s="414"/>
      <c r="BN9" s="415">
        <v>67277</v>
      </c>
      <c r="BO9" s="416"/>
      <c r="BP9" s="416"/>
      <c r="BQ9" s="416"/>
      <c r="BR9" s="416"/>
      <c r="BS9" s="416"/>
      <c r="BT9" s="416"/>
      <c r="BU9" s="417"/>
      <c r="BV9" s="415">
        <v>-45349</v>
      </c>
      <c r="BW9" s="416"/>
      <c r="BX9" s="416"/>
      <c r="BY9" s="416"/>
      <c r="BZ9" s="416"/>
      <c r="CA9" s="416"/>
      <c r="CB9" s="416"/>
      <c r="CC9" s="417"/>
      <c r="CD9" s="418" t="s">
        <v>55</v>
      </c>
      <c r="CE9" s="419"/>
      <c r="CF9" s="419"/>
      <c r="CG9" s="419"/>
      <c r="CH9" s="419"/>
      <c r="CI9" s="419"/>
      <c r="CJ9" s="419"/>
      <c r="CK9" s="419"/>
      <c r="CL9" s="419"/>
      <c r="CM9" s="419"/>
      <c r="CN9" s="419"/>
      <c r="CO9" s="419"/>
      <c r="CP9" s="419"/>
      <c r="CQ9" s="419"/>
      <c r="CR9" s="419"/>
      <c r="CS9" s="420"/>
      <c r="CT9" s="381">
        <v>11</v>
      </c>
      <c r="CU9" s="382"/>
      <c r="CV9" s="382"/>
      <c r="CW9" s="382"/>
      <c r="CX9" s="382"/>
      <c r="CY9" s="382"/>
      <c r="CZ9" s="382"/>
      <c r="DA9" s="383"/>
      <c r="DB9" s="381">
        <v>11.2</v>
      </c>
      <c r="DC9" s="382"/>
      <c r="DD9" s="382"/>
      <c r="DE9" s="382"/>
      <c r="DF9" s="382"/>
      <c r="DG9" s="382"/>
      <c r="DH9" s="382"/>
      <c r="DI9" s="383"/>
    </row>
    <row r="10" spans="1:119" ht="18.75" customHeight="1" thickBot="1" x14ac:dyDescent="0.2">
      <c r="A10" s="42"/>
      <c r="B10" s="378"/>
      <c r="C10" s="379"/>
      <c r="D10" s="379"/>
      <c r="E10" s="379"/>
      <c r="F10" s="379"/>
      <c r="G10" s="379"/>
      <c r="H10" s="379"/>
      <c r="I10" s="379"/>
      <c r="J10" s="379"/>
      <c r="K10" s="427"/>
      <c r="L10" s="434" t="s">
        <v>56</v>
      </c>
      <c r="M10" s="408"/>
      <c r="N10" s="408"/>
      <c r="O10" s="408"/>
      <c r="P10" s="408"/>
      <c r="Q10" s="409"/>
      <c r="R10" s="435">
        <v>4737</v>
      </c>
      <c r="S10" s="436"/>
      <c r="T10" s="436"/>
      <c r="U10" s="436"/>
      <c r="V10" s="437"/>
      <c r="W10" s="372"/>
      <c r="X10" s="373"/>
      <c r="Y10" s="373"/>
      <c r="Z10" s="373"/>
      <c r="AA10" s="373"/>
      <c r="AB10" s="373"/>
      <c r="AC10" s="373"/>
      <c r="AD10" s="373"/>
      <c r="AE10" s="373"/>
      <c r="AF10" s="373"/>
      <c r="AG10" s="373"/>
      <c r="AH10" s="373"/>
      <c r="AI10" s="373"/>
      <c r="AJ10" s="373"/>
      <c r="AK10" s="373"/>
      <c r="AL10" s="376"/>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415">
        <v>179525</v>
      </c>
      <c r="BO10" s="416"/>
      <c r="BP10" s="416"/>
      <c r="BQ10" s="416"/>
      <c r="BR10" s="416"/>
      <c r="BS10" s="416"/>
      <c r="BT10" s="416"/>
      <c r="BU10" s="417"/>
      <c r="BV10" s="415">
        <v>177675</v>
      </c>
      <c r="BW10" s="416"/>
      <c r="BX10" s="416"/>
      <c r="BY10" s="416"/>
      <c r="BZ10" s="416"/>
      <c r="CA10" s="416"/>
      <c r="CB10" s="416"/>
      <c r="CC10" s="417"/>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8"/>
      <c r="C11" s="379"/>
      <c r="D11" s="379"/>
      <c r="E11" s="379"/>
      <c r="F11" s="379"/>
      <c r="G11" s="379"/>
      <c r="H11" s="379"/>
      <c r="I11" s="379"/>
      <c r="J11" s="379"/>
      <c r="K11" s="427"/>
      <c r="L11" s="438" t="s">
        <v>61</v>
      </c>
      <c r="M11" s="439"/>
      <c r="N11" s="439"/>
      <c r="O11" s="439"/>
      <c r="P11" s="439"/>
      <c r="Q11" s="440"/>
      <c r="R11" s="441" t="s">
        <v>62</v>
      </c>
      <c r="S11" s="442"/>
      <c r="T11" s="442"/>
      <c r="U11" s="442"/>
      <c r="V11" s="443"/>
      <c r="W11" s="372"/>
      <c r="X11" s="373"/>
      <c r="Y11" s="373"/>
      <c r="Z11" s="373"/>
      <c r="AA11" s="373"/>
      <c r="AB11" s="373"/>
      <c r="AC11" s="373"/>
      <c r="AD11" s="373"/>
      <c r="AE11" s="373"/>
      <c r="AF11" s="373"/>
      <c r="AG11" s="373"/>
      <c r="AH11" s="373"/>
      <c r="AI11" s="373"/>
      <c r="AJ11" s="373"/>
      <c r="AK11" s="373"/>
      <c r="AL11" s="376"/>
      <c r="AM11" s="407" t="s">
        <v>63</v>
      </c>
      <c r="AN11" s="408"/>
      <c r="AO11" s="408"/>
      <c r="AP11" s="408"/>
      <c r="AQ11" s="408"/>
      <c r="AR11" s="408"/>
      <c r="AS11" s="408"/>
      <c r="AT11" s="409"/>
      <c r="AU11" s="410" t="s">
        <v>34</v>
      </c>
      <c r="AV11" s="411"/>
      <c r="AW11" s="411"/>
      <c r="AX11" s="411"/>
      <c r="AY11" s="412" t="s">
        <v>64</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65</v>
      </c>
      <c r="CE11" s="419"/>
      <c r="CF11" s="419"/>
      <c r="CG11" s="419"/>
      <c r="CH11" s="419"/>
      <c r="CI11" s="419"/>
      <c r="CJ11" s="419"/>
      <c r="CK11" s="419"/>
      <c r="CL11" s="419"/>
      <c r="CM11" s="419"/>
      <c r="CN11" s="419"/>
      <c r="CO11" s="419"/>
      <c r="CP11" s="419"/>
      <c r="CQ11" s="419"/>
      <c r="CR11" s="419"/>
      <c r="CS11" s="420"/>
      <c r="CT11" s="424" t="s">
        <v>66</v>
      </c>
      <c r="CU11" s="425"/>
      <c r="CV11" s="425"/>
      <c r="CW11" s="425"/>
      <c r="CX11" s="425"/>
      <c r="CY11" s="425"/>
      <c r="CZ11" s="425"/>
      <c r="DA11" s="426"/>
      <c r="DB11" s="424" t="s">
        <v>66</v>
      </c>
      <c r="DC11" s="425"/>
      <c r="DD11" s="425"/>
      <c r="DE11" s="425"/>
      <c r="DF11" s="425"/>
      <c r="DG11" s="425"/>
      <c r="DH11" s="425"/>
      <c r="DI11" s="426"/>
    </row>
    <row r="12" spans="1:119" ht="18.75" customHeight="1" x14ac:dyDescent="0.15">
      <c r="A12" s="42"/>
      <c r="B12" s="444" t="s">
        <v>67</v>
      </c>
      <c r="C12" s="445"/>
      <c r="D12" s="445"/>
      <c r="E12" s="445"/>
      <c r="F12" s="445"/>
      <c r="G12" s="445"/>
      <c r="H12" s="445"/>
      <c r="I12" s="445"/>
      <c r="J12" s="445"/>
      <c r="K12" s="446"/>
      <c r="L12" s="453" t="s">
        <v>68</v>
      </c>
      <c r="M12" s="454"/>
      <c r="N12" s="454"/>
      <c r="O12" s="454"/>
      <c r="P12" s="454"/>
      <c r="Q12" s="455"/>
      <c r="R12" s="456">
        <v>4524</v>
      </c>
      <c r="S12" s="457"/>
      <c r="T12" s="457"/>
      <c r="U12" s="457"/>
      <c r="V12" s="458"/>
      <c r="W12" s="459" t="s">
        <v>26</v>
      </c>
      <c r="X12" s="411"/>
      <c r="Y12" s="411"/>
      <c r="Z12" s="411"/>
      <c r="AA12" s="411"/>
      <c r="AB12" s="460"/>
      <c r="AC12" s="461" t="s">
        <v>69</v>
      </c>
      <c r="AD12" s="462"/>
      <c r="AE12" s="462"/>
      <c r="AF12" s="462"/>
      <c r="AG12" s="463"/>
      <c r="AH12" s="461" t="s">
        <v>70</v>
      </c>
      <c r="AI12" s="462"/>
      <c r="AJ12" s="462"/>
      <c r="AK12" s="462"/>
      <c r="AL12" s="464"/>
      <c r="AM12" s="407" t="s">
        <v>71</v>
      </c>
      <c r="AN12" s="408"/>
      <c r="AO12" s="408"/>
      <c r="AP12" s="408"/>
      <c r="AQ12" s="408"/>
      <c r="AR12" s="408"/>
      <c r="AS12" s="408"/>
      <c r="AT12" s="409"/>
      <c r="AU12" s="410" t="s">
        <v>34</v>
      </c>
      <c r="AV12" s="411"/>
      <c r="AW12" s="411"/>
      <c r="AX12" s="411"/>
      <c r="AY12" s="412" t="s">
        <v>72</v>
      </c>
      <c r="AZ12" s="413"/>
      <c r="BA12" s="413"/>
      <c r="BB12" s="413"/>
      <c r="BC12" s="413"/>
      <c r="BD12" s="413"/>
      <c r="BE12" s="413"/>
      <c r="BF12" s="413"/>
      <c r="BG12" s="413"/>
      <c r="BH12" s="413"/>
      <c r="BI12" s="413"/>
      <c r="BJ12" s="413"/>
      <c r="BK12" s="413"/>
      <c r="BL12" s="413"/>
      <c r="BM12" s="414"/>
      <c r="BN12" s="415">
        <v>50000</v>
      </c>
      <c r="BO12" s="416"/>
      <c r="BP12" s="416"/>
      <c r="BQ12" s="416"/>
      <c r="BR12" s="416"/>
      <c r="BS12" s="416"/>
      <c r="BT12" s="416"/>
      <c r="BU12" s="417"/>
      <c r="BV12" s="415">
        <v>100000</v>
      </c>
      <c r="BW12" s="416"/>
      <c r="BX12" s="416"/>
      <c r="BY12" s="416"/>
      <c r="BZ12" s="416"/>
      <c r="CA12" s="416"/>
      <c r="CB12" s="416"/>
      <c r="CC12" s="417"/>
      <c r="CD12" s="418" t="s">
        <v>73</v>
      </c>
      <c r="CE12" s="419"/>
      <c r="CF12" s="419"/>
      <c r="CG12" s="419"/>
      <c r="CH12" s="419"/>
      <c r="CI12" s="419"/>
      <c r="CJ12" s="419"/>
      <c r="CK12" s="419"/>
      <c r="CL12" s="419"/>
      <c r="CM12" s="419"/>
      <c r="CN12" s="419"/>
      <c r="CO12" s="419"/>
      <c r="CP12" s="419"/>
      <c r="CQ12" s="419"/>
      <c r="CR12" s="419"/>
      <c r="CS12" s="420"/>
      <c r="CT12" s="424" t="s">
        <v>66</v>
      </c>
      <c r="CU12" s="425"/>
      <c r="CV12" s="425"/>
      <c r="CW12" s="425"/>
      <c r="CX12" s="425"/>
      <c r="CY12" s="425"/>
      <c r="CZ12" s="425"/>
      <c r="DA12" s="426"/>
      <c r="DB12" s="424" t="s">
        <v>66</v>
      </c>
      <c r="DC12" s="425"/>
      <c r="DD12" s="425"/>
      <c r="DE12" s="425"/>
      <c r="DF12" s="425"/>
      <c r="DG12" s="425"/>
      <c r="DH12" s="425"/>
      <c r="DI12" s="426"/>
    </row>
    <row r="13" spans="1:119" ht="18.75" customHeight="1" x14ac:dyDescent="0.15">
      <c r="A13" s="42"/>
      <c r="B13" s="447"/>
      <c r="C13" s="448"/>
      <c r="D13" s="448"/>
      <c r="E13" s="448"/>
      <c r="F13" s="448"/>
      <c r="G13" s="448"/>
      <c r="H13" s="448"/>
      <c r="I13" s="448"/>
      <c r="J13" s="448"/>
      <c r="K13" s="449"/>
      <c r="L13" s="51"/>
      <c r="M13" s="475" t="s">
        <v>74</v>
      </c>
      <c r="N13" s="476"/>
      <c r="O13" s="476"/>
      <c r="P13" s="476"/>
      <c r="Q13" s="477"/>
      <c r="R13" s="468">
        <v>4497</v>
      </c>
      <c r="S13" s="469"/>
      <c r="T13" s="469"/>
      <c r="U13" s="469"/>
      <c r="V13" s="470"/>
      <c r="W13" s="394" t="s">
        <v>75</v>
      </c>
      <c r="X13" s="395"/>
      <c r="Y13" s="395"/>
      <c r="Z13" s="395"/>
      <c r="AA13" s="395"/>
      <c r="AB13" s="385"/>
      <c r="AC13" s="435">
        <v>770</v>
      </c>
      <c r="AD13" s="436"/>
      <c r="AE13" s="436"/>
      <c r="AF13" s="436"/>
      <c r="AG13" s="478"/>
      <c r="AH13" s="435">
        <v>833</v>
      </c>
      <c r="AI13" s="436"/>
      <c r="AJ13" s="436"/>
      <c r="AK13" s="436"/>
      <c r="AL13" s="437"/>
      <c r="AM13" s="407" t="s">
        <v>76</v>
      </c>
      <c r="AN13" s="408"/>
      <c r="AO13" s="408"/>
      <c r="AP13" s="408"/>
      <c r="AQ13" s="408"/>
      <c r="AR13" s="408"/>
      <c r="AS13" s="408"/>
      <c r="AT13" s="409"/>
      <c r="AU13" s="410" t="s">
        <v>58</v>
      </c>
      <c r="AV13" s="411"/>
      <c r="AW13" s="411"/>
      <c r="AX13" s="411"/>
      <c r="AY13" s="412" t="s">
        <v>77</v>
      </c>
      <c r="AZ13" s="413"/>
      <c r="BA13" s="413"/>
      <c r="BB13" s="413"/>
      <c r="BC13" s="413"/>
      <c r="BD13" s="413"/>
      <c r="BE13" s="413"/>
      <c r="BF13" s="413"/>
      <c r="BG13" s="413"/>
      <c r="BH13" s="413"/>
      <c r="BI13" s="413"/>
      <c r="BJ13" s="413"/>
      <c r="BK13" s="413"/>
      <c r="BL13" s="413"/>
      <c r="BM13" s="414"/>
      <c r="BN13" s="415">
        <v>196802</v>
      </c>
      <c r="BO13" s="416"/>
      <c r="BP13" s="416"/>
      <c r="BQ13" s="416"/>
      <c r="BR13" s="416"/>
      <c r="BS13" s="416"/>
      <c r="BT13" s="416"/>
      <c r="BU13" s="417"/>
      <c r="BV13" s="415">
        <v>32326</v>
      </c>
      <c r="BW13" s="416"/>
      <c r="BX13" s="416"/>
      <c r="BY13" s="416"/>
      <c r="BZ13" s="416"/>
      <c r="CA13" s="416"/>
      <c r="CB13" s="416"/>
      <c r="CC13" s="417"/>
      <c r="CD13" s="418" t="s">
        <v>78</v>
      </c>
      <c r="CE13" s="419"/>
      <c r="CF13" s="419"/>
      <c r="CG13" s="419"/>
      <c r="CH13" s="419"/>
      <c r="CI13" s="419"/>
      <c r="CJ13" s="419"/>
      <c r="CK13" s="419"/>
      <c r="CL13" s="419"/>
      <c r="CM13" s="419"/>
      <c r="CN13" s="419"/>
      <c r="CO13" s="419"/>
      <c r="CP13" s="419"/>
      <c r="CQ13" s="419"/>
      <c r="CR13" s="419"/>
      <c r="CS13" s="420"/>
      <c r="CT13" s="381">
        <v>4.5999999999999996</v>
      </c>
      <c r="CU13" s="382"/>
      <c r="CV13" s="382"/>
      <c r="CW13" s="382"/>
      <c r="CX13" s="382"/>
      <c r="CY13" s="382"/>
      <c r="CZ13" s="382"/>
      <c r="DA13" s="383"/>
      <c r="DB13" s="381">
        <v>4.9000000000000004</v>
      </c>
      <c r="DC13" s="382"/>
      <c r="DD13" s="382"/>
      <c r="DE13" s="382"/>
      <c r="DF13" s="382"/>
      <c r="DG13" s="382"/>
      <c r="DH13" s="382"/>
      <c r="DI13" s="383"/>
    </row>
    <row r="14" spans="1:119" ht="18.75" customHeight="1" thickBot="1" x14ac:dyDescent="0.2">
      <c r="A14" s="42"/>
      <c r="B14" s="447"/>
      <c r="C14" s="448"/>
      <c r="D14" s="448"/>
      <c r="E14" s="448"/>
      <c r="F14" s="448"/>
      <c r="G14" s="448"/>
      <c r="H14" s="448"/>
      <c r="I14" s="448"/>
      <c r="J14" s="448"/>
      <c r="K14" s="449"/>
      <c r="L14" s="465" t="s">
        <v>79</v>
      </c>
      <c r="M14" s="466"/>
      <c r="N14" s="466"/>
      <c r="O14" s="466"/>
      <c r="P14" s="466"/>
      <c r="Q14" s="467"/>
      <c r="R14" s="468">
        <v>4593</v>
      </c>
      <c r="S14" s="469"/>
      <c r="T14" s="469"/>
      <c r="U14" s="469"/>
      <c r="V14" s="470"/>
      <c r="W14" s="374"/>
      <c r="X14" s="375"/>
      <c r="Y14" s="375"/>
      <c r="Z14" s="375"/>
      <c r="AA14" s="375"/>
      <c r="AB14" s="364"/>
      <c r="AC14" s="471">
        <v>33.700000000000003</v>
      </c>
      <c r="AD14" s="472"/>
      <c r="AE14" s="472"/>
      <c r="AF14" s="472"/>
      <c r="AG14" s="473"/>
      <c r="AH14" s="471">
        <v>37.700000000000003</v>
      </c>
      <c r="AI14" s="472"/>
      <c r="AJ14" s="472"/>
      <c r="AK14" s="472"/>
      <c r="AL14" s="474"/>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479" t="s">
        <v>80</v>
      </c>
      <c r="CE14" s="480"/>
      <c r="CF14" s="480"/>
      <c r="CG14" s="480"/>
      <c r="CH14" s="480"/>
      <c r="CI14" s="480"/>
      <c r="CJ14" s="480"/>
      <c r="CK14" s="480"/>
      <c r="CL14" s="480"/>
      <c r="CM14" s="480"/>
      <c r="CN14" s="480"/>
      <c r="CO14" s="480"/>
      <c r="CP14" s="480"/>
      <c r="CQ14" s="480"/>
      <c r="CR14" s="480"/>
      <c r="CS14" s="481"/>
      <c r="CT14" s="482" t="s">
        <v>66</v>
      </c>
      <c r="CU14" s="483"/>
      <c r="CV14" s="483"/>
      <c r="CW14" s="483"/>
      <c r="CX14" s="483"/>
      <c r="CY14" s="483"/>
      <c r="CZ14" s="483"/>
      <c r="DA14" s="484"/>
      <c r="DB14" s="482" t="s">
        <v>66</v>
      </c>
      <c r="DC14" s="483"/>
      <c r="DD14" s="483"/>
      <c r="DE14" s="483"/>
      <c r="DF14" s="483"/>
      <c r="DG14" s="483"/>
      <c r="DH14" s="483"/>
      <c r="DI14" s="484"/>
    </row>
    <row r="15" spans="1:119" ht="18.75" customHeight="1" x14ac:dyDescent="0.15">
      <c r="A15" s="42"/>
      <c r="B15" s="447"/>
      <c r="C15" s="448"/>
      <c r="D15" s="448"/>
      <c r="E15" s="448"/>
      <c r="F15" s="448"/>
      <c r="G15" s="448"/>
      <c r="H15" s="448"/>
      <c r="I15" s="448"/>
      <c r="J15" s="448"/>
      <c r="K15" s="449"/>
      <c r="L15" s="51"/>
      <c r="M15" s="475" t="s">
        <v>74</v>
      </c>
      <c r="N15" s="476"/>
      <c r="O15" s="476"/>
      <c r="P15" s="476"/>
      <c r="Q15" s="477"/>
      <c r="R15" s="468">
        <v>4567</v>
      </c>
      <c r="S15" s="469"/>
      <c r="T15" s="469"/>
      <c r="U15" s="469"/>
      <c r="V15" s="470"/>
      <c r="W15" s="394" t="s">
        <v>81</v>
      </c>
      <c r="X15" s="395"/>
      <c r="Y15" s="395"/>
      <c r="Z15" s="395"/>
      <c r="AA15" s="395"/>
      <c r="AB15" s="385"/>
      <c r="AC15" s="435">
        <v>326</v>
      </c>
      <c r="AD15" s="436"/>
      <c r="AE15" s="436"/>
      <c r="AF15" s="436"/>
      <c r="AG15" s="478"/>
      <c r="AH15" s="435">
        <v>250</v>
      </c>
      <c r="AI15" s="436"/>
      <c r="AJ15" s="436"/>
      <c r="AK15" s="436"/>
      <c r="AL15" s="437"/>
      <c r="AM15" s="407"/>
      <c r="AN15" s="408"/>
      <c r="AO15" s="408"/>
      <c r="AP15" s="408"/>
      <c r="AQ15" s="408"/>
      <c r="AR15" s="408"/>
      <c r="AS15" s="408"/>
      <c r="AT15" s="409"/>
      <c r="AU15" s="410"/>
      <c r="AV15" s="411"/>
      <c r="AW15" s="411"/>
      <c r="AX15" s="411"/>
      <c r="AY15" s="344" t="s">
        <v>82</v>
      </c>
      <c r="AZ15" s="345"/>
      <c r="BA15" s="345"/>
      <c r="BB15" s="345"/>
      <c r="BC15" s="345"/>
      <c r="BD15" s="345"/>
      <c r="BE15" s="345"/>
      <c r="BF15" s="345"/>
      <c r="BG15" s="345"/>
      <c r="BH15" s="345"/>
      <c r="BI15" s="345"/>
      <c r="BJ15" s="345"/>
      <c r="BK15" s="345"/>
      <c r="BL15" s="345"/>
      <c r="BM15" s="346"/>
      <c r="BN15" s="347">
        <v>389758</v>
      </c>
      <c r="BO15" s="348"/>
      <c r="BP15" s="348"/>
      <c r="BQ15" s="348"/>
      <c r="BR15" s="348"/>
      <c r="BS15" s="348"/>
      <c r="BT15" s="348"/>
      <c r="BU15" s="349"/>
      <c r="BV15" s="347">
        <v>393077</v>
      </c>
      <c r="BW15" s="348"/>
      <c r="BX15" s="348"/>
      <c r="BY15" s="348"/>
      <c r="BZ15" s="348"/>
      <c r="CA15" s="348"/>
      <c r="CB15" s="348"/>
      <c r="CC15" s="349"/>
      <c r="CD15" s="485" t="s">
        <v>83</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x14ac:dyDescent="0.15">
      <c r="A16" s="42"/>
      <c r="B16" s="447"/>
      <c r="C16" s="448"/>
      <c r="D16" s="448"/>
      <c r="E16" s="448"/>
      <c r="F16" s="448"/>
      <c r="G16" s="448"/>
      <c r="H16" s="448"/>
      <c r="I16" s="448"/>
      <c r="J16" s="448"/>
      <c r="K16" s="449"/>
      <c r="L16" s="465" t="s">
        <v>84</v>
      </c>
      <c r="M16" s="488"/>
      <c r="N16" s="488"/>
      <c r="O16" s="488"/>
      <c r="P16" s="488"/>
      <c r="Q16" s="489"/>
      <c r="R16" s="490" t="s">
        <v>85</v>
      </c>
      <c r="S16" s="491"/>
      <c r="T16" s="491"/>
      <c r="U16" s="491"/>
      <c r="V16" s="492"/>
      <c r="W16" s="374"/>
      <c r="X16" s="375"/>
      <c r="Y16" s="375"/>
      <c r="Z16" s="375"/>
      <c r="AA16" s="375"/>
      <c r="AB16" s="364"/>
      <c r="AC16" s="471">
        <v>14.3</v>
      </c>
      <c r="AD16" s="472"/>
      <c r="AE16" s="472"/>
      <c r="AF16" s="472"/>
      <c r="AG16" s="473"/>
      <c r="AH16" s="471">
        <v>11.3</v>
      </c>
      <c r="AI16" s="472"/>
      <c r="AJ16" s="472"/>
      <c r="AK16" s="472"/>
      <c r="AL16" s="474"/>
      <c r="AM16" s="407"/>
      <c r="AN16" s="408"/>
      <c r="AO16" s="408"/>
      <c r="AP16" s="408"/>
      <c r="AQ16" s="408"/>
      <c r="AR16" s="408"/>
      <c r="AS16" s="408"/>
      <c r="AT16" s="409"/>
      <c r="AU16" s="410"/>
      <c r="AV16" s="411"/>
      <c r="AW16" s="411"/>
      <c r="AX16" s="411"/>
      <c r="AY16" s="412" t="s">
        <v>86</v>
      </c>
      <c r="AZ16" s="413"/>
      <c r="BA16" s="413"/>
      <c r="BB16" s="413"/>
      <c r="BC16" s="413"/>
      <c r="BD16" s="413"/>
      <c r="BE16" s="413"/>
      <c r="BF16" s="413"/>
      <c r="BG16" s="413"/>
      <c r="BH16" s="413"/>
      <c r="BI16" s="413"/>
      <c r="BJ16" s="413"/>
      <c r="BK16" s="413"/>
      <c r="BL16" s="413"/>
      <c r="BM16" s="414"/>
      <c r="BN16" s="415">
        <v>2398007</v>
      </c>
      <c r="BO16" s="416"/>
      <c r="BP16" s="416"/>
      <c r="BQ16" s="416"/>
      <c r="BR16" s="416"/>
      <c r="BS16" s="416"/>
      <c r="BT16" s="416"/>
      <c r="BU16" s="417"/>
      <c r="BV16" s="415">
        <v>2344357</v>
      </c>
      <c r="BW16" s="416"/>
      <c r="BX16" s="416"/>
      <c r="BY16" s="416"/>
      <c r="BZ16" s="416"/>
      <c r="CA16" s="416"/>
      <c r="CB16" s="416"/>
      <c r="CC16" s="417"/>
      <c r="CD16" s="55"/>
      <c r="CE16" s="496"/>
      <c r="CF16" s="496"/>
      <c r="CG16" s="496"/>
      <c r="CH16" s="496"/>
      <c r="CI16" s="496"/>
      <c r="CJ16" s="496"/>
      <c r="CK16" s="496"/>
      <c r="CL16" s="496"/>
      <c r="CM16" s="496"/>
      <c r="CN16" s="496"/>
      <c r="CO16" s="496"/>
      <c r="CP16" s="496"/>
      <c r="CQ16" s="496"/>
      <c r="CR16" s="496"/>
      <c r="CS16" s="497"/>
      <c r="CT16" s="381"/>
      <c r="CU16" s="382"/>
      <c r="CV16" s="382"/>
      <c r="CW16" s="382"/>
      <c r="CX16" s="382"/>
      <c r="CY16" s="382"/>
      <c r="CZ16" s="382"/>
      <c r="DA16" s="383"/>
      <c r="DB16" s="381"/>
      <c r="DC16" s="382"/>
      <c r="DD16" s="382"/>
      <c r="DE16" s="382"/>
      <c r="DF16" s="382"/>
      <c r="DG16" s="382"/>
      <c r="DH16" s="382"/>
      <c r="DI16" s="383"/>
    </row>
    <row r="17" spans="1:113" ht="18.75" customHeight="1" thickBot="1" x14ac:dyDescent="0.2">
      <c r="A17" s="42"/>
      <c r="B17" s="450"/>
      <c r="C17" s="451"/>
      <c r="D17" s="451"/>
      <c r="E17" s="451"/>
      <c r="F17" s="451"/>
      <c r="G17" s="451"/>
      <c r="H17" s="451"/>
      <c r="I17" s="451"/>
      <c r="J17" s="451"/>
      <c r="K17" s="452"/>
      <c r="L17" s="56"/>
      <c r="M17" s="493" t="s">
        <v>87</v>
      </c>
      <c r="N17" s="494"/>
      <c r="O17" s="494"/>
      <c r="P17" s="494"/>
      <c r="Q17" s="495"/>
      <c r="R17" s="490" t="s">
        <v>85</v>
      </c>
      <c r="S17" s="491"/>
      <c r="T17" s="491"/>
      <c r="U17" s="491"/>
      <c r="V17" s="492"/>
      <c r="W17" s="394" t="s">
        <v>88</v>
      </c>
      <c r="X17" s="395"/>
      <c r="Y17" s="395"/>
      <c r="Z17" s="395"/>
      <c r="AA17" s="395"/>
      <c r="AB17" s="385"/>
      <c r="AC17" s="435">
        <v>1188</v>
      </c>
      <c r="AD17" s="436"/>
      <c r="AE17" s="436"/>
      <c r="AF17" s="436"/>
      <c r="AG17" s="478"/>
      <c r="AH17" s="435">
        <v>1125</v>
      </c>
      <c r="AI17" s="436"/>
      <c r="AJ17" s="436"/>
      <c r="AK17" s="436"/>
      <c r="AL17" s="437"/>
      <c r="AM17" s="407"/>
      <c r="AN17" s="408"/>
      <c r="AO17" s="408"/>
      <c r="AP17" s="408"/>
      <c r="AQ17" s="408"/>
      <c r="AR17" s="408"/>
      <c r="AS17" s="408"/>
      <c r="AT17" s="409"/>
      <c r="AU17" s="410"/>
      <c r="AV17" s="411"/>
      <c r="AW17" s="411"/>
      <c r="AX17" s="411"/>
      <c r="AY17" s="412" t="s">
        <v>89</v>
      </c>
      <c r="AZ17" s="413"/>
      <c r="BA17" s="413"/>
      <c r="BB17" s="413"/>
      <c r="BC17" s="413"/>
      <c r="BD17" s="413"/>
      <c r="BE17" s="413"/>
      <c r="BF17" s="413"/>
      <c r="BG17" s="413"/>
      <c r="BH17" s="413"/>
      <c r="BI17" s="413"/>
      <c r="BJ17" s="413"/>
      <c r="BK17" s="413"/>
      <c r="BL17" s="413"/>
      <c r="BM17" s="414"/>
      <c r="BN17" s="415">
        <v>484382</v>
      </c>
      <c r="BO17" s="416"/>
      <c r="BP17" s="416"/>
      <c r="BQ17" s="416"/>
      <c r="BR17" s="416"/>
      <c r="BS17" s="416"/>
      <c r="BT17" s="416"/>
      <c r="BU17" s="417"/>
      <c r="BV17" s="415">
        <v>489685</v>
      </c>
      <c r="BW17" s="416"/>
      <c r="BX17" s="416"/>
      <c r="BY17" s="416"/>
      <c r="BZ17" s="416"/>
      <c r="CA17" s="416"/>
      <c r="CB17" s="416"/>
      <c r="CC17" s="417"/>
      <c r="CD17" s="55"/>
      <c r="CE17" s="496"/>
      <c r="CF17" s="496"/>
      <c r="CG17" s="496"/>
      <c r="CH17" s="496"/>
      <c r="CI17" s="496"/>
      <c r="CJ17" s="496"/>
      <c r="CK17" s="496"/>
      <c r="CL17" s="496"/>
      <c r="CM17" s="496"/>
      <c r="CN17" s="496"/>
      <c r="CO17" s="496"/>
      <c r="CP17" s="496"/>
      <c r="CQ17" s="496"/>
      <c r="CR17" s="496"/>
      <c r="CS17" s="497"/>
      <c r="CT17" s="381"/>
      <c r="CU17" s="382"/>
      <c r="CV17" s="382"/>
      <c r="CW17" s="382"/>
      <c r="CX17" s="382"/>
      <c r="CY17" s="382"/>
      <c r="CZ17" s="382"/>
      <c r="DA17" s="383"/>
      <c r="DB17" s="381"/>
      <c r="DC17" s="382"/>
      <c r="DD17" s="382"/>
      <c r="DE17" s="382"/>
      <c r="DF17" s="382"/>
      <c r="DG17" s="382"/>
      <c r="DH17" s="382"/>
      <c r="DI17" s="383"/>
    </row>
    <row r="18" spans="1:113" ht="18.75" customHeight="1" thickBot="1" x14ac:dyDescent="0.2">
      <c r="A18" s="42"/>
      <c r="B18" s="498" t="s">
        <v>90</v>
      </c>
      <c r="C18" s="427"/>
      <c r="D18" s="427"/>
      <c r="E18" s="499"/>
      <c r="F18" s="499"/>
      <c r="G18" s="499"/>
      <c r="H18" s="499"/>
      <c r="I18" s="499"/>
      <c r="J18" s="499"/>
      <c r="K18" s="499"/>
      <c r="L18" s="500">
        <v>22.78</v>
      </c>
      <c r="M18" s="500"/>
      <c r="N18" s="500"/>
      <c r="O18" s="500"/>
      <c r="P18" s="500"/>
      <c r="Q18" s="500"/>
      <c r="R18" s="501"/>
      <c r="S18" s="501"/>
      <c r="T18" s="501"/>
      <c r="U18" s="501"/>
      <c r="V18" s="502"/>
      <c r="W18" s="396"/>
      <c r="X18" s="397"/>
      <c r="Y18" s="397"/>
      <c r="Z18" s="397"/>
      <c r="AA18" s="397"/>
      <c r="AB18" s="388"/>
      <c r="AC18" s="503">
        <v>52</v>
      </c>
      <c r="AD18" s="504"/>
      <c r="AE18" s="504"/>
      <c r="AF18" s="504"/>
      <c r="AG18" s="505"/>
      <c r="AH18" s="503">
        <v>51</v>
      </c>
      <c r="AI18" s="504"/>
      <c r="AJ18" s="504"/>
      <c r="AK18" s="504"/>
      <c r="AL18" s="506"/>
      <c r="AM18" s="407"/>
      <c r="AN18" s="408"/>
      <c r="AO18" s="408"/>
      <c r="AP18" s="408"/>
      <c r="AQ18" s="408"/>
      <c r="AR18" s="408"/>
      <c r="AS18" s="408"/>
      <c r="AT18" s="409"/>
      <c r="AU18" s="410"/>
      <c r="AV18" s="411"/>
      <c r="AW18" s="411"/>
      <c r="AX18" s="411"/>
      <c r="AY18" s="412" t="s">
        <v>91</v>
      </c>
      <c r="AZ18" s="413"/>
      <c r="BA18" s="413"/>
      <c r="BB18" s="413"/>
      <c r="BC18" s="413"/>
      <c r="BD18" s="413"/>
      <c r="BE18" s="413"/>
      <c r="BF18" s="413"/>
      <c r="BG18" s="413"/>
      <c r="BH18" s="413"/>
      <c r="BI18" s="413"/>
      <c r="BJ18" s="413"/>
      <c r="BK18" s="413"/>
      <c r="BL18" s="413"/>
      <c r="BM18" s="414"/>
      <c r="BN18" s="415">
        <v>2270513</v>
      </c>
      <c r="BO18" s="416"/>
      <c r="BP18" s="416"/>
      <c r="BQ18" s="416"/>
      <c r="BR18" s="416"/>
      <c r="BS18" s="416"/>
      <c r="BT18" s="416"/>
      <c r="BU18" s="417"/>
      <c r="BV18" s="415">
        <v>2264286</v>
      </c>
      <c r="BW18" s="416"/>
      <c r="BX18" s="416"/>
      <c r="BY18" s="416"/>
      <c r="BZ18" s="416"/>
      <c r="CA18" s="416"/>
      <c r="CB18" s="416"/>
      <c r="CC18" s="417"/>
      <c r="CD18" s="55"/>
      <c r="CE18" s="496"/>
      <c r="CF18" s="496"/>
      <c r="CG18" s="496"/>
      <c r="CH18" s="496"/>
      <c r="CI18" s="496"/>
      <c r="CJ18" s="496"/>
      <c r="CK18" s="496"/>
      <c r="CL18" s="496"/>
      <c r="CM18" s="496"/>
      <c r="CN18" s="496"/>
      <c r="CO18" s="496"/>
      <c r="CP18" s="496"/>
      <c r="CQ18" s="496"/>
      <c r="CR18" s="496"/>
      <c r="CS18" s="497"/>
      <c r="CT18" s="381"/>
      <c r="CU18" s="382"/>
      <c r="CV18" s="382"/>
      <c r="CW18" s="382"/>
      <c r="CX18" s="382"/>
      <c r="CY18" s="382"/>
      <c r="CZ18" s="382"/>
      <c r="DA18" s="383"/>
      <c r="DB18" s="381"/>
      <c r="DC18" s="382"/>
      <c r="DD18" s="382"/>
      <c r="DE18" s="382"/>
      <c r="DF18" s="382"/>
      <c r="DG18" s="382"/>
      <c r="DH18" s="382"/>
      <c r="DI18" s="383"/>
    </row>
    <row r="19" spans="1:113" ht="18.75" customHeight="1" thickBot="1" x14ac:dyDescent="0.2">
      <c r="A19" s="42"/>
      <c r="B19" s="498" t="s">
        <v>92</v>
      </c>
      <c r="C19" s="427"/>
      <c r="D19" s="427"/>
      <c r="E19" s="499"/>
      <c r="F19" s="499"/>
      <c r="G19" s="499"/>
      <c r="H19" s="499"/>
      <c r="I19" s="499"/>
      <c r="J19" s="499"/>
      <c r="K19" s="499"/>
      <c r="L19" s="507">
        <v>187</v>
      </c>
      <c r="M19" s="507"/>
      <c r="N19" s="507"/>
      <c r="O19" s="507"/>
      <c r="P19" s="507"/>
      <c r="Q19" s="507"/>
      <c r="R19" s="508"/>
      <c r="S19" s="508"/>
      <c r="T19" s="508"/>
      <c r="U19" s="508"/>
      <c r="V19" s="509"/>
      <c r="W19" s="341"/>
      <c r="X19" s="342"/>
      <c r="Y19" s="342"/>
      <c r="Z19" s="342"/>
      <c r="AA19" s="342"/>
      <c r="AB19" s="342"/>
      <c r="AC19" s="516"/>
      <c r="AD19" s="516"/>
      <c r="AE19" s="516"/>
      <c r="AF19" s="516"/>
      <c r="AG19" s="516"/>
      <c r="AH19" s="516"/>
      <c r="AI19" s="516"/>
      <c r="AJ19" s="516"/>
      <c r="AK19" s="516"/>
      <c r="AL19" s="517"/>
      <c r="AM19" s="407"/>
      <c r="AN19" s="408"/>
      <c r="AO19" s="408"/>
      <c r="AP19" s="408"/>
      <c r="AQ19" s="408"/>
      <c r="AR19" s="408"/>
      <c r="AS19" s="408"/>
      <c r="AT19" s="409"/>
      <c r="AU19" s="410"/>
      <c r="AV19" s="411"/>
      <c r="AW19" s="411"/>
      <c r="AX19" s="411"/>
      <c r="AY19" s="412" t="s">
        <v>93</v>
      </c>
      <c r="AZ19" s="413"/>
      <c r="BA19" s="413"/>
      <c r="BB19" s="413"/>
      <c r="BC19" s="413"/>
      <c r="BD19" s="413"/>
      <c r="BE19" s="413"/>
      <c r="BF19" s="413"/>
      <c r="BG19" s="413"/>
      <c r="BH19" s="413"/>
      <c r="BI19" s="413"/>
      <c r="BJ19" s="413"/>
      <c r="BK19" s="413"/>
      <c r="BL19" s="413"/>
      <c r="BM19" s="414"/>
      <c r="BN19" s="415">
        <v>3989649</v>
      </c>
      <c r="BO19" s="416"/>
      <c r="BP19" s="416"/>
      <c r="BQ19" s="416"/>
      <c r="BR19" s="416"/>
      <c r="BS19" s="416"/>
      <c r="BT19" s="416"/>
      <c r="BU19" s="417"/>
      <c r="BV19" s="415">
        <v>3986121</v>
      </c>
      <c r="BW19" s="416"/>
      <c r="BX19" s="416"/>
      <c r="BY19" s="416"/>
      <c r="BZ19" s="416"/>
      <c r="CA19" s="416"/>
      <c r="CB19" s="416"/>
      <c r="CC19" s="417"/>
      <c r="CD19" s="55"/>
      <c r="CE19" s="496"/>
      <c r="CF19" s="496"/>
      <c r="CG19" s="496"/>
      <c r="CH19" s="496"/>
      <c r="CI19" s="496"/>
      <c r="CJ19" s="496"/>
      <c r="CK19" s="496"/>
      <c r="CL19" s="496"/>
      <c r="CM19" s="496"/>
      <c r="CN19" s="496"/>
      <c r="CO19" s="496"/>
      <c r="CP19" s="496"/>
      <c r="CQ19" s="496"/>
      <c r="CR19" s="496"/>
      <c r="CS19" s="497"/>
      <c r="CT19" s="381"/>
      <c r="CU19" s="382"/>
      <c r="CV19" s="382"/>
      <c r="CW19" s="382"/>
      <c r="CX19" s="382"/>
      <c r="CY19" s="382"/>
      <c r="CZ19" s="382"/>
      <c r="DA19" s="383"/>
      <c r="DB19" s="381"/>
      <c r="DC19" s="382"/>
      <c r="DD19" s="382"/>
      <c r="DE19" s="382"/>
      <c r="DF19" s="382"/>
      <c r="DG19" s="382"/>
      <c r="DH19" s="382"/>
      <c r="DI19" s="383"/>
    </row>
    <row r="20" spans="1:113" ht="18.75" customHeight="1" thickBot="1" x14ac:dyDescent="0.2">
      <c r="A20" s="42"/>
      <c r="B20" s="498" t="s">
        <v>94</v>
      </c>
      <c r="C20" s="427"/>
      <c r="D20" s="427"/>
      <c r="E20" s="499"/>
      <c r="F20" s="499"/>
      <c r="G20" s="499"/>
      <c r="H20" s="499"/>
      <c r="I20" s="499"/>
      <c r="J20" s="499"/>
      <c r="K20" s="499"/>
      <c r="L20" s="507">
        <v>1917</v>
      </c>
      <c r="M20" s="507"/>
      <c r="N20" s="507"/>
      <c r="O20" s="507"/>
      <c r="P20" s="507"/>
      <c r="Q20" s="507"/>
      <c r="R20" s="508"/>
      <c r="S20" s="508"/>
      <c r="T20" s="508"/>
      <c r="U20" s="508"/>
      <c r="V20" s="509"/>
      <c r="W20" s="396"/>
      <c r="X20" s="397"/>
      <c r="Y20" s="397"/>
      <c r="Z20" s="397"/>
      <c r="AA20" s="397"/>
      <c r="AB20" s="397"/>
      <c r="AC20" s="510"/>
      <c r="AD20" s="510"/>
      <c r="AE20" s="510"/>
      <c r="AF20" s="510"/>
      <c r="AG20" s="510"/>
      <c r="AH20" s="510"/>
      <c r="AI20" s="510"/>
      <c r="AJ20" s="510"/>
      <c r="AK20" s="510"/>
      <c r="AL20" s="511"/>
      <c r="AM20" s="512"/>
      <c r="AN20" s="439"/>
      <c r="AO20" s="439"/>
      <c r="AP20" s="439"/>
      <c r="AQ20" s="439"/>
      <c r="AR20" s="439"/>
      <c r="AS20" s="439"/>
      <c r="AT20" s="440"/>
      <c r="AU20" s="513"/>
      <c r="AV20" s="514"/>
      <c r="AW20" s="514"/>
      <c r="AX20" s="515"/>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55"/>
      <c r="CE20" s="496"/>
      <c r="CF20" s="496"/>
      <c r="CG20" s="496"/>
      <c r="CH20" s="496"/>
      <c r="CI20" s="496"/>
      <c r="CJ20" s="496"/>
      <c r="CK20" s="496"/>
      <c r="CL20" s="496"/>
      <c r="CM20" s="496"/>
      <c r="CN20" s="496"/>
      <c r="CO20" s="496"/>
      <c r="CP20" s="496"/>
      <c r="CQ20" s="496"/>
      <c r="CR20" s="496"/>
      <c r="CS20" s="497"/>
      <c r="CT20" s="381"/>
      <c r="CU20" s="382"/>
      <c r="CV20" s="382"/>
      <c r="CW20" s="382"/>
      <c r="CX20" s="382"/>
      <c r="CY20" s="382"/>
      <c r="CZ20" s="382"/>
      <c r="DA20" s="383"/>
      <c r="DB20" s="381"/>
      <c r="DC20" s="382"/>
      <c r="DD20" s="382"/>
      <c r="DE20" s="382"/>
      <c r="DF20" s="382"/>
      <c r="DG20" s="382"/>
      <c r="DH20" s="382"/>
      <c r="DI20" s="383"/>
    </row>
    <row r="21" spans="1:113" ht="18.75" customHeight="1" x14ac:dyDescent="0.15">
      <c r="A21" s="42"/>
      <c r="B21" s="518" t="s">
        <v>95</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55"/>
      <c r="CE21" s="496"/>
      <c r="CF21" s="496"/>
      <c r="CG21" s="496"/>
      <c r="CH21" s="496"/>
      <c r="CI21" s="496"/>
      <c r="CJ21" s="496"/>
      <c r="CK21" s="496"/>
      <c r="CL21" s="496"/>
      <c r="CM21" s="496"/>
      <c r="CN21" s="496"/>
      <c r="CO21" s="496"/>
      <c r="CP21" s="496"/>
      <c r="CQ21" s="496"/>
      <c r="CR21" s="496"/>
      <c r="CS21" s="497"/>
      <c r="CT21" s="381"/>
      <c r="CU21" s="382"/>
      <c r="CV21" s="382"/>
      <c r="CW21" s="382"/>
      <c r="CX21" s="382"/>
      <c r="CY21" s="382"/>
      <c r="CZ21" s="382"/>
      <c r="DA21" s="383"/>
      <c r="DB21" s="381"/>
      <c r="DC21" s="382"/>
      <c r="DD21" s="382"/>
      <c r="DE21" s="382"/>
      <c r="DF21" s="382"/>
      <c r="DG21" s="382"/>
      <c r="DH21" s="382"/>
      <c r="DI21" s="383"/>
    </row>
    <row r="22" spans="1:113" ht="18.75" customHeight="1" thickBot="1" x14ac:dyDescent="0.2">
      <c r="A22" s="42"/>
      <c r="B22" s="521" t="s">
        <v>96</v>
      </c>
      <c r="C22" s="522"/>
      <c r="D22" s="523"/>
      <c r="E22" s="390" t="s">
        <v>26</v>
      </c>
      <c r="F22" s="395"/>
      <c r="G22" s="395"/>
      <c r="H22" s="395"/>
      <c r="I22" s="395"/>
      <c r="J22" s="395"/>
      <c r="K22" s="385"/>
      <c r="L22" s="390" t="s">
        <v>97</v>
      </c>
      <c r="M22" s="395"/>
      <c r="N22" s="395"/>
      <c r="O22" s="395"/>
      <c r="P22" s="385"/>
      <c r="Q22" s="530" t="s">
        <v>98</v>
      </c>
      <c r="R22" s="531"/>
      <c r="S22" s="531"/>
      <c r="T22" s="531"/>
      <c r="U22" s="531"/>
      <c r="V22" s="532"/>
      <c r="W22" s="536" t="s">
        <v>99</v>
      </c>
      <c r="X22" s="522"/>
      <c r="Y22" s="523"/>
      <c r="Z22" s="390" t="s">
        <v>26</v>
      </c>
      <c r="AA22" s="395"/>
      <c r="AB22" s="395"/>
      <c r="AC22" s="395"/>
      <c r="AD22" s="395"/>
      <c r="AE22" s="395"/>
      <c r="AF22" s="395"/>
      <c r="AG22" s="385"/>
      <c r="AH22" s="541" t="s">
        <v>100</v>
      </c>
      <c r="AI22" s="395"/>
      <c r="AJ22" s="395"/>
      <c r="AK22" s="395"/>
      <c r="AL22" s="385"/>
      <c r="AM22" s="541" t="s">
        <v>101</v>
      </c>
      <c r="AN22" s="542"/>
      <c r="AO22" s="542"/>
      <c r="AP22" s="542"/>
      <c r="AQ22" s="542"/>
      <c r="AR22" s="543"/>
      <c r="AS22" s="530" t="s">
        <v>98</v>
      </c>
      <c r="AT22" s="531"/>
      <c r="AU22" s="531"/>
      <c r="AV22" s="531"/>
      <c r="AW22" s="531"/>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55"/>
      <c r="CE22" s="496"/>
      <c r="CF22" s="496"/>
      <c r="CG22" s="496"/>
      <c r="CH22" s="496"/>
      <c r="CI22" s="496"/>
      <c r="CJ22" s="496"/>
      <c r="CK22" s="496"/>
      <c r="CL22" s="496"/>
      <c r="CM22" s="496"/>
      <c r="CN22" s="496"/>
      <c r="CO22" s="496"/>
      <c r="CP22" s="496"/>
      <c r="CQ22" s="496"/>
      <c r="CR22" s="496"/>
      <c r="CS22" s="497"/>
      <c r="CT22" s="381"/>
      <c r="CU22" s="382"/>
      <c r="CV22" s="382"/>
      <c r="CW22" s="382"/>
      <c r="CX22" s="382"/>
      <c r="CY22" s="382"/>
      <c r="CZ22" s="382"/>
      <c r="DA22" s="383"/>
      <c r="DB22" s="381"/>
      <c r="DC22" s="382"/>
      <c r="DD22" s="382"/>
      <c r="DE22" s="382"/>
      <c r="DF22" s="382"/>
      <c r="DG22" s="382"/>
      <c r="DH22" s="382"/>
      <c r="DI22" s="383"/>
    </row>
    <row r="23" spans="1:113" ht="18.75" customHeight="1" x14ac:dyDescent="0.15">
      <c r="A23" s="42"/>
      <c r="B23" s="524"/>
      <c r="C23" s="525"/>
      <c r="D23" s="526"/>
      <c r="E23" s="370"/>
      <c r="F23" s="375"/>
      <c r="G23" s="375"/>
      <c r="H23" s="375"/>
      <c r="I23" s="375"/>
      <c r="J23" s="375"/>
      <c r="K23" s="364"/>
      <c r="L23" s="370"/>
      <c r="M23" s="375"/>
      <c r="N23" s="375"/>
      <c r="O23" s="375"/>
      <c r="P23" s="364"/>
      <c r="Q23" s="533"/>
      <c r="R23" s="534"/>
      <c r="S23" s="534"/>
      <c r="T23" s="534"/>
      <c r="U23" s="534"/>
      <c r="V23" s="535"/>
      <c r="W23" s="537"/>
      <c r="X23" s="525"/>
      <c r="Y23" s="526"/>
      <c r="Z23" s="370"/>
      <c r="AA23" s="375"/>
      <c r="AB23" s="375"/>
      <c r="AC23" s="375"/>
      <c r="AD23" s="375"/>
      <c r="AE23" s="375"/>
      <c r="AF23" s="375"/>
      <c r="AG23" s="364"/>
      <c r="AH23" s="370"/>
      <c r="AI23" s="375"/>
      <c r="AJ23" s="375"/>
      <c r="AK23" s="375"/>
      <c r="AL23" s="364"/>
      <c r="AM23" s="544"/>
      <c r="AN23" s="545"/>
      <c r="AO23" s="545"/>
      <c r="AP23" s="545"/>
      <c r="AQ23" s="545"/>
      <c r="AR23" s="546"/>
      <c r="AS23" s="533"/>
      <c r="AT23" s="534"/>
      <c r="AU23" s="534"/>
      <c r="AV23" s="534"/>
      <c r="AW23" s="534"/>
      <c r="AX23" s="548"/>
      <c r="AY23" s="344" t="s">
        <v>102</v>
      </c>
      <c r="AZ23" s="345"/>
      <c r="BA23" s="345"/>
      <c r="BB23" s="345"/>
      <c r="BC23" s="345"/>
      <c r="BD23" s="345"/>
      <c r="BE23" s="345"/>
      <c r="BF23" s="345"/>
      <c r="BG23" s="345"/>
      <c r="BH23" s="345"/>
      <c r="BI23" s="345"/>
      <c r="BJ23" s="345"/>
      <c r="BK23" s="345"/>
      <c r="BL23" s="345"/>
      <c r="BM23" s="346"/>
      <c r="BN23" s="415">
        <v>4274020</v>
      </c>
      <c r="BO23" s="416"/>
      <c r="BP23" s="416"/>
      <c r="BQ23" s="416"/>
      <c r="BR23" s="416"/>
      <c r="BS23" s="416"/>
      <c r="BT23" s="416"/>
      <c r="BU23" s="417"/>
      <c r="BV23" s="415">
        <v>4163727</v>
      </c>
      <c r="BW23" s="416"/>
      <c r="BX23" s="416"/>
      <c r="BY23" s="416"/>
      <c r="BZ23" s="416"/>
      <c r="CA23" s="416"/>
      <c r="CB23" s="416"/>
      <c r="CC23" s="417"/>
      <c r="CD23" s="55"/>
      <c r="CE23" s="496"/>
      <c r="CF23" s="496"/>
      <c r="CG23" s="496"/>
      <c r="CH23" s="496"/>
      <c r="CI23" s="496"/>
      <c r="CJ23" s="496"/>
      <c r="CK23" s="496"/>
      <c r="CL23" s="496"/>
      <c r="CM23" s="496"/>
      <c r="CN23" s="496"/>
      <c r="CO23" s="496"/>
      <c r="CP23" s="496"/>
      <c r="CQ23" s="496"/>
      <c r="CR23" s="496"/>
      <c r="CS23" s="497"/>
      <c r="CT23" s="381"/>
      <c r="CU23" s="382"/>
      <c r="CV23" s="382"/>
      <c r="CW23" s="382"/>
      <c r="CX23" s="382"/>
      <c r="CY23" s="382"/>
      <c r="CZ23" s="382"/>
      <c r="DA23" s="383"/>
      <c r="DB23" s="381"/>
      <c r="DC23" s="382"/>
      <c r="DD23" s="382"/>
      <c r="DE23" s="382"/>
      <c r="DF23" s="382"/>
      <c r="DG23" s="382"/>
      <c r="DH23" s="382"/>
      <c r="DI23" s="383"/>
    </row>
    <row r="24" spans="1:113" ht="18.75" customHeight="1" thickBot="1" x14ac:dyDescent="0.2">
      <c r="A24" s="42"/>
      <c r="B24" s="524"/>
      <c r="C24" s="525"/>
      <c r="D24" s="526"/>
      <c r="E24" s="434" t="s">
        <v>103</v>
      </c>
      <c r="F24" s="408"/>
      <c r="G24" s="408"/>
      <c r="H24" s="408"/>
      <c r="I24" s="408"/>
      <c r="J24" s="408"/>
      <c r="K24" s="409"/>
      <c r="L24" s="435">
        <v>1</v>
      </c>
      <c r="M24" s="436"/>
      <c r="N24" s="436"/>
      <c r="O24" s="436"/>
      <c r="P24" s="478"/>
      <c r="Q24" s="435">
        <v>7315</v>
      </c>
      <c r="R24" s="436"/>
      <c r="S24" s="436"/>
      <c r="T24" s="436"/>
      <c r="U24" s="436"/>
      <c r="V24" s="478"/>
      <c r="W24" s="537"/>
      <c r="X24" s="525"/>
      <c r="Y24" s="526"/>
      <c r="Z24" s="434" t="s">
        <v>104</v>
      </c>
      <c r="AA24" s="408"/>
      <c r="AB24" s="408"/>
      <c r="AC24" s="408"/>
      <c r="AD24" s="408"/>
      <c r="AE24" s="408"/>
      <c r="AF24" s="408"/>
      <c r="AG24" s="409"/>
      <c r="AH24" s="435">
        <v>112</v>
      </c>
      <c r="AI24" s="436"/>
      <c r="AJ24" s="436"/>
      <c r="AK24" s="436"/>
      <c r="AL24" s="478"/>
      <c r="AM24" s="435">
        <v>318752</v>
      </c>
      <c r="AN24" s="436"/>
      <c r="AO24" s="436"/>
      <c r="AP24" s="436"/>
      <c r="AQ24" s="436"/>
      <c r="AR24" s="478"/>
      <c r="AS24" s="435">
        <v>2846</v>
      </c>
      <c r="AT24" s="436"/>
      <c r="AU24" s="436"/>
      <c r="AV24" s="436"/>
      <c r="AW24" s="436"/>
      <c r="AX24" s="437"/>
      <c r="AY24" s="549" t="s">
        <v>105</v>
      </c>
      <c r="AZ24" s="550"/>
      <c r="BA24" s="550"/>
      <c r="BB24" s="550"/>
      <c r="BC24" s="550"/>
      <c r="BD24" s="550"/>
      <c r="BE24" s="550"/>
      <c r="BF24" s="550"/>
      <c r="BG24" s="550"/>
      <c r="BH24" s="550"/>
      <c r="BI24" s="550"/>
      <c r="BJ24" s="550"/>
      <c r="BK24" s="550"/>
      <c r="BL24" s="550"/>
      <c r="BM24" s="551"/>
      <c r="BN24" s="415">
        <v>3963570</v>
      </c>
      <c r="BO24" s="416"/>
      <c r="BP24" s="416"/>
      <c r="BQ24" s="416"/>
      <c r="BR24" s="416"/>
      <c r="BS24" s="416"/>
      <c r="BT24" s="416"/>
      <c r="BU24" s="417"/>
      <c r="BV24" s="415">
        <v>4092291</v>
      </c>
      <c r="BW24" s="416"/>
      <c r="BX24" s="416"/>
      <c r="BY24" s="416"/>
      <c r="BZ24" s="416"/>
      <c r="CA24" s="416"/>
      <c r="CB24" s="416"/>
      <c r="CC24" s="417"/>
      <c r="CD24" s="55"/>
      <c r="CE24" s="496"/>
      <c r="CF24" s="496"/>
      <c r="CG24" s="496"/>
      <c r="CH24" s="496"/>
      <c r="CI24" s="496"/>
      <c r="CJ24" s="496"/>
      <c r="CK24" s="496"/>
      <c r="CL24" s="496"/>
      <c r="CM24" s="496"/>
      <c r="CN24" s="496"/>
      <c r="CO24" s="496"/>
      <c r="CP24" s="496"/>
      <c r="CQ24" s="496"/>
      <c r="CR24" s="496"/>
      <c r="CS24" s="497"/>
      <c r="CT24" s="381"/>
      <c r="CU24" s="382"/>
      <c r="CV24" s="382"/>
      <c r="CW24" s="382"/>
      <c r="CX24" s="382"/>
      <c r="CY24" s="382"/>
      <c r="CZ24" s="382"/>
      <c r="DA24" s="383"/>
      <c r="DB24" s="381"/>
      <c r="DC24" s="382"/>
      <c r="DD24" s="382"/>
      <c r="DE24" s="382"/>
      <c r="DF24" s="382"/>
      <c r="DG24" s="382"/>
      <c r="DH24" s="382"/>
      <c r="DI24" s="383"/>
    </row>
    <row r="25" spans="1:113" ht="18.75" customHeight="1" x14ac:dyDescent="0.15">
      <c r="A25" s="42"/>
      <c r="B25" s="524"/>
      <c r="C25" s="525"/>
      <c r="D25" s="526"/>
      <c r="E25" s="434" t="s">
        <v>106</v>
      </c>
      <c r="F25" s="408"/>
      <c r="G25" s="408"/>
      <c r="H25" s="408"/>
      <c r="I25" s="408"/>
      <c r="J25" s="408"/>
      <c r="K25" s="409"/>
      <c r="L25" s="435">
        <v>1</v>
      </c>
      <c r="M25" s="436"/>
      <c r="N25" s="436"/>
      <c r="O25" s="436"/>
      <c r="P25" s="478"/>
      <c r="Q25" s="435">
        <v>5928</v>
      </c>
      <c r="R25" s="436"/>
      <c r="S25" s="436"/>
      <c r="T25" s="436"/>
      <c r="U25" s="436"/>
      <c r="V25" s="478"/>
      <c r="W25" s="537"/>
      <c r="X25" s="525"/>
      <c r="Y25" s="526"/>
      <c r="Z25" s="434" t="s">
        <v>107</v>
      </c>
      <c r="AA25" s="408"/>
      <c r="AB25" s="408"/>
      <c r="AC25" s="408"/>
      <c r="AD25" s="408"/>
      <c r="AE25" s="408"/>
      <c r="AF25" s="408"/>
      <c r="AG25" s="409"/>
      <c r="AH25" s="435" t="s">
        <v>66</v>
      </c>
      <c r="AI25" s="436"/>
      <c r="AJ25" s="436"/>
      <c r="AK25" s="436"/>
      <c r="AL25" s="478"/>
      <c r="AM25" s="435" t="s">
        <v>66</v>
      </c>
      <c r="AN25" s="436"/>
      <c r="AO25" s="436"/>
      <c r="AP25" s="436"/>
      <c r="AQ25" s="436"/>
      <c r="AR25" s="478"/>
      <c r="AS25" s="435" t="s">
        <v>66</v>
      </c>
      <c r="AT25" s="436"/>
      <c r="AU25" s="436"/>
      <c r="AV25" s="436"/>
      <c r="AW25" s="436"/>
      <c r="AX25" s="437"/>
      <c r="AY25" s="344" t="s">
        <v>108</v>
      </c>
      <c r="AZ25" s="345"/>
      <c r="BA25" s="345"/>
      <c r="BB25" s="345"/>
      <c r="BC25" s="345"/>
      <c r="BD25" s="345"/>
      <c r="BE25" s="345"/>
      <c r="BF25" s="345"/>
      <c r="BG25" s="345"/>
      <c r="BH25" s="345"/>
      <c r="BI25" s="345"/>
      <c r="BJ25" s="345"/>
      <c r="BK25" s="345"/>
      <c r="BL25" s="345"/>
      <c r="BM25" s="346"/>
      <c r="BN25" s="347">
        <v>439888</v>
      </c>
      <c r="BO25" s="348"/>
      <c r="BP25" s="348"/>
      <c r="BQ25" s="348"/>
      <c r="BR25" s="348"/>
      <c r="BS25" s="348"/>
      <c r="BT25" s="348"/>
      <c r="BU25" s="349"/>
      <c r="BV25" s="347" t="s">
        <v>66</v>
      </c>
      <c r="BW25" s="348"/>
      <c r="BX25" s="348"/>
      <c r="BY25" s="348"/>
      <c r="BZ25" s="348"/>
      <c r="CA25" s="348"/>
      <c r="CB25" s="348"/>
      <c r="CC25" s="349"/>
      <c r="CD25" s="55"/>
      <c r="CE25" s="496"/>
      <c r="CF25" s="496"/>
      <c r="CG25" s="496"/>
      <c r="CH25" s="496"/>
      <c r="CI25" s="496"/>
      <c r="CJ25" s="496"/>
      <c r="CK25" s="496"/>
      <c r="CL25" s="496"/>
      <c r="CM25" s="496"/>
      <c r="CN25" s="496"/>
      <c r="CO25" s="496"/>
      <c r="CP25" s="496"/>
      <c r="CQ25" s="496"/>
      <c r="CR25" s="496"/>
      <c r="CS25" s="497"/>
      <c r="CT25" s="381"/>
      <c r="CU25" s="382"/>
      <c r="CV25" s="382"/>
      <c r="CW25" s="382"/>
      <c r="CX25" s="382"/>
      <c r="CY25" s="382"/>
      <c r="CZ25" s="382"/>
      <c r="DA25" s="383"/>
      <c r="DB25" s="381"/>
      <c r="DC25" s="382"/>
      <c r="DD25" s="382"/>
      <c r="DE25" s="382"/>
      <c r="DF25" s="382"/>
      <c r="DG25" s="382"/>
      <c r="DH25" s="382"/>
      <c r="DI25" s="383"/>
    </row>
    <row r="26" spans="1:113" ht="18.75" customHeight="1" x14ac:dyDescent="0.15">
      <c r="A26" s="42"/>
      <c r="B26" s="524"/>
      <c r="C26" s="525"/>
      <c r="D26" s="526"/>
      <c r="E26" s="434" t="s">
        <v>109</v>
      </c>
      <c r="F26" s="408"/>
      <c r="G26" s="408"/>
      <c r="H26" s="408"/>
      <c r="I26" s="408"/>
      <c r="J26" s="408"/>
      <c r="K26" s="409"/>
      <c r="L26" s="435">
        <v>1</v>
      </c>
      <c r="M26" s="436"/>
      <c r="N26" s="436"/>
      <c r="O26" s="436"/>
      <c r="P26" s="478"/>
      <c r="Q26" s="435">
        <v>5567</v>
      </c>
      <c r="R26" s="436"/>
      <c r="S26" s="436"/>
      <c r="T26" s="436"/>
      <c r="U26" s="436"/>
      <c r="V26" s="478"/>
      <c r="W26" s="537"/>
      <c r="X26" s="525"/>
      <c r="Y26" s="526"/>
      <c r="Z26" s="434" t="s">
        <v>110</v>
      </c>
      <c r="AA26" s="555"/>
      <c r="AB26" s="555"/>
      <c r="AC26" s="555"/>
      <c r="AD26" s="555"/>
      <c r="AE26" s="555"/>
      <c r="AF26" s="555"/>
      <c r="AG26" s="556"/>
      <c r="AH26" s="435" t="s">
        <v>66</v>
      </c>
      <c r="AI26" s="436"/>
      <c r="AJ26" s="436"/>
      <c r="AK26" s="436"/>
      <c r="AL26" s="478"/>
      <c r="AM26" s="435" t="s">
        <v>66</v>
      </c>
      <c r="AN26" s="436"/>
      <c r="AO26" s="436"/>
      <c r="AP26" s="436"/>
      <c r="AQ26" s="436"/>
      <c r="AR26" s="478"/>
      <c r="AS26" s="435" t="s">
        <v>66</v>
      </c>
      <c r="AT26" s="436"/>
      <c r="AU26" s="436"/>
      <c r="AV26" s="436"/>
      <c r="AW26" s="436"/>
      <c r="AX26" s="437"/>
      <c r="AY26" s="418" t="s">
        <v>111</v>
      </c>
      <c r="AZ26" s="419"/>
      <c r="BA26" s="419"/>
      <c r="BB26" s="419"/>
      <c r="BC26" s="419"/>
      <c r="BD26" s="419"/>
      <c r="BE26" s="419"/>
      <c r="BF26" s="419"/>
      <c r="BG26" s="419"/>
      <c r="BH26" s="419"/>
      <c r="BI26" s="419"/>
      <c r="BJ26" s="419"/>
      <c r="BK26" s="419"/>
      <c r="BL26" s="419"/>
      <c r="BM26" s="420"/>
      <c r="BN26" s="415" t="s">
        <v>66</v>
      </c>
      <c r="BO26" s="416"/>
      <c r="BP26" s="416"/>
      <c r="BQ26" s="416"/>
      <c r="BR26" s="416"/>
      <c r="BS26" s="416"/>
      <c r="BT26" s="416"/>
      <c r="BU26" s="417"/>
      <c r="BV26" s="415" t="s">
        <v>66</v>
      </c>
      <c r="BW26" s="416"/>
      <c r="BX26" s="416"/>
      <c r="BY26" s="416"/>
      <c r="BZ26" s="416"/>
      <c r="CA26" s="416"/>
      <c r="CB26" s="416"/>
      <c r="CC26" s="417"/>
      <c r="CD26" s="55"/>
      <c r="CE26" s="496"/>
      <c r="CF26" s="496"/>
      <c r="CG26" s="496"/>
      <c r="CH26" s="496"/>
      <c r="CI26" s="496"/>
      <c r="CJ26" s="496"/>
      <c r="CK26" s="496"/>
      <c r="CL26" s="496"/>
      <c r="CM26" s="496"/>
      <c r="CN26" s="496"/>
      <c r="CO26" s="496"/>
      <c r="CP26" s="496"/>
      <c r="CQ26" s="496"/>
      <c r="CR26" s="496"/>
      <c r="CS26" s="497"/>
      <c r="CT26" s="381"/>
      <c r="CU26" s="382"/>
      <c r="CV26" s="382"/>
      <c r="CW26" s="382"/>
      <c r="CX26" s="382"/>
      <c r="CY26" s="382"/>
      <c r="CZ26" s="382"/>
      <c r="DA26" s="383"/>
      <c r="DB26" s="381"/>
      <c r="DC26" s="382"/>
      <c r="DD26" s="382"/>
      <c r="DE26" s="382"/>
      <c r="DF26" s="382"/>
      <c r="DG26" s="382"/>
      <c r="DH26" s="382"/>
      <c r="DI26" s="383"/>
    </row>
    <row r="27" spans="1:113" ht="18.75" customHeight="1" thickBot="1" x14ac:dyDescent="0.2">
      <c r="A27" s="42"/>
      <c r="B27" s="524"/>
      <c r="C27" s="525"/>
      <c r="D27" s="526"/>
      <c r="E27" s="434" t="s">
        <v>112</v>
      </c>
      <c r="F27" s="408"/>
      <c r="G27" s="408"/>
      <c r="H27" s="408"/>
      <c r="I27" s="408"/>
      <c r="J27" s="408"/>
      <c r="K27" s="409"/>
      <c r="L27" s="435">
        <v>1</v>
      </c>
      <c r="M27" s="436"/>
      <c r="N27" s="436"/>
      <c r="O27" s="436"/>
      <c r="P27" s="478"/>
      <c r="Q27" s="435">
        <v>2632</v>
      </c>
      <c r="R27" s="436"/>
      <c r="S27" s="436"/>
      <c r="T27" s="436"/>
      <c r="U27" s="436"/>
      <c r="V27" s="478"/>
      <c r="W27" s="537"/>
      <c r="X27" s="525"/>
      <c r="Y27" s="526"/>
      <c r="Z27" s="434" t="s">
        <v>113</v>
      </c>
      <c r="AA27" s="408"/>
      <c r="AB27" s="408"/>
      <c r="AC27" s="408"/>
      <c r="AD27" s="408"/>
      <c r="AE27" s="408"/>
      <c r="AF27" s="408"/>
      <c r="AG27" s="409"/>
      <c r="AH27" s="435">
        <v>7</v>
      </c>
      <c r="AI27" s="436"/>
      <c r="AJ27" s="436"/>
      <c r="AK27" s="436"/>
      <c r="AL27" s="478"/>
      <c r="AM27" s="435">
        <v>20358</v>
      </c>
      <c r="AN27" s="436"/>
      <c r="AO27" s="436"/>
      <c r="AP27" s="436"/>
      <c r="AQ27" s="436"/>
      <c r="AR27" s="478"/>
      <c r="AS27" s="435">
        <v>2908</v>
      </c>
      <c r="AT27" s="436"/>
      <c r="AU27" s="436"/>
      <c r="AV27" s="436"/>
      <c r="AW27" s="436"/>
      <c r="AX27" s="437"/>
      <c r="AY27" s="479" t="s">
        <v>114</v>
      </c>
      <c r="AZ27" s="480"/>
      <c r="BA27" s="480"/>
      <c r="BB27" s="480"/>
      <c r="BC27" s="480"/>
      <c r="BD27" s="480"/>
      <c r="BE27" s="480"/>
      <c r="BF27" s="480"/>
      <c r="BG27" s="480"/>
      <c r="BH27" s="480"/>
      <c r="BI27" s="480"/>
      <c r="BJ27" s="480"/>
      <c r="BK27" s="480"/>
      <c r="BL27" s="480"/>
      <c r="BM27" s="481"/>
      <c r="BN27" s="552">
        <v>81530</v>
      </c>
      <c r="BO27" s="553"/>
      <c r="BP27" s="553"/>
      <c r="BQ27" s="553"/>
      <c r="BR27" s="553"/>
      <c r="BS27" s="553"/>
      <c r="BT27" s="553"/>
      <c r="BU27" s="554"/>
      <c r="BV27" s="552">
        <v>81381</v>
      </c>
      <c r="BW27" s="553"/>
      <c r="BX27" s="553"/>
      <c r="BY27" s="553"/>
      <c r="BZ27" s="553"/>
      <c r="CA27" s="553"/>
      <c r="CB27" s="553"/>
      <c r="CC27" s="554"/>
      <c r="CD27" s="57"/>
      <c r="CE27" s="496"/>
      <c r="CF27" s="496"/>
      <c r="CG27" s="496"/>
      <c r="CH27" s="496"/>
      <c r="CI27" s="496"/>
      <c r="CJ27" s="496"/>
      <c r="CK27" s="496"/>
      <c r="CL27" s="496"/>
      <c r="CM27" s="496"/>
      <c r="CN27" s="496"/>
      <c r="CO27" s="496"/>
      <c r="CP27" s="496"/>
      <c r="CQ27" s="496"/>
      <c r="CR27" s="496"/>
      <c r="CS27" s="497"/>
      <c r="CT27" s="381"/>
      <c r="CU27" s="382"/>
      <c r="CV27" s="382"/>
      <c r="CW27" s="382"/>
      <c r="CX27" s="382"/>
      <c r="CY27" s="382"/>
      <c r="CZ27" s="382"/>
      <c r="DA27" s="383"/>
      <c r="DB27" s="381"/>
      <c r="DC27" s="382"/>
      <c r="DD27" s="382"/>
      <c r="DE27" s="382"/>
      <c r="DF27" s="382"/>
      <c r="DG27" s="382"/>
      <c r="DH27" s="382"/>
      <c r="DI27" s="383"/>
    </row>
    <row r="28" spans="1:113" ht="18.75" customHeight="1" x14ac:dyDescent="0.15">
      <c r="A28" s="42"/>
      <c r="B28" s="524"/>
      <c r="C28" s="525"/>
      <c r="D28" s="526"/>
      <c r="E28" s="434" t="s">
        <v>115</v>
      </c>
      <c r="F28" s="408"/>
      <c r="G28" s="408"/>
      <c r="H28" s="408"/>
      <c r="I28" s="408"/>
      <c r="J28" s="408"/>
      <c r="K28" s="409"/>
      <c r="L28" s="435">
        <v>1</v>
      </c>
      <c r="M28" s="436"/>
      <c r="N28" s="436"/>
      <c r="O28" s="436"/>
      <c r="P28" s="478"/>
      <c r="Q28" s="435">
        <v>2184</v>
      </c>
      <c r="R28" s="436"/>
      <c r="S28" s="436"/>
      <c r="T28" s="436"/>
      <c r="U28" s="436"/>
      <c r="V28" s="478"/>
      <c r="W28" s="537"/>
      <c r="X28" s="525"/>
      <c r="Y28" s="526"/>
      <c r="Z28" s="434" t="s">
        <v>116</v>
      </c>
      <c r="AA28" s="408"/>
      <c r="AB28" s="408"/>
      <c r="AC28" s="408"/>
      <c r="AD28" s="408"/>
      <c r="AE28" s="408"/>
      <c r="AF28" s="408"/>
      <c r="AG28" s="409"/>
      <c r="AH28" s="435" t="s">
        <v>66</v>
      </c>
      <c r="AI28" s="436"/>
      <c r="AJ28" s="436"/>
      <c r="AK28" s="436"/>
      <c r="AL28" s="478"/>
      <c r="AM28" s="435" t="s">
        <v>66</v>
      </c>
      <c r="AN28" s="436"/>
      <c r="AO28" s="436"/>
      <c r="AP28" s="436"/>
      <c r="AQ28" s="436"/>
      <c r="AR28" s="478"/>
      <c r="AS28" s="435" t="s">
        <v>66</v>
      </c>
      <c r="AT28" s="436"/>
      <c r="AU28" s="436"/>
      <c r="AV28" s="436"/>
      <c r="AW28" s="436"/>
      <c r="AX28" s="437"/>
      <c r="AY28" s="563" t="s">
        <v>117</v>
      </c>
      <c r="AZ28" s="564"/>
      <c r="BA28" s="564"/>
      <c r="BB28" s="565"/>
      <c r="BC28" s="344" t="s">
        <v>118</v>
      </c>
      <c r="BD28" s="345"/>
      <c r="BE28" s="345"/>
      <c r="BF28" s="345"/>
      <c r="BG28" s="345"/>
      <c r="BH28" s="345"/>
      <c r="BI28" s="345"/>
      <c r="BJ28" s="345"/>
      <c r="BK28" s="345"/>
      <c r="BL28" s="345"/>
      <c r="BM28" s="346"/>
      <c r="BN28" s="347">
        <v>1921867</v>
      </c>
      <c r="BO28" s="348"/>
      <c r="BP28" s="348"/>
      <c r="BQ28" s="348"/>
      <c r="BR28" s="348"/>
      <c r="BS28" s="348"/>
      <c r="BT28" s="348"/>
      <c r="BU28" s="349"/>
      <c r="BV28" s="347">
        <v>1792342</v>
      </c>
      <c r="BW28" s="348"/>
      <c r="BX28" s="348"/>
      <c r="BY28" s="348"/>
      <c r="BZ28" s="348"/>
      <c r="CA28" s="348"/>
      <c r="CB28" s="348"/>
      <c r="CC28" s="349"/>
      <c r="CD28" s="55"/>
      <c r="CE28" s="496"/>
      <c r="CF28" s="496"/>
      <c r="CG28" s="496"/>
      <c r="CH28" s="496"/>
      <c r="CI28" s="496"/>
      <c r="CJ28" s="496"/>
      <c r="CK28" s="496"/>
      <c r="CL28" s="496"/>
      <c r="CM28" s="496"/>
      <c r="CN28" s="496"/>
      <c r="CO28" s="496"/>
      <c r="CP28" s="496"/>
      <c r="CQ28" s="496"/>
      <c r="CR28" s="496"/>
      <c r="CS28" s="497"/>
      <c r="CT28" s="381"/>
      <c r="CU28" s="382"/>
      <c r="CV28" s="382"/>
      <c r="CW28" s="382"/>
      <c r="CX28" s="382"/>
      <c r="CY28" s="382"/>
      <c r="CZ28" s="382"/>
      <c r="DA28" s="383"/>
      <c r="DB28" s="381"/>
      <c r="DC28" s="382"/>
      <c r="DD28" s="382"/>
      <c r="DE28" s="382"/>
      <c r="DF28" s="382"/>
      <c r="DG28" s="382"/>
      <c r="DH28" s="382"/>
      <c r="DI28" s="383"/>
    </row>
    <row r="29" spans="1:113" ht="18.75" customHeight="1" x14ac:dyDescent="0.15">
      <c r="A29" s="42"/>
      <c r="B29" s="524"/>
      <c r="C29" s="525"/>
      <c r="D29" s="526"/>
      <c r="E29" s="434" t="s">
        <v>119</v>
      </c>
      <c r="F29" s="408"/>
      <c r="G29" s="408"/>
      <c r="H29" s="408"/>
      <c r="I29" s="408"/>
      <c r="J29" s="408"/>
      <c r="K29" s="409"/>
      <c r="L29" s="435">
        <v>8</v>
      </c>
      <c r="M29" s="436"/>
      <c r="N29" s="436"/>
      <c r="O29" s="436"/>
      <c r="P29" s="478"/>
      <c r="Q29" s="435">
        <v>2028</v>
      </c>
      <c r="R29" s="436"/>
      <c r="S29" s="436"/>
      <c r="T29" s="436"/>
      <c r="U29" s="436"/>
      <c r="V29" s="478"/>
      <c r="W29" s="538"/>
      <c r="X29" s="539"/>
      <c r="Y29" s="540"/>
      <c r="Z29" s="434" t="s">
        <v>120</v>
      </c>
      <c r="AA29" s="408"/>
      <c r="AB29" s="408"/>
      <c r="AC29" s="408"/>
      <c r="AD29" s="408"/>
      <c r="AE29" s="408"/>
      <c r="AF29" s="408"/>
      <c r="AG29" s="409"/>
      <c r="AH29" s="435">
        <v>119</v>
      </c>
      <c r="AI29" s="436"/>
      <c r="AJ29" s="436"/>
      <c r="AK29" s="436"/>
      <c r="AL29" s="478"/>
      <c r="AM29" s="435">
        <v>339110</v>
      </c>
      <c r="AN29" s="436"/>
      <c r="AO29" s="436"/>
      <c r="AP29" s="436"/>
      <c r="AQ29" s="436"/>
      <c r="AR29" s="478"/>
      <c r="AS29" s="435">
        <v>2850</v>
      </c>
      <c r="AT29" s="436"/>
      <c r="AU29" s="436"/>
      <c r="AV29" s="436"/>
      <c r="AW29" s="436"/>
      <c r="AX29" s="437"/>
      <c r="AY29" s="566"/>
      <c r="AZ29" s="567"/>
      <c r="BA29" s="567"/>
      <c r="BB29" s="568"/>
      <c r="BC29" s="412" t="s">
        <v>121</v>
      </c>
      <c r="BD29" s="413"/>
      <c r="BE29" s="413"/>
      <c r="BF29" s="413"/>
      <c r="BG29" s="413"/>
      <c r="BH29" s="413"/>
      <c r="BI29" s="413"/>
      <c r="BJ29" s="413"/>
      <c r="BK29" s="413"/>
      <c r="BL29" s="413"/>
      <c r="BM29" s="414"/>
      <c r="BN29" s="415">
        <v>477627</v>
      </c>
      <c r="BO29" s="416"/>
      <c r="BP29" s="416"/>
      <c r="BQ29" s="416"/>
      <c r="BR29" s="416"/>
      <c r="BS29" s="416"/>
      <c r="BT29" s="416"/>
      <c r="BU29" s="417"/>
      <c r="BV29" s="415">
        <v>626501</v>
      </c>
      <c r="BW29" s="416"/>
      <c r="BX29" s="416"/>
      <c r="BY29" s="416"/>
      <c r="BZ29" s="416"/>
      <c r="CA29" s="416"/>
      <c r="CB29" s="416"/>
      <c r="CC29" s="417"/>
      <c r="CD29" s="57"/>
      <c r="CE29" s="496"/>
      <c r="CF29" s="496"/>
      <c r="CG29" s="496"/>
      <c r="CH29" s="496"/>
      <c r="CI29" s="496"/>
      <c r="CJ29" s="496"/>
      <c r="CK29" s="496"/>
      <c r="CL29" s="496"/>
      <c r="CM29" s="496"/>
      <c r="CN29" s="496"/>
      <c r="CO29" s="496"/>
      <c r="CP29" s="496"/>
      <c r="CQ29" s="496"/>
      <c r="CR29" s="496"/>
      <c r="CS29" s="497"/>
      <c r="CT29" s="381"/>
      <c r="CU29" s="382"/>
      <c r="CV29" s="382"/>
      <c r="CW29" s="382"/>
      <c r="CX29" s="382"/>
      <c r="CY29" s="382"/>
      <c r="CZ29" s="382"/>
      <c r="DA29" s="383"/>
      <c r="DB29" s="381"/>
      <c r="DC29" s="382"/>
      <c r="DD29" s="382"/>
      <c r="DE29" s="382"/>
      <c r="DF29" s="382"/>
      <c r="DG29" s="382"/>
      <c r="DH29" s="382"/>
      <c r="DI29" s="383"/>
    </row>
    <row r="30" spans="1:113" ht="18.75" customHeight="1" thickBot="1" x14ac:dyDescent="0.2">
      <c r="A30" s="42"/>
      <c r="B30" s="527"/>
      <c r="C30" s="528"/>
      <c r="D30" s="529"/>
      <c r="E30" s="438"/>
      <c r="F30" s="439"/>
      <c r="G30" s="439"/>
      <c r="H30" s="439"/>
      <c r="I30" s="439"/>
      <c r="J30" s="439"/>
      <c r="K30" s="440"/>
      <c r="L30" s="557"/>
      <c r="M30" s="558"/>
      <c r="N30" s="558"/>
      <c r="O30" s="558"/>
      <c r="P30" s="559"/>
      <c r="Q30" s="557"/>
      <c r="R30" s="558"/>
      <c r="S30" s="558"/>
      <c r="T30" s="558"/>
      <c r="U30" s="558"/>
      <c r="V30" s="559"/>
      <c r="W30" s="560" t="s">
        <v>122</v>
      </c>
      <c r="X30" s="561"/>
      <c r="Y30" s="561"/>
      <c r="Z30" s="561"/>
      <c r="AA30" s="561"/>
      <c r="AB30" s="561"/>
      <c r="AC30" s="561"/>
      <c r="AD30" s="561"/>
      <c r="AE30" s="561"/>
      <c r="AF30" s="561"/>
      <c r="AG30" s="562"/>
      <c r="AH30" s="503">
        <v>93.9</v>
      </c>
      <c r="AI30" s="504"/>
      <c r="AJ30" s="504"/>
      <c r="AK30" s="504"/>
      <c r="AL30" s="504"/>
      <c r="AM30" s="504"/>
      <c r="AN30" s="504"/>
      <c r="AO30" s="504"/>
      <c r="AP30" s="504"/>
      <c r="AQ30" s="504"/>
      <c r="AR30" s="504"/>
      <c r="AS30" s="504"/>
      <c r="AT30" s="504"/>
      <c r="AU30" s="504"/>
      <c r="AV30" s="504"/>
      <c r="AW30" s="504"/>
      <c r="AX30" s="506"/>
      <c r="AY30" s="569"/>
      <c r="AZ30" s="570"/>
      <c r="BA30" s="570"/>
      <c r="BB30" s="571"/>
      <c r="BC30" s="549" t="s">
        <v>123</v>
      </c>
      <c r="BD30" s="550"/>
      <c r="BE30" s="550"/>
      <c r="BF30" s="550"/>
      <c r="BG30" s="550"/>
      <c r="BH30" s="550"/>
      <c r="BI30" s="550"/>
      <c r="BJ30" s="550"/>
      <c r="BK30" s="550"/>
      <c r="BL30" s="550"/>
      <c r="BM30" s="551"/>
      <c r="BN30" s="552">
        <v>1651687</v>
      </c>
      <c r="BO30" s="553"/>
      <c r="BP30" s="553"/>
      <c r="BQ30" s="553"/>
      <c r="BR30" s="553"/>
      <c r="BS30" s="553"/>
      <c r="BT30" s="553"/>
      <c r="BU30" s="554"/>
      <c r="BV30" s="552">
        <v>1581796</v>
      </c>
      <c r="BW30" s="553"/>
      <c r="BX30" s="553"/>
      <c r="BY30" s="553"/>
      <c r="BZ30" s="553"/>
      <c r="CA30" s="553"/>
      <c r="CB30" s="553"/>
      <c r="CC30" s="554"/>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124</v>
      </c>
      <c r="D32" s="42"/>
      <c r="E32" s="42"/>
      <c r="U32" s="41" t="s">
        <v>125</v>
      </c>
      <c r="AM32" s="41" t="s">
        <v>126</v>
      </c>
      <c r="BE32" s="41" t="s">
        <v>127</v>
      </c>
      <c r="BW32" s="41" t="s">
        <v>128</v>
      </c>
      <c r="CO32" s="41" t="s">
        <v>129</v>
      </c>
      <c r="DI32" s="65"/>
    </row>
    <row r="33" spans="1:113" ht="13.5" customHeight="1" x14ac:dyDescent="0.15">
      <c r="A33" s="42"/>
      <c r="B33" s="66"/>
      <c r="C33" s="402" t="s">
        <v>130</v>
      </c>
      <c r="D33" s="402"/>
      <c r="E33" s="373" t="s">
        <v>131</v>
      </c>
      <c r="F33" s="373"/>
      <c r="G33" s="373"/>
      <c r="H33" s="373"/>
      <c r="I33" s="373"/>
      <c r="J33" s="373"/>
      <c r="K33" s="373"/>
      <c r="L33" s="373"/>
      <c r="M33" s="373"/>
      <c r="N33" s="373"/>
      <c r="O33" s="373"/>
      <c r="P33" s="373"/>
      <c r="Q33" s="373"/>
      <c r="R33" s="373"/>
      <c r="S33" s="373"/>
      <c r="T33" s="67"/>
      <c r="U33" s="402" t="s">
        <v>130</v>
      </c>
      <c r="V33" s="402"/>
      <c r="W33" s="373" t="s">
        <v>131</v>
      </c>
      <c r="X33" s="373"/>
      <c r="Y33" s="373"/>
      <c r="Z33" s="373"/>
      <c r="AA33" s="373"/>
      <c r="AB33" s="373"/>
      <c r="AC33" s="373"/>
      <c r="AD33" s="373"/>
      <c r="AE33" s="373"/>
      <c r="AF33" s="373"/>
      <c r="AG33" s="373"/>
      <c r="AH33" s="373"/>
      <c r="AI33" s="373"/>
      <c r="AJ33" s="373"/>
      <c r="AK33" s="373"/>
      <c r="AL33" s="67"/>
      <c r="AM33" s="402" t="s">
        <v>130</v>
      </c>
      <c r="AN33" s="402"/>
      <c r="AO33" s="373" t="s">
        <v>131</v>
      </c>
      <c r="AP33" s="373"/>
      <c r="AQ33" s="373"/>
      <c r="AR33" s="373"/>
      <c r="AS33" s="373"/>
      <c r="AT33" s="373"/>
      <c r="AU33" s="373"/>
      <c r="AV33" s="373"/>
      <c r="AW33" s="373"/>
      <c r="AX33" s="373"/>
      <c r="AY33" s="373"/>
      <c r="AZ33" s="373"/>
      <c r="BA33" s="373"/>
      <c r="BB33" s="373"/>
      <c r="BC33" s="373"/>
      <c r="BD33" s="68"/>
      <c r="BE33" s="373" t="s">
        <v>132</v>
      </c>
      <c r="BF33" s="373"/>
      <c r="BG33" s="373" t="s">
        <v>133</v>
      </c>
      <c r="BH33" s="373"/>
      <c r="BI33" s="373"/>
      <c r="BJ33" s="373"/>
      <c r="BK33" s="373"/>
      <c r="BL33" s="373"/>
      <c r="BM33" s="373"/>
      <c r="BN33" s="373"/>
      <c r="BO33" s="373"/>
      <c r="BP33" s="373"/>
      <c r="BQ33" s="373"/>
      <c r="BR33" s="373"/>
      <c r="BS33" s="373"/>
      <c r="BT33" s="373"/>
      <c r="BU33" s="373"/>
      <c r="BV33" s="68"/>
      <c r="BW33" s="402" t="s">
        <v>132</v>
      </c>
      <c r="BX33" s="402"/>
      <c r="BY33" s="373" t="s">
        <v>134</v>
      </c>
      <c r="BZ33" s="373"/>
      <c r="CA33" s="373"/>
      <c r="CB33" s="373"/>
      <c r="CC33" s="373"/>
      <c r="CD33" s="373"/>
      <c r="CE33" s="373"/>
      <c r="CF33" s="373"/>
      <c r="CG33" s="373"/>
      <c r="CH33" s="373"/>
      <c r="CI33" s="373"/>
      <c r="CJ33" s="373"/>
      <c r="CK33" s="373"/>
      <c r="CL33" s="373"/>
      <c r="CM33" s="373"/>
      <c r="CN33" s="67"/>
      <c r="CO33" s="402" t="s">
        <v>130</v>
      </c>
      <c r="CP33" s="402"/>
      <c r="CQ33" s="373" t="s">
        <v>135</v>
      </c>
      <c r="CR33" s="373"/>
      <c r="CS33" s="373"/>
      <c r="CT33" s="373"/>
      <c r="CU33" s="373"/>
      <c r="CV33" s="373"/>
      <c r="CW33" s="373"/>
      <c r="CX33" s="373"/>
      <c r="CY33" s="373"/>
      <c r="CZ33" s="373"/>
      <c r="DA33" s="373"/>
      <c r="DB33" s="373"/>
      <c r="DC33" s="373"/>
      <c r="DD33" s="373"/>
      <c r="DE33" s="373"/>
      <c r="DF33" s="67"/>
      <c r="DG33" s="572" t="s">
        <v>136</v>
      </c>
      <c r="DH33" s="572"/>
      <c r="DI33" s="69"/>
    </row>
    <row r="34" spans="1:113" ht="32.25" customHeight="1" x14ac:dyDescent="0.15">
      <c r="A34" s="42"/>
      <c r="B34" s="66"/>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2"/>
      <c r="U34" s="573">
        <f>IF(W34="","",MAX(C34:D43)+1)</f>
        <v>3</v>
      </c>
      <c r="V34" s="573"/>
      <c r="W34" s="574" t="str">
        <f>IF('各会計、関係団体の財政状況及び健全化判断比率'!B28="","",'各会計、関係団体の財政状況及び健全化判断比率'!B28)</f>
        <v>国民健康保険特別会計</v>
      </c>
      <c r="X34" s="574"/>
      <c r="Y34" s="574"/>
      <c r="Z34" s="574"/>
      <c r="AA34" s="574"/>
      <c r="AB34" s="574"/>
      <c r="AC34" s="574"/>
      <c r="AD34" s="574"/>
      <c r="AE34" s="574"/>
      <c r="AF34" s="574"/>
      <c r="AG34" s="574"/>
      <c r="AH34" s="574"/>
      <c r="AI34" s="574"/>
      <c r="AJ34" s="574"/>
      <c r="AK34" s="574"/>
      <c r="AL34" s="42"/>
      <c r="AM34" s="573">
        <f>IF(AO34="","",MAX(C34:D43,U34:V43)+1)</f>
        <v>5</v>
      </c>
      <c r="AN34" s="573"/>
      <c r="AO34" s="574" t="str">
        <f>IF('各会計、関係団体の財政状況及び健全化判断比率'!B30="","",'各会計、関係団体の財政状況及び健全化判断比率'!B30)</f>
        <v>水道事業会計</v>
      </c>
      <c r="AP34" s="574"/>
      <c r="AQ34" s="574"/>
      <c r="AR34" s="574"/>
      <c r="AS34" s="574"/>
      <c r="AT34" s="574"/>
      <c r="AU34" s="574"/>
      <c r="AV34" s="574"/>
      <c r="AW34" s="574"/>
      <c r="AX34" s="574"/>
      <c r="AY34" s="574"/>
      <c r="AZ34" s="574"/>
      <c r="BA34" s="574"/>
      <c r="BB34" s="574"/>
      <c r="BC34" s="574"/>
      <c r="BD34" s="42"/>
      <c r="BE34" s="573" t="str">
        <f>IF(BG34="","",MAX(C34:D43,U34:V43,AM34:AN43)+1)</f>
        <v/>
      </c>
      <c r="BF34" s="573"/>
      <c r="BG34" s="574"/>
      <c r="BH34" s="574"/>
      <c r="BI34" s="574"/>
      <c r="BJ34" s="574"/>
      <c r="BK34" s="574"/>
      <c r="BL34" s="574"/>
      <c r="BM34" s="574"/>
      <c r="BN34" s="574"/>
      <c r="BO34" s="574"/>
      <c r="BP34" s="574"/>
      <c r="BQ34" s="574"/>
      <c r="BR34" s="574"/>
      <c r="BS34" s="574"/>
      <c r="BT34" s="574"/>
      <c r="BU34" s="574"/>
      <c r="BV34" s="42"/>
      <c r="BW34" s="573">
        <f>IF(BY34="","",MAX(C34:D43,U34:V43,AM34:AN43,BE34:BF43)+1)</f>
        <v>7</v>
      </c>
      <c r="BX34" s="573"/>
      <c r="BY34" s="574" t="str">
        <f>IF('各会計、関係団体の財政状況及び健全化判断比率'!B68="","",'各会計、関係団体の財政状況及び健全化判断比率'!B68)</f>
        <v>沖縄県介護保険広域連合（一般会計）</v>
      </c>
      <c r="BZ34" s="574"/>
      <c r="CA34" s="574"/>
      <c r="CB34" s="574"/>
      <c r="CC34" s="574"/>
      <c r="CD34" s="574"/>
      <c r="CE34" s="574"/>
      <c r="CF34" s="574"/>
      <c r="CG34" s="574"/>
      <c r="CH34" s="574"/>
      <c r="CI34" s="574"/>
      <c r="CJ34" s="574"/>
      <c r="CK34" s="574"/>
      <c r="CL34" s="574"/>
      <c r="CM34" s="574"/>
      <c r="CN34" s="42"/>
      <c r="CO34" s="573">
        <f>IF(CQ34="","",MAX(C34:D43,U34:V43,AM34:AN43,BE34:BF43,BW34:BX43)+1)</f>
        <v>15</v>
      </c>
      <c r="CP34" s="573"/>
      <c r="CQ34" s="574" t="str">
        <f>IF('各会計、関係団体の財政状況及び健全化判断比率'!BS7="","",'各会計、関係団体の財政状況及び健全化判断比率'!BS7)</f>
        <v>伊江島カントリークラブ</v>
      </c>
      <c r="CR34" s="574"/>
      <c r="CS34" s="574"/>
      <c r="CT34" s="574"/>
      <c r="CU34" s="574"/>
      <c r="CV34" s="574"/>
      <c r="CW34" s="574"/>
      <c r="CX34" s="574"/>
      <c r="CY34" s="574"/>
      <c r="CZ34" s="574"/>
      <c r="DA34" s="574"/>
      <c r="DB34" s="574"/>
      <c r="DC34" s="574"/>
      <c r="DD34" s="574"/>
      <c r="DE34" s="574"/>
      <c r="DG34" s="575" t="str">
        <f>IF('各会計、関係団体の財政状況及び健全化判断比率'!BR7="","",'各会計、関係団体の財政状況及び健全化判断比率'!BR7)</f>
        <v/>
      </c>
      <c r="DH34" s="575"/>
      <c r="DI34" s="69"/>
    </row>
    <row r="35" spans="1:113" ht="32.25" customHeight="1" x14ac:dyDescent="0.15">
      <c r="A35" s="42"/>
      <c r="B35" s="66"/>
      <c r="C35" s="573">
        <f>IF(E35="","",C34+1)</f>
        <v>2</v>
      </c>
      <c r="D35" s="573"/>
      <c r="E35" s="574" t="str">
        <f>IF('各会計、関係団体の財政状況及び健全化判断比率'!B8="","",'各会計、関係団体の財政状況及び健全化判断比率'!B8)</f>
        <v>診療所特別会計</v>
      </c>
      <c r="F35" s="574"/>
      <c r="G35" s="574"/>
      <c r="H35" s="574"/>
      <c r="I35" s="574"/>
      <c r="J35" s="574"/>
      <c r="K35" s="574"/>
      <c r="L35" s="574"/>
      <c r="M35" s="574"/>
      <c r="N35" s="574"/>
      <c r="O35" s="574"/>
      <c r="P35" s="574"/>
      <c r="Q35" s="574"/>
      <c r="R35" s="574"/>
      <c r="S35" s="574"/>
      <c r="T35" s="42"/>
      <c r="U35" s="573">
        <f>IF(W35="","",U34+1)</f>
        <v>4</v>
      </c>
      <c r="V35" s="573"/>
      <c r="W35" s="574" t="str">
        <f>IF('各会計、関係団体の財政状況及び健全化判断比率'!B29="","",'各会計、関係団体の財政状況及び健全化判断比率'!B29)</f>
        <v>後期高齢者医療特別会計</v>
      </c>
      <c r="X35" s="574"/>
      <c r="Y35" s="574"/>
      <c r="Z35" s="574"/>
      <c r="AA35" s="574"/>
      <c r="AB35" s="574"/>
      <c r="AC35" s="574"/>
      <c r="AD35" s="574"/>
      <c r="AE35" s="574"/>
      <c r="AF35" s="574"/>
      <c r="AG35" s="574"/>
      <c r="AH35" s="574"/>
      <c r="AI35" s="574"/>
      <c r="AJ35" s="574"/>
      <c r="AK35" s="574"/>
      <c r="AL35" s="42"/>
      <c r="AM35" s="573">
        <f t="shared" ref="AM35:AM43" si="0">IF(AO35="","",AM34+1)</f>
        <v>6</v>
      </c>
      <c r="AN35" s="573"/>
      <c r="AO35" s="574" t="str">
        <f>IF('各会計、関係団体の財政状況及び健全化判断比率'!B31="","",'各会計、関係団体の財政状況及び健全化判断比率'!B31)</f>
        <v>船舶運航事業会計</v>
      </c>
      <c r="AP35" s="574"/>
      <c r="AQ35" s="574"/>
      <c r="AR35" s="574"/>
      <c r="AS35" s="574"/>
      <c r="AT35" s="574"/>
      <c r="AU35" s="574"/>
      <c r="AV35" s="574"/>
      <c r="AW35" s="574"/>
      <c r="AX35" s="574"/>
      <c r="AY35" s="574"/>
      <c r="AZ35" s="574"/>
      <c r="BA35" s="574"/>
      <c r="BB35" s="574"/>
      <c r="BC35" s="574"/>
      <c r="BD35" s="42"/>
      <c r="BE35" s="573" t="str">
        <f t="shared" ref="BE35:BE43" si="1">IF(BG35="","",BE34+1)</f>
        <v/>
      </c>
      <c r="BF35" s="573"/>
      <c r="BG35" s="574"/>
      <c r="BH35" s="574"/>
      <c r="BI35" s="574"/>
      <c r="BJ35" s="574"/>
      <c r="BK35" s="574"/>
      <c r="BL35" s="574"/>
      <c r="BM35" s="574"/>
      <c r="BN35" s="574"/>
      <c r="BO35" s="574"/>
      <c r="BP35" s="574"/>
      <c r="BQ35" s="574"/>
      <c r="BR35" s="574"/>
      <c r="BS35" s="574"/>
      <c r="BT35" s="574"/>
      <c r="BU35" s="574"/>
      <c r="BV35" s="42"/>
      <c r="BW35" s="573">
        <f t="shared" ref="BW35:BW43" si="2">IF(BY35="","",BW34+1)</f>
        <v>8</v>
      </c>
      <c r="BX35" s="573"/>
      <c r="BY35" s="574" t="str">
        <f>IF('各会計、関係団体の財政状況及び健全化判断比率'!B69="","",'各会計、関係団体の財政状況及び健全化判断比率'!B69)</f>
        <v>沖縄県介護保険広域連合（特別会計）</v>
      </c>
      <c r="BZ35" s="574"/>
      <c r="CA35" s="574"/>
      <c r="CB35" s="574"/>
      <c r="CC35" s="574"/>
      <c r="CD35" s="574"/>
      <c r="CE35" s="574"/>
      <c r="CF35" s="574"/>
      <c r="CG35" s="574"/>
      <c r="CH35" s="574"/>
      <c r="CI35" s="574"/>
      <c r="CJ35" s="574"/>
      <c r="CK35" s="574"/>
      <c r="CL35" s="574"/>
      <c r="CM35" s="574"/>
      <c r="CN35" s="42"/>
      <c r="CO35" s="573">
        <f t="shared" ref="CO35:CO43" si="3">IF(CQ35="","",CO34+1)</f>
        <v>16</v>
      </c>
      <c r="CP35" s="573"/>
      <c r="CQ35" s="574" t="str">
        <f>IF('各会計、関係団体の財政状況及び健全化判断比率'!BS8="","",'各会計、関係団体の財政状況及び健全化判断比率'!BS8)</f>
        <v>伊江島物産センター</v>
      </c>
      <c r="CR35" s="574"/>
      <c r="CS35" s="574"/>
      <c r="CT35" s="574"/>
      <c r="CU35" s="574"/>
      <c r="CV35" s="574"/>
      <c r="CW35" s="574"/>
      <c r="CX35" s="574"/>
      <c r="CY35" s="574"/>
      <c r="CZ35" s="574"/>
      <c r="DA35" s="574"/>
      <c r="DB35" s="574"/>
      <c r="DC35" s="574"/>
      <c r="DD35" s="574"/>
      <c r="DE35" s="574"/>
      <c r="DG35" s="575" t="str">
        <f>IF('各会計、関係団体の財政状況及び健全化判断比率'!BR8="","",'各会計、関係団体の財政状況及び健全化判断比率'!BR8)</f>
        <v/>
      </c>
      <c r="DH35" s="575"/>
      <c r="DI35" s="69"/>
    </row>
    <row r="36" spans="1:113" ht="32.25" customHeight="1" x14ac:dyDescent="0.15">
      <c r="A36" s="42"/>
      <c r="B36" s="66"/>
      <c r="C36" s="573" t="str">
        <f>IF(E36="","",C35+1)</f>
        <v/>
      </c>
      <c r="D36" s="573"/>
      <c r="E36" s="574" t="str">
        <f>IF('各会計、関係団体の財政状況及び健全化判断比率'!B9="","",'各会計、関係団体の財政状況及び健全化判断比率'!B9)</f>
        <v/>
      </c>
      <c r="F36" s="574"/>
      <c r="G36" s="574"/>
      <c r="H36" s="574"/>
      <c r="I36" s="574"/>
      <c r="J36" s="574"/>
      <c r="K36" s="574"/>
      <c r="L36" s="574"/>
      <c r="M36" s="574"/>
      <c r="N36" s="574"/>
      <c r="O36" s="574"/>
      <c r="P36" s="574"/>
      <c r="Q36" s="574"/>
      <c r="R36" s="574"/>
      <c r="S36" s="574"/>
      <c r="T36" s="42"/>
      <c r="U36" s="573" t="str">
        <f t="shared" ref="U36:U43" si="4">IF(W36="","",U35+1)</f>
        <v/>
      </c>
      <c r="V36" s="573"/>
      <c r="W36" s="574"/>
      <c r="X36" s="574"/>
      <c r="Y36" s="574"/>
      <c r="Z36" s="574"/>
      <c r="AA36" s="574"/>
      <c r="AB36" s="574"/>
      <c r="AC36" s="574"/>
      <c r="AD36" s="574"/>
      <c r="AE36" s="574"/>
      <c r="AF36" s="574"/>
      <c r="AG36" s="574"/>
      <c r="AH36" s="574"/>
      <c r="AI36" s="574"/>
      <c r="AJ36" s="574"/>
      <c r="AK36" s="574"/>
      <c r="AL36" s="42"/>
      <c r="AM36" s="573" t="str">
        <f t="shared" si="0"/>
        <v/>
      </c>
      <c r="AN36" s="573"/>
      <c r="AO36" s="574"/>
      <c r="AP36" s="574"/>
      <c r="AQ36" s="574"/>
      <c r="AR36" s="574"/>
      <c r="AS36" s="574"/>
      <c r="AT36" s="574"/>
      <c r="AU36" s="574"/>
      <c r="AV36" s="574"/>
      <c r="AW36" s="574"/>
      <c r="AX36" s="574"/>
      <c r="AY36" s="574"/>
      <c r="AZ36" s="574"/>
      <c r="BA36" s="574"/>
      <c r="BB36" s="574"/>
      <c r="BC36" s="574"/>
      <c r="BD36" s="42"/>
      <c r="BE36" s="573" t="str">
        <f t="shared" si="1"/>
        <v/>
      </c>
      <c r="BF36" s="573"/>
      <c r="BG36" s="574"/>
      <c r="BH36" s="574"/>
      <c r="BI36" s="574"/>
      <c r="BJ36" s="574"/>
      <c r="BK36" s="574"/>
      <c r="BL36" s="574"/>
      <c r="BM36" s="574"/>
      <c r="BN36" s="574"/>
      <c r="BO36" s="574"/>
      <c r="BP36" s="574"/>
      <c r="BQ36" s="574"/>
      <c r="BR36" s="574"/>
      <c r="BS36" s="574"/>
      <c r="BT36" s="574"/>
      <c r="BU36" s="574"/>
      <c r="BV36" s="42"/>
      <c r="BW36" s="573">
        <f t="shared" si="2"/>
        <v>9</v>
      </c>
      <c r="BX36" s="573"/>
      <c r="BY36" s="574" t="str">
        <f>IF('各会計、関係団体の財政状況及び健全化判断比率'!B70="","",'各会計、関係団体の財政状況及び健全化判断比率'!B70)</f>
        <v>沖縄県後期高齢者医療広域連合（一般会計）</v>
      </c>
      <c r="BZ36" s="574"/>
      <c r="CA36" s="574"/>
      <c r="CB36" s="574"/>
      <c r="CC36" s="574"/>
      <c r="CD36" s="574"/>
      <c r="CE36" s="574"/>
      <c r="CF36" s="574"/>
      <c r="CG36" s="574"/>
      <c r="CH36" s="574"/>
      <c r="CI36" s="574"/>
      <c r="CJ36" s="574"/>
      <c r="CK36" s="574"/>
      <c r="CL36" s="574"/>
      <c r="CM36" s="574"/>
      <c r="CN36" s="42"/>
      <c r="CO36" s="573">
        <f t="shared" si="3"/>
        <v>17</v>
      </c>
      <c r="CP36" s="573"/>
      <c r="CQ36" s="574" t="str">
        <f>IF('各会計、関係団体の財政状況及び健全化判断比率'!BS9="","",'各会計、関係団体の財政状況及び健全化判断比率'!BS9)</f>
        <v>沖縄県町村土地開発公社</v>
      </c>
      <c r="CR36" s="574"/>
      <c r="CS36" s="574"/>
      <c r="CT36" s="574"/>
      <c r="CU36" s="574"/>
      <c r="CV36" s="574"/>
      <c r="CW36" s="574"/>
      <c r="CX36" s="574"/>
      <c r="CY36" s="574"/>
      <c r="CZ36" s="574"/>
      <c r="DA36" s="574"/>
      <c r="DB36" s="574"/>
      <c r="DC36" s="574"/>
      <c r="DD36" s="574"/>
      <c r="DE36" s="574"/>
      <c r="DG36" s="575" t="str">
        <f>IF('各会計、関係団体の財政状況及び健全化判断比率'!BR9="","",'各会計、関係団体の財政状況及び健全化判断比率'!BR9)</f>
        <v/>
      </c>
      <c r="DH36" s="575"/>
      <c r="DI36" s="69"/>
    </row>
    <row r="37" spans="1:113" ht="32.25" customHeight="1" x14ac:dyDescent="0.15">
      <c r="A37" s="42"/>
      <c r="B37" s="66"/>
      <c r="C37" s="573" t="str">
        <f>IF(E37="","",C36+1)</f>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2"/>
      <c r="U37" s="573" t="str">
        <f t="shared" si="4"/>
        <v/>
      </c>
      <c r="V37" s="573"/>
      <c r="W37" s="574"/>
      <c r="X37" s="574"/>
      <c r="Y37" s="574"/>
      <c r="Z37" s="574"/>
      <c r="AA37" s="574"/>
      <c r="AB37" s="574"/>
      <c r="AC37" s="574"/>
      <c r="AD37" s="574"/>
      <c r="AE37" s="574"/>
      <c r="AF37" s="574"/>
      <c r="AG37" s="574"/>
      <c r="AH37" s="574"/>
      <c r="AI37" s="574"/>
      <c r="AJ37" s="574"/>
      <c r="AK37" s="574"/>
      <c r="AL37" s="42"/>
      <c r="AM37" s="573" t="str">
        <f t="shared" si="0"/>
        <v/>
      </c>
      <c r="AN37" s="573"/>
      <c r="AO37" s="574"/>
      <c r="AP37" s="574"/>
      <c r="AQ37" s="574"/>
      <c r="AR37" s="574"/>
      <c r="AS37" s="574"/>
      <c r="AT37" s="574"/>
      <c r="AU37" s="574"/>
      <c r="AV37" s="574"/>
      <c r="AW37" s="574"/>
      <c r="AX37" s="574"/>
      <c r="AY37" s="574"/>
      <c r="AZ37" s="574"/>
      <c r="BA37" s="574"/>
      <c r="BB37" s="574"/>
      <c r="BC37" s="574"/>
      <c r="BD37" s="42"/>
      <c r="BE37" s="573" t="str">
        <f t="shared" si="1"/>
        <v/>
      </c>
      <c r="BF37" s="573"/>
      <c r="BG37" s="574"/>
      <c r="BH37" s="574"/>
      <c r="BI37" s="574"/>
      <c r="BJ37" s="574"/>
      <c r="BK37" s="574"/>
      <c r="BL37" s="574"/>
      <c r="BM37" s="574"/>
      <c r="BN37" s="574"/>
      <c r="BO37" s="574"/>
      <c r="BP37" s="574"/>
      <c r="BQ37" s="574"/>
      <c r="BR37" s="574"/>
      <c r="BS37" s="574"/>
      <c r="BT37" s="574"/>
      <c r="BU37" s="574"/>
      <c r="BV37" s="42"/>
      <c r="BW37" s="573">
        <f t="shared" si="2"/>
        <v>10</v>
      </c>
      <c r="BX37" s="573"/>
      <c r="BY37" s="574" t="str">
        <f>IF('各会計、関係団体の財政状況及び健全化判断比率'!B71="","",'各会計、関係団体の財政状況及び健全化判断比率'!B71)</f>
        <v>沖縄県後期高齢者医療広域連合（特別会計）</v>
      </c>
      <c r="BZ37" s="574"/>
      <c r="CA37" s="574"/>
      <c r="CB37" s="574"/>
      <c r="CC37" s="574"/>
      <c r="CD37" s="574"/>
      <c r="CE37" s="574"/>
      <c r="CF37" s="574"/>
      <c r="CG37" s="574"/>
      <c r="CH37" s="574"/>
      <c r="CI37" s="574"/>
      <c r="CJ37" s="574"/>
      <c r="CK37" s="574"/>
      <c r="CL37" s="574"/>
      <c r="CM37" s="574"/>
      <c r="CN37" s="42"/>
      <c r="CO37" s="573" t="str">
        <f t="shared" si="3"/>
        <v/>
      </c>
      <c r="CP37" s="573"/>
      <c r="CQ37" s="574" t="str">
        <f>IF('各会計、関係団体の財政状況及び健全化判断比率'!BS10="","",'各会計、関係団体の財政状況及び健全化判断比率'!BS10)</f>
        <v/>
      </c>
      <c r="CR37" s="574"/>
      <c r="CS37" s="574"/>
      <c r="CT37" s="574"/>
      <c r="CU37" s="574"/>
      <c r="CV37" s="574"/>
      <c r="CW37" s="574"/>
      <c r="CX37" s="574"/>
      <c r="CY37" s="574"/>
      <c r="CZ37" s="574"/>
      <c r="DA37" s="574"/>
      <c r="DB37" s="574"/>
      <c r="DC37" s="574"/>
      <c r="DD37" s="574"/>
      <c r="DE37" s="574"/>
      <c r="DG37" s="575" t="str">
        <f>IF('各会計、関係団体の財政状況及び健全化判断比率'!BR10="","",'各会計、関係団体の財政状況及び健全化判断比率'!BR10)</f>
        <v/>
      </c>
      <c r="DH37" s="575"/>
      <c r="DI37" s="69"/>
    </row>
    <row r="38" spans="1:113" ht="32.25" customHeight="1" x14ac:dyDescent="0.15">
      <c r="A38" s="42"/>
      <c r="B38" s="66"/>
      <c r="C38" s="573" t="str">
        <f t="shared" ref="C38:C43" si="5">IF(E38="","",C37+1)</f>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2"/>
      <c r="U38" s="573" t="str">
        <f t="shared" si="4"/>
        <v/>
      </c>
      <c r="V38" s="573"/>
      <c r="W38" s="574"/>
      <c r="X38" s="574"/>
      <c r="Y38" s="574"/>
      <c r="Z38" s="574"/>
      <c r="AA38" s="574"/>
      <c r="AB38" s="574"/>
      <c r="AC38" s="574"/>
      <c r="AD38" s="574"/>
      <c r="AE38" s="574"/>
      <c r="AF38" s="574"/>
      <c r="AG38" s="574"/>
      <c r="AH38" s="574"/>
      <c r="AI38" s="574"/>
      <c r="AJ38" s="574"/>
      <c r="AK38" s="574"/>
      <c r="AL38" s="42"/>
      <c r="AM38" s="573" t="str">
        <f t="shared" si="0"/>
        <v/>
      </c>
      <c r="AN38" s="573"/>
      <c r="AO38" s="574"/>
      <c r="AP38" s="574"/>
      <c r="AQ38" s="574"/>
      <c r="AR38" s="574"/>
      <c r="AS38" s="574"/>
      <c r="AT38" s="574"/>
      <c r="AU38" s="574"/>
      <c r="AV38" s="574"/>
      <c r="AW38" s="574"/>
      <c r="AX38" s="574"/>
      <c r="AY38" s="574"/>
      <c r="AZ38" s="574"/>
      <c r="BA38" s="574"/>
      <c r="BB38" s="574"/>
      <c r="BC38" s="574"/>
      <c r="BD38" s="42"/>
      <c r="BE38" s="573" t="str">
        <f t="shared" si="1"/>
        <v/>
      </c>
      <c r="BF38" s="573"/>
      <c r="BG38" s="574"/>
      <c r="BH38" s="574"/>
      <c r="BI38" s="574"/>
      <c r="BJ38" s="574"/>
      <c r="BK38" s="574"/>
      <c r="BL38" s="574"/>
      <c r="BM38" s="574"/>
      <c r="BN38" s="574"/>
      <c r="BO38" s="574"/>
      <c r="BP38" s="574"/>
      <c r="BQ38" s="574"/>
      <c r="BR38" s="574"/>
      <c r="BS38" s="574"/>
      <c r="BT38" s="574"/>
      <c r="BU38" s="574"/>
      <c r="BV38" s="42"/>
      <c r="BW38" s="573">
        <f t="shared" si="2"/>
        <v>11</v>
      </c>
      <c r="BX38" s="573"/>
      <c r="BY38" s="574" t="str">
        <f>IF('各会計、関係団体の財政状況及び健全化判断比率'!B72="","",'各会計、関係団体の財政状況及び健全化判断比率'!B72)</f>
        <v>沖縄県町村交通災害共済組合（一般会計）</v>
      </c>
      <c r="BZ38" s="574"/>
      <c r="CA38" s="574"/>
      <c r="CB38" s="574"/>
      <c r="CC38" s="574"/>
      <c r="CD38" s="574"/>
      <c r="CE38" s="574"/>
      <c r="CF38" s="574"/>
      <c r="CG38" s="574"/>
      <c r="CH38" s="574"/>
      <c r="CI38" s="574"/>
      <c r="CJ38" s="574"/>
      <c r="CK38" s="574"/>
      <c r="CL38" s="574"/>
      <c r="CM38" s="574"/>
      <c r="CN38" s="42"/>
      <c r="CO38" s="573" t="str">
        <f t="shared" si="3"/>
        <v/>
      </c>
      <c r="CP38" s="573"/>
      <c r="CQ38" s="574" t="str">
        <f>IF('各会計、関係団体の財政状況及び健全化判断比率'!BS11="","",'各会計、関係団体の財政状況及び健全化判断比率'!BS11)</f>
        <v/>
      </c>
      <c r="CR38" s="574"/>
      <c r="CS38" s="574"/>
      <c r="CT38" s="574"/>
      <c r="CU38" s="574"/>
      <c r="CV38" s="574"/>
      <c r="CW38" s="574"/>
      <c r="CX38" s="574"/>
      <c r="CY38" s="574"/>
      <c r="CZ38" s="574"/>
      <c r="DA38" s="574"/>
      <c r="DB38" s="574"/>
      <c r="DC38" s="574"/>
      <c r="DD38" s="574"/>
      <c r="DE38" s="574"/>
      <c r="DG38" s="575" t="str">
        <f>IF('各会計、関係団体の財政状況及び健全化判断比率'!BR11="","",'各会計、関係団体の財政状況及び健全化判断比率'!BR11)</f>
        <v/>
      </c>
      <c r="DH38" s="575"/>
      <c r="DI38" s="69"/>
    </row>
    <row r="39" spans="1:113" ht="32.25" customHeight="1" x14ac:dyDescent="0.15">
      <c r="A39" s="42"/>
      <c r="B39" s="66"/>
      <c r="C39" s="573" t="str">
        <f t="shared" si="5"/>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2"/>
      <c r="U39" s="573" t="str">
        <f t="shared" si="4"/>
        <v/>
      </c>
      <c r="V39" s="573"/>
      <c r="W39" s="574"/>
      <c r="X39" s="574"/>
      <c r="Y39" s="574"/>
      <c r="Z39" s="574"/>
      <c r="AA39" s="574"/>
      <c r="AB39" s="574"/>
      <c r="AC39" s="574"/>
      <c r="AD39" s="574"/>
      <c r="AE39" s="574"/>
      <c r="AF39" s="574"/>
      <c r="AG39" s="574"/>
      <c r="AH39" s="574"/>
      <c r="AI39" s="574"/>
      <c r="AJ39" s="574"/>
      <c r="AK39" s="574"/>
      <c r="AL39" s="42"/>
      <c r="AM39" s="573" t="str">
        <f t="shared" si="0"/>
        <v/>
      </c>
      <c r="AN39" s="573"/>
      <c r="AO39" s="574"/>
      <c r="AP39" s="574"/>
      <c r="AQ39" s="574"/>
      <c r="AR39" s="574"/>
      <c r="AS39" s="574"/>
      <c r="AT39" s="574"/>
      <c r="AU39" s="574"/>
      <c r="AV39" s="574"/>
      <c r="AW39" s="574"/>
      <c r="AX39" s="574"/>
      <c r="AY39" s="574"/>
      <c r="AZ39" s="574"/>
      <c r="BA39" s="574"/>
      <c r="BB39" s="574"/>
      <c r="BC39" s="574"/>
      <c r="BD39" s="42"/>
      <c r="BE39" s="573" t="str">
        <f t="shared" si="1"/>
        <v/>
      </c>
      <c r="BF39" s="573"/>
      <c r="BG39" s="574"/>
      <c r="BH39" s="574"/>
      <c r="BI39" s="574"/>
      <c r="BJ39" s="574"/>
      <c r="BK39" s="574"/>
      <c r="BL39" s="574"/>
      <c r="BM39" s="574"/>
      <c r="BN39" s="574"/>
      <c r="BO39" s="574"/>
      <c r="BP39" s="574"/>
      <c r="BQ39" s="574"/>
      <c r="BR39" s="574"/>
      <c r="BS39" s="574"/>
      <c r="BT39" s="574"/>
      <c r="BU39" s="574"/>
      <c r="BV39" s="42"/>
      <c r="BW39" s="573">
        <f t="shared" si="2"/>
        <v>12</v>
      </c>
      <c r="BX39" s="573"/>
      <c r="BY39" s="574" t="str">
        <f>IF('各会計、関係団体の財政状況及び健全化判断比率'!B73="","",'各会計、関係団体の財政状況及び健全化判断比率'!B73)</f>
        <v>沖縄県市町村総合事務組合（一般会計）</v>
      </c>
      <c r="BZ39" s="574"/>
      <c r="CA39" s="574"/>
      <c r="CB39" s="574"/>
      <c r="CC39" s="574"/>
      <c r="CD39" s="574"/>
      <c r="CE39" s="574"/>
      <c r="CF39" s="574"/>
      <c r="CG39" s="574"/>
      <c r="CH39" s="574"/>
      <c r="CI39" s="574"/>
      <c r="CJ39" s="574"/>
      <c r="CK39" s="574"/>
      <c r="CL39" s="574"/>
      <c r="CM39" s="574"/>
      <c r="CN39" s="42"/>
      <c r="CO39" s="573" t="str">
        <f t="shared" si="3"/>
        <v/>
      </c>
      <c r="CP39" s="573"/>
      <c r="CQ39" s="574" t="str">
        <f>IF('各会計、関係団体の財政状況及び健全化判断比率'!BS12="","",'各会計、関係団体の財政状況及び健全化判断比率'!BS12)</f>
        <v/>
      </c>
      <c r="CR39" s="574"/>
      <c r="CS39" s="574"/>
      <c r="CT39" s="574"/>
      <c r="CU39" s="574"/>
      <c r="CV39" s="574"/>
      <c r="CW39" s="574"/>
      <c r="CX39" s="574"/>
      <c r="CY39" s="574"/>
      <c r="CZ39" s="574"/>
      <c r="DA39" s="574"/>
      <c r="DB39" s="574"/>
      <c r="DC39" s="574"/>
      <c r="DD39" s="574"/>
      <c r="DE39" s="574"/>
      <c r="DG39" s="575" t="str">
        <f>IF('各会計、関係団体の財政状況及び健全化判断比率'!BR12="","",'各会計、関係団体の財政状況及び健全化判断比率'!BR12)</f>
        <v/>
      </c>
      <c r="DH39" s="575"/>
      <c r="DI39" s="69"/>
    </row>
    <row r="40" spans="1:113" ht="32.25" customHeight="1" x14ac:dyDescent="0.15">
      <c r="A40" s="42"/>
      <c r="B40" s="66"/>
      <c r="C40" s="573" t="str">
        <f t="shared" si="5"/>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2"/>
      <c r="U40" s="573" t="str">
        <f t="shared" si="4"/>
        <v/>
      </c>
      <c r="V40" s="573"/>
      <c r="W40" s="574"/>
      <c r="X40" s="574"/>
      <c r="Y40" s="574"/>
      <c r="Z40" s="574"/>
      <c r="AA40" s="574"/>
      <c r="AB40" s="574"/>
      <c r="AC40" s="574"/>
      <c r="AD40" s="574"/>
      <c r="AE40" s="574"/>
      <c r="AF40" s="574"/>
      <c r="AG40" s="574"/>
      <c r="AH40" s="574"/>
      <c r="AI40" s="574"/>
      <c r="AJ40" s="574"/>
      <c r="AK40" s="574"/>
      <c r="AL40" s="42"/>
      <c r="AM40" s="573" t="str">
        <f t="shared" si="0"/>
        <v/>
      </c>
      <c r="AN40" s="573"/>
      <c r="AO40" s="574"/>
      <c r="AP40" s="574"/>
      <c r="AQ40" s="574"/>
      <c r="AR40" s="574"/>
      <c r="AS40" s="574"/>
      <c r="AT40" s="574"/>
      <c r="AU40" s="574"/>
      <c r="AV40" s="574"/>
      <c r="AW40" s="574"/>
      <c r="AX40" s="574"/>
      <c r="AY40" s="574"/>
      <c r="AZ40" s="574"/>
      <c r="BA40" s="574"/>
      <c r="BB40" s="574"/>
      <c r="BC40" s="574"/>
      <c r="BD40" s="42"/>
      <c r="BE40" s="573" t="str">
        <f t="shared" si="1"/>
        <v/>
      </c>
      <c r="BF40" s="573"/>
      <c r="BG40" s="574"/>
      <c r="BH40" s="574"/>
      <c r="BI40" s="574"/>
      <c r="BJ40" s="574"/>
      <c r="BK40" s="574"/>
      <c r="BL40" s="574"/>
      <c r="BM40" s="574"/>
      <c r="BN40" s="574"/>
      <c r="BO40" s="574"/>
      <c r="BP40" s="574"/>
      <c r="BQ40" s="574"/>
      <c r="BR40" s="574"/>
      <c r="BS40" s="574"/>
      <c r="BT40" s="574"/>
      <c r="BU40" s="574"/>
      <c r="BV40" s="42"/>
      <c r="BW40" s="573">
        <f t="shared" si="2"/>
        <v>13</v>
      </c>
      <c r="BX40" s="573"/>
      <c r="BY40" s="574" t="str">
        <f>IF('各会計、関係団体の財政状況及び健全化判断比率'!B74="","",'各会計、関係団体の財政状況及び健全化判断比率'!B74)</f>
        <v>沖縄県市町村自治会館管理組合（一般会計）</v>
      </c>
      <c r="BZ40" s="574"/>
      <c r="CA40" s="574"/>
      <c r="CB40" s="574"/>
      <c r="CC40" s="574"/>
      <c r="CD40" s="574"/>
      <c r="CE40" s="574"/>
      <c r="CF40" s="574"/>
      <c r="CG40" s="574"/>
      <c r="CH40" s="574"/>
      <c r="CI40" s="574"/>
      <c r="CJ40" s="574"/>
      <c r="CK40" s="574"/>
      <c r="CL40" s="574"/>
      <c r="CM40" s="574"/>
      <c r="CN40" s="42"/>
      <c r="CO40" s="573" t="str">
        <f t="shared" si="3"/>
        <v/>
      </c>
      <c r="CP40" s="573"/>
      <c r="CQ40" s="574" t="str">
        <f>IF('各会計、関係団体の財政状況及び健全化判断比率'!BS13="","",'各会計、関係団体の財政状況及び健全化判断比率'!BS13)</f>
        <v/>
      </c>
      <c r="CR40" s="574"/>
      <c r="CS40" s="574"/>
      <c r="CT40" s="574"/>
      <c r="CU40" s="574"/>
      <c r="CV40" s="574"/>
      <c r="CW40" s="574"/>
      <c r="CX40" s="574"/>
      <c r="CY40" s="574"/>
      <c r="CZ40" s="574"/>
      <c r="DA40" s="574"/>
      <c r="DB40" s="574"/>
      <c r="DC40" s="574"/>
      <c r="DD40" s="574"/>
      <c r="DE40" s="574"/>
      <c r="DG40" s="575" t="str">
        <f>IF('各会計、関係団体の財政状況及び健全化判断比率'!BR13="","",'各会計、関係団体の財政状況及び健全化判断比率'!BR13)</f>
        <v/>
      </c>
      <c r="DH40" s="575"/>
      <c r="DI40" s="69"/>
    </row>
    <row r="41" spans="1:113" ht="32.25" customHeight="1" x14ac:dyDescent="0.15">
      <c r="A41" s="42"/>
      <c r="B41" s="66"/>
      <c r="C41" s="573" t="str">
        <f t="shared" si="5"/>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2"/>
      <c r="U41" s="573" t="str">
        <f t="shared" si="4"/>
        <v/>
      </c>
      <c r="V41" s="573"/>
      <c r="W41" s="574"/>
      <c r="X41" s="574"/>
      <c r="Y41" s="574"/>
      <c r="Z41" s="574"/>
      <c r="AA41" s="574"/>
      <c r="AB41" s="574"/>
      <c r="AC41" s="574"/>
      <c r="AD41" s="574"/>
      <c r="AE41" s="574"/>
      <c r="AF41" s="574"/>
      <c r="AG41" s="574"/>
      <c r="AH41" s="574"/>
      <c r="AI41" s="574"/>
      <c r="AJ41" s="574"/>
      <c r="AK41" s="574"/>
      <c r="AL41" s="42"/>
      <c r="AM41" s="573" t="str">
        <f t="shared" si="0"/>
        <v/>
      </c>
      <c r="AN41" s="573"/>
      <c r="AO41" s="574"/>
      <c r="AP41" s="574"/>
      <c r="AQ41" s="574"/>
      <c r="AR41" s="574"/>
      <c r="AS41" s="574"/>
      <c r="AT41" s="574"/>
      <c r="AU41" s="574"/>
      <c r="AV41" s="574"/>
      <c r="AW41" s="574"/>
      <c r="AX41" s="574"/>
      <c r="AY41" s="574"/>
      <c r="AZ41" s="574"/>
      <c r="BA41" s="574"/>
      <c r="BB41" s="574"/>
      <c r="BC41" s="574"/>
      <c r="BD41" s="42"/>
      <c r="BE41" s="573" t="str">
        <f t="shared" si="1"/>
        <v/>
      </c>
      <c r="BF41" s="573"/>
      <c r="BG41" s="574"/>
      <c r="BH41" s="574"/>
      <c r="BI41" s="574"/>
      <c r="BJ41" s="574"/>
      <c r="BK41" s="574"/>
      <c r="BL41" s="574"/>
      <c r="BM41" s="574"/>
      <c r="BN41" s="574"/>
      <c r="BO41" s="574"/>
      <c r="BP41" s="574"/>
      <c r="BQ41" s="574"/>
      <c r="BR41" s="574"/>
      <c r="BS41" s="574"/>
      <c r="BT41" s="574"/>
      <c r="BU41" s="574"/>
      <c r="BV41" s="42"/>
      <c r="BW41" s="573">
        <f t="shared" si="2"/>
        <v>14</v>
      </c>
      <c r="BX41" s="573"/>
      <c r="BY41" s="574" t="str">
        <f>IF('各会計、関係団体の財政状況及び健全化判断比率'!B75="","",'各会計、関係団体の財政状況及び健全化判断比率'!B75)</f>
        <v>北部広域市町村圏事務組合（一般会計）</v>
      </c>
      <c r="BZ41" s="574"/>
      <c r="CA41" s="574"/>
      <c r="CB41" s="574"/>
      <c r="CC41" s="574"/>
      <c r="CD41" s="574"/>
      <c r="CE41" s="574"/>
      <c r="CF41" s="574"/>
      <c r="CG41" s="574"/>
      <c r="CH41" s="574"/>
      <c r="CI41" s="574"/>
      <c r="CJ41" s="574"/>
      <c r="CK41" s="574"/>
      <c r="CL41" s="574"/>
      <c r="CM41" s="574"/>
      <c r="CN41" s="42"/>
      <c r="CO41" s="573" t="str">
        <f t="shared" si="3"/>
        <v/>
      </c>
      <c r="CP41" s="573"/>
      <c r="CQ41" s="574" t="str">
        <f>IF('各会計、関係団体の財政状況及び健全化判断比率'!BS14="","",'各会計、関係団体の財政状況及び健全化判断比率'!BS14)</f>
        <v/>
      </c>
      <c r="CR41" s="574"/>
      <c r="CS41" s="574"/>
      <c r="CT41" s="574"/>
      <c r="CU41" s="574"/>
      <c r="CV41" s="574"/>
      <c r="CW41" s="574"/>
      <c r="CX41" s="574"/>
      <c r="CY41" s="574"/>
      <c r="CZ41" s="574"/>
      <c r="DA41" s="574"/>
      <c r="DB41" s="574"/>
      <c r="DC41" s="574"/>
      <c r="DD41" s="574"/>
      <c r="DE41" s="574"/>
      <c r="DG41" s="575" t="str">
        <f>IF('各会計、関係団体の財政状況及び健全化判断比率'!BR14="","",'各会計、関係団体の財政状況及び健全化判断比率'!BR14)</f>
        <v/>
      </c>
      <c r="DH41" s="575"/>
      <c r="DI41" s="69"/>
    </row>
    <row r="42" spans="1:113" ht="32.25" customHeight="1" x14ac:dyDescent="0.15">
      <c r="B42" s="66"/>
      <c r="C42" s="573" t="str">
        <f t="shared" si="5"/>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2"/>
      <c r="U42" s="573" t="str">
        <f t="shared" si="4"/>
        <v/>
      </c>
      <c r="V42" s="573"/>
      <c r="W42" s="574"/>
      <c r="X42" s="574"/>
      <c r="Y42" s="574"/>
      <c r="Z42" s="574"/>
      <c r="AA42" s="574"/>
      <c r="AB42" s="574"/>
      <c r="AC42" s="574"/>
      <c r="AD42" s="574"/>
      <c r="AE42" s="574"/>
      <c r="AF42" s="574"/>
      <c r="AG42" s="574"/>
      <c r="AH42" s="574"/>
      <c r="AI42" s="574"/>
      <c r="AJ42" s="574"/>
      <c r="AK42" s="574"/>
      <c r="AL42" s="42"/>
      <c r="AM42" s="573" t="str">
        <f t="shared" si="0"/>
        <v/>
      </c>
      <c r="AN42" s="573"/>
      <c r="AO42" s="574"/>
      <c r="AP42" s="574"/>
      <c r="AQ42" s="574"/>
      <c r="AR42" s="574"/>
      <c r="AS42" s="574"/>
      <c r="AT42" s="574"/>
      <c r="AU42" s="574"/>
      <c r="AV42" s="574"/>
      <c r="AW42" s="574"/>
      <c r="AX42" s="574"/>
      <c r="AY42" s="574"/>
      <c r="AZ42" s="574"/>
      <c r="BA42" s="574"/>
      <c r="BB42" s="574"/>
      <c r="BC42" s="574"/>
      <c r="BD42" s="42"/>
      <c r="BE42" s="573" t="str">
        <f t="shared" si="1"/>
        <v/>
      </c>
      <c r="BF42" s="573"/>
      <c r="BG42" s="574"/>
      <c r="BH42" s="574"/>
      <c r="BI42" s="574"/>
      <c r="BJ42" s="574"/>
      <c r="BK42" s="574"/>
      <c r="BL42" s="574"/>
      <c r="BM42" s="574"/>
      <c r="BN42" s="574"/>
      <c r="BO42" s="574"/>
      <c r="BP42" s="574"/>
      <c r="BQ42" s="574"/>
      <c r="BR42" s="574"/>
      <c r="BS42" s="574"/>
      <c r="BT42" s="574"/>
      <c r="BU42" s="574"/>
      <c r="BV42" s="42"/>
      <c r="BW42" s="573" t="str">
        <f t="shared" si="2"/>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2"/>
      <c r="CO42" s="573" t="str">
        <f t="shared" si="3"/>
        <v/>
      </c>
      <c r="CP42" s="573"/>
      <c r="CQ42" s="574" t="str">
        <f>IF('各会計、関係団体の財政状況及び健全化判断比率'!BS15="","",'各会計、関係団体の財政状況及び健全化判断比率'!BS15)</f>
        <v/>
      </c>
      <c r="CR42" s="574"/>
      <c r="CS42" s="574"/>
      <c r="CT42" s="574"/>
      <c r="CU42" s="574"/>
      <c r="CV42" s="574"/>
      <c r="CW42" s="574"/>
      <c r="CX42" s="574"/>
      <c r="CY42" s="574"/>
      <c r="CZ42" s="574"/>
      <c r="DA42" s="574"/>
      <c r="DB42" s="574"/>
      <c r="DC42" s="574"/>
      <c r="DD42" s="574"/>
      <c r="DE42" s="574"/>
      <c r="DG42" s="575" t="str">
        <f>IF('各会計、関係団体の財政状況及び健全化判断比率'!BR15="","",'各会計、関係団体の財政状況及び健全化判断比率'!BR15)</f>
        <v/>
      </c>
      <c r="DH42" s="575"/>
      <c r="DI42" s="69"/>
    </row>
    <row r="43" spans="1:113" ht="32.25" customHeight="1" x14ac:dyDescent="0.15">
      <c r="B43" s="66"/>
      <c r="C43" s="573" t="str">
        <f t="shared" si="5"/>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2"/>
      <c r="U43" s="573" t="str">
        <f t="shared" si="4"/>
        <v/>
      </c>
      <c r="V43" s="573"/>
      <c r="W43" s="574"/>
      <c r="X43" s="574"/>
      <c r="Y43" s="574"/>
      <c r="Z43" s="574"/>
      <c r="AA43" s="574"/>
      <c r="AB43" s="574"/>
      <c r="AC43" s="574"/>
      <c r="AD43" s="574"/>
      <c r="AE43" s="574"/>
      <c r="AF43" s="574"/>
      <c r="AG43" s="574"/>
      <c r="AH43" s="574"/>
      <c r="AI43" s="574"/>
      <c r="AJ43" s="574"/>
      <c r="AK43" s="574"/>
      <c r="AL43" s="42"/>
      <c r="AM43" s="573" t="str">
        <f t="shared" si="0"/>
        <v/>
      </c>
      <c r="AN43" s="573"/>
      <c r="AO43" s="574"/>
      <c r="AP43" s="574"/>
      <c r="AQ43" s="574"/>
      <c r="AR43" s="574"/>
      <c r="AS43" s="574"/>
      <c r="AT43" s="574"/>
      <c r="AU43" s="574"/>
      <c r="AV43" s="574"/>
      <c r="AW43" s="574"/>
      <c r="AX43" s="574"/>
      <c r="AY43" s="574"/>
      <c r="AZ43" s="574"/>
      <c r="BA43" s="574"/>
      <c r="BB43" s="574"/>
      <c r="BC43" s="574"/>
      <c r="BD43" s="42"/>
      <c r="BE43" s="573" t="str">
        <f t="shared" si="1"/>
        <v/>
      </c>
      <c r="BF43" s="573"/>
      <c r="BG43" s="574"/>
      <c r="BH43" s="574"/>
      <c r="BI43" s="574"/>
      <c r="BJ43" s="574"/>
      <c r="BK43" s="574"/>
      <c r="BL43" s="574"/>
      <c r="BM43" s="574"/>
      <c r="BN43" s="574"/>
      <c r="BO43" s="574"/>
      <c r="BP43" s="574"/>
      <c r="BQ43" s="574"/>
      <c r="BR43" s="574"/>
      <c r="BS43" s="574"/>
      <c r="BT43" s="574"/>
      <c r="BU43" s="574"/>
      <c r="BV43" s="42"/>
      <c r="BW43" s="573" t="str">
        <f t="shared" si="2"/>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2"/>
      <c r="CO43" s="573" t="str">
        <f t="shared" si="3"/>
        <v/>
      </c>
      <c r="CP43" s="573"/>
      <c r="CQ43" s="574" t="str">
        <f>IF('各会計、関係団体の財政状況及び健全化判断比率'!BS16="","",'各会計、関係団体の財政状況及び健全化判断比率'!BS16)</f>
        <v/>
      </c>
      <c r="CR43" s="574"/>
      <c r="CS43" s="574"/>
      <c r="CT43" s="574"/>
      <c r="CU43" s="574"/>
      <c r="CV43" s="574"/>
      <c r="CW43" s="574"/>
      <c r="CX43" s="574"/>
      <c r="CY43" s="574"/>
      <c r="CZ43" s="574"/>
      <c r="DA43" s="574"/>
      <c r="DB43" s="574"/>
      <c r="DC43" s="574"/>
      <c r="DD43" s="574"/>
      <c r="DE43" s="574"/>
      <c r="DG43" s="575" t="str">
        <f>IF('各会計、関係団体の財政状況及び健全化判断比率'!BR16="","",'各会計、関係団体の財政状況及び健全化判断比率'!BR16)</f>
        <v/>
      </c>
      <c r="DH43" s="575"/>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137</v>
      </c>
      <c r="E46" s="41" t="s">
        <v>138</v>
      </c>
    </row>
    <row r="47" spans="1:113" x14ac:dyDescent="0.15">
      <c r="E47" s="41" t="s">
        <v>139</v>
      </c>
    </row>
    <row r="48" spans="1:113" x14ac:dyDescent="0.15">
      <c r="E48" s="41" t="s">
        <v>140</v>
      </c>
    </row>
    <row r="49" spans="5:5" x14ac:dyDescent="0.15">
      <c r="E49" s="73" t="s">
        <v>141</v>
      </c>
    </row>
    <row r="50" spans="5:5" x14ac:dyDescent="0.15">
      <c r="E50" s="41" t="s">
        <v>142</v>
      </c>
    </row>
    <row r="51" spans="5:5" x14ac:dyDescent="0.15">
      <c r="E51" s="41" t="s">
        <v>143</v>
      </c>
    </row>
    <row r="52" spans="5:5" x14ac:dyDescent="0.15">
      <c r="E52" s="41" t="s">
        <v>144</v>
      </c>
    </row>
    <row r="53" spans="5:5" x14ac:dyDescent="0.15"/>
    <row r="54" spans="5:5" x14ac:dyDescent="0.15"/>
    <row r="55" spans="5:5" x14ac:dyDescent="0.15"/>
    <row r="56" spans="5:5" x14ac:dyDescent="0.15"/>
  </sheetData>
  <sheetProtection algorithmName="SHA-512" hashValue="AgkbikfQ4mYtLbOO8/+elZJAew+Wj8hhFG4yPDMe8wjmD70/LvEBTQa6IkdD+CQ6xKTUTS9tclpMcbxsOaXDJw==" saltValue="LttJreuCHJbLlII1jDWS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481</v>
      </c>
      <c r="K32" s="221"/>
      <c r="L32" s="221"/>
      <c r="M32" s="221"/>
      <c r="N32" s="221"/>
      <c r="O32" s="221"/>
      <c r="P32" s="221"/>
    </row>
    <row r="33" spans="1:16" ht="39" customHeight="1" thickBot="1" x14ac:dyDescent="0.25">
      <c r="A33" s="221"/>
      <c r="B33" s="224" t="s">
        <v>488</v>
      </c>
      <c r="C33" s="225"/>
      <c r="D33" s="225"/>
      <c r="E33" s="226" t="s">
        <v>482</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489</v>
      </c>
      <c r="D34" s="1116"/>
      <c r="E34" s="1117"/>
      <c r="F34" s="231">
        <v>103.17</v>
      </c>
      <c r="G34" s="232">
        <v>103.2</v>
      </c>
      <c r="H34" s="232">
        <v>116.67</v>
      </c>
      <c r="I34" s="232">
        <v>113.86</v>
      </c>
      <c r="J34" s="233">
        <v>107.19</v>
      </c>
      <c r="K34" s="221"/>
      <c r="L34" s="221"/>
      <c r="M34" s="221"/>
      <c r="N34" s="221"/>
      <c r="O34" s="221"/>
      <c r="P34" s="221"/>
    </row>
    <row r="35" spans="1:16" ht="39" customHeight="1" x14ac:dyDescent="0.15">
      <c r="A35" s="221"/>
      <c r="B35" s="234"/>
      <c r="C35" s="1112" t="s">
        <v>490</v>
      </c>
      <c r="D35" s="1112"/>
      <c r="E35" s="1113"/>
      <c r="F35" s="235">
        <v>16.100000000000001</v>
      </c>
      <c r="G35" s="236">
        <v>14.91</v>
      </c>
      <c r="H35" s="236">
        <v>14.91</v>
      </c>
      <c r="I35" s="236">
        <v>14.31</v>
      </c>
      <c r="J35" s="237">
        <v>14.23</v>
      </c>
      <c r="K35" s="221"/>
      <c r="L35" s="221"/>
      <c r="M35" s="221"/>
      <c r="N35" s="221"/>
      <c r="O35" s="221"/>
      <c r="P35" s="221"/>
    </row>
    <row r="36" spans="1:16" ht="39" customHeight="1" x14ac:dyDescent="0.15">
      <c r="A36" s="221"/>
      <c r="B36" s="234"/>
      <c r="C36" s="1112" t="s">
        <v>491</v>
      </c>
      <c r="D36" s="1112"/>
      <c r="E36" s="1113"/>
      <c r="F36" s="235">
        <v>7.98</v>
      </c>
      <c r="G36" s="236">
        <v>4.99</v>
      </c>
      <c r="H36" s="236">
        <v>4.04</v>
      </c>
      <c r="I36" s="236">
        <v>3.26</v>
      </c>
      <c r="J36" s="237">
        <v>6</v>
      </c>
      <c r="K36" s="221"/>
      <c r="L36" s="221"/>
      <c r="M36" s="221"/>
      <c r="N36" s="221"/>
      <c r="O36" s="221"/>
      <c r="P36" s="221"/>
    </row>
    <row r="37" spans="1:16" ht="39" customHeight="1" x14ac:dyDescent="0.15">
      <c r="A37" s="221"/>
      <c r="B37" s="234"/>
      <c r="C37" s="1112" t="s">
        <v>492</v>
      </c>
      <c r="D37" s="1112"/>
      <c r="E37" s="1113"/>
      <c r="F37" s="235">
        <v>0.91</v>
      </c>
      <c r="G37" s="236">
        <v>1.79</v>
      </c>
      <c r="H37" s="236">
        <v>3.27</v>
      </c>
      <c r="I37" s="236">
        <v>3.34</v>
      </c>
      <c r="J37" s="237">
        <v>2.6</v>
      </c>
      <c r="K37" s="221"/>
      <c r="L37" s="221"/>
      <c r="M37" s="221"/>
      <c r="N37" s="221"/>
      <c r="O37" s="221"/>
      <c r="P37" s="221"/>
    </row>
    <row r="38" spans="1:16" ht="39" customHeight="1" x14ac:dyDescent="0.15">
      <c r="A38" s="221"/>
      <c r="B38" s="234"/>
      <c r="C38" s="1112" t="s">
        <v>493</v>
      </c>
      <c r="D38" s="1112"/>
      <c r="E38" s="1113"/>
      <c r="F38" s="235">
        <v>2.5</v>
      </c>
      <c r="G38" s="236">
        <v>2.0099999999999998</v>
      </c>
      <c r="H38" s="236">
        <v>1.64</v>
      </c>
      <c r="I38" s="236">
        <v>0.56999999999999995</v>
      </c>
      <c r="J38" s="237">
        <v>0.38</v>
      </c>
      <c r="K38" s="221"/>
      <c r="L38" s="221"/>
      <c r="M38" s="221"/>
      <c r="N38" s="221"/>
      <c r="O38" s="221"/>
      <c r="P38" s="221"/>
    </row>
    <row r="39" spans="1:16" ht="39" customHeight="1" x14ac:dyDescent="0.15">
      <c r="A39" s="221"/>
      <c r="B39" s="234"/>
      <c r="C39" s="1112" t="s">
        <v>494</v>
      </c>
      <c r="D39" s="1112"/>
      <c r="E39" s="1113"/>
      <c r="F39" s="235">
        <v>0.06</v>
      </c>
      <c r="G39" s="236">
        <v>0.05</v>
      </c>
      <c r="H39" s="236">
        <v>0.06</v>
      </c>
      <c r="I39" s="236">
        <v>0.45</v>
      </c>
      <c r="J39" s="237">
        <v>0.01</v>
      </c>
      <c r="K39" s="221"/>
      <c r="L39" s="221"/>
      <c r="M39" s="221"/>
      <c r="N39" s="221"/>
      <c r="O39" s="221"/>
      <c r="P39" s="221"/>
    </row>
    <row r="40" spans="1:16" ht="39" customHeight="1" x14ac:dyDescent="0.15">
      <c r="A40" s="221"/>
      <c r="B40" s="234"/>
      <c r="C40" s="1112"/>
      <c r="D40" s="1112"/>
      <c r="E40" s="1113"/>
      <c r="F40" s="235"/>
      <c r="G40" s="236"/>
      <c r="H40" s="236"/>
      <c r="I40" s="236"/>
      <c r="J40" s="237"/>
      <c r="K40" s="221"/>
      <c r="L40" s="221"/>
      <c r="M40" s="221"/>
      <c r="N40" s="221"/>
      <c r="O40" s="221"/>
      <c r="P40" s="221"/>
    </row>
    <row r="41" spans="1:16" ht="39" customHeight="1" x14ac:dyDescent="0.15">
      <c r="A41" s="221"/>
      <c r="B41" s="234"/>
      <c r="C41" s="1112"/>
      <c r="D41" s="1112"/>
      <c r="E41" s="1113"/>
      <c r="F41" s="235"/>
      <c r="G41" s="236"/>
      <c r="H41" s="236"/>
      <c r="I41" s="236"/>
      <c r="J41" s="237"/>
      <c r="K41" s="221"/>
      <c r="L41" s="221"/>
      <c r="M41" s="221"/>
      <c r="N41" s="221"/>
      <c r="O41" s="221"/>
      <c r="P41" s="221"/>
    </row>
    <row r="42" spans="1:16" ht="39" customHeight="1" x14ac:dyDescent="0.15">
      <c r="A42" s="221"/>
      <c r="B42" s="238"/>
      <c r="C42" s="1112" t="s">
        <v>495</v>
      </c>
      <c r="D42" s="1112"/>
      <c r="E42" s="1113"/>
      <c r="F42" s="235" t="s">
        <v>443</v>
      </c>
      <c r="G42" s="236" t="s">
        <v>443</v>
      </c>
      <c r="H42" s="236" t="s">
        <v>443</v>
      </c>
      <c r="I42" s="236" t="s">
        <v>443</v>
      </c>
      <c r="J42" s="237" t="s">
        <v>443</v>
      </c>
      <c r="K42" s="221"/>
      <c r="L42" s="221"/>
      <c r="M42" s="221"/>
      <c r="N42" s="221"/>
      <c r="O42" s="221"/>
      <c r="P42" s="221"/>
    </row>
    <row r="43" spans="1:16" ht="39" customHeight="1" thickBot="1" x14ac:dyDescent="0.2">
      <c r="A43" s="221"/>
      <c r="B43" s="239"/>
      <c r="C43" s="1114" t="s">
        <v>496</v>
      </c>
      <c r="D43" s="1114"/>
      <c r="E43" s="1115"/>
      <c r="F43" s="240" t="s">
        <v>443</v>
      </c>
      <c r="G43" s="241" t="s">
        <v>443</v>
      </c>
      <c r="H43" s="241" t="s">
        <v>443</v>
      </c>
      <c r="I43" s="241" t="s">
        <v>443</v>
      </c>
      <c r="J43" s="242" t="s">
        <v>443</v>
      </c>
      <c r="K43" s="221"/>
      <c r="L43" s="221"/>
      <c r="M43" s="221"/>
      <c r="N43" s="221"/>
      <c r="O43" s="221"/>
      <c r="P43" s="221"/>
    </row>
    <row r="44" spans="1:16" ht="39" customHeight="1" x14ac:dyDescent="0.15">
      <c r="A44" s="221"/>
      <c r="B44" s="243" t="s">
        <v>497</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MS82XU1kre3qwqT6sPrMvw2frLg70J1TF5E+dYrZQwLMuEkDZ5wL+JCLK7V6CglPXSnDqv9oQ3j3l4NMKsrWfw==" saltValue="VUkWEK8bs8eRRppYgg98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498</v>
      </c>
      <c r="P43" s="245"/>
      <c r="Q43" s="245"/>
      <c r="R43" s="245"/>
      <c r="S43" s="245"/>
      <c r="T43" s="245"/>
      <c r="U43" s="245"/>
    </row>
    <row r="44" spans="1:21" ht="30.75" customHeight="1" thickBot="1" x14ac:dyDescent="0.2">
      <c r="A44" s="245"/>
      <c r="B44" s="248" t="s">
        <v>499</v>
      </c>
      <c r="C44" s="249"/>
      <c r="D44" s="249"/>
      <c r="E44" s="250"/>
      <c r="F44" s="250"/>
      <c r="G44" s="250"/>
      <c r="H44" s="250"/>
      <c r="I44" s="250"/>
      <c r="J44" s="251" t="s">
        <v>482</v>
      </c>
      <c r="K44" s="252" t="s">
        <v>4</v>
      </c>
      <c r="L44" s="253" t="s">
        <v>5</v>
      </c>
      <c r="M44" s="253" t="s">
        <v>6</v>
      </c>
      <c r="N44" s="253" t="s">
        <v>7</v>
      </c>
      <c r="O44" s="254" t="s">
        <v>8</v>
      </c>
      <c r="P44" s="245"/>
      <c r="Q44" s="245"/>
      <c r="R44" s="245"/>
      <c r="S44" s="245"/>
      <c r="T44" s="245"/>
      <c r="U44" s="245"/>
    </row>
    <row r="45" spans="1:21" ht="30.75" customHeight="1" x14ac:dyDescent="0.15">
      <c r="A45" s="245"/>
      <c r="B45" s="1118" t="s">
        <v>500</v>
      </c>
      <c r="C45" s="1119"/>
      <c r="D45" s="255"/>
      <c r="E45" s="1124" t="s">
        <v>501</v>
      </c>
      <c r="F45" s="1124"/>
      <c r="G45" s="1124"/>
      <c r="H45" s="1124"/>
      <c r="I45" s="1124"/>
      <c r="J45" s="1125"/>
      <c r="K45" s="256">
        <v>364</v>
      </c>
      <c r="L45" s="257">
        <v>451</v>
      </c>
      <c r="M45" s="257">
        <v>448</v>
      </c>
      <c r="N45" s="257">
        <v>444</v>
      </c>
      <c r="O45" s="258">
        <v>438</v>
      </c>
      <c r="P45" s="245"/>
      <c r="Q45" s="245"/>
      <c r="R45" s="245"/>
      <c r="S45" s="245"/>
      <c r="T45" s="245"/>
      <c r="U45" s="245"/>
    </row>
    <row r="46" spans="1:21" ht="30.75" customHeight="1" x14ac:dyDescent="0.15">
      <c r="A46" s="245"/>
      <c r="B46" s="1120"/>
      <c r="C46" s="1121"/>
      <c r="D46" s="259"/>
      <c r="E46" s="1126" t="s">
        <v>502</v>
      </c>
      <c r="F46" s="1126"/>
      <c r="G46" s="1126"/>
      <c r="H46" s="1126"/>
      <c r="I46" s="1126"/>
      <c r="J46" s="1127"/>
      <c r="K46" s="260" t="s">
        <v>443</v>
      </c>
      <c r="L46" s="261" t="s">
        <v>443</v>
      </c>
      <c r="M46" s="261" t="s">
        <v>443</v>
      </c>
      <c r="N46" s="261" t="s">
        <v>443</v>
      </c>
      <c r="O46" s="262" t="s">
        <v>443</v>
      </c>
      <c r="P46" s="245"/>
      <c r="Q46" s="245"/>
      <c r="R46" s="245"/>
      <c r="S46" s="245"/>
      <c r="T46" s="245"/>
      <c r="U46" s="245"/>
    </row>
    <row r="47" spans="1:21" ht="30.75" customHeight="1" x14ac:dyDescent="0.15">
      <c r="A47" s="245"/>
      <c r="B47" s="1120"/>
      <c r="C47" s="1121"/>
      <c r="D47" s="259"/>
      <c r="E47" s="1126" t="s">
        <v>503</v>
      </c>
      <c r="F47" s="1126"/>
      <c r="G47" s="1126"/>
      <c r="H47" s="1126"/>
      <c r="I47" s="1126"/>
      <c r="J47" s="1127"/>
      <c r="K47" s="260" t="s">
        <v>443</v>
      </c>
      <c r="L47" s="261" t="s">
        <v>443</v>
      </c>
      <c r="M47" s="261" t="s">
        <v>443</v>
      </c>
      <c r="N47" s="261" t="s">
        <v>443</v>
      </c>
      <c r="O47" s="262" t="s">
        <v>443</v>
      </c>
      <c r="P47" s="245"/>
      <c r="Q47" s="245"/>
      <c r="R47" s="245"/>
      <c r="S47" s="245"/>
      <c r="T47" s="245"/>
      <c r="U47" s="245"/>
    </row>
    <row r="48" spans="1:21" ht="30.75" customHeight="1" x14ac:dyDescent="0.15">
      <c r="A48" s="245"/>
      <c r="B48" s="1120"/>
      <c r="C48" s="1121"/>
      <c r="D48" s="259"/>
      <c r="E48" s="1126" t="s">
        <v>504</v>
      </c>
      <c r="F48" s="1126"/>
      <c r="G48" s="1126"/>
      <c r="H48" s="1126"/>
      <c r="I48" s="1126"/>
      <c r="J48" s="1127"/>
      <c r="K48" s="260" t="s">
        <v>443</v>
      </c>
      <c r="L48" s="261" t="s">
        <v>443</v>
      </c>
      <c r="M48" s="261">
        <v>1</v>
      </c>
      <c r="N48" s="261">
        <v>0</v>
      </c>
      <c r="O48" s="262">
        <v>0</v>
      </c>
      <c r="P48" s="245"/>
      <c r="Q48" s="245"/>
      <c r="R48" s="245"/>
      <c r="S48" s="245"/>
      <c r="T48" s="245"/>
      <c r="U48" s="245"/>
    </row>
    <row r="49" spans="1:21" ht="30.75" customHeight="1" x14ac:dyDescent="0.15">
      <c r="A49" s="245"/>
      <c r="B49" s="1120"/>
      <c r="C49" s="1121"/>
      <c r="D49" s="259"/>
      <c r="E49" s="1126" t="s">
        <v>505</v>
      </c>
      <c r="F49" s="1126"/>
      <c r="G49" s="1126"/>
      <c r="H49" s="1126"/>
      <c r="I49" s="1126"/>
      <c r="J49" s="1127"/>
      <c r="K49" s="260">
        <v>2</v>
      </c>
      <c r="L49" s="261">
        <v>2</v>
      </c>
      <c r="M49" s="261">
        <v>1</v>
      </c>
      <c r="N49" s="261">
        <v>1</v>
      </c>
      <c r="O49" s="262">
        <v>1</v>
      </c>
      <c r="P49" s="245"/>
      <c r="Q49" s="245"/>
      <c r="R49" s="245"/>
      <c r="S49" s="245"/>
      <c r="T49" s="245"/>
      <c r="U49" s="245"/>
    </row>
    <row r="50" spans="1:21" ht="30.75" customHeight="1" x14ac:dyDescent="0.15">
      <c r="A50" s="245"/>
      <c r="B50" s="1120"/>
      <c r="C50" s="1121"/>
      <c r="D50" s="259"/>
      <c r="E50" s="1126" t="s">
        <v>506</v>
      </c>
      <c r="F50" s="1126"/>
      <c r="G50" s="1126"/>
      <c r="H50" s="1126"/>
      <c r="I50" s="1126"/>
      <c r="J50" s="1127"/>
      <c r="K50" s="260" t="s">
        <v>443</v>
      </c>
      <c r="L50" s="261" t="s">
        <v>443</v>
      </c>
      <c r="M50" s="261" t="s">
        <v>443</v>
      </c>
      <c r="N50" s="261" t="s">
        <v>443</v>
      </c>
      <c r="O50" s="262" t="s">
        <v>443</v>
      </c>
      <c r="P50" s="245"/>
      <c r="Q50" s="245"/>
      <c r="R50" s="245"/>
      <c r="S50" s="245"/>
      <c r="T50" s="245"/>
      <c r="U50" s="245"/>
    </row>
    <row r="51" spans="1:21" ht="30.75" customHeight="1" x14ac:dyDescent="0.15">
      <c r="A51" s="245"/>
      <c r="B51" s="1122"/>
      <c r="C51" s="1123"/>
      <c r="D51" s="263"/>
      <c r="E51" s="1126" t="s">
        <v>507</v>
      </c>
      <c r="F51" s="1126"/>
      <c r="G51" s="1126"/>
      <c r="H51" s="1126"/>
      <c r="I51" s="1126"/>
      <c r="J51" s="1127"/>
      <c r="K51" s="260" t="s">
        <v>443</v>
      </c>
      <c r="L51" s="261" t="s">
        <v>443</v>
      </c>
      <c r="M51" s="261" t="s">
        <v>443</v>
      </c>
      <c r="N51" s="261" t="s">
        <v>443</v>
      </c>
      <c r="O51" s="262" t="s">
        <v>443</v>
      </c>
      <c r="P51" s="245"/>
      <c r="Q51" s="245"/>
      <c r="R51" s="245"/>
      <c r="S51" s="245"/>
      <c r="T51" s="245"/>
      <c r="U51" s="245"/>
    </row>
    <row r="52" spans="1:21" ht="30.75" customHeight="1" x14ac:dyDescent="0.15">
      <c r="A52" s="245"/>
      <c r="B52" s="1128" t="s">
        <v>508</v>
      </c>
      <c r="C52" s="1129"/>
      <c r="D52" s="263"/>
      <c r="E52" s="1126" t="s">
        <v>509</v>
      </c>
      <c r="F52" s="1126"/>
      <c r="G52" s="1126"/>
      <c r="H52" s="1126"/>
      <c r="I52" s="1126"/>
      <c r="J52" s="1127"/>
      <c r="K52" s="260">
        <v>284</v>
      </c>
      <c r="L52" s="261">
        <v>344</v>
      </c>
      <c r="M52" s="261">
        <v>342</v>
      </c>
      <c r="N52" s="261">
        <v>341</v>
      </c>
      <c r="O52" s="262">
        <v>345</v>
      </c>
      <c r="P52" s="245"/>
      <c r="Q52" s="245"/>
      <c r="R52" s="245"/>
      <c r="S52" s="245"/>
      <c r="T52" s="245"/>
      <c r="U52" s="245"/>
    </row>
    <row r="53" spans="1:21" ht="30.75" customHeight="1" thickBot="1" x14ac:dyDescent="0.2">
      <c r="A53" s="245"/>
      <c r="B53" s="1130" t="s">
        <v>510</v>
      </c>
      <c r="C53" s="1131"/>
      <c r="D53" s="264"/>
      <c r="E53" s="1132" t="s">
        <v>511</v>
      </c>
      <c r="F53" s="1132"/>
      <c r="G53" s="1132"/>
      <c r="H53" s="1132"/>
      <c r="I53" s="1132"/>
      <c r="J53" s="1133"/>
      <c r="K53" s="265">
        <v>82</v>
      </c>
      <c r="L53" s="266">
        <v>109</v>
      </c>
      <c r="M53" s="266">
        <v>108</v>
      </c>
      <c r="N53" s="266">
        <v>104</v>
      </c>
      <c r="O53" s="267">
        <v>94</v>
      </c>
      <c r="P53" s="245"/>
      <c r="Q53" s="245"/>
      <c r="R53" s="245"/>
      <c r="S53" s="245"/>
      <c r="T53" s="245"/>
      <c r="U53" s="245"/>
    </row>
    <row r="54" spans="1:21" ht="24" customHeight="1" x14ac:dyDescent="0.15">
      <c r="A54" s="245"/>
      <c r="B54" s="268" t="s">
        <v>512</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513</v>
      </c>
      <c r="C55" s="270"/>
      <c r="D55" s="270"/>
      <c r="E55" s="270"/>
      <c r="F55" s="270"/>
      <c r="G55" s="270"/>
      <c r="H55" s="270"/>
      <c r="I55" s="270"/>
      <c r="J55" s="270"/>
      <c r="K55" s="271"/>
      <c r="L55" s="271"/>
      <c r="M55" s="271"/>
      <c r="N55" s="271"/>
      <c r="O55" s="272" t="s">
        <v>514</v>
      </c>
      <c r="P55" s="245"/>
      <c r="Q55" s="245"/>
      <c r="R55" s="245"/>
      <c r="S55" s="245"/>
      <c r="T55" s="245"/>
      <c r="U55" s="245"/>
    </row>
    <row r="56" spans="1:21" ht="31.5" customHeight="1" thickBot="1" x14ac:dyDescent="0.2">
      <c r="A56" s="245"/>
      <c r="B56" s="273"/>
      <c r="C56" s="274"/>
      <c r="D56" s="274"/>
      <c r="E56" s="275"/>
      <c r="F56" s="275"/>
      <c r="G56" s="275"/>
      <c r="H56" s="275"/>
      <c r="I56" s="275"/>
      <c r="J56" s="276" t="s">
        <v>482</v>
      </c>
      <c r="K56" s="277" t="s">
        <v>515</v>
      </c>
      <c r="L56" s="278" t="s">
        <v>516</v>
      </c>
      <c r="M56" s="278" t="s">
        <v>517</v>
      </c>
      <c r="N56" s="278" t="s">
        <v>518</v>
      </c>
      <c r="O56" s="279" t="s">
        <v>519</v>
      </c>
      <c r="P56" s="245"/>
      <c r="Q56" s="245"/>
      <c r="R56" s="245"/>
      <c r="S56" s="245"/>
      <c r="T56" s="245"/>
      <c r="U56" s="245"/>
    </row>
    <row r="57" spans="1:21" ht="31.5" customHeight="1" x14ac:dyDescent="0.15">
      <c r="B57" s="1134" t="s">
        <v>520</v>
      </c>
      <c r="C57" s="1135"/>
      <c r="D57" s="1138" t="s">
        <v>521</v>
      </c>
      <c r="E57" s="1139"/>
      <c r="F57" s="1139"/>
      <c r="G57" s="1139"/>
      <c r="H57" s="1139"/>
      <c r="I57" s="1139"/>
      <c r="J57" s="1140"/>
      <c r="K57" s="280"/>
      <c r="L57" s="281"/>
      <c r="M57" s="281"/>
      <c r="N57" s="281"/>
      <c r="O57" s="282"/>
    </row>
    <row r="58" spans="1:21" ht="31.5" customHeight="1" thickBot="1" x14ac:dyDescent="0.2">
      <c r="B58" s="1136"/>
      <c r="C58" s="1137"/>
      <c r="D58" s="1141" t="s">
        <v>522</v>
      </c>
      <c r="E58" s="1142"/>
      <c r="F58" s="1142"/>
      <c r="G58" s="1142"/>
      <c r="H58" s="1142"/>
      <c r="I58" s="1142"/>
      <c r="J58" s="1143"/>
      <c r="K58" s="283"/>
      <c r="L58" s="284"/>
      <c r="M58" s="284"/>
      <c r="N58" s="284"/>
      <c r="O58" s="285"/>
    </row>
    <row r="59" spans="1:21" ht="24" customHeight="1" x14ac:dyDescent="0.15">
      <c r="B59" s="286"/>
      <c r="C59" s="286"/>
      <c r="D59" s="287" t="s">
        <v>523</v>
      </c>
      <c r="E59" s="288"/>
      <c r="F59" s="288"/>
      <c r="G59" s="288"/>
      <c r="H59" s="288"/>
      <c r="I59" s="288"/>
      <c r="J59" s="288"/>
      <c r="K59" s="288"/>
      <c r="L59" s="288"/>
      <c r="M59" s="288"/>
      <c r="N59" s="288"/>
      <c r="O59" s="288"/>
    </row>
    <row r="60" spans="1:21" ht="24" customHeight="1" x14ac:dyDescent="0.15">
      <c r="B60" s="289"/>
      <c r="C60" s="289"/>
      <c r="D60" s="287" t="s">
        <v>524</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S2/QujJtfhe5TypxyH3zkUlTxpFmmippHK3DK+N3qGAIoTBaiOeKe/s5ZBYev2tV+VvYR7QIRCEHDuk/Tx3+EQ==" saltValue="MltOH284Or9UwzvSWhGN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498</v>
      </c>
    </row>
    <row r="40" spans="2:13" ht="27.75" customHeight="1" thickBot="1" x14ac:dyDescent="0.2">
      <c r="B40" s="292" t="s">
        <v>499</v>
      </c>
      <c r="C40" s="293"/>
      <c r="D40" s="293"/>
      <c r="E40" s="294"/>
      <c r="F40" s="294"/>
      <c r="G40" s="294"/>
      <c r="H40" s="295" t="s">
        <v>482</v>
      </c>
      <c r="I40" s="296" t="s">
        <v>4</v>
      </c>
      <c r="J40" s="297" t="s">
        <v>5</v>
      </c>
      <c r="K40" s="297" t="s">
        <v>6</v>
      </c>
      <c r="L40" s="297" t="s">
        <v>7</v>
      </c>
      <c r="M40" s="298" t="s">
        <v>8</v>
      </c>
    </row>
    <row r="41" spans="2:13" ht="27.75" customHeight="1" x14ac:dyDescent="0.15">
      <c r="B41" s="1144" t="s">
        <v>525</v>
      </c>
      <c r="C41" s="1145"/>
      <c r="D41" s="299"/>
      <c r="E41" s="1150" t="s">
        <v>526</v>
      </c>
      <c r="F41" s="1150"/>
      <c r="G41" s="1150"/>
      <c r="H41" s="1151"/>
      <c r="I41" s="300">
        <v>4318</v>
      </c>
      <c r="J41" s="301">
        <v>4076</v>
      </c>
      <c r="K41" s="301">
        <v>3994</v>
      </c>
      <c r="L41" s="301">
        <v>4164</v>
      </c>
      <c r="M41" s="302">
        <v>4274</v>
      </c>
    </row>
    <row r="42" spans="2:13" ht="27.75" customHeight="1" x14ac:dyDescent="0.15">
      <c r="B42" s="1146"/>
      <c r="C42" s="1147"/>
      <c r="D42" s="303"/>
      <c r="E42" s="1152" t="s">
        <v>527</v>
      </c>
      <c r="F42" s="1152"/>
      <c r="G42" s="1152"/>
      <c r="H42" s="1153"/>
      <c r="I42" s="304" t="s">
        <v>443</v>
      </c>
      <c r="J42" s="305" t="s">
        <v>443</v>
      </c>
      <c r="K42" s="305" t="s">
        <v>443</v>
      </c>
      <c r="L42" s="305" t="s">
        <v>443</v>
      </c>
      <c r="M42" s="306" t="s">
        <v>443</v>
      </c>
    </row>
    <row r="43" spans="2:13" ht="27.75" customHeight="1" x14ac:dyDescent="0.15">
      <c r="B43" s="1146"/>
      <c r="C43" s="1147"/>
      <c r="D43" s="303"/>
      <c r="E43" s="1152" t="s">
        <v>528</v>
      </c>
      <c r="F43" s="1152"/>
      <c r="G43" s="1152"/>
      <c r="H43" s="1153"/>
      <c r="I43" s="304" t="s">
        <v>443</v>
      </c>
      <c r="J43" s="305" t="s">
        <v>443</v>
      </c>
      <c r="K43" s="305">
        <v>4</v>
      </c>
      <c r="L43" s="305">
        <v>4</v>
      </c>
      <c r="M43" s="306">
        <v>2</v>
      </c>
    </row>
    <row r="44" spans="2:13" ht="27.75" customHeight="1" x14ac:dyDescent="0.15">
      <c r="B44" s="1146"/>
      <c r="C44" s="1147"/>
      <c r="D44" s="303"/>
      <c r="E44" s="1152" t="s">
        <v>529</v>
      </c>
      <c r="F44" s="1152"/>
      <c r="G44" s="1152"/>
      <c r="H44" s="1153"/>
      <c r="I44" s="304">
        <v>14</v>
      </c>
      <c r="J44" s="305">
        <v>12</v>
      </c>
      <c r="K44" s="305">
        <v>10</v>
      </c>
      <c r="L44" s="305">
        <v>8</v>
      </c>
      <c r="M44" s="306">
        <v>7</v>
      </c>
    </row>
    <row r="45" spans="2:13" ht="27.75" customHeight="1" x14ac:dyDescent="0.15">
      <c r="B45" s="1146"/>
      <c r="C45" s="1147"/>
      <c r="D45" s="303"/>
      <c r="E45" s="1152" t="s">
        <v>530</v>
      </c>
      <c r="F45" s="1152"/>
      <c r="G45" s="1152"/>
      <c r="H45" s="1153"/>
      <c r="I45" s="304">
        <v>228</v>
      </c>
      <c r="J45" s="305">
        <v>149</v>
      </c>
      <c r="K45" s="305">
        <v>132</v>
      </c>
      <c r="L45" s="305">
        <v>56</v>
      </c>
      <c r="M45" s="306">
        <v>2</v>
      </c>
    </row>
    <row r="46" spans="2:13" ht="27.75" customHeight="1" x14ac:dyDescent="0.15">
      <c r="B46" s="1146"/>
      <c r="C46" s="1147"/>
      <c r="D46" s="307"/>
      <c r="E46" s="1152" t="s">
        <v>531</v>
      </c>
      <c r="F46" s="1152"/>
      <c r="G46" s="1152"/>
      <c r="H46" s="1153"/>
      <c r="I46" s="304" t="s">
        <v>443</v>
      </c>
      <c r="J46" s="305" t="s">
        <v>443</v>
      </c>
      <c r="K46" s="305" t="s">
        <v>443</v>
      </c>
      <c r="L46" s="305" t="s">
        <v>443</v>
      </c>
      <c r="M46" s="306" t="s">
        <v>443</v>
      </c>
    </row>
    <row r="47" spans="2:13" ht="27.75" customHeight="1" x14ac:dyDescent="0.15">
      <c r="B47" s="1146"/>
      <c r="C47" s="1147"/>
      <c r="D47" s="308"/>
      <c r="E47" s="1154" t="s">
        <v>532</v>
      </c>
      <c r="F47" s="1155"/>
      <c r="G47" s="1155"/>
      <c r="H47" s="1156"/>
      <c r="I47" s="304" t="s">
        <v>443</v>
      </c>
      <c r="J47" s="305" t="s">
        <v>443</v>
      </c>
      <c r="K47" s="305" t="s">
        <v>443</v>
      </c>
      <c r="L47" s="305" t="s">
        <v>443</v>
      </c>
      <c r="M47" s="306" t="s">
        <v>443</v>
      </c>
    </row>
    <row r="48" spans="2:13" ht="27.75" customHeight="1" x14ac:dyDescent="0.15">
      <c r="B48" s="1146"/>
      <c r="C48" s="1147"/>
      <c r="D48" s="303"/>
      <c r="E48" s="1152" t="s">
        <v>533</v>
      </c>
      <c r="F48" s="1152"/>
      <c r="G48" s="1152"/>
      <c r="H48" s="1153"/>
      <c r="I48" s="304" t="s">
        <v>443</v>
      </c>
      <c r="J48" s="305" t="s">
        <v>443</v>
      </c>
      <c r="K48" s="305" t="s">
        <v>443</v>
      </c>
      <c r="L48" s="305" t="s">
        <v>443</v>
      </c>
      <c r="M48" s="306" t="s">
        <v>443</v>
      </c>
    </row>
    <row r="49" spans="2:13" ht="27.75" customHeight="1" x14ac:dyDescent="0.15">
      <c r="B49" s="1148"/>
      <c r="C49" s="1149"/>
      <c r="D49" s="303"/>
      <c r="E49" s="1152" t="s">
        <v>534</v>
      </c>
      <c r="F49" s="1152"/>
      <c r="G49" s="1152"/>
      <c r="H49" s="1153"/>
      <c r="I49" s="304" t="s">
        <v>443</v>
      </c>
      <c r="J49" s="305" t="s">
        <v>443</v>
      </c>
      <c r="K49" s="305" t="s">
        <v>443</v>
      </c>
      <c r="L49" s="305" t="s">
        <v>443</v>
      </c>
      <c r="M49" s="306" t="s">
        <v>443</v>
      </c>
    </row>
    <row r="50" spans="2:13" ht="27.75" customHeight="1" x14ac:dyDescent="0.15">
      <c r="B50" s="1157" t="s">
        <v>535</v>
      </c>
      <c r="C50" s="1158"/>
      <c r="D50" s="309"/>
      <c r="E50" s="1152" t="s">
        <v>536</v>
      </c>
      <c r="F50" s="1152"/>
      <c r="G50" s="1152"/>
      <c r="H50" s="1153"/>
      <c r="I50" s="304">
        <v>3641</v>
      </c>
      <c r="J50" s="305">
        <v>3872</v>
      </c>
      <c r="K50" s="305">
        <v>3977</v>
      </c>
      <c r="L50" s="305">
        <v>4082</v>
      </c>
      <c r="M50" s="306">
        <v>4133</v>
      </c>
    </row>
    <row r="51" spans="2:13" ht="27.75" customHeight="1" x14ac:dyDescent="0.15">
      <c r="B51" s="1146"/>
      <c r="C51" s="1147"/>
      <c r="D51" s="303"/>
      <c r="E51" s="1152" t="s">
        <v>537</v>
      </c>
      <c r="F51" s="1152"/>
      <c r="G51" s="1152"/>
      <c r="H51" s="1153"/>
      <c r="I51" s="304" t="s">
        <v>443</v>
      </c>
      <c r="J51" s="305" t="s">
        <v>443</v>
      </c>
      <c r="K51" s="305" t="s">
        <v>443</v>
      </c>
      <c r="L51" s="305" t="s">
        <v>443</v>
      </c>
      <c r="M51" s="306" t="s">
        <v>443</v>
      </c>
    </row>
    <row r="52" spans="2:13" ht="27.75" customHeight="1" x14ac:dyDescent="0.15">
      <c r="B52" s="1148"/>
      <c r="C52" s="1149"/>
      <c r="D52" s="303"/>
      <c r="E52" s="1152" t="s">
        <v>538</v>
      </c>
      <c r="F52" s="1152"/>
      <c r="G52" s="1152"/>
      <c r="H52" s="1153"/>
      <c r="I52" s="304">
        <v>3324</v>
      </c>
      <c r="J52" s="305">
        <v>3152</v>
      </c>
      <c r="K52" s="305">
        <v>3121</v>
      </c>
      <c r="L52" s="305">
        <v>3184</v>
      </c>
      <c r="M52" s="306">
        <v>3122</v>
      </c>
    </row>
    <row r="53" spans="2:13" ht="27.75" customHeight="1" thickBot="1" x14ac:dyDescent="0.2">
      <c r="B53" s="1159" t="s">
        <v>510</v>
      </c>
      <c r="C53" s="1160"/>
      <c r="D53" s="310"/>
      <c r="E53" s="1161" t="s">
        <v>539</v>
      </c>
      <c r="F53" s="1161"/>
      <c r="G53" s="1161"/>
      <c r="H53" s="1162"/>
      <c r="I53" s="311">
        <v>-2404</v>
      </c>
      <c r="J53" s="312">
        <v>-2788</v>
      </c>
      <c r="K53" s="312">
        <v>-2958</v>
      </c>
      <c r="L53" s="312">
        <v>-3035</v>
      </c>
      <c r="M53" s="313">
        <v>-2971</v>
      </c>
    </row>
    <row r="54" spans="2:13" ht="27.75" customHeight="1" x14ac:dyDescent="0.15">
      <c r="B54" s="314" t="s">
        <v>540</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HYUapa7TTBqtlAbTenlXgYcJ5LJidlBXpWOWcWGgUczvByem0uYyCqR4TViIj8oIQR3FgMaQXcLNzKVhBK9Xg==" saltValue="YxAgnCEkgSHsp6O2kai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541</v>
      </c>
    </row>
    <row r="54" spans="2:8" ht="29.25" customHeight="1" thickBot="1" x14ac:dyDescent="0.25">
      <c r="B54" s="319" t="s">
        <v>26</v>
      </c>
      <c r="C54" s="320"/>
      <c r="D54" s="320"/>
      <c r="E54" s="321" t="s">
        <v>482</v>
      </c>
      <c r="F54" s="322" t="s">
        <v>6</v>
      </c>
      <c r="G54" s="322" t="s">
        <v>7</v>
      </c>
      <c r="H54" s="323" t="s">
        <v>8</v>
      </c>
    </row>
    <row r="55" spans="2:8" ht="52.5" customHeight="1" x14ac:dyDescent="0.15">
      <c r="B55" s="324"/>
      <c r="C55" s="1171" t="s">
        <v>118</v>
      </c>
      <c r="D55" s="1171"/>
      <c r="E55" s="1172"/>
      <c r="F55" s="325">
        <v>1715</v>
      </c>
      <c r="G55" s="325">
        <v>1792</v>
      </c>
      <c r="H55" s="326">
        <v>1922</v>
      </c>
    </row>
    <row r="56" spans="2:8" ht="52.5" customHeight="1" x14ac:dyDescent="0.15">
      <c r="B56" s="327"/>
      <c r="C56" s="1173" t="s">
        <v>542</v>
      </c>
      <c r="D56" s="1173"/>
      <c r="E56" s="1174"/>
      <c r="F56" s="328">
        <v>825</v>
      </c>
      <c r="G56" s="328">
        <v>627</v>
      </c>
      <c r="H56" s="329">
        <v>478</v>
      </c>
    </row>
    <row r="57" spans="2:8" ht="53.25" customHeight="1" x14ac:dyDescent="0.15">
      <c r="B57" s="327"/>
      <c r="C57" s="1175" t="s">
        <v>123</v>
      </c>
      <c r="D57" s="1175"/>
      <c r="E57" s="1176"/>
      <c r="F57" s="330">
        <v>1514</v>
      </c>
      <c r="G57" s="330">
        <v>1582</v>
      </c>
      <c r="H57" s="331">
        <v>1652</v>
      </c>
    </row>
    <row r="58" spans="2:8" ht="45.75" customHeight="1" x14ac:dyDescent="0.15">
      <c r="B58" s="332"/>
      <c r="C58" s="1163" t="s">
        <v>543</v>
      </c>
      <c r="D58" s="1164"/>
      <c r="E58" s="1165"/>
      <c r="F58" s="333">
        <v>526</v>
      </c>
      <c r="G58" s="333">
        <v>526</v>
      </c>
      <c r="H58" s="334">
        <v>520</v>
      </c>
    </row>
    <row r="59" spans="2:8" ht="45.75" customHeight="1" x14ac:dyDescent="0.15">
      <c r="B59" s="332"/>
      <c r="C59" s="1163" t="s">
        <v>544</v>
      </c>
      <c r="D59" s="1164"/>
      <c r="E59" s="1165"/>
      <c r="F59" s="333">
        <v>310</v>
      </c>
      <c r="G59" s="333">
        <v>351</v>
      </c>
      <c r="H59" s="334">
        <v>391</v>
      </c>
    </row>
    <row r="60" spans="2:8" ht="45.75" customHeight="1" x14ac:dyDescent="0.15">
      <c r="B60" s="332"/>
      <c r="C60" s="1163" t="s">
        <v>545</v>
      </c>
      <c r="D60" s="1164"/>
      <c r="E60" s="1165"/>
      <c r="F60" s="333">
        <v>158</v>
      </c>
      <c r="G60" s="333">
        <v>173</v>
      </c>
      <c r="H60" s="334">
        <v>151</v>
      </c>
    </row>
    <row r="61" spans="2:8" ht="45.75" customHeight="1" x14ac:dyDescent="0.15">
      <c r="B61" s="332"/>
      <c r="C61" s="1163" t="s">
        <v>546</v>
      </c>
      <c r="D61" s="1164"/>
      <c r="E61" s="1165"/>
      <c r="F61" s="333">
        <v>171</v>
      </c>
      <c r="G61" s="333">
        <v>150</v>
      </c>
      <c r="H61" s="334">
        <v>150</v>
      </c>
    </row>
    <row r="62" spans="2:8" ht="45.75" customHeight="1" thickBot="1" x14ac:dyDescent="0.2">
      <c r="B62" s="335"/>
      <c r="C62" s="1166" t="s">
        <v>547</v>
      </c>
      <c r="D62" s="1167"/>
      <c r="E62" s="1168"/>
      <c r="F62" s="336">
        <v>149</v>
      </c>
      <c r="G62" s="336">
        <v>142</v>
      </c>
      <c r="H62" s="337">
        <v>135</v>
      </c>
    </row>
    <row r="63" spans="2:8" ht="52.5" customHeight="1" thickBot="1" x14ac:dyDescent="0.2">
      <c r="B63" s="338"/>
      <c r="C63" s="1169" t="s">
        <v>548</v>
      </c>
      <c r="D63" s="1169"/>
      <c r="E63" s="1170"/>
      <c r="F63" s="339">
        <v>4054</v>
      </c>
      <c r="G63" s="339">
        <v>4001</v>
      </c>
      <c r="H63" s="340">
        <v>4051</v>
      </c>
    </row>
    <row r="64" spans="2:8" ht="15" customHeight="1" x14ac:dyDescent="0.15"/>
  </sheetData>
  <sheetProtection algorithmName="SHA-512" hashValue="yqdHnf6kFSnXLrPfxBONMV4VMwwWYgZHCbca79bdgHHzm3oX1MIq+zTeSNDOd0C3JrVUL0dpkVkxh7bg1HhrEg==" saltValue="/+4E3qFvNwT7FpF79xYh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4" t="s">
        <v>18</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x14ac:dyDescent="0.15">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x14ac:dyDescent="0.15">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x14ac:dyDescent="0.15">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x14ac:dyDescent="0.15">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78"/>
      <c r="AO50" s="1179"/>
      <c r="AP50" s="1179"/>
      <c r="AQ50" s="1179"/>
      <c r="AR50" s="1179"/>
      <c r="AS50" s="1179"/>
      <c r="AT50" s="1179"/>
      <c r="AU50" s="1179"/>
      <c r="AV50" s="1179"/>
      <c r="AW50" s="1179"/>
      <c r="AX50" s="1179"/>
      <c r="AY50" s="1179"/>
      <c r="AZ50" s="1179"/>
      <c r="BA50" s="1179"/>
      <c r="BB50" s="1179"/>
      <c r="BC50" s="1179"/>
      <c r="BD50" s="1179"/>
      <c r="BE50" s="1179"/>
      <c r="BF50" s="1179"/>
      <c r="BG50" s="1179"/>
      <c r="BH50" s="1179"/>
      <c r="BI50" s="1179"/>
      <c r="BJ50" s="1179"/>
      <c r="BK50" s="1179"/>
      <c r="BL50" s="1179"/>
      <c r="BM50" s="1179"/>
      <c r="BN50" s="1179"/>
      <c r="BO50" s="1180"/>
      <c r="BP50" s="1181" t="s">
        <v>4</v>
      </c>
      <c r="BQ50" s="1181"/>
      <c r="BR50" s="1181"/>
      <c r="BS50" s="1181"/>
      <c r="BT50" s="1181"/>
      <c r="BU50" s="1181"/>
      <c r="BV50" s="1181"/>
      <c r="BW50" s="1181"/>
      <c r="BX50" s="1181" t="s">
        <v>5</v>
      </c>
      <c r="BY50" s="1181"/>
      <c r="BZ50" s="1181"/>
      <c r="CA50" s="1181"/>
      <c r="CB50" s="1181"/>
      <c r="CC50" s="1181"/>
      <c r="CD50" s="1181"/>
      <c r="CE50" s="1181"/>
      <c r="CF50" s="1181" t="s">
        <v>6</v>
      </c>
      <c r="CG50" s="1181"/>
      <c r="CH50" s="1181"/>
      <c r="CI50" s="1181"/>
      <c r="CJ50" s="1181"/>
      <c r="CK50" s="1181"/>
      <c r="CL50" s="1181"/>
      <c r="CM50" s="1181"/>
      <c r="CN50" s="1181" t="s">
        <v>7</v>
      </c>
      <c r="CO50" s="1181"/>
      <c r="CP50" s="1181"/>
      <c r="CQ50" s="1181"/>
      <c r="CR50" s="1181"/>
      <c r="CS50" s="1181"/>
      <c r="CT50" s="1181"/>
      <c r="CU50" s="1181"/>
      <c r="CV50" s="1181" t="s">
        <v>8</v>
      </c>
      <c r="CW50" s="1181"/>
      <c r="CX50" s="1181"/>
      <c r="CY50" s="1181"/>
      <c r="CZ50" s="1181"/>
      <c r="DA50" s="1181"/>
      <c r="DB50" s="1181"/>
      <c r="DC50" s="1181"/>
    </row>
    <row r="51" spans="1:109" ht="13.5" customHeight="1" x14ac:dyDescent="0.15">
      <c r="B51" s="12"/>
      <c r="G51" s="1194"/>
      <c r="H51" s="1194"/>
      <c r="I51" s="1195"/>
      <c r="J51" s="1195"/>
      <c r="K51" s="1193"/>
      <c r="L51" s="1193"/>
      <c r="M51" s="1193"/>
      <c r="N51" s="1193"/>
      <c r="AM51" s="21"/>
      <c r="AN51" s="1183" t="s">
        <v>9</v>
      </c>
      <c r="AO51" s="1183"/>
      <c r="AP51" s="1183"/>
      <c r="AQ51" s="1183"/>
      <c r="AR51" s="1183"/>
      <c r="AS51" s="1183"/>
      <c r="AT51" s="1183"/>
      <c r="AU51" s="1183"/>
      <c r="AV51" s="1183"/>
      <c r="AW51" s="1183"/>
      <c r="AX51" s="1183"/>
      <c r="AY51" s="1183"/>
      <c r="AZ51" s="1183"/>
      <c r="BA51" s="1183"/>
      <c r="BB51" s="1183" t="s">
        <v>10</v>
      </c>
      <c r="BC51" s="1183"/>
      <c r="BD51" s="1183"/>
      <c r="BE51" s="1183"/>
      <c r="BF51" s="1183"/>
      <c r="BG51" s="1183"/>
      <c r="BH51" s="1183"/>
      <c r="BI51" s="1183"/>
      <c r="BJ51" s="1183"/>
      <c r="BK51" s="1183"/>
      <c r="BL51" s="1183"/>
      <c r="BM51" s="1183"/>
      <c r="BN51" s="1183"/>
      <c r="BO51" s="1183"/>
      <c r="BP51" s="1182"/>
      <c r="BQ51" s="1182"/>
      <c r="BR51" s="1182"/>
      <c r="BS51" s="1182"/>
      <c r="BT51" s="1182"/>
      <c r="BU51" s="1182"/>
      <c r="BV51" s="1182"/>
      <c r="BW51" s="1182"/>
      <c r="BX51" s="1182"/>
      <c r="BY51" s="1182"/>
      <c r="BZ51" s="1182"/>
      <c r="CA51" s="1182"/>
      <c r="CB51" s="1182"/>
      <c r="CC51" s="1182"/>
      <c r="CD51" s="1182"/>
      <c r="CE51" s="1182"/>
      <c r="CF51" s="1182"/>
      <c r="CG51" s="1182"/>
      <c r="CH51" s="1182"/>
      <c r="CI51" s="1182"/>
      <c r="CJ51" s="1182"/>
      <c r="CK51" s="1182"/>
      <c r="CL51" s="1182"/>
      <c r="CM51" s="1182"/>
      <c r="CN51" s="1182"/>
      <c r="CO51" s="1182"/>
      <c r="CP51" s="1182"/>
      <c r="CQ51" s="1182"/>
      <c r="CR51" s="1182"/>
      <c r="CS51" s="1182"/>
      <c r="CT51" s="1182"/>
      <c r="CU51" s="1182"/>
      <c r="CV51" s="1182"/>
      <c r="CW51" s="1182"/>
      <c r="CX51" s="1182"/>
      <c r="CY51" s="1182"/>
      <c r="CZ51" s="1182"/>
      <c r="DA51" s="1182"/>
      <c r="DB51" s="1182"/>
      <c r="DC51" s="1182"/>
    </row>
    <row r="52" spans="1:109" x14ac:dyDescent="0.15">
      <c r="B52" s="12"/>
      <c r="G52" s="1194"/>
      <c r="H52" s="1194"/>
      <c r="I52" s="1195"/>
      <c r="J52" s="1195"/>
      <c r="K52" s="1193"/>
      <c r="L52" s="1193"/>
      <c r="M52" s="1193"/>
      <c r="N52" s="1193"/>
      <c r="AM52" s="21"/>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c r="BI52" s="1183"/>
      <c r="BJ52" s="1183"/>
      <c r="BK52" s="1183"/>
      <c r="BL52" s="1183"/>
      <c r="BM52" s="1183"/>
      <c r="BN52" s="1183"/>
      <c r="BO52" s="1183"/>
      <c r="BP52" s="1182"/>
      <c r="BQ52" s="1182"/>
      <c r="BR52" s="1182"/>
      <c r="BS52" s="1182"/>
      <c r="BT52" s="1182"/>
      <c r="BU52" s="1182"/>
      <c r="BV52" s="1182"/>
      <c r="BW52" s="1182"/>
      <c r="BX52" s="1182"/>
      <c r="BY52" s="1182"/>
      <c r="BZ52" s="1182"/>
      <c r="CA52" s="1182"/>
      <c r="CB52" s="1182"/>
      <c r="CC52" s="1182"/>
      <c r="CD52" s="1182"/>
      <c r="CE52" s="1182"/>
      <c r="CF52" s="1182"/>
      <c r="CG52" s="1182"/>
      <c r="CH52" s="1182"/>
      <c r="CI52" s="1182"/>
      <c r="CJ52" s="1182"/>
      <c r="CK52" s="1182"/>
      <c r="CL52" s="1182"/>
      <c r="CM52" s="1182"/>
      <c r="CN52" s="1182"/>
      <c r="CO52" s="1182"/>
      <c r="CP52" s="1182"/>
      <c r="CQ52" s="1182"/>
      <c r="CR52" s="1182"/>
      <c r="CS52" s="1182"/>
      <c r="CT52" s="1182"/>
      <c r="CU52" s="1182"/>
      <c r="CV52" s="1182"/>
      <c r="CW52" s="1182"/>
      <c r="CX52" s="1182"/>
      <c r="CY52" s="1182"/>
      <c r="CZ52" s="1182"/>
      <c r="DA52" s="1182"/>
      <c r="DB52" s="1182"/>
      <c r="DC52" s="1182"/>
    </row>
    <row r="53" spans="1:109" x14ac:dyDescent="0.15">
      <c r="A53" s="20"/>
      <c r="B53" s="12"/>
      <c r="G53" s="1194"/>
      <c r="H53" s="1194"/>
      <c r="I53" s="1177"/>
      <c r="J53" s="1177"/>
      <c r="K53" s="1193"/>
      <c r="L53" s="1193"/>
      <c r="M53" s="1193"/>
      <c r="N53" s="1193"/>
      <c r="AM53" s="21"/>
      <c r="AN53" s="1183"/>
      <c r="AO53" s="1183"/>
      <c r="AP53" s="1183"/>
      <c r="AQ53" s="1183"/>
      <c r="AR53" s="1183"/>
      <c r="AS53" s="1183"/>
      <c r="AT53" s="1183"/>
      <c r="AU53" s="1183"/>
      <c r="AV53" s="1183"/>
      <c r="AW53" s="1183"/>
      <c r="AX53" s="1183"/>
      <c r="AY53" s="1183"/>
      <c r="AZ53" s="1183"/>
      <c r="BA53" s="1183"/>
      <c r="BB53" s="1183" t="s">
        <v>11</v>
      </c>
      <c r="BC53" s="1183"/>
      <c r="BD53" s="1183"/>
      <c r="BE53" s="1183"/>
      <c r="BF53" s="1183"/>
      <c r="BG53" s="1183"/>
      <c r="BH53" s="1183"/>
      <c r="BI53" s="1183"/>
      <c r="BJ53" s="1183"/>
      <c r="BK53" s="1183"/>
      <c r="BL53" s="1183"/>
      <c r="BM53" s="1183"/>
      <c r="BN53" s="1183"/>
      <c r="BO53" s="1183"/>
      <c r="BP53" s="1182">
        <v>27.1</v>
      </c>
      <c r="BQ53" s="1182"/>
      <c r="BR53" s="1182"/>
      <c r="BS53" s="1182"/>
      <c r="BT53" s="1182"/>
      <c r="BU53" s="1182"/>
      <c r="BV53" s="1182"/>
      <c r="BW53" s="1182"/>
      <c r="BX53" s="1182">
        <v>27.5</v>
      </c>
      <c r="BY53" s="1182"/>
      <c r="BZ53" s="1182"/>
      <c r="CA53" s="1182"/>
      <c r="CB53" s="1182"/>
      <c r="CC53" s="1182"/>
      <c r="CD53" s="1182"/>
      <c r="CE53" s="1182"/>
      <c r="CF53" s="1182">
        <v>28.2</v>
      </c>
      <c r="CG53" s="1182"/>
      <c r="CH53" s="1182"/>
      <c r="CI53" s="1182"/>
      <c r="CJ53" s="1182"/>
      <c r="CK53" s="1182"/>
      <c r="CL53" s="1182"/>
      <c r="CM53" s="1182"/>
      <c r="CN53" s="1182">
        <v>30.1</v>
      </c>
      <c r="CO53" s="1182"/>
      <c r="CP53" s="1182"/>
      <c r="CQ53" s="1182"/>
      <c r="CR53" s="1182"/>
      <c r="CS53" s="1182"/>
      <c r="CT53" s="1182"/>
      <c r="CU53" s="1182"/>
      <c r="CV53" s="1182">
        <v>30.8</v>
      </c>
      <c r="CW53" s="1182"/>
      <c r="CX53" s="1182"/>
      <c r="CY53" s="1182"/>
      <c r="CZ53" s="1182"/>
      <c r="DA53" s="1182"/>
      <c r="DB53" s="1182"/>
      <c r="DC53" s="1182"/>
    </row>
    <row r="54" spans="1:109" x14ac:dyDescent="0.15">
      <c r="A54" s="20"/>
      <c r="B54" s="12"/>
      <c r="G54" s="1194"/>
      <c r="H54" s="1194"/>
      <c r="I54" s="1177"/>
      <c r="J54" s="1177"/>
      <c r="K54" s="1193"/>
      <c r="L54" s="1193"/>
      <c r="M54" s="1193"/>
      <c r="N54" s="1193"/>
      <c r="AM54" s="21"/>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c r="BK54" s="1183"/>
      <c r="BL54" s="1183"/>
      <c r="BM54" s="1183"/>
      <c r="BN54" s="1183"/>
      <c r="BO54" s="1183"/>
      <c r="BP54" s="1182"/>
      <c r="BQ54" s="1182"/>
      <c r="BR54" s="1182"/>
      <c r="BS54" s="1182"/>
      <c r="BT54" s="1182"/>
      <c r="BU54" s="1182"/>
      <c r="BV54" s="1182"/>
      <c r="BW54" s="1182"/>
      <c r="BX54" s="1182"/>
      <c r="BY54" s="1182"/>
      <c r="BZ54" s="1182"/>
      <c r="CA54" s="1182"/>
      <c r="CB54" s="1182"/>
      <c r="CC54" s="1182"/>
      <c r="CD54" s="1182"/>
      <c r="CE54" s="1182"/>
      <c r="CF54" s="1182"/>
      <c r="CG54" s="1182"/>
      <c r="CH54" s="1182"/>
      <c r="CI54" s="1182"/>
      <c r="CJ54" s="1182"/>
      <c r="CK54" s="1182"/>
      <c r="CL54" s="1182"/>
      <c r="CM54" s="1182"/>
      <c r="CN54" s="1182"/>
      <c r="CO54" s="1182"/>
      <c r="CP54" s="1182"/>
      <c r="CQ54" s="1182"/>
      <c r="CR54" s="1182"/>
      <c r="CS54" s="1182"/>
      <c r="CT54" s="1182"/>
      <c r="CU54" s="1182"/>
      <c r="CV54" s="1182"/>
      <c r="CW54" s="1182"/>
      <c r="CX54" s="1182"/>
      <c r="CY54" s="1182"/>
      <c r="CZ54" s="1182"/>
      <c r="DA54" s="1182"/>
      <c r="DB54" s="1182"/>
      <c r="DC54" s="1182"/>
    </row>
    <row r="55" spans="1:109" x14ac:dyDescent="0.15">
      <c r="A55" s="20"/>
      <c r="B55" s="12"/>
      <c r="G55" s="1177"/>
      <c r="H55" s="1177"/>
      <c r="I55" s="1177"/>
      <c r="J55" s="1177"/>
      <c r="K55" s="1193"/>
      <c r="L55" s="1193"/>
      <c r="M55" s="1193"/>
      <c r="N55" s="1193"/>
      <c r="AN55" s="1181" t="s">
        <v>12</v>
      </c>
      <c r="AO55" s="1181"/>
      <c r="AP55" s="1181"/>
      <c r="AQ55" s="1181"/>
      <c r="AR55" s="1181"/>
      <c r="AS55" s="1181"/>
      <c r="AT55" s="1181"/>
      <c r="AU55" s="1181"/>
      <c r="AV55" s="1181"/>
      <c r="AW55" s="1181"/>
      <c r="AX55" s="1181"/>
      <c r="AY55" s="1181"/>
      <c r="AZ55" s="1181"/>
      <c r="BA55" s="1181"/>
      <c r="BB55" s="1183" t="s">
        <v>10</v>
      </c>
      <c r="BC55" s="1183"/>
      <c r="BD55" s="1183"/>
      <c r="BE55" s="1183"/>
      <c r="BF55" s="1183"/>
      <c r="BG55" s="1183"/>
      <c r="BH55" s="1183"/>
      <c r="BI55" s="1183"/>
      <c r="BJ55" s="1183"/>
      <c r="BK55" s="1183"/>
      <c r="BL55" s="1183"/>
      <c r="BM55" s="1183"/>
      <c r="BN55" s="1183"/>
      <c r="BO55" s="1183"/>
      <c r="BP55" s="1182">
        <v>0</v>
      </c>
      <c r="BQ55" s="1182"/>
      <c r="BR55" s="1182"/>
      <c r="BS55" s="1182"/>
      <c r="BT55" s="1182"/>
      <c r="BU55" s="1182"/>
      <c r="BV55" s="1182"/>
      <c r="BW55" s="1182"/>
      <c r="BX55" s="1182">
        <v>0</v>
      </c>
      <c r="BY55" s="1182"/>
      <c r="BZ55" s="1182"/>
      <c r="CA55" s="1182"/>
      <c r="CB55" s="1182"/>
      <c r="CC55" s="1182"/>
      <c r="CD55" s="1182"/>
      <c r="CE55" s="1182"/>
      <c r="CF55" s="1182">
        <v>0</v>
      </c>
      <c r="CG55" s="1182"/>
      <c r="CH55" s="1182"/>
      <c r="CI55" s="1182"/>
      <c r="CJ55" s="1182"/>
      <c r="CK55" s="1182"/>
      <c r="CL55" s="1182"/>
      <c r="CM55" s="1182"/>
      <c r="CN55" s="1182">
        <v>0</v>
      </c>
      <c r="CO55" s="1182"/>
      <c r="CP55" s="1182"/>
      <c r="CQ55" s="1182"/>
      <c r="CR55" s="1182"/>
      <c r="CS55" s="1182"/>
      <c r="CT55" s="1182"/>
      <c r="CU55" s="1182"/>
      <c r="CV55" s="1182">
        <v>0</v>
      </c>
      <c r="CW55" s="1182"/>
      <c r="CX55" s="1182"/>
      <c r="CY55" s="1182"/>
      <c r="CZ55" s="1182"/>
      <c r="DA55" s="1182"/>
      <c r="DB55" s="1182"/>
      <c r="DC55" s="1182"/>
    </row>
    <row r="56" spans="1:109" x14ac:dyDescent="0.15">
      <c r="A56" s="20"/>
      <c r="B56" s="12"/>
      <c r="G56" s="1177"/>
      <c r="H56" s="1177"/>
      <c r="I56" s="1177"/>
      <c r="J56" s="1177"/>
      <c r="K56" s="1193"/>
      <c r="L56" s="1193"/>
      <c r="M56" s="1193"/>
      <c r="N56" s="1193"/>
      <c r="AN56" s="1181"/>
      <c r="AO56" s="1181"/>
      <c r="AP56" s="1181"/>
      <c r="AQ56" s="1181"/>
      <c r="AR56" s="1181"/>
      <c r="AS56" s="1181"/>
      <c r="AT56" s="1181"/>
      <c r="AU56" s="1181"/>
      <c r="AV56" s="1181"/>
      <c r="AW56" s="1181"/>
      <c r="AX56" s="1181"/>
      <c r="AY56" s="1181"/>
      <c r="AZ56" s="1181"/>
      <c r="BA56" s="1181"/>
      <c r="BB56" s="1183"/>
      <c r="BC56" s="1183"/>
      <c r="BD56" s="1183"/>
      <c r="BE56" s="1183"/>
      <c r="BF56" s="1183"/>
      <c r="BG56" s="1183"/>
      <c r="BH56" s="1183"/>
      <c r="BI56" s="1183"/>
      <c r="BJ56" s="1183"/>
      <c r="BK56" s="1183"/>
      <c r="BL56" s="1183"/>
      <c r="BM56" s="1183"/>
      <c r="BN56" s="1183"/>
      <c r="BO56" s="1183"/>
      <c r="BP56" s="1182"/>
      <c r="BQ56" s="1182"/>
      <c r="BR56" s="1182"/>
      <c r="BS56" s="1182"/>
      <c r="BT56" s="1182"/>
      <c r="BU56" s="1182"/>
      <c r="BV56" s="1182"/>
      <c r="BW56" s="1182"/>
      <c r="BX56" s="1182"/>
      <c r="BY56" s="1182"/>
      <c r="BZ56" s="1182"/>
      <c r="CA56" s="1182"/>
      <c r="CB56" s="1182"/>
      <c r="CC56" s="1182"/>
      <c r="CD56" s="1182"/>
      <c r="CE56" s="1182"/>
      <c r="CF56" s="1182"/>
      <c r="CG56" s="1182"/>
      <c r="CH56" s="1182"/>
      <c r="CI56" s="1182"/>
      <c r="CJ56" s="1182"/>
      <c r="CK56" s="1182"/>
      <c r="CL56" s="1182"/>
      <c r="CM56" s="1182"/>
      <c r="CN56" s="1182"/>
      <c r="CO56" s="1182"/>
      <c r="CP56" s="1182"/>
      <c r="CQ56" s="1182"/>
      <c r="CR56" s="1182"/>
      <c r="CS56" s="1182"/>
      <c r="CT56" s="1182"/>
      <c r="CU56" s="1182"/>
      <c r="CV56" s="1182"/>
      <c r="CW56" s="1182"/>
      <c r="CX56" s="1182"/>
      <c r="CY56" s="1182"/>
      <c r="CZ56" s="1182"/>
      <c r="DA56" s="1182"/>
      <c r="DB56" s="1182"/>
      <c r="DC56" s="1182"/>
    </row>
    <row r="57" spans="1:109" s="20" customFormat="1" x14ac:dyDescent="0.15">
      <c r="B57" s="24"/>
      <c r="G57" s="1177"/>
      <c r="H57" s="1177"/>
      <c r="I57" s="1196"/>
      <c r="J57" s="1196"/>
      <c r="K57" s="1193"/>
      <c r="L57" s="1193"/>
      <c r="M57" s="1193"/>
      <c r="N57" s="1193"/>
      <c r="AM57" s="3"/>
      <c r="AN57" s="1181"/>
      <c r="AO57" s="1181"/>
      <c r="AP57" s="1181"/>
      <c r="AQ57" s="1181"/>
      <c r="AR57" s="1181"/>
      <c r="AS57" s="1181"/>
      <c r="AT57" s="1181"/>
      <c r="AU57" s="1181"/>
      <c r="AV57" s="1181"/>
      <c r="AW57" s="1181"/>
      <c r="AX57" s="1181"/>
      <c r="AY57" s="1181"/>
      <c r="AZ57" s="1181"/>
      <c r="BA57" s="1181"/>
      <c r="BB57" s="1183" t="s">
        <v>11</v>
      </c>
      <c r="BC57" s="1183"/>
      <c r="BD57" s="1183"/>
      <c r="BE57" s="1183"/>
      <c r="BF57" s="1183"/>
      <c r="BG57" s="1183"/>
      <c r="BH57" s="1183"/>
      <c r="BI57" s="1183"/>
      <c r="BJ57" s="1183"/>
      <c r="BK57" s="1183"/>
      <c r="BL57" s="1183"/>
      <c r="BM57" s="1183"/>
      <c r="BN57" s="1183"/>
      <c r="BO57" s="1183"/>
      <c r="BP57" s="1182">
        <v>54.2</v>
      </c>
      <c r="BQ57" s="1182"/>
      <c r="BR57" s="1182"/>
      <c r="BS57" s="1182"/>
      <c r="BT57" s="1182"/>
      <c r="BU57" s="1182"/>
      <c r="BV57" s="1182"/>
      <c r="BW57" s="1182"/>
      <c r="BX57" s="1182">
        <v>56.3</v>
      </c>
      <c r="BY57" s="1182"/>
      <c r="BZ57" s="1182"/>
      <c r="CA57" s="1182"/>
      <c r="CB57" s="1182"/>
      <c r="CC57" s="1182"/>
      <c r="CD57" s="1182"/>
      <c r="CE57" s="1182"/>
      <c r="CF57" s="1182">
        <v>57.6</v>
      </c>
      <c r="CG57" s="1182"/>
      <c r="CH57" s="1182"/>
      <c r="CI57" s="1182"/>
      <c r="CJ57" s="1182"/>
      <c r="CK57" s="1182"/>
      <c r="CL57" s="1182"/>
      <c r="CM57" s="1182"/>
      <c r="CN57" s="1182">
        <v>58.8</v>
      </c>
      <c r="CO57" s="1182"/>
      <c r="CP57" s="1182"/>
      <c r="CQ57" s="1182"/>
      <c r="CR57" s="1182"/>
      <c r="CS57" s="1182"/>
      <c r="CT57" s="1182"/>
      <c r="CU57" s="1182"/>
      <c r="CV57" s="1182">
        <v>59.5</v>
      </c>
      <c r="CW57" s="1182"/>
      <c r="CX57" s="1182"/>
      <c r="CY57" s="1182"/>
      <c r="CZ57" s="1182"/>
      <c r="DA57" s="1182"/>
      <c r="DB57" s="1182"/>
      <c r="DC57" s="1182"/>
      <c r="DD57" s="25"/>
      <c r="DE57" s="24"/>
    </row>
    <row r="58" spans="1:109" s="20" customFormat="1" x14ac:dyDescent="0.15">
      <c r="A58" s="3"/>
      <c r="B58" s="24"/>
      <c r="G58" s="1177"/>
      <c r="H58" s="1177"/>
      <c r="I58" s="1196"/>
      <c r="J58" s="1196"/>
      <c r="K58" s="1193"/>
      <c r="L58" s="1193"/>
      <c r="M58" s="1193"/>
      <c r="N58" s="1193"/>
      <c r="AM58" s="3"/>
      <c r="AN58" s="1181"/>
      <c r="AO58" s="1181"/>
      <c r="AP58" s="1181"/>
      <c r="AQ58" s="1181"/>
      <c r="AR58" s="1181"/>
      <c r="AS58" s="1181"/>
      <c r="AT58" s="1181"/>
      <c r="AU58" s="1181"/>
      <c r="AV58" s="1181"/>
      <c r="AW58" s="1181"/>
      <c r="AX58" s="1181"/>
      <c r="AY58" s="1181"/>
      <c r="AZ58" s="1181"/>
      <c r="BA58" s="1181"/>
      <c r="BB58" s="1183"/>
      <c r="BC58" s="1183"/>
      <c r="BD58" s="1183"/>
      <c r="BE58" s="1183"/>
      <c r="BF58" s="1183"/>
      <c r="BG58" s="1183"/>
      <c r="BH58" s="1183"/>
      <c r="BI58" s="1183"/>
      <c r="BJ58" s="1183"/>
      <c r="BK58" s="1183"/>
      <c r="BL58" s="1183"/>
      <c r="BM58" s="1183"/>
      <c r="BN58" s="1183"/>
      <c r="BO58" s="1183"/>
      <c r="BP58" s="1182"/>
      <c r="BQ58" s="1182"/>
      <c r="BR58" s="1182"/>
      <c r="BS58" s="1182"/>
      <c r="BT58" s="1182"/>
      <c r="BU58" s="1182"/>
      <c r="BV58" s="1182"/>
      <c r="BW58" s="1182"/>
      <c r="BX58" s="1182"/>
      <c r="BY58" s="1182"/>
      <c r="BZ58" s="1182"/>
      <c r="CA58" s="1182"/>
      <c r="CB58" s="1182"/>
      <c r="CC58" s="1182"/>
      <c r="CD58" s="1182"/>
      <c r="CE58" s="1182"/>
      <c r="CF58" s="1182"/>
      <c r="CG58" s="1182"/>
      <c r="CH58" s="1182"/>
      <c r="CI58" s="1182"/>
      <c r="CJ58" s="1182"/>
      <c r="CK58" s="1182"/>
      <c r="CL58" s="1182"/>
      <c r="CM58" s="1182"/>
      <c r="CN58" s="1182"/>
      <c r="CO58" s="1182"/>
      <c r="CP58" s="1182"/>
      <c r="CQ58" s="1182"/>
      <c r="CR58" s="1182"/>
      <c r="CS58" s="1182"/>
      <c r="CT58" s="1182"/>
      <c r="CU58" s="1182"/>
      <c r="CV58" s="1182"/>
      <c r="CW58" s="1182"/>
      <c r="CX58" s="1182"/>
      <c r="CY58" s="1182"/>
      <c r="CZ58" s="1182"/>
      <c r="DA58" s="1182"/>
      <c r="DB58" s="1182"/>
      <c r="DC58" s="118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4" t="s">
        <v>17</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x14ac:dyDescent="0.15">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x14ac:dyDescent="0.15">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x14ac:dyDescent="0.15">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x14ac:dyDescent="0.15">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78"/>
      <c r="AO72" s="1179"/>
      <c r="AP72" s="1179"/>
      <c r="AQ72" s="1179"/>
      <c r="AR72" s="1179"/>
      <c r="AS72" s="1179"/>
      <c r="AT72" s="1179"/>
      <c r="AU72" s="1179"/>
      <c r="AV72" s="1179"/>
      <c r="AW72" s="1179"/>
      <c r="AX72" s="1179"/>
      <c r="AY72" s="1179"/>
      <c r="AZ72" s="1179"/>
      <c r="BA72" s="1179"/>
      <c r="BB72" s="1179"/>
      <c r="BC72" s="1179"/>
      <c r="BD72" s="1179"/>
      <c r="BE72" s="1179"/>
      <c r="BF72" s="1179"/>
      <c r="BG72" s="1179"/>
      <c r="BH72" s="1179"/>
      <c r="BI72" s="1179"/>
      <c r="BJ72" s="1179"/>
      <c r="BK72" s="1179"/>
      <c r="BL72" s="1179"/>
      <c r="BM72" s="1179"/>
      <c r="BN72" s="1179"/>
      <c r="BO72" s="1180"/>
      <c r="BP72" s="1181" t="s">
        <v>4</v>
      </c>
      <c r="BQ72" s="1181"/>
      <c r="BR72" s="1181"/>
      <c r="BS72" s="1181"/>
      <c r="BT72" s="1181"/>
      <c r="BU72" s="1181"/>
      <c r="BV72" s="1181"/>
      <c r="BW72" s="1181"/>
      <c r="BX72" s="1181" t="s">
        <v>5</v>
      </c>
      <c r="BY72" s="1181"/>
      <c r="BZ72" s="1181"/>
      <c r="CA72" s="1181"/>
      <c r="CB72" s="1181"/>
      <c r="CC72" s="1181"/>
      <c r="CD72" s="1181"/>
      <c r="CE72" s="1181"/>
      <c r="CF72" s="1181" t="s">
        <v>6</v>
      </c>
      <c r="CG72" s="1181"/>
      <c r="CH72" s="1181"/>
      <c r="CI72" s="1181"/>
      <c r="CJ72" s="1181"/>
      <c r="CK72" s="1181"/>
      <c r="CL72" s="1181"/>
      <c r="CM72" s="1181"/>
      <c r="CN72" s="1181" t="s">
        <v>7</v>
      </c>
      <c r="CO72" s="1181"/>
      <c r="CP72" s="1181"/>
      <c r="CQ72" s="1181"/>
      <c r="CR72" s="1181"/>
      <c r="CS72" s="1181"/>
      <c r="CT72" s="1181"/>
      <c r="CU72" s="1181"/>
      <c r="CV72" s="1181" t="s">
        <v>8</v>
      </c>
      <c r="CW72" s="1181"/>
      <c r="CX72" s="1181"/>
      <c r="CY72" s="1181"/>
      <c r="CZ72" s="1181"/>
      <c r="DA72" s="1181"/>
      <c r="DB72" s="1181"/>
      <c r="DC72" s="1181"/>
    </row>
    <row r="73" spans="2:107" x14ac:dyDescent="0.15">
      <c r="B73" s="12"/>
      <c r="G73" s="1194"/>
      <c r="H73" s="1194"/>
      <c r="I73" s="1194"/>
      <c r="J73" s="1194"/>
      <c r="K73" s="1197"/>
      <c r="L73" s="1197"/>
      <c r="M73" s="1197"/>
      <c r="N73" s="1197"/>
      <c r="AM73" s="21"/>
      <c r="AN73" s="1183" t="s">
        <v>9</v>
      </c>
      <c r="AO73" s="1183"/>
      <c r="AP73" s="1183"/>
      <c r="AQ73" s="1183"/>
      <c r="AR73" s="1183"/>
      <c r="AS73" s="1183"/>
      <c r="AT73" s="1183"/>
      <c r="AU73" s="1183"/>
      <c r="AV73" s="1183"/>
      <c r="AW73" s="1183"/>
      <c r="AX73" s="1183"/>
      <c r="AY73" s="1183"/>
      <c r="AZ73" s="1183"/>
      <c r="BA73" s="1183"/>
      <c r="BB73" s="1183" t="s">
        <v>10</v>
      </c>
      <c r="BC73" s="1183"/>
      <c r="BD73" s="1183"/>
      <c r="BE73" s="1183"/>
      <c r="BF73" s="1183"/>
      <c r="BG73" s="1183"/>
      <c r="BH73" s="1183"/>
      <c r="BI73" s="1183"/>
      <c r="BJ73" s="1183"/>
      <c r="BK73" s="1183"/>
      <c r="BL73" s="1183"/>
      <c r="BM73" s="1183"/>
      <c r="BN73" s="1183"/>
      <c r="BO73" s="1183"/>
      <c r="BP73" s="1182"/>
      <c r="BQ73" s="1182"/>
      <c r="BR73" s="1182"/>
      <c r="BS73" s="1182"/>
      <c r="BT73" s="1182"/>
      <c r="BU73" s="1182"/>
      <c r="BV73" s="1182"/>
      <c r="BW73" s="1182"/>
      <c r="BX73" s="1182"/>
      <c r="BY73" s="1182"/>
      <c r="BZ73" s="1182"/>
      <c r="CA73" s="1182"/>
      <c r="CB73" s="1182"/>
      <c r="CC73" s="1182"/>
      <c r="CD73" s="1182"/>
      <c r="CE73" s="1182"/>
      <c r="CF73" s="1182"/>
      <c r="CG73" s="1182"/>
      <c r="CH73" s="1182"/>
      <c r="CI73" s="1182"/>
      <c r="CJ73" s="1182"/>
      <c r="CK73" s="1182"/>
      <c r="CL73" s="1182"/>
      <c r="CM73" s="1182"/>
      <c r="CN73" s="1182"/>
      <c r="CO73" s="1182"/>
      <c r="CP73" s="1182"/>
      <c r="CQ73" s="1182"/>
      <c r="CR73" s="1182"/>
      <c r="CS73" s="1182"/>
      <c r="CT73" s="1182"/>
      <c r="CU73" s="1182"/>
      <c r="CV73" s="1182"/>
      <c r="CW73" s="1182"/>
      <c r="CX73" s="1182"/>
      <c r="CY73" s="1182"/>
      <c r="CZ73" s="1182"/>
      <c r="DA73" s="1182"/>
      <c r="DB73" s="1182"/>
      <c r="DC73" s="1182"/>
    </row>
    <row r="74" spans="2:107" x14ac:dyDescent="0.15">
      <c r="B74" s="12"/>
      <c r="G74" s="1194"/>
      <c r="H74" s="1194"/>
      <c r="I74" s="1194"/>
      <c r="J74" s="1194"/>
      <c r="K74" s="1197"/>
      <c r="L74" s="1197"/>
      <c r="M74" s="1197"/>
      <c r="N74" s="1197"/>
      <c r="AM74" s="21"/>
      <c r="AN74" s="1183"/>
      <c r="AO74" s="1183"/>
      <c r="AP74" s="1183"/>
      <c r="AQ74" s="1183"/>
      <c r="AR74" s="1183"/>
      <c r="AS74" s="1183"/>
      <c r="AT74" s="1183"/>
      <c r="AU74" s="1183"/>
      <c r="AV74" s="1183"/>
      <c r="AW74" s="1183"/>
      <c r="AX74" s="1183"/>
      <c r="AY74" s="1183"/>
      <c r="AZ74" s="1183"/>
      <c r="BA74" s="1183"/>
      <c r="BB74" s="1183"/>
      <c r="BC74" s="1183"/>
      <c r="BD74" s="1183"/>
      <c r="BE74" s="1183"/>
      <c r="BF74" s="1183"/>
      <c r="BG74" s="1183"/>
      <c r="BH74" s="1183"/>
      <c r="BI74" s="1183"/>
      <c r="BJ74" s="1183"/>
      <c r="BK74" s="1183"/>
      <c r="BL74" s="1183"/>
      <c r="BM74" s="1183"/>
      <c r="BN74" s="1183"/>
      <c r="BO74" s="1183"/>
      <c r="BP74" s="1182"/>
      <c r="BQ74" s="1182"/>
      <c r="BR74" s="1182"/>
      <c r="BS74" s="1182"/>
      <c r="BT74" s="1182"/>
      <c r="BU74" s="1182"/>
      <c r="BV74" s="1182"/>
      <c r="BW74" s="1182"/>
      <c r="BX74" s="1182"/>
      <c r="BY74" s="1182"/>
      <c r="BZ74" s="1182"/>
      <c r="CA74" s="1182"/>
      <c r="CB74" s="1182"/>
      <c r="CC74" s="1182"/>
      <c r="CD74" s="1182"/>
      <c r="CE74" s="1182"/>
      <c r="CF74" s="1182"/>
      <c r="CG74" s="1182"/>
      <c r="CH74" s="1182"/>
      <c r="CI74" s="1182"/>
      <c r="CJ74" s="1182"/>
      <c r="CK74" s="1182"/>
      <c r="CL74" s="1182"/>
      <c r="CM74" s="1182"/>
      <c r="CN74" s="1182"/>
      <c r="CO74" s="1182"/>
      <c r="CP74" s="1182"/>
      <c r="CQ74" s="1182"/>
      <c r="CR74" s="1182"/>
      <c r="CS74" s="1182"/>
      <c r="CT74" s="1182"/>
      <c r="CU74" s="1182"/>
      <c r="CV74" s="1182"/>
      <c r="CW74" s="1182"/>
      <c r="CX74" s="1182"/>
      <c r="CY74" s="1182"/>
      <c r="CZ74" s="1182"/>
      <c r="DA74" s="1182"/>
      <c r="DB74" s="1182"/>
      <c r="DC74" s="1182"/>
    </row>
    <row r="75" spans="2:107" x14ac:dyDescent="0.15">
      <c r="B75" s="12"/>
      <c r="G75" s="1194"/>
      <c r="H75" s="1194"/>
      <c r="I75" s="1177"/>
      <c r="J75" s="1177"/>
      <c r="K75" s="1193"/>
      <c r="L75" s="1193"/>
      <c r="M75" s="1193"/>
      <c r="N75" s="1193"/>
      <c r="AM75" s="21"/>
      <c r="AN75" s="1183"/>
      <c r="AO75" s="1183"/>
      <c r="AP75" s="1183"/>
      <c r="AQ75" s="1183"/>
      <c r="AR75" s="1183"/>
      <c r="AS75" s="1183"/>
      <c r="AT75" s="1183"/>
      <c r="AU75" s="1183"/>
      <c r="AV75" s="1183"/>
      <c r="AW75" s="1183"/>
      <c r="AX75" s="1183"/>
      <c r="AY75" s="1183"/>
      <c r="AZ75" s="1183"/>
      <c r="BA75" s="1183"/>
      <c r="BB75" s="1183" t="s">
        <v>14</v>
      </c>
      <c r="BC75" s="1183"/>
      <c r="BD75" s="1183"/>
      <c r="BE75" s="1183"/>
      <c r="BF75" s="1183"/>
      <c r="BG75" s="1183"/>
      <c r="BH75" s="1183"/>
      <c r="BI75" s="1183"/>
      <c r="BJ75" s="1183"/>
      <c r="BK75" s="1183"/>
      <c r="BL75" s="1183"/>
      <c r="BM75" s="1183"/>
      <c r="BN75" s="1183"/>
      <c r="BO75" s="1183"/>
      <c r="BP75" s="1182">
        <v>3.8</v>
      </c>
      <c r="BQ75" s="1182"/>
      <c r="BR75" s="1182"/>
      <c r="BS75" s="1182"/>
      <c r="BT75" s="1182"/>
      <c r="BU75" s="1182"/>
      <c r="BV75" s="1182"/>
      <c r="BW75" s="1182"/>
      <c r="BX75" s="1182">
        <v>4.3</v>
      </c>
      <c r="BY75" s="1182"/>
      <c r="BZ75" s="1182"/>
      <c r="CA75" s="1182"/>
      <c r="CB75" s="1182"/>
      <c r="CC75" s="1182"/>
      <c r="CD75" s="1182"/>
      <c r="CE75" s="1182"/>
      <c r="CF75" s="1182">
        <v>4.5999999999999996</v>
      </c>
      <c r="CG75" s="1182"/>
      <c r="CH75" s="1182"/>
      <c r="CI75" s="1182"/>
      <c r="CJ75" s="1182"/>
      <c r="CK75" s="1182"/>
      <c r="CL75" s="1182"/>
      <c r="CM75" s="1182"/>
      <c r="CN75" s="1182">
        <v>4.9000000000000004</v>
      </c>
      <c r="CO75" s="1182"/>
      <c r="CP75" s="1182"/>
      <c r="CQ75" s="1182"/>
      <c r="CR75" s="1182"/>
      <c r="CS75" s="1182"/>
      <c r="CT75" s="1182"/>
      <c r="CU75" s="1182"/>
      <c r="CV75" s="1182">
        <v>4.5999999999999996</v>
      </c>
      <c r="CW75" s="1182"/>
      <c r="CX75" s="1182"/>
      <c r="CY75" s="1182"/>
      <c r="CZ75" s="1182"/>
      <c r="DA75" s="1182"/>
      <c r="DB75" s="1182"/>
      <c r="DC75" s="1182"/>
    </row>
    <row r="76" spans="2:107" x14ac:dyDescent="0.15">
      <c r="B76" s="12"/>
      <c r="G76" s="1194"/>
      <c r="H76" s="1194"/>
      <c r="I76" s="1177"/>
      <c r="J76" s="1177"/>
      <c r="K76" s="1193"/>
      <c r="L76" s="1193"/>
      <c r="M76" s="1193"/>
      <c r="N76" s="1193"/>
      <c r="AM76" s="21"/>
      <c r="AN76" s="1183"/>
      <c r="AO76" s="1183"/>
      <c r="AP76" s="1183"/>
      <c r="AQ76" s="1183"/>
      <c r="AR76" s="1183"/>
      <c r="AS76" s="1183"/>
      <c r="AT76" s="1183"/>
      <c r="AU76" s="1183"/>
      <c r="AV76" s="1183"/>
      <c r="AW76" s="1183"/>
      <c r="AX76" s="1183"/>
      <c r="AY76" s="1183"/>
      <c r="AZ76" s="1183"/>
      <c r="BA76" s="1183"/>
      <c r="BB76" s="1183"/>
      <c r="BC76" s="1183"/>
      <c r="BD76" s="1183"/>
      <c r="BE76" s="1183"/>
      <c r="BF76" s="1183"/>
      <c r="BG76" s="1183"/>
      <c r="BH76" s="1183"/>
      <c r="BI76" s="1183"/>
      <c r="BJ76" s="1183"/>
      <c r="BK76" s="1183"/>
      <c r="BL76" s="1183"/>
      <c r="BM76" s="1183"/>
      <c r="BN76" s="1183"/>
      <c r="BO76" s="1183"/>
      <c r="BP76" s="1182"/>
      <c r="BQ76" s="1182"/>
      <c r="BR76" s="1182"/>
      <c r="BS76" s="1182"/>
      <c r="BT76" s="1182"/>
      <c r="BU76" s="1182"/>
      <c r="BV76" s="1182"/>
      <c r="BW76" s="1182"/>
      <c r="BX76" s="1182"/>
      <c r="BY76" s="1182"/>
      <c r="BZ76" s="1182"/>
      <c r="CA76" s="1182"/>
      <c r="CB76" s="1182"/>
      <c r="CC76" s="1182"/>
      <c r="CD76" s="1182"/>
      <c r="CE76" s="1182"/>
      <c r="CF76" s="1182"/>
      <c r="CG76" s="1182"/>
      <c r="CH76" s="1182"/>
      <c r="CI76" s="1182"/>
      <c r="CJ76" s="1182"/>
      <c r="CK76" s="1182"/>
      <c r="CL76" s="1182"/>
      <c r="CM76" s="1182"/>
      <c r="CN76" s="1182"/>
      <c r="CO76" s="1182"/>
      <c r="CP76" s="1182"/>
      <c r="CQ76" s="1182"/>
      <c r="CR76" s="1182"/>
      <c r="CS76" s="1182"/>
      <c r="CT76" s="1182"/>
      <c r="CU76" s="1182"/>
      <c r="CV76" s="1182"/>
      <c r="CW76" s="1182"/>
      <c r="CX76" s="1182"/>
      <c r="CY76" s="1182"/>
      <c r="CZ76" s="1182"/>
      <c r="DA76" s="1182"/>
      <c r="DB76" s="1182"/>
      <c r="DC76" s="1182"/>
    </row>
    <row r="77" spans="2:107" x14ac:dyDescent="0.15">
      <c r="B77" s="12"/>
      <c r="G77" s="1177"/>
      <c r="H77" s="1177"/>
      <c r="I77" s="1177"/>
      <c r="J77" s="1177"/>
      <c r="K77" s="1197"/>
      <c r="L77" s="1197"/>
      <c r="M77" s="1197"/>
      <c r="N77" s="1197"/>
      <c r="AN77" s="1181" t="s">
        <v>12</v>
      </c>
      <c r="AO77" s="1181"/>
      <c r="AP77" s="1181"/>
      <c r="AQ77" s="1181"/>
      <c r="AR77" s="1181"/>
      <c r="AS77" s="1181"/>
      <c r="AT77" s="1181"/>
      <c r="AU77" s="1181"/>
      <c r="AV77" s="1181"/>
      <c r="AW77" s="1181"/>
      <c r="AX77" s="1181"/>
      <c r="AY77" s="1181"/>
      <c r="AZ77" s="1181"/>
      <c r="BA77" s="1181"/>
      <c r="BB77" s="1183" t="s">
        <v>10</v>
      </c>
      <c r="BC77" s="1183"/>
      <c r="BD77" s="1183"/>
      <c r="BE77" s="1183"/>
      <c r="BF77" s="1183"/>
      <c r="BG77" s="1183"/>
      <c r="BH77" s="1183"/>
      <c r="BI77" s="1183"/>
      <c r="BJ77" s="1183"/>
      <c r="BK77" s="1183"/>
      <c r="BL77" s="1183"/>
      <c r="BM77" s="1183"/>
      <c r="BN77" s="1183"/>
      <c r="BO77" s="1183"/>
      <c r="BP77" s="1182">
        <v>0</v>
      </c>
      <c r="BQ77" s="1182"/>
      <c r="BR77" s="1182"/>
      <c r="BS77" s="1182"/>
      <c r="BT77" s="1182"/>
      <c r="BU77" s="1182"/>
      <c r="BV77" s="1182"/>
      <c r="BW77" s="1182"/>
      <c r="BX77" s="1182">
        <v>0</v>
      </c>
      <c r="BY77" s="1182"/>
      <c r="BZ77" s="1182"/>
      <c r="CA77" s="1182"/>
      <c r="CB77" s="1182"/>
      <c r="CC77" s="1182"/>
      <c r="CD77" s="1182"/>
      <c r="CE77" s="1182"/>
      <c r="CF77" s="1182">
        <v>0</v>
      </c>
      <c r="CG77" s="1182"/>
      <c r="CH77" s="1182"/>
      <c r="CI77" s="1182"/>
      <c r="CJ77" s="1182"/>
      <c r="CK77" s="1182"/>
      <c r="CL77" s="1182"/>
      <c r="CM77" s="1182"/>
      <c r="CN77" s="1182">
        <v>0</v>
      </c>
      <c r="CO77" s="1182"/>
      <c r="CP77" s="1182"/>
      <c r="CQ77" s="1182"/>
      <c r="CR77" s="1182"/>
      <c r="CS77" s="1182"/>
      <c r="CT77" s="1182"/>
      <c r="CU77" s="1182"/>
      <c r="CV77" s="1182">
        <v>0</v>
      </c>
      <c r="CW77" s="1182"/>
      <c r="CX77" s="1182"/>
      <c r="CY77" s="1182"/>
      <c r="CZ77" s="1182"/>
      <c r="DA77" s="1182"/>
      <c r="DB77" s="1182"/>
      <c r="DC77" s="1182"/>
    </row>
    <row r="78" spans="2:107" x14ac:dyDescent="0.15">
      <c r="B78" s="12"/>
      <c r="G78" s="1177"/>
      <c r="H78" s="1177"/>
      <c r="I78" s="1177"/>
      <c r="J78" s="1177"/>
      <c r="K78" s="1197"/>
      <c r="L78" s="1197"/>
      <c r="M78" s="1197"/>
      <c r="N78" s="1197"/>
      <c r="AN78" s="1181"/>
      <c r="AO78" s="1181"/>
      <c r="AP78" s="1181"/>
      <c r="AQ78" s="1181"/>
      <c r="AR78" s="1181"/>
      <c r="AS78" s="1181"/>
      <c r="AT78" s="1181"/>
      <c r="AU78" s="1181"/>
      <c r="AV78" s="1181"/>
      <c r="AW78" s="1181"/>
      <c r="AX78" s="1181"/>
      <c r="AY78" s="1181"/>
      <c r="AZ78" s="1181"/>
      <c r="BA78" s="1181"/>
      <c r="BB78" s="1183"/>
      <c r="BC78" s="1183"/>
      <c r="BD78" s="1183"/>
      <c r="BE78" s="1183"/>
      <c r="BF78" s="1183"/>
      <c r="BG78" s="1183"/>
      <c r="BH78" s="1183"/>
      <c r="BI78" s="1183"/>
      <c r="BJ78" s="1183"/>
      <c r="BK78" s="1183"/>
      <c r="BL78" s="1183"/>
      <c r="BM78" s="1183"/>
      <c r="BN78" s="1183"/>
      <c r="BO78" s="1183"/>
      <c r="BP78" s="1182"/>
      <c r="BQ78" s="1182"/>
      <c r="BR78" s="1182"/>
      <c r="BS78" s="1182"/>
      <c r="BT78" s="1182"/>
      <c r="BU78" s="1182"/>
      <c r="BV78" s="1182"/>
      <c r="BW78" s="1182"/>
      <c r="BX78" s="1182"/>
      <c r="BY78" s="1182"/>
      <c r="BZ78" s="1182"/>
      <c r="CA78" s="1182"/>
      <c r="CB78" s="1182"/>
      <c r="CC78" s="1182"/>
      <c r="CD78" s="1182"/>
      <c r="CE78" s="1182"/>
      <c r="CF78" s="1182"/>
      <c r="CG78" s="1182"/>
      <c r="CH78" s="1182"/>
      <c r="CI78" s="1182"/>
      <c r="CJ78" s="1182"/>
      <c r="CK78" s="1182"/>
      <c r="CL78" s="1182"/>
      <c r="CM78" s="1182"/>
      <c r="CN78" s="1182"/>
      <c r="CO78" s="1182"/>
      <c r="CP78" s="1182"/>
      <c r="CQ78" s="1182"/>
      <c r="CR78" s="1182"/>
      <c r="CS78" s="1182"/>
      <c r="CT78" s="1182"/>
      <c r="CU78" s="1182"/>
      <c r="CV78" s="1182"/>
      <c r="CW78" s="1182"/>
      <c r="CX78" s="1182"/>
      <c r="CY78" s="1182"/>
      <c r="CZ78" s="1182"/>
      <c r="DA78" s="1182"/>
      <c r="DB78" s="1182"/>
      <c r="DC78" s="1182"/>
    </row>
    <row r="79" spans="2:107" x14ac:dyDescent="0.15">
      <c r="B79" s="12"/>
      <c r="G79" s="1177"/>
      <c r="H79" s="1177"/>
      <c r="I79" s="1196"/>
      <c r="J79" s="1196"/>
      <c r="K79" s="1198"/>
      <c r="L79" s="1198"/>
      <c r="M79" s="1198"/>
      <c r="N79" s="1198"/>
      <c r="AN79" s="1181"/>
      <c r="AO79" s="1181"/>
      <c r="AP79" s="1181"/>
      <c r="AQ79" s="1181"/>
      <c r="AR79" s="1181"/>
      <c r="AS79" s="1181"/>
      <c r="AT79" s="1181"/>
      <c r="AU79" s="1181"/>
      <c r="AV79" s="1181"/>
      <c r="AW79" s="1181"/>
      <c r="AX79" s="1181"/>
      <c r="AY79" s="1181"/>
      <c r="AZ79" s="1181"/>
      <c r="BA79" s="1181"/>
      <c r="BB79" s="1183" t="s">
        <v>14</v>
      </c>
      <c r="BC79" s="1183"/>
      <c r="BD79" s="1183"/>
      <c r="BE79" s="1183"/>
      <c r="BF79" s="1183"/>
      <c r="BG79" s="1183"/>
      <c r="BH79" s="1183"/>
      <c r="BI79" s="1183"/>
      <c r="BJ79" s="1183"/>
      <c r="BK79" s="1183"/>
      <c r="BL79" s="1183"/>
      <c r="BM79" s="1183"/>
      <c r="BN79" s="1183"/>
      <c r="BO79" s="1183"/>
      <c r="BP79" s="1182">
        <v>7.8</v>
      </c>
      <c r="BQ79" s="1182"/>
      <c r="BR79" s="1182"/>
      <c r="BS79" s="1182"/>
      <c r="BT79" s="1182"/>
      <c r="BU79" s="1182"/>
      <c r="BV79" s="1182"/>
      <c r="BW79" s="1182"/>
      <c r="BX79" s="1182">
        <v>7.4</v>
      </c>
      <c r="BY79" s="1182"/>
      <c r="BZ79" s="1182"/>
      <c r="CA79" s="1182"/>
      <c r="CB79" s="1182"/>
      <c r="CC79" s="1182"/>
      <c r="CD79" s="1182"/>
      <c r="CE79" s="1182"/>
      <c r="CF79" s="1182">
        <v>7.1</v>
      </c>
      <c r="CG79" s="1182"/>
      <c r="CH79" s="1182"/>
      <c r="CI79" s="1182"/>
      <c r="CJ79" s="1182"/>
      <c r="CK79" s="1182"/>
      <c r="CL79" s="1182"/>
      <c r="CM79" s="1182"/>
      <c r="CN79" s="1182">
        <v>7.1</v>
      </c>
      <c r="CO79" s="1182"/>
      <c r="CP79" s="1182"/>
      <c r="CQ79" s="1182"/>
      <c r="CR79" s="1182"/>
      <c r="CS79" s="1182"/>
      <c r="CT79" s="1182"/>
      <c r="CU79" s="1182"/>
      <c r="CV79" s="1182">
        <v>7.3</v>
      </c>
      <c r="CW79" s="1182"/>
      <c r="CX79" s="1182"/>
      <c r="CY79" s="1182"/>
      <c r="CZ79" s="1182"/>
      <c r="DA79" s="1182"/>
      <c r="DB79" s="1182"/>
      <c r="DC79" s="1182"/>
    </row>
    <row r="80" spans="2:107" x14ac:dyDescent="0.15">
      <c r="B80" s="12"/>
      <c r="G80" s="1177"/>
      <c r="H80" s="1177"/>
      <c r="I80" s="1196"/>
      <c r="J80" s="1196"/>
      <c r="K80" s="1198"/>
      <c r="L80" s="1198"/>
      <c r="M80" s="1198"/>
      <c r="N80" s="1198"/>
      <c r="AN80" s="1181"/>
      <c r="AO80" s="1181"/>
      <c r="AP80" s="1181"/>
      <c r="AQ80" s="1181"/>
      <c r="AR80" s="1181"/>
      <c r="AS80" s="1181"/>
      <c r="AT80" s="1181"/>
      <c r="AU80" s="1181"/>
      <c r="AV80" s="1181"/>
      <c r="AW80" s="1181"/>
      <c r="AX80" s="1181"/>
      <c r="AY80" s="1181"/>
      <c r="AZ80" s="1181"/>
      <c r="BA80" s="1181"/>
      <c r="BB80" s="1183"/>
      <c r="BC80" s="1183"/>
      <c r="BD80" s="1183"/>
      <c r="BE80" s="1183"/>
      <c r="BF80" s="1183"/>
      <c r="BG80" s="1183"/>
      <c r="BH80" s="1183"/>
      <c r="BI80" s="1183"/>
      <c r="BJ80" s="1183"/>
      <c r="BK80" s="1183"/>
      <c r="BL80" s="1183"/>
      <c r="BM80" s="1183"/>
      <c r="BN80" s="1183"/>
      <c r="BO80" s="1183"/>
      <c r="BP80" s="1182"/>
      <c r="BQ80" s="1182"/>
      <c r="BR80" s="1182"/>
      <c r="BS80" s="1182"/>
      <c r="BT80" s="1182"/>
      <c r="BU80" s="1182"/>
      <c r="BV80" s="1182"/>
      <c r="BW80" s="1182"/>
      <c r="BX80" s="1182"/>
      <c r="BY80" s="1182"/>
      <c r="BZ80" s="1182"/>
      <c r="CA80" s="1182"/>
      <c r="CB80" s="1182"/>
      <c r="CC80" s="1182"/>
      <c r="CD80" s="1182"/>
      <c r="CE80" s="1182"/>
      <c r="CF80" s="1182"/>
      <c r="CG80" s="1182"/>
      <c r="CH80" s="1182"/>
      <c r="CI80" s="1182"/>
      <c r="CJ80" s="1182"/>
      <c r="CK80" s="1182"/>
      <c r="CL80" s="1182"/>
      <c r="CM80" s="1182"/>
      <c r="CN80" s="1182"/>
      <c r="CO80" s="1182"/>
      <c r="CP80" s="1182"/>
      <c r="CQ80" s="1182"/>
      <c r="CR80" s="1182"/>
      <c r="CS80" s="1182"/>
      <c r="CT80" s="1182"/>
      <c r="CU80" s="1182"/>
      <c r="CV80" s="1182"/>
      <c r="CW80" s="1182"/>
      <c r="CX80" s="1182"/>
      <c r="CY80" s="1182"/>
      <c r="CZ80" s="1182"/>
      <c r="DA80" s="1182"/>
      <c r="DB80" s="1182"/>
      <c r="DC80" s="118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p0Pkqkj1gf6Btd3ao4dc68kRbcKc4Kn7UCq/HeLWvLPfdMjHmW75zUjLqJ1x+ocem7vGxMIfY0kEJBJ1bY2cg==" saltValue="SvIku84yP3G75kVuPyEZ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ot7vADQSvIVNKy5PZQ7ZXvy6YQLhBwZyTkXQciHMN7D1GWIhsWsgHGYveaWYVt+ecrMOxsFIFUDfHo05PvYS4g==" saltValue="dPd8/UttL4TtIY5ruewV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EKp8pFwt31Ff6uCET7A37pyqPyQBimeqITYfK93DSzni4Ogv4M1ML4s5cVSVh2AXYcXqtGg8w78XzU/6SmQy5Q==" saltValue="usQlq5oUSGY4xpuT/UyP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6" t="s">
        <v>145</v>
      </c>
      <c r="DI1" s="577"/>
      <c r="DJ1" s="577"/>
      <c r="DK1" s="577"/>
      <c r="DL1" s="577"/>
      <c r="DM1" s="577"/>
      <c r="DN1" s="578"/>
      <c r="DO1" s="76"/>
      <c r="DP1" s="576" t="s">
        <v>146</v>
      </c>
      <c r="DQ1" s="577"/>
      <c r="DR1" s="577"/>
      <c r="DS1" s="577"/>
      <c r="DT1" s="577"/>
      <c r="DU1" s="577"/>
      <c r="DV1" s="577"/>
      <c r="DW1" s="577"/>
      <c r="DX1" s="577"/>
      <c r="DY1" s="577"/>
      <c r="DZ1" s="577"/>
      <c r="EA1" s="577"/>
      <c r="EB1" s="577"/>
      <c r="EC1" s="578"/>
      <c r="ED1" s="75"/>
      <c r="EE1" s="75"/>
      <c r="EF1" s="75"/>
      <c r="EG1" s="75"/>
      <c r="EH1" s="75"/>
      <c r="EI1" s="75"/>
      <c r="EJ1" s="75"/>
      <c r="EK1" s="75"/>
      <c r="EL1" s="75"/>
      <c r="EM1" s="75"/>
    </row>
    <row r="2" spans="2:143" ht="22.5" customHeight="1" x14ac:dyDescent="0.15">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9" t="s">
        <v>148</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149</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1"/>
      <c r="CD3" s="579" t="s">
        <v>150</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79" t="s">
        <v>26</v>
      </c>
      <c r="C4" s="580"/>
      <c r="D4" s="580"/>
      <c r="E4" s="580"/>
      <c r="F4" s="580"/>
      <c r="G4" s="580"/>
      <c r="H4" s="580"/>
      <c r="I4" s="580"/>
      <c r="J4" s="580"/>
      <c r="K4" s="580"/>
      <c r="L4" s="580"/>
      <c r="M4" s="580"/>
      <c r="N4" s="580"/>
      <c r="O4" s="580"/>
      <c r="P4" s="580"/>
      <c r="Q4" s="581"/>
      <c r="R4" s="579" t="s">
        <v>151</v>
      </c>
      <c r="S4" s="580"/>
      <c r="T4" s="580"/>
      <c r="U4" s="580"/>
      <c r="V4" s="580"/>
      <c r="W4" s="580"/>
      <c r="X4" s="580"/>
      <c r="Y4" s="581"/>
      <c r="Z4" s="579" t="s">
        <v>152</v>
      </c>
      <c r="AA4" s="580"/>
      <c r="AB4" s="580"/>
      <c r="AC4" s="581"/>
      <c r="AD4" s="579" t="s">
        <v>153</v>
      </c>
      <c r="AE4" s="580"/>
      <c r="AF4" s="580"/>
      <c r="AG4" s="580"/>
      <c r="AH4" s="580"/>
      <c r="AI4" s="580"/>
      <c r="AJ4" s="580"/>
      <c r="AK4" s="581"/>
      <c r="AL4" s="579" t="s">
        <v>152</v>
      </c>
      <c r="AM4" s="580"/>
      <c r="AN4" s="580"/>
      <c r="AO4" s="581"/>
      <c r="AP4" s="582" t="s">
        <v>154</v>
      </c>
      <c r="AQ4" s="582"/>
      <c r="AR4" s="582"/>
      <c r="AS4" s="582"/>
      <c r="AT4" s="582"/>
      <c r="AU4" s="582"/>
      <c r="AV4" s="582"/>
      <c r="AW4" s="582"/>
      <c r="AX4" s="582"/>
      <c r="AY4" s="582"/>
      <c r="AZ4" s="582"/>
      <c r="BA4" s="582"/>
      <c r="BB4" s="582"/>
      <c r="BC4" s="582"/>
      <c r="BD4" s="582"/>
      <c r="BE4" s="582"/>
      <c r="BF4" s="582"/>
      <c r="BG4" s="582" t="s">
        <v>155</v>
      </c>
      <c r="BH4" s="582"/>
      <c r="BI4" s="582"/>
      <c r="BJ4" s="582"/>
      <c r="BK4" s="582"/>
      <c r="BL4" s="582"/>
      <c r="BM4" s="582"/>
      <c r="BN4" s="582"/>
      <c r="BO4" s="582" t="s">
        <v>152</v>
      </c>
      <c r="BP4" s="582"/>
      <c r="BQ4" s="582"/>
      <c r="BR4" s="582"/>
      <c r="BS4" s="582" t="s">
        <v>156</v>
      </c>
      <c r="BT4" s="582"/>
      <c r="BU4" s="582"/>
      <c r="BV4" s="582"/>
      <c r="BW4" s="582"/>
      <c r="BX4" s="582"/>
      <c r="BY4" s="582"/>
      <c r="BZ4" s="582"/>
      <c r="CA4" s="582"/>
      <c r="CB4" s="582"/>
      <c r="CD4" s="579" t="s">
        <v>157</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ht="11.25" customHeight="1" x14ac:dyDescent="0.15">
      <c r="B5" s="583" t="s">
        <v>158</v>
      </c>
      <c r="C5" s="584"/>
      <c r="D5" s="584"/>
      <c r="E5" s="584"/>
      <c r="F5" s="584"/>
      <c r="G5" s="584"/>
      <c r="H5" s="584"/>
      <c r="I5" s="584"/>
      <c r="J5" s="584"/>
      <c r="K5" s="584"/>
      <c r="L5" s="584"/>
      <c r="M5" s="584"/>
      <c r="N5" s="584"/>
      <c r="O5" s="584"/>
      <c r="P5" s="584"/>
      <c r="Q5" s="585"/>
      <c r="R5" s="586">
        <v>363910</v>
      </c>
      <c r="S5" s="587"/>
      <c r="T5" s="587"/>
      <c r="U5" s="587"/>
      <c r="V5" s="587"/>
      <c r="W5" s="587"/>
      <c r="X5" s="587"/>
      <c r="Y5" s="588"/>
      <c r="Z5" s="589">
        <v>5.3</v>
      </c>
      <c r="AA5" s="589"/>
      <c r="AB5" s="589"/>
      <c r="AC5" s="589"/>
      <c r="AD5" s="590">
        <v>363910</v>
      </c>
      <c r="AE5" s="590"/>
      <c r="AF5" s="590"/>
      <c r="AG5" s="590"/>
      <c r="AH5" s="590"/>
      <c r="AI5" s="590"/>
      <c r="AJ5" s="590"/>
      <c r="AK5" s="590"/>
      <c r="AL5" s="591">
        <v>13.9</v>
      </c>
      <c r="AM5" s="592"/>
      <c r="AN5" s="592"/>
      <c r="AO5" s="593"/>
      <c r="AP5" s="583" t="s">
        <v>159</v>
      </c>
      <c r="AQ5" s="584"/>
      <c r="AR5" s="584"/>
      <c r="AS5" s="584"/>
      <c r="AT5" s="584"/>
      <c r="AU5" s="584"/>
      <c r="AV5" s="584"/>
      <c r="AW5" s="584"/>
      <c r="AX5" s="584"/>
      <c r="AY5" s="584"/>
      <c r="AZ5" s="584"/>
      <c r="BA5" s="584"/>
      <c r="BB5" s="584"/>
      <c r="BC5" s="584"/>
      <c r="BD5" s="584"/>
      <c r="BE5" s="584"/>
      <c r="BF5" s="585"/>
      <c r="BG5" s="597">
        <v>363910</v>
      </c>
      <c r="BH5" s="598"/>
      <c r="BI5" s="598"/>
      <c r="BJ5" s="598"/>
      <c r="BK5" s="598"/>
      <c r="BL5" s="598"/>
      <c r="BM5" s="598"/>
      <c r="BN5" s="599"/>
      <c r="BO5" s="600">
        <v>100</v>
      </c>
      <c r="BP5" s="600"/>
      <c r="BQ5" s="600"/>
      <c r="BR5" s="600"/>
      <c r="BS5" s="601" t="s">
        <v>66</v>
      </c>
      <c r="BT5" s="601"/>
      <c r="BU5" s="601"/>
      <c r="BV5" s="601"/>
      <c r="BW5" s="601"/>
      <c r="BX5" s="601"/>
      <c r="BY5" s="601"/>
      <c r="BZ5" s="601"/>
      <c r="CA5" s="601"/>
      <c r="CB5" s="605"/>
      <c r="CD5" s="579" t="s">
        <v>154</v>
      </c>
      <c r="CE5" s="580"/>
      <c r="CF5" s="580"/>
      <c r="CG5" s="580"/>
      <c r="CH5" s="580"/>
      <c r="CI5" s="580"/>
      <c r="CJ5" s="580"/>
      <c r="CK5" s="580"/>
      <c r="CL5" s="580"/>
      <c r="CM5" s="580"/>
      <c r="CN5" s="580"/>
      <c r="CO5" s="580"/>
      <c r="CP5" s="580"/>
      <c r="CQ5" s="581"/>
      <c r="CR5" s="579" t="s">
        <v>160</v>
      </c>
      <c r="CS5" s="580"/>
      <c r="CT5" s="580"/>
      <c r="CU5" s="580"/>
      <c r="CV5" s="580"/>
      <c r="CW5" s="580"/>
      <c r="CX5" s="580"/>
      <c r="CY5" s="581"/>
      <c r="CZ5" s="579" t="s">
        <v>152</v>
      </c>
      <c r="DA5" s="580"/>
      <c r="DB5" s="580"/>
      <c r="DC5" s="581"/>
      <c r="DD5" s="579" t="s">
        <v>161</v>
      </c>
      <c r="DE5" s="580"/>
      <c r="DF5" s="580"/>
      <c r="DG5" s="580"/>
      <c r="DH5" s="580"/>
      <c r="DI5" s="580"/>
      <c r="DJ5" s="580"/>
      <c r="DK5" s="580"/>
      <c r="DL5" s="580"/>
      <c r="DM5" s="580"/>
      <c r="DN5" s="580"/>
      <c r="DO5" s="580"/>
      <c r="DP5" s="581"/>
      <c r="DQ5" s="579" t="s">
        <v>162</v>
      </c>
      <c r="DR5" s="580"/>
      <c r="DS5" s="580"/>
      <c r="DT5" s="580"/>
      <c r="DU5" s="580"/>
      <c r="DV5" s="580"/>
      <c r="DW5" s="580"/>
      <c r="DX5" s="580"/>
      <c r="DY5" s="580"/>
      <c r="DZ5" s="580"/>
      <c r="EA5" s="580"/>
      <c r="EB5" s="580"/>
      <c r="EC5" s="581"/>
    </row>
    <row r="6" spans="2:143" ht="11.25" customHeight="1" x14ac:dyDescent="0.15">
      <c r="B6" s="594" t="s">
        <v>163</v>
      </c>
      <c r="C6" s="595"/>
      <c r="D6" s="595"/>
      <c r="E6" s="595"/>
      <c r="F6" s="595"/>
      <c r="G6" s="595"/>
      <c r="H6" s="595"/>
      <c r="I6" s="595"/>
      <c r="J6" s="595"/>
      <c r="K6" s="595"/>
      <c r="L6" s="595"/>
      <c r="M6" s="595"/>
      <c r="N6" s="595"/>
      <c r="O6" s="595"/>
      <c r="P6" s="595"/>
      <c r="Q6" s="596"/>
      <c r="R6" s="597">
        <v>43503</v>
      </c>
      <c r="S6" s="598"/>
      <c r="T6" s="598"/>
      <c r="U6" s="598"/>
      <c r="V6" s="598"/>
      <c r="W6" s="598"/>
      <c r="X6" s="598"/>
      <c r="Y6" s="599"/>
      <c r="Z6" s="600">
        <v>0.6</v>
      </c>
      <c r="AA6" s="600"/>
      <c r="AB6" s="600"/>
      <c r="AC6" s="600"/>
      <c r="AD6" s="601">
        <v>43503</v>
      </c>
      <c r="AE6" s="601"/>
      <c r="AF6" s="601"/>
      <c r="AG6" s="601"/>
      <c r="AH6" s="601"/>
      <c r="AI6" s="601"/>
      <c r="AJ6" s="601"/>
      <c r="AK6" s="601"/>
      <c r="AL6" s="602">
        <v>1.7</v>
      </c>
      <c r="AM6" s="603"/>
      <c r="AN6" s="603"/>
      <c r="AO6" s="604"/>
      <c r="AP6" s="594" t="s">
        <v>164</v>
      </c>
      <c r="AQ6" s="595"/>
      <c r="AR6" s="595"/>
      <c r="AS6" s="595"/>
      <c r="AT6" s="595"/>
      <c r="AU6" s="595"/>
      <c r="AV6" s="595"/>
      <c r="AW6" s="595"/>
      <c r="AX6" s="595"/>
      <c r="AY6" s="595"/>
      <c r="AZ6" s="595"/>
      <c r="BA6" s="595"/>
      <c r="BB6" s="595"/>
      <c r="BC6" s="595"/>
      <c r="BD6" s="595"/>
      <c r="BE6" s="595"/>
      <c r="BF6" s="596"/>
      <c r="BG6" s="597">
        <v>363910</v>
      </c>
      <c r="BH6" s="598"/>
      <c r="BI6" s="598"/>
      <c r="BJ6" s="598"/>
      <c r="BK6" s="598"/>
      <c r="BL6" s="598"/>
      <c r="BM6" s="598"/>
      <c r="BN6" s="599"/>
      <c r="BO6" s="600">
        <v>100</v>
      </c>
      <c r="BP6" s="600"/>
      <c r="BQ6" s="600"/>
      <c r="BR6" s="600"/>
      <c r="BS6" s="601" t="s">
        <v>66</v>
      </c>
      <c r="BT6" s="601"/>
      <c r="BU6" s="601"/>
      <c r="BV6" s="601"/>
      <c r="BW6" s="601"/>
      <c r="BX6" s="601"/>
      <c r="BY6" s="601"/>
      <c r="BZ6" s="601"/>
      <c r="CA6" s="601"/>
      <c r="CB6" s="605"/>
      <c r="CD6" s="583" t="s">
        <v>165</v>
      </c>
      <c r="CE6" s="584"/>
      <c r="CF6" s="584"/>
      <c r="CG6" s="584"/>
      <c r="CH6" s="584"/>
      <c r="CI6" s="584"/>
      <c r="CJ6" s="584"/>
      <c r="CK6" s="584"/>
      <c r="CL6" s="584"/>
      <c r="CM6" s="584"/>
      <c r="CN6" s="584"/>
      <c r="CO6" s="584"/>
      <c r="CP6" s="584"/>
      <c r="CQ6" s="585"/>
      <c r="CR6" s="597">
        <v>71476</v>
      </c>
      <c r="CS6" s="598"/>
      <c r="CT6" s="598"/>
      <c r="CU6" s="598"/>
      <c r="CV6" s="598"/>
      <c r="CW6" s="598"/>
      <c r="CX6" s="598"/>
      <c r="CY6" s="599"/>
      <c r="CZ6" s="591">
        <v>1.1000000000000001</v>
      </c>
      <c r="DA6" s="592"/>
      <c r="DB6" s="592"/>
      <c r="DC6" s="608"/>
      <c r="DD6" s="606" t="s">
        <v>66</v>
      </c>
      <c r="DE6" s="598"/>
      <c r="DF6" s="598"/>
      <c r="DG6" s="598"/>
      <c r="DH6" s="598"/>
      <c r="DI6" s="598"/>
      <c r="DJ6" s="598"/>
      <c r="DK6" s="598"/>
      <c r="DL6" s="598"/>
      <c r="DM6" s="598"/>
      <c r="DN6" s="598"/>
      <c r="DO6" s="598"/>
      <c r="DP6" s="599"/>
      <c r="DQ6" s="606">
        <v>71476</v>
      </c>
      <c r="DR6" s="598"/>
      <c r="DS6" s="598"/>
      <c r="DT6" s="598"/>
      <c r="DU6" s="598"/>
      <c r="DV6" s="598"/>
      <c r="DW6" s="598"/>
      <c r="DX6" s="598"/>
      <c r="DY6" s="598"/>
      <c r="DZ6" s="598"/>
      <c r="EA6" s="598"/>
      <c r="EB6" s="598"/>
      <c r="EC6" s="607"/>
    </row>
    <row r="7" spans="2:143" ht="11.25" customHeight="1" x14ac:dyDescent="0.15">
      <c r="B7" s="594" t="s">
        <v>166</v>
      </c>
      <c r="C7" s="595"/>
      <c r="D7" s="595"/>
      <c r="E7" s="595"/>
      <c r="F7" s="595"/>
      <c r="G7" s="595"/>
      <c r="H7" s="595"/>
      <c r="I7" s="595"/>
      <c r="J7" s="595"/>
      <c r="K7" s="595"/>
      <c r="L7" s="595"/>
      <c r="M7" s="595"/>
      <c r="N7" s="595"/>
      <c r="O7" s="595"/>
      <c r="P7" s="595"/>
      <c r="Q7" s="596"/>
      <c r="R7" s="597">
        <v>154</v>
      </c>
      <c r="S7" s="598"/>
      <c r="T7" s="598"/>
      <c r="U7" s="598"/>
      <c r="V7" s="598"/>
      <c r="W7" s="598"/>
      <c r="X7" s="598"/>
      <c r="Y7" s="599"/>
      <c r="Z7" s="600">
        <v>0</v>
      </c>
      <c r="AA7" s="600"/>
      <c r="AB7" s="600"/>
      <c r="AC7" s="600"/>
      <c r="AD7" s="601">
        <v>154</v>
      </c>
      <c r="AE7" s="601"/>
      <c r="AF7" s="601"/>
      <c r="AG7" s="601"/>
      <c r="AH7" s="601"/>
      <c r="AI7" s="601"/>
      <c r="AJ7" s="601"/>
      <c r="AK7" s="601"/>
      <c r="AL7" s="602">
        <v>0</v>
      </c>
      <c r="AM7" s="603"/>
      <c r="AN7" s="603"/>
      <c r="AO7" s="604"/>
      <c r="AP7" s="594" t="s">
        <v>167</v>
      </c>
      <c r="AQ7" s="595"/>
      <c r="AR7" s="595"/>
      <c r="AS7" s="595"/>
      <c r="AT7" s="595"/>
      <c r="AU7" s="595"/>
      <c r="AV7" s="595"/>
      <c r="AW7" s="595"/>
      <c r="AX7" s="595"/>
      <c r="AY7" s="595"/>
      <c r="AZ7" s="595"/>
      <c r="BA7" s="595"/>
      <c r="BB7" s="595"/>
      <c r="BC7" s="595"/>
      <c r="BD7" s="595"/>
      <c r="BE7" s="595"/>
      <c r="BF7" s="596"/>
      <c r="BG7" s="597">
        <v>135097</v>
      </c>
      <c r="BH7" s="598"/>
      <c r="BI7" s="598"/>
      <c r="BJ7" s="598"/>
      <c r="BK7" s="598"/>
      <c r="BL7" s="598"/>
      <c r="BM7" s="598"/>
      <c r="BN7" s="599"/>
      <c r="BO7" s="600">
        <v>37.1</v>
      </c>
      <c r="BP7" s="600"/>
      <c r="BQ7" s="600"/>
      <c r="BR7" s="600"/>
      <c r="BS7" s="601" t="s">
        <v>66</v>
      </c>
      <c r="BT7" s="601"/>
      <c r="BU7" s="601"/>
      <c r="BV7" s="601"/>
      <c r="BW7" s="601"/>
      <c r="BX7" s="601"/>
      <c r="BY7" s="601"/>
      <c r="BZ7" s="601"/>
      <c r="CA7" s="601"/>
      <c r="CB7" s="605"/>
      <c r="CD7" s="594" t="s">
        <v>168</v>
      </c>
      <c r="CE7" s="595"/>
      <c r="CF7" s="595"/>
      <c r="CG7" s="595"/>
      <c r="CH7" s="595"/>
      <c r="CI7" s="595"/>
      <c r="CJ7" s="595"/>
      <c r="CK7" s="595"/>
      <c r="CL7" s="595"/>
      <c r="CM7" s="595"/>
      <c r="CN7" s="595"/>
      <c r="CO7" s="595"/>
      <c r="CP7" s="595"/>
      <c r="CQ7" s="596"/>
      <c r="CR7" s="597">
        <v>1174416</v>
      </c>
      <c r="CS7" s="598"/>
      <c r="CT7" s="598"/>
      <c r="CU7" s="598"/>
      <c r="CV7" s="598"/>
      <c r="CW7" s="598"/>
      <c r="CX7" s="598"/>
      <c r="CY7" s="599"/>
      <c r="CZ7" s="600">
        <v>17.8</v>
      </c>
      <c r="DA7" s="600"/>
      <c r="DB7" s="600"/>
      <c r="DC7" s="600"/>
      <c r="DD7" s="606">
        <v>118151</v>
      </c>
      <c r="DE7" s="598"/>
      <c r="DF7" s="598"/>
      <c r="DG7" s="598"/>
      <c r="DH7" s="598"/>
      <c r="DI7" s="598"/>
      <c r="DJ7" s="598"/>
      <c r="DK7" s="598"/>
      <c r="DL7" s="598"/>
      <c r="DM7" s="598"/>
      <c r="DN7" s="598"/>
      <c r="DO7" s="598"/>
      <c r="DP7" s="599"/>
      <c r="DQ7" s="606">
        <v>950737</v>
      </c>
      <c r="DR7" s="598"/>
      <c r="DS7" s="598"/>
      <c r="DT7" s="598"/>
      <c r="DU7" s="598"/>
      <c r="DV7" s="598"/>
      <c r="DW7" s="598"/>
      <c r="DX7" s="598"/>
      <c r="DY7" s="598"/>
      <c r="DZ7" s="598"/>
      <c r="EA7" s="598"/>
      <c r="EB7" s="598"/>
      <c r="EC7" s="607"/>
    </row>
    <row r="8" spans="2:143" ht="11.25" customHeight="1" x14ac:dyDescent="0.15">
      <c r="B8" s="594" t="s">
        <v>169</v>
      </c>
      <c r="C8" s="595"/>
      <c r="D8" s="595"/>
      <c r="E8" s="595"/>
      <c r="F8" s="595"/>
      <c r="G8" s="595"/>
      <c r="H8" s="595"/>
      <c r="I8" s="595"/>
      <c r="J8" s="595"/>
      <c r="K8" s="595"/>
      <c r="L8" s="595"/>
      <c r="M8" s="595"/>
      <c r="N8" s="595"/>
      <c r="O8" s="595"/>
      <c r="P8" s="595"/>
      <c r="Q8" s="596"/>
      <c r="R8" s="597">
        <v>545</v>
      </c>
      <c r="S8" s="598"/>
      <c r="T8" s="598"/>
      <c r="U8" s="598"/>
      <c r="V8" s="598"/>
      <c r="W8" s="598"/>
      <c r="X8" s="598"/>
      <c r="Y8" s="599"/>
      <c r="Z8" s="600">
        <v>0</v>
      </c>
      <c r="AA8" s="600"/>
      <c r="AB8" s="600"/>
      <c r="AC8" s="600"/>
      <c r="AD8" s="601">
        <v>545</v>
      </c>
      <c r="AE8" s="601"/>
      <c r="AF8" s="601"/>
      <c r="AG8" s="601"/>
      <c r="AH8" s="601"/>
      <c r="AI8" s="601"/>
      <c r="AJ8" s="601"/>
      <c r="AK8" s="601"/>
      <c r="AL8" s="602">
        <v>0</v>
      </c>
      <c r="AM8" s="603"/>
      <c r="AN8" s="603"/>
      <c r="AO8" s="604"/>
      <c r="AP8" s="594" t="s">
        <v>170</v>
      </c>
      <c r="AQ8" s="595"/>
      <c r="AR8" s="595"/>
      <c r="AS8" s="595"/>
      <c r="AT8" s="595"/>
      <c r="AU8" s="595"/>
      <c r="AV8" s="595"/>
      <c r="AW8" s="595"/>
      <c r="AX8" s="595"/>
      <c r="AY8" s="595"/>
      <c r="AZ8" s="595"/>
      <c r="BA8" s="595"/>
      <c r="BB8" s="595"/>
      <c r="BC8" s="595"/>
      <c r="BD8" s="595"/>
      <c r="BE8" s="595"/>
      <c r="BF8" s="596"/>
      <c r="BG8" s="597">
        <v>6173</v>
      </c>
      <c r="BH8" s="598"/>
      <c r="BI8" s="598"/>
      <c r="BJ8" s="598"/>
      <c r="BK8" s="598"/>
      <c r="BL8" s="598"/>
      <c r="BM8" s="598"/>
      <c r="BN8" s="599"/>
      <c r="BO8" s="600">
        <v>1.7</v>
      </c>
      <c r="BP8" s="600"/>
      <c r="BQ8" s="600"/>
      <c r="BR8" s="600"/>
      <c r="BS8" s="606" t="s">
        <v>66</v>
      </c>
      <c r="BT8" s="598"/>
      <c r="BU8" s="598"/>
      <c r="BV8" s="598"/>
      <c r="BW8" s="598"/>
      <c r="BX8" s="598"/>
      <c r="BY8" s="598"/>
      <c r="BZ8" s="598"/>
      <c r="CA8" s="598"/>
      <c r="CB8" s="607"/>
      <c r="CD8" s="594" t="s">
        <v>171</v>
      </c>
      <c r="CE8" s="595"/>
      <c r="CF8" s="595"/>
      <c r="CG8" s="595"/>
      <c r="CH8" s="595"/>
      <c r="CI8" s="595"/>
      <c r="CJ8" s="595"/>
      <c r="CK8" s="595"/>
      <c r="CL8" s="595"/>
      <c r="CM8" s="595"/>
      <c r="CN8" s="595"/>
      <c r="CO8" s="595"/>
      <c r="CP8" s="595"/>
      <c r="CQ8" s="596"/>
      <c r="CR8" s="597">
        <v>1004299</v>
      </c>
      <c r="CS8" s="598"/>
      <c r="CT8" s="598"/>
      <c r="CU8" s="598"/>
      <c r="CV8" s="598"/>
      <c r="CW8" s="598"/>
      <c r="CX8" s="598"/>
      <c r="CY8" s="599"/>
      <c r="CZ8" s="600">
        <v>15.2</v>
      </c>
      <c r="DA8" s="600"/>
      <c r="DB8" s="600"/>
      <c r="DC8" s="600"/>
      <c r="DD8" s="606">
        <v>51768</v>
      </c>
      <c r="DE8" s="598"/>
      <c r="DF8" s="598"/>
      <c r="DG8" s="598"/>
      <c r="DH8" s="598"/>
      <c r="DI8" s="598"/>
      <c r="DJ8" s="598"/>
      <c r="DK8" s="598"/>
      <c r="DL8" s="598"/>
      <c r="DM8" s="598"/>
      <c r="DN8" s="598"/>
      <c r="DO8" s="598"/>
      <c r="DP8" s="599"/>
      <c r="DQ8" s="606">
        <v>673593</v>
      </c>
      <c r="DR8" s="598"/>
      <c r="DS8" s="598"/>
      <c r="DT8" s="598"/>
      <c r="DU8" s="598"/>
      <c r="DV8" s="598"/>
      <c r="DW8" s="598"/>
      <c r="DX8" s="598"/>
      <c r="DY8" s="598"/>
      <c r="DZ8" s="598"/>
      <c r="EA8" s="598"/>
      <c r="EB8" s="598"/>
      <c r="EC8" s="607"/>
    </row>
    <row r="9" spans="2:143" ht="11.25" customHeight="1" x14ac:dyDescent="0.15">
      <c r="B9" s="594" t="s">
        <v>172</v>
      </c>
      <c r="C9" s="595"/>
      <c r="D9" s="595"/>
      <c r="E9" s="595"/>
      <c r="F9" s="595"/>
      <c r="G9" s="595"/>
      <c r="H9" s="595"/>
      <c r="I9" s="595"/>
      <c r="J9" s="595"/>
      <c r="K9" s="595"/>
      <c r="L9" s="595"/>
      <c r="M9" s="595"/>
      <c r="N9" s="595"/>
      <c r="O9" s="595"/>
      <c r="P9" s="595"/>
      <c r="Q9" s="596"/>
      <c r="R9" s="597">
        <v>382</v>
      </c>
      <c r="S9" s="598"/>
      <c r="T9" s="598"/>
      <c r="U9" s="598"/>
      <c r="V9" s="598"/>
      <c r="W9" s="598"/>
      <c r="X9" s="598"/>
      <c r="Y9" s="599"/>
      <c r="Z9" s="600">
        <v>0</v>
      </c>
      <c r="AA9" s="600"/>
      <c r="AB9" s="600"/>
      <c r="AC9" s="600"/>
      <c r="AD9" s="601">
        <v>382</v>
      </c>
      <c r="AE9" s="601"/>
      <c r="AF9" s="601"/>
      <c r="AG9" s="601"/>
      <c r="AH9" s="601"/>
      <c r="AI9" s="601"/>
      <c r="AJ9" s="601"/>
      <c r="AK9" s="601"/>
      <c r="AL9" s="602">
        <v>0</v>
      </c>
      <c r="AM9" s="603"/>
      <c r="AN9" s="603"/>
      <c r="AO9" s="604"/>
      <c r="AP9" s="594" t="s">
        <v>173</v>
      </c>
      <c r="AQ9" s="595"/>
      <c r="AR9" s="595"/>
      <c r="AS9" s="595"/>
      <c r="AT9" s="595"/>
      <c r="AU9" s="595"/>
      <c r="AV9" s="595"/>
      <c r="AW9" s="595"/>
      <c r="AX9" s="595"/>
      <c r="AY9" s="595"/>
      <c r="AZ9" s="595"/>
      <c r="BA9" s="595"/>
      <c r="BB9" s="595"/>
      <c r="BC9" s="595"/>
      <c r="BD9" s="595"/>
      <c r="BE9" s="595"/>
      <c r="BF9" s="596"/>
      <c r="BG9" s="597">
        <v>113104</v>
      </c>
      <c r="BH9" s="598"/>
      <c r="BI9" s="598"/>
      <c r="BJ9" s="598"/>
      <c r="BK9" s="598"/>
      <c r="BL9" s="598"/>
      <c r="BM9" s="598"/>
      <c r="BN9" s="599"/>
      <c r="BO9" s="600">
        <v>31.1</v>
      </c>
      <c r="BP9" s="600"/>
      <c r="BQ9" s="600"/>
      <c r="BR9" s="600"/>
      <c r="BS9" s="606" t="s">
        <v>66</v>
      </c>
      <c r="BT9" s="598"/>
      <c r="BU9" s="598"/>
      <c r="BV9" s="598"/>
      <c r="BW9" s="598"/>
      <c r="BX9" s="598"/>
      <c r="BY9" s="598"/>
      <c r="BZ9" s="598"/>
      <c r="CA9" s="598"/>
      <c r="CB9" s="607"/>
      <c r="CD9" s="594" t="s">
        <v>174</v>
      </c>
      <c r="CE9" s="595"/>
      <c r="CF9" s="595"/>
      <c r="CG9" s="595"/>
      <c r="CH9" s="595"/>
      <c r="CI9" s="595"/>
      <c r="CJ9" s="595"/>
      <c r="CK9" s="595"/>
      <c r="CL9" s="595"/>
      <c r="CM9" s="595"/>
      <c r="CN9" s="595"/>
      <c r="CO9" s="595"/>
      <c r="CP9" s="595"/>
      <c r="CQ9" s="596"/>
      <c r="CR9" s="597">
        <v>562505</v>
      </c>
      <c r="CS9" s="598"/>
      <c r="CT9" s="598"/>
      <c r="CU9" s="598"/>
      <c r="CV9" s="598"/>
      <c r="CW9" s="598"/>
      <c r="CX9" s="598"/>
      <c r="CY9" s="599"/>
      <c r="CZ9" s="600">
        <v>8.5</v>
      </c>
      <c r="DA9" s="600"/>
      <c r="DB9" s="600"/>
      <c r="DC9" s="600"/>
      <c r="DD9" s="606">
        <v>18200</v>
      </c>
      <c r="DE9" s="598"/>
      <c r="DF9" s="598"/>
      <c r="DG9" s="598"/>
      <c r="DH9" s="598"/>
      <c r="DI9" s="598"/>
      <c r="DJ9" s="598"/>
      <c r="DK9" s="598"/>
      <c r="DL9" s="598"/>
      <c r="DM9" s="598"/>
      <c r="DN9" s="598"/>
      <c r="DO9" s="598"/>
      <c r="DP9" s="599"/>
      <c r="DQ9" s="606">
        <v>247190</v>
      </c>
      <c r="DR9" s="598"/>
      <c r="DS9" s="598"/>
      <c r="DT9" s="598"/>
      <c r="DU9" s="598"/>
      <c r="DV9" s="598"/>
      <c r="DW9" s="598"/>
      <c r="DX9" s="598"/>
      <c r="DY9" s="598"/>
      <c r="DZ9" s="598"/>
      <c r="EA9" s="598"/>
      <c r="EB9" s="598"/>
      <c r="EC9" s="607"/>
    </row>
    <row r="10" spans="2:143" ht="11.25" customHeight="1" x14ac:dyDescent="0.15">
      <c r="B10" s="594" t="s">
        <v>175</v>
      </c>
      <c r="C10" s="595"/>
      <c r="D10" s="595"/>
      <c r="E10" s="595"/>
      <c r="F10" s="595"/>
      <c r="G10" s="595"/>
      <c r="H10" s="595"/>
      <c r="I10" s="595"/>
      <c r="J10" s="595"/>
      <c r="K10" s="595"/>
      <c r="L10" s="595"/>
      <c r="M10" s="595"/>
      <c r="N10" s="595"/>
      <c r="O10" s="595"/>
      <c r="P10" s="595"/>
      <c r="Q10" s="596"/>
      <c r="R10" s="597" t="s">
        <v>66</v>
      </c>
      <c r="S10" s="598"/>
      <c r="T10" s="598"/>
      <c r="U10" s="598"/>
      <c r="V10" s="598"/>
      <c r="W10" s="598"/>
      <c r="X10" s="598"/>
      <c r="Y10" s="599"/>
      <c r="Z10" s="600" t="s">
        <v>66</v>
      </c>
      <c r="AA10" s="600"/>
      <c r="AB10" s="600"/>
      <c r="AC10" s="600"/>
      <c r="AD10" s="601" t="s">
        <v>66</v>
      </c>
      <c r="AE10" s="601"/>
      <c r="AF10" s="601"/>
      <c r="AG10" s="601"/>
      <c r="AH10" s="601"/>
      <c r="AI10" s="601"/>
      <c r="AJ10" s="601"/>
      <c r="AK10" s="601"/>
      <c r="AL10" s="602" t="s">
        <v>66</v>
      </c>
      <c r="AM10" s="603"/>
      <c r="AN10" s="603"/>
      <c r="AO10" s="604"/>
      <c r="AP10" s="594" t="s">
        <v>176</v>
      </c>
      <c r="AQ10" s="595"/>
      <c r="AR10" s="595"/>
      <c r="AS10" s="595"/>
      <c r="AT10" s="595"/>
      <c r="AU10" s="595"/>
      <c r="AV10" s="595"/>
      <c r="AW10" s="595"/>
      <c r="AX10" s="595"/>
      <c r="AY10" s="595"/>
      <c r="AZ10" s="595"/>
      <c r="BA10" s="595"/>
      <c r="BB10" s="595"/>
      <c r="BC10" s="595"/>
      <c r="BD10" s="595"/>
      <c r="BE10" s="595"/>
      <c r="BF10" s="596"/>
      <c r="BG10" s="597">
        <v>7127</v>
      </c>
      <c r="BH10" s="598"/>
      <c r="BI10" s="598"/>
      <c r="BJ10" s="598"/>
      <c r="BK10" s="598"/>
      <c r="BL10" s="598"/>
      <c r="BM10" s="598"/>
      <c r="BN10" s="599"/>
      <c r="BO10" s="600">
        <v>2</v>
      </c>
      <c r="BP10" s="600"/>
      <c r="BQ10" s="600"/>
      <c r="BR10" s="600"/>
      <c r="BS10" s="606" t="s">
        <v>66</v>
      </c>
      <c r="BT10" s="598"/>
      <c r="BU10" s="598"/>
      <c r="BV10" s="598"/>
      <c r="BW10" s="598"/>
      <c r="BX10" s="598"/>
      <c r="BY10" s="598"/>
      <c r="BZ10" s="598"/>
      <c r="CA10" s="598"/>
      <c r="CB10" s="607"/>
      <c r="CD10" s="594" t="s">
        <v>177</v>
      </c>
      <c r="CE10" s="595"/>
      <c r="CF10" s="595"/>
      <c r="CG10" s="595"/>
      <c r="CH10" s="595"/>
      <c r="CI10" s="595"/>
      <c r="CJ10" s="595"/>
      <c r="CK10" s="595"/>
      <c r="CL10" s="595"/>
      <c r="CM10" s="595"/>
      <c r="CN10" s="595"/>
      <c r="CO10" s="595"/>
      <c r="CP10" s="595"/>
      <c r="CQ10" s="596"/>
      <c r="CR10" s="597" t="s">
        <v>66</v>
      </c>
      <c r="CS10" s="598"/>
      <c r="CT10" s="598"/>
      <c r="CU10" s="598"/>
      <c r="CV10" s="598"/>
      <c r="CW10" s="598"/>
      <c r="CX10" s="598"/>
      <c r="CY10" s="599"/>
      <c r="CZ10" s="600" t="s">
        <v>66</v>
      </c>
      <c r="DA10" s="600"/>
      <c r="DB10" s="600"/>
      <c r="DC10" s="600"/>
      <c r="DD10" s="606" t="s">
        <v>66</v>
      </c>
      <c r="DE10" s="598"/>
      <c r="DF10" s="598"/>
      <c r="DG10" s="598"/>
      <c r="DH10" s="598"/>
      <c r="DI10" s="598"/>
      <c r="DJ10" s="598"/>
      <c r="DK10" s="598"/>
      <c r="DL10" s="598"/>
      <c r="DM10" s="598"/>
      <c r="DN10" s="598"/>
      <c r="DO10" s="598"/>
      <c r="DP10" s="599"/>
      <c r="DQ10" s="606" t="s">
        <v>66</v>
      </c>
      <c r="DR10" s="598"/>
      <c r="DS10" s="598"/>
      <c r="DT10" s="598"/>
      <c r="DU10" s="598"/>
      <c r="DV10" s="598"/>
      <c r="DW10" s="598"/>
      <c r="DX10" s="598"/>
      <c r="DY10" s="598"/>
      <c r="DZ10" s="598"/>
      <c r="EA10" s="598"/>
      <c r="EB10" s="598"/>
      <c r="EC10" s="607"/>
    </row>
    <row r="11" spans="2:143" ht="11.25" customHeight="1" x14ac:dyDescent="0.15">
      <c r="B11" s="594" t="s">
        <v>178</v>
      </c>
      <c r="C11" s="595"/>
      <c r="D11" s="595"/>
      <c r="E11" s="595"/>
      <c r="F11" s="595"/>
      <c r="G11" s="595"/>
      <c r="H11" s="595"/>
      <c r="I11" s="595"/>
      <c r="J11" s="595"/>
      <c r="K11" s="595"/>
      <c r="L11" s="595"/>
      <c r="M11" s="595"/>
      <c r="N11" s="595"/>
      <c r="O11" s="595"/>
      <c r="P11" s="595"/>
      <c r="Q11" s="596"/>
      <c r="R11" s="597">
        <v>67160</v>
      </c>
      <c r="S11" s="598"/>
      <c r="T11" s="598"/>
      <c r="U11" s="598"/>
      <c r="V11" s="598"/>
      <c r="W11" s="598"/>
      <c r="X11" s="598"/>
      <c r="Y11" s="599"/>
      <c r="Z11" s="602">
        <v>1</v>
      </c>
      <c r="AA11" s="603"/>
      <c r="AB11" s="603"/>
      <c r="AC11" s="609"/>
      <c r="AD11" s="606">
        <v>67160</v>
      </c>
      <c r="AE11" s="598"/>
      <c r="AF11" s="598"/>
      <c r="AG11" s="598"/>
      <c r="AH11" s="598"/>
      <c r="AI11" s="598"/>
      <c r="AJ11" s="598"/>
      <c r="AK11" s="599"/>
      <c r="AL11" s="602">
        <v>2.6</v>
      </c>
      <c r="AM11" s="603"/>
      <c r="AN11" s="603"/>
      <c r="AO11" s="604"/>
      <c r="AP11" s="594" t="s">
        <v>179</v>
      </c>
      <c r="AQ11" s="595"/>
      <c r="AR11" s="595"/>
      <c r="AS11" s="595"/>
      <c r="AT11" s="595"/>
      <c r="AU11" s="595"/>
      <c r="AV11" s="595"/>
      <c r="AW11" s="595"/>
      <c r="AX11" s="595"/>
      <c r="AY11" s="595"/>
      <c r="AZ11" s="595"/>
      <c r="BA11" s="595"/>
      <c r="BB11" s="595"/>
      <c r="BC11" s="595"/>
      <c r="BD11" s="595"/>
      <c r="BE11" s="595"/>
      <c r="BF11" s="596"/>
      <c r="BG11" s="597">
        <v>8693</v>
      </c>
      <c r="BH11" s="598"/>
      <c r="BI11" s="598"/>
      <c r="BJ11" s="598"/>
      <c r="BK11" s="598"/>
      <c r="BL11" s="598"/>
      <c r="BM11" s="598"/>
      <c r="BN11" s="599"/>
      <c r="BO11" s="600">
        <v>2.4</v>
      </c>
      <c r="BP11" s="600"/>
      <c r="BQ11" s="600"/>
      <c r="BR11" s="600"/>
      <c r="BS11" s="606" t="s">
        <v>66</v>
      </c>
      <c r="BT11" s="598"/>
      <c r="BU11" s="598"/>
      <c r="BV11" s="598"/>
      <c r="BW11" s="598"/>
      <c r="BX11" s="598"/>
      <c r="BY11" s="598"/>
      <c r="BZ11" s="598"/>
      <c r="CA11" s="598"/>
      <c r="CB11" s="607"/>
      <c r="CD11" s="594" t="s">
        <v>180</v>
      </c>
      <c r="CE11" s="595"/>
      <c r="CF11" s="595"/>
      <c r="CG11" s="595"/>
      <c r="CH11" s="595"/>
      <c r="CI11" s="595"/>
      <c r="CJ11" s="595"/>
      <c r="CK11" s="595"/>
      <c r="CL11" s="595"/>
      <c r="CM11" s="595"/>
      <c r="CN11" s="595"/>
      <c r="CO11" s="595"/>
      <c r="CP11" s="595"/>
      <c r="CQ11" s="596"/>
      <c r="CR11" s="597">
        <v>827934</v>
      </c>
      <c r="CS11" s="598"/>
      <c r="CT11" s="598"/>
      <c r="CU11" s="598"/>
      <c r="CV11" s="598"/>
      <c r="CW11" s="598"/>
      <c r="CX11" s="598"/>
      <c r="CY11" s="599"/>
      <c r="CZ11" s="600">
        <v>12.5</v>
      </c>
      <c r="DA11" s="600"/>
      <c r="DB11" s="600"/>
      <c r="DC11" s="600"/>
      <c r="DD11" s="606">
        <v>469021</v>
      </c>
      <c r="DE11" s="598"/>
      <c r="DF11" s="598"/>
      <c r="DG11" s="598"/>
      <c r="DH11" s="598"/>
      <c r="DI11" s="598"/>
      <c r="DJ11" s="598"/>
      <c r="DK11" s="598"/>
      <c r="DL11" s="598"/>
      <c r="DM11" s="598"/>
      <c r="DN11" s="598"/>
      <c r="DO11" s="598"/>
      <c r="DP11" s="599"/>
      <c r="DQ11" s="606">
        <v>374754</v>
      </c>
      <c r="DR11" s="598"/>
      <c r="DS11" s="598"/>
      <c r="DT11" s="598"/>
      <c r="DU11" s="598"/>
      <c r="DV11" s="598"/>
      <c r="DW11" s="598"/>
      <c r="DX11" s="598"/>
      <c r="DY11" s="598"/>
      <c r="DZ11" s="598"/>
      <c r="EA11" s="598"/>
      <c r="EB11" s="598"/>
      <c r="EC11" s="607"/>
    </row>
    <row r="12" spans="2:143" ht="11.25" customHeight="1" x14ac:dyDescent="0.15">
      <c r="B12" s="594" t="s">
        <v>181</v>
      </c>
      <c r="C12" s="595"/>
      <c r="D12" s="595"/>
      <c r="E12" s="595"/>
      <c r="F12" s="595"/>
      <c r="G12" s="595"/>
      <c r="H12" s="595"/>
      <c r="I12" s="595"/>
      <c r="J12" s="595"/>
      <c r="K12" s="595"/>
      <c r="L12" s="595"/>
      <c r="M12" s="595"/>
      <c r="N12" s="595"/>
      <c r="O12" s="595"/>
      <c r="P12" s="595"/>
      <c r="Q12" s="596"/>
      <c r="R12" s="597">
        <v>1874</v>
      </c>
      <c r="S12" s="598"/>
      <c r="T12" s="598"/>
      <c r="U12" s="598"/>
      <c r="V12" s="598"/>
      <c r="W12" s="598"/>
      <c r="X12" s="598"/>
      <c r="Y12" s="599"/>
      <c r="Z12" s="600">
        <v>0</v>
      </c>
      <c r="AA12" s="600"/>
      <c r="AB12" s="600"/>
      <c r="AC12" s="600"/>
      <c r="AD12" s="601">
        <v>1874</v>
      </c>
      <c r="AE12" s="601"/>
      <c r="AF12" s="601"/>
      <c r="AG12" s="601"/>
      <c r="AH12" s="601"/>
      <c r="AI12" s="601"/>
      <c r="AJ12" s="601"/>
      <c r="AK12" s="601"/>
      <c r="AL12" s="602">
        <v>0.1</v>
      </c>
      <c r="AM12" s="603"/>
      <c r="AN12" s="603"/>
      <c r="AO12" s="604"/>
      <c r="AP12" s="594" t="s">
        <v>182</v>
      </c>
      <c r="AQ12" s="595"/>
      <c r="AR12" s="595"/>
      <c r="AS12" s="595"/>
      <c r="AT12" s="595"/>
      <c r="AU12" s="595"/>
      <c r="AV12" s="595"/>
      <c r="AW12" s="595"/>
      <c r="AX12" s="595"/>
      <c r="AY12" s="595"/>
      <c r="AZ12" s="595"/>
      <c r="BA12" s="595"/>
      <c r="BB12" s="595"/>
      <c r="BC12" s="595"/>
      <c r="BD12" s="595"/>
      <c r="BE12" s="595"/>
      <c r="BF12" s="596"/>
      <c r="BG12" s="597">
        <v>183050</v>
      </c>
      <c r="BH12" s="598"/>
      <c r="BI12" s="598"/>
      <c r="BJ12" s="598"/>
      <c r="BK12" s="598"/>
      <c r="BL12" s="598"/>
      <c r="BM12" s="598"/>
      <c r="BN12" s="599"/>
      <c r="BO12" s="600">
        <v>50.3</v>
      </c>
      <c r="BP12" s="600"/>
      <c r="BQ12" s="600"/>
      <c r="BR12" s="600"/>
      <c r="BS12" s="606" t="s">
        <v>66</v>
      </c>
      <c r="BT12" s="598"/>
      <c r="BU12" s="598"/>
      <c r="BV12" s="598"/>
      <c r="BW12" s="598"/>
      <c r="BX12" s="598"/>
      <c r="BY12" s="598"/>
      <c r="BZ12" s="598"/>
      <c r="CA12" s="598"/>
      <c r="CB12" s="607"/>
      <c r="CD12" s="594" t="s">
        <v>183</v>
      </c>
      <c r="CE12" s="595"/>
      <c r="CF12" s="595"/>
      <c r="CG12" s="595"/>
      <c r="CH12" s="595"/>
      <c r="CI12" s="595"/>
      <c r="CJ12" s="595"/>
      <c r="CK12" s="595"/>
      <c r="CL12" s="595"/>
      <c r="CM12" s="595"/>
      <c r="CN12" s="595"/>
      <c r="CO12" s="595"/>
      <c r="CP12" s="595"/>
      <c r="CQ12" s="596"/>
      <c r="CR12" s="597">
        <v>357752</v>
      </c>
      <c r="CS12" s="598"/>
      <c r="CT12" s="598"/>
      <c r="CU12" s="598"/>
      <c r="CV12" s="598"/>
      <c r="CW12" s="598"/>
      <c r="CX12" s="598"/>
      <c r="CY12" s="599"/>
      <c r="CZ12" s="600">
        <v>5.4</v>
      </c>
      <c r="DA12" s="600"/>
      <c r="DB12" s="600"/>
      <c r="DC12" s="600"/>
      <c r="DD12" s="606">
        <v>202363</v>
      </c>
      <c r="DE12" s="598"/>
      <c r="DF12" s="598"/>
      <c r="DG12" s="598"/>
      <c r="DH12" s="598"/>
      <c r="DI12" s="598"/>
      <c r="DJ12" s="598"/>
      <c r="DK12" s="598"/>
      <c r="DL12" s="598"/>
      <c r="DM12" s="598"/>
      <c r="DN12" s="598"/>
      <c r="DO12" s="598"/>
      <c r="DP12" s="599"/>
      <c r="DQ12" s="606">
        <v>227015</v>
      </c>
      <c r="DR12" s="598"/>
      <c r="DS12" s="598"/>
      <c r="DT12" s="598"/>
      <c r="DU12" s="598"/>
      <c r="DV12" s="598"/>
      <c r="DW12" s="598"/>
      <c r="DX12" s="598"/>
      <c r="DY12" s="598"/>
      <c r="DZ12" s="598"/>
      <c r="EA12" s="598"/>
      <c r="EB12" s="598"/>
      <c r="EC12" s="607"/>
    </row>
    <row r="13" spans="2:143" ht="11.25" customHeight="1" x14ac:dyDescent="0.15">
      <c r="B13" s="594" t="s">
        <v>184</v>
      </c>
      <c r="C13" s="595"/>
      <c r="D13" s="595"/>
      <c r="E13" s="595"/>
      <c r="F13" s="595"/>
      <c r="G13" s="595"/>
      <c r="H13" s="595"/>
      <c r="I13" s="595"/>
      <c r="J13" s="595"/>
      <c r="K13" s="595"/>
      <c r="L13" s="595"/>
      <c r="M13" s="595"/>
      <c r="N13" s="595"/>
      <c r="O13" s="595"/>
      <c r="P13" s="595"/>
      <c r="Q13" s="596"/>
      <c r="R13" s="597" t="s">
        <v>66</v>
      </c>
      <c r="S13" s="598"/>
      <c r="T13" s="598"/>
      <c r="U13" s="598"/>
      <c r="V13" s="598"/>
      <c r="W13" s="598"/>
      <c r="X13" s="598"/>
      <c r="Y13" s="599"/>
      <c r="Z13" s="600" t="s">
        <v>66</v>
      </c>
      <c r="AA13" s="600"/>
      <c r="AB13" s="600"/>
      <c r="AC13" s="600"/>
      <c r="AD13" s="601" t="s">
        <v>66</v>
      </c>
      <c r="AE13" s="601"/>
      <c r="AF13" s="601"/>
      <c r="AG13" s="601"/>
      <c r="AH13" s="601"/>
      <c r="AI13" s="601"/>
      <c r="AJ13" s="601"/>
      <c r="AK13" s="601"/>
      <c r="AL13" s="602" t="s">
        <v>66</v>
      </c>
      <c r="AM13" s="603"/>
      <c r="AN13" s="603"/>
      <c r="AO13" s="604"/>
      <c r="AP13" s="594" t="s">
        <v>185</v>
      </c>
      <c r="AQ13" s="595"/>
      <c r="AR13" s="595"/>
      <c r="AS13" s="595"/>
      <c r="AT13" s="595"/>
      <c r="AU13" s="595"/>
      <c r="AV13" s="595"/>
      <c r="AW13" s="595"/>
      <c r="AX13" s="595"/>
      <c r="AY13" s="595"/>
      <c r="AZ13" s="595"/>
      <c r="BA13" s="595"/>
      <c r="BB13" s="595"/>
      <c r="BC13" s="595"/>
      <c r="BD13" s="595"/>
      <c r="BE13" s="595"/>
      <c r="BF13" s="596"/>
      <c r="BG13" s="597">
        <v>173056</v>
      </c>
      <c r="BH13" s="598"/>
      <c r="BI13" s="598"/>
      <c r="BJ13" s="598"/>
      <c r="BK13" s="598"/>
      <c r="BL13" s="598"/>
      <c r="BM13" s="598"/>
      <c r="BN13" s="599"/>
      <c r="BO13" s="600">
        <v>47.6</v>
      </c>
      <c r="BP13" s="600"/>
      <c r="BQ13" s="600"/>
      <c r="BR13" s="600"/>
      <c r="BS13" s="606" t="s">
        <v>66</v>
      </c>
      <c r="BT13" s="598"/>
      <c r="BU13" s="598"/>
      <c r="BV13" s="598"/>
      <c r="BW13" s="598"/>
      <c r="BX13" s="598"/>
      <c r="BY13" s="598"/>
      <c r="BZ13" s="598"/>
      <c r="CA13" s="598"/>
      <c r="CB13" s="607"/>
      <c r="CD13" s="594" t="s">
        <v>186</v>
      </c>
      <c r="CE13" s="595"/>
      <c r="CF13" s="595"/>
      <c r="CG13" s="595"/>
      <c r="CH13" s="595"/>
      <c r="CI13" s="595"/>
      <c r="CJ13" s="595"/>
      <c r="CK13" s="595"/>
      <c r="CL13" s="595"/>
      <c r="CM13" s="595"/>
      <c r="CN13" s="595"/>
      <c r="CO13" s="595"/>
      <c r="CP13" s="595"/>
      <c r="CQ13" s="596"/>
      <c r="CR13" s="597">
        <v>1184538</v>
      </c>
      <c r="CS13" s="598"/>
      <c r="CT13" s="598"/>
      <c r="CU13" s="598"/>
      <c r="CV13" s="598"/>
      <c r="CW13" s="598"/>
      <c r="CX13" s="598"/>
      <c r="CY13" s="599"/>
      <c r="CZ13" s="600">
        <v>17.899999999999999</v>
      </c>
      <c r="DA13" s="600"/>
      <c r="DB13" s="600"/>
      <c r="DC13" s="600"/>
      <c r="DD13" s="606">
        <v>1031003</v>
      </c>
      <c r="DE13" s="598"/>
      <c r="DF13" s="598"/>
      <c r="DG13" s="598"/>
      <c r="DH13" s="598"/>
      <c r="DI13" s="598"/>
      <c r="DJ13" s="598"/>
      <c r="DK13" s="598"/>
      <c r="DL13" s="598"/>
      <c r="DM13" s="598"/>
      <c r="DN13" s="598"/>
      <c r="DO13" s="598"/>
      <c r="DP13" s="599"/>
      <c r="DQ13" s="606">
        <v>272048</v>
      </c>
      <c r="DR13" s="598"/>
      <c r="DS13" s="598"/>
      <c r="DT13" s="598"/>
      <c r="DU13" s="598"/>
      <c r="DV13" s="598"/>
      <c r="DW13" s="598"/>
      <c r="DX13" s="598"/>
      <c r="DY13" s="598"/>
      <c r="DZ13" s="598"/>
      <c r="EA13" s="598"/>
      <c r="EB13" s="598"/>
      <c r="EC13" s="607"/>
    </row>
    <row r="14" spans="2:143" ht="11.25" customHeight="1" x14ac:dyDescent="0.15">
      <c r="B14" s="594" t="s">
        <v>187</v>
      </c>
      <c r="C14" s="595"/>
      <c r="D14" s="595"/>
      <c r="E14" s="595"/>
      <c r="F14" s="595"/>
      <c r="G14" s="595"/>
      <c r="H14" s="595"/>
      <c r="I14" s="595"/>
      <c r="J14" s="595"/>
      <c r="K14" s="595"/>
      <c r="L14" s="595"/>
      <c r="M14" s="595"/>
      <c r="N14" s="595"/>
      <c r="O14" s="595"/>
      <c r="P14" s="595"/>
      <c r="Q14" s="596"/>
      <c r="R14" s="597">
        <v>7304</v>
      </c>
      <c r="S14" s="598"/>
      <c r="T14" s="598"/>
      <c r="U14" s="598"/>
      <c r="V14" s="598"/>
      <c r="W14" s="598"/>
      <c r="X14" s="598"/>
      <c r="Y14" s="599"/>
      <c r="Z14" s="600">
        <v>0.1</v>
      </c>
      <c r="AA14" s="600"/>
      <c r="AB14" s="600"/>
      <c r="AC14" s="600"/>
      <c r="AD14" s="601">
        <v>7304</v>
      </c>
      <c r="AE14" s="601"/>
      <c r="AF14" s="601"/>
      <c r="AG14" s="601"/>
      <c r="AH14" s="601"/>
      <c r="AI14" s="601"/>
      <c r="AJ14" s="601"/>
      <c r="AK14" s="601"/>
      <c r="AL14" s="602">
        <v>0.3</v>
      </c>
      <c r="AM14" s="603"/>
      <c r="AN14" s="603"/>
      <c r="AO14" s="604"/>
      <c r="AP14" s="594" t="s">
        <v>188</v>
      </c>
      <c r="AQ14" s="595"/>
      <c r="AR14" s="595"/>
      <c r="AS14" s="595"/>
      <c r="AT14" s="595"/>
      <c r="AU14" s="595"/>
      <c r="AV14" s="595"/>
      <c r="AW14" s="595"/>
      <c r="AX14" s="595"/>
      <c r="AY14" s="595"/>
      <c r="AZ14" s="595"/>
      <c r="BA14" s="595"/>
      <c r="BB14" s="595"/>
      <c r="BC14" s="595"/>
      <c r="BD14" s="595"/>
      <c r="BE14" s="595"/>
      <c r="BF14" s="596"/>
      <c r="BG14" s="597">
        <v>23761</v>
      </c>
      <c r="BH14" s="598"/>
      <c r="BI14" s="598"/>
      <c r="BJ14" s="598"/>
      <c r="BK14" s="598"/>
      <c r="BL14" s="598"/>
      <c r="BM14" s="598"/>
      <c r="BN14" s="599"/>
      <c r="BO14" s="600">
        <v>6.5</v>
      </c>
      <c r="BP14" s="600"/>
      <c r="BQ14" s="600"/>
      <c r="BR14" s="600"/>
      <c r="BS14" s="606" t="s">
        <v>66</v>
      </c>
      <c r="BT14" s="598"/>
      <c r="BU14" s="598"/>
      <c r="BV14" s="598"/>
      <c r="BW14" s="598"/>
      <c r="BX14" s="598"/>
      <c r="BY14" s="598"/>
      <c r="BZ14" s="598"/>
      <c r="CA14" s="598"/>
      <c r="CB14" s="607"/>
      <c r="CD14" s="594" t="s">
        <v>189</v>
      </c>
      <c r="CE14" s="595"/>
      <c r="CF14" s="595"/>
      <c r="CG14" s="595"/>
      <c r="CH14" s="595"/>
      <c r="CI14" s="595"/>
      <c r="CJ14" s="595"/>
      <c r="CK14" s="595"/>
      <c r="CL14" s="595"/>
      <c r="CM14" s="595"/>
      <c r="CN14" s="595"/>
      <c r="CO14" s="595"/>
      <c r="CP14" s="595"/>
      <c r="CQ14" s="596"/>
      <c r="CR14" s="597">
        <v>29529</v>
      </c>
      <c r="CS14" s="598"/>
      <c r="CT14" s="598"/>
      <c r="CU14" s="598"/>
      <c r="CV14" s="598"/>
      <c r="CW14" s="598"/>
      <c r="CX14" s="598"/>
      <c r="CY14" s="599"/>
      <c r="CZ14" s="600">
        <v>0.4</v>
      </c>
      <c r="DA14" s="600"/>
      <c r="DB14" s="600"/>
      <c r="DC14" s="600"/>
      <c r="DD14" s="606" t="s">
        <v>66</v>
      </c>
      <c r="DE14" s="598"/>
      <c r="DF14" s="598"/>
      <c r="DG14" s="598"/>
      <c r="DH14" s="598"/>
      <c r="DI14" s="598"/>
      <c r="DJ14" s="598"/>
      <c r="DK14" s="598"/>
      <c r="DL14" s="598"/>
      <c r="DM14" s="598"/>
      <c r="DN14" s="598"/>
      <c r="DO14" s="598"/>
      <c r="DP14" s="599"/>
      <c r="DQ14" s="606">
        <v>29529</v>
      </c>
      <c r="DR14" s="598"/>
      <c r="DS14" s="598"/>
      <c r="DT14" s="598"/>
      <c r="DU14" s="598"/>
      <c r="DV14" s="598"/>
      <c r="DW14" s="598"/>
      <c r="DX14" s="598"/>
      <c r="DY14" s="598"/>
      <c r="DZ14" s="598"/>
      <c r="EA14" s="598"/>
      <c r="EB14" s="598"/>
      <c r="EC14" s="607"/>
    </row>
    <row r="15" spans="2:143" ht="11.25" customHeight="1" x14ac:dyDescent="0.15">
      <c r="B15" s="594" t="s">
        <v>190</v>
      </c>
      <c r="C15" s="595"/>
      <c r="D15" s="595"/>
      <c r="E15" s="595"/>
      <c r="F15" s="595"/>
      <c r="G15" s="595"/>
      <c r="H15" s="595"/>
      <c r="I15" s="595"/>
      <c r="J15" s="595"/>
      <c r="K15" s="595"/>
      <c r="L15" s="595"/>
      <c r="M15" s="595"/>
      <c r="N15" s="595"/>
      <c r="O15" s="595"/>
      <c r="P15" s="595"/>
      <c r="Q15" s="596"/>
      <c r="R15" s="597" t="s">
        <v>66</v>
      </c>
      <c r="S15" s="598"/>
      <c r="T15" s="598"/>
      <c r="U15" s="598"/>
      <c r="V15" s="598"/>
      <c r="W15" s="598"/>
      <c r="X15" s="598"/>
      <c r="Y15" s="599"/>
      <c r="Z15" s="600" t="s">
        <v>66</v>
      </c>
      <c r="AA15" s="600"/>
      <c r="AB15" s="600"/>
      <c r="AC15" s="600"/>
      <c r="AD15" s="601" t="s">
        <v>66</v>
      </c>
      <c r="AE15" s="601"/>
      <c r="AF15" s="601"/>
      <c r="AG15" s="601"/>
      <c r="AH15" s="601"/>
      <c r="AI15" s="601"/>
      <c r="AJ15" s="601"/>
      <c r="AK15" s="601"/>
      <c r="AL15" s="602" t="s">
        <v>66</v>
      </c>
      <c r="AM15" s="603"/>
      <c r="AN15" s="603"/>
      <c r="AO15" s="604"/>
      <c r="AP15" s="594" t="s">
        <v>191</v>
      </c>
      <c r="AQ15" s="595"/>
      <c r="AR15" s="595"/>
      <c r="AS15" s="595"/>
      <c r="AT15" s="595"/>
      <c r="AU15" s="595"/>
      <c r="AV15" s="595"/>
      <c r="AW15" s="595"/>
      <c r="AX15" s="595"/>
      <c r="AY15" s="595"/>
      <c r="AZ15" s="595"/>
      <c r="BA15" s="595"/>
      <c r="BB15" s="595"/>
      <c r="BC15" s="595"/>
      <c r="BD15" s="595"/>
      <c r="BE15" s="595"/>
      <c r="BF15" s="596"/>
      <c r="BG15" s="597">
        <v>21663</v>
      </c>
      <c r="BH15" s="598"/>
      <c r="BI15" s="598"/>
      <c r="BJ15" s="598"/>
      <c r="BK15" s="598"/>
      <c r="BL15" s="598"/>
      <c r="BM15" s="598"/>
      <c r="BN15" s="599"/>
      <c r="BO15" s="600">
        <v>6</v>
      </c>
      <c r="BP15" s="600"/>
      <c r="BQ15" s="600"/>
      <c r="BR15" s="600"/>
      <c r="BS15" s="606" t="s">
        <v>66</v>
      </c>
      <c r="BT15" s="598"/>
      <c r="BU15" s="598"/>
      <c r="BV15" s="598"/>
      <c r="BW15" s="598"/>
      <c r="BX15" s="598"/>
      <c r="BY15" s="598"/>
      <c r="BZ15" s="598"/>
      <c r="CA15" s="598"/>
      <c r="CB15" s="607"/>
      <c r="CD15" s="594" t="s">
        <v>192</v>
      </c>
      <c r="CE15" s="595"/>
      <c r="CF15" s="595"/>
      <c r="CG15" s="595"/>
      <c r="CH15" s="595"/>
      <c r="CI15" s="595"/>
      <c r="CJ15" s="595"/>
      <c r="CK15" s="595"/>
      <c r="CL15" s="595"/>
      <c r="CM15" s="595"/>
      <c r="CN15" s="595"/>
      <c r="CO15" s="595"/>
      <c r="CP15" s="595"/>
      <c r="CQ15" s="596"/>
      <c r="CR15" s="597">
        <v>942680</v>
      </c>
      <c r="CS15" s="598"/>
      <c r="CT15" s="598"/>
      <c r="CU15" s="598"/>
      <c r="CV15" s="598"/>
      <c r="CW15" s="598"/>
      <c r="CX15" s="598"/>
      <c r="CY15" s="599"/>
      <c r="CZ15" s="600">
        <v>14.3</v>
      </c>
      <c r="DA15" s="600"/>
      <c r="DB15" s="600"/>
      <c r="DC15" s="600"/>
      <c r="DD15" s="606">
        <v>436840</v>
      </c>
      <c r="DE15" s="598"/>
      <c r="DF15" s="598"/>
      <c r="DG15" s="598"/>
      <c r="DH15" s="598"/>
      <c r="DI15" s="598"/>
      <c r="DJ15" s="598"/>
      <c r="DK15" s="598"/>
      <c r="DL15" s="598"/>
      <c r="DM15" s="598"/>
      <c r="DN15" s="598"/>
      <c r="DO15" s="598"/>
      <c r="DP15" s="599"/>
      <c r="DQ15" s="606">
        <v>459343</v>
      </c>
      <c r="DR15" s="598"/>
      <c r="DS15" s="598"/>
      <c r="DT15" s="598"/>
      <c r="DU15" s="598"/>
      <c r="DV15" s="598"/>
      <c r="DW15" s="598"/>
      <c r="DX15" s="598"/>
      <c r="DY15" s="598"/>
      <c r="DZ15" s="598"/>
      <c r="EA15" s="598"/>
      <c r="EB15" s="598"/>
      <c r="EC15" s="607"/>
    </row>
    <row r="16" spans="2:143" ht="11.25" customHeight="1" x14ac:dyDescent="0.15">
      <c r="B16" s="594" t="s">
        <v>193</v>
      </c>
      <c r="C16" s="595"/>
      <c r="D16" s="595"/>
      <c r="E16" s="595"/>
      <c r="F16" s="595"/>
      <c r="G16" s="595"/>
      <c r="H16" s="595"/>
      <c r="I16" s="595"/>
      <c r="J16" s="595"/>
      <c r="K16" s="595"/>
      <c r="L16" s="595"/>
      <c r="M16" s="595"/>
      <c r="N16" s="595"/>
      <c r="O16" s="595"/>
      <c r="P16" s="595"/>
      <c r="Q16" s="596"/>
      <c r="R16" s="597">
        <v>1437</v>
      </c>
      <c r="S16" s="598"/>
      <c r="T16" s="598"/>
      <c r="U16" s="598"/>
      <c r="V16" s="598"/>
      <c r="W16" s="598"/>
      <c r="X16" s="598"/>
      <c r="Y16" s="599"/>
      <c r="Z16" s="600">
        <v>0</v>
      </c>
      <c r="AA16" s="600"/>
      <c r="AB16" s="600"/>
      <c r="AC16" s="600"/>
      <c r="AD16" s="601">
        <v>1437</v>
      </c>
      <c r="AE16" s="601"/>
      <c r="AF16" s="601"/>
      <c r="AG16" s="601"/>
      <c r="AH16" s="601"/>
      <c r="AI16" s="601"/>
      <c r="AJ16" s="601"/>
      <c r="AK16" s="601"/>
      <c r="AL16" s="602">
        <v>0.1</v>
      </c>
      <c r="AM16" s="603"/>
      <c r="AN16" s="603"/>
      <c r="AO16" s="604"/>
      <c r="AP16" s="594" t="s">
        <v>194</v>
      </c>
      <c r="AQ16" s="595"/>
      <c r="AR16" s="595"/>
      <c r="AS16" s="595"/>
      <c r="AT16" s="595"/>
      <c r="AU16" s="595"/>
      <c r="AV16" s="595"/>
      <c r="AW16" s="595"/>
      <c r="AX16" s="595"/>
      <c r="AY16" s="595"/>
      <c r="AZ16" s="595"/>
      <c r="BA16" s="595"/>
      <c r="BB16" s="595"/>
      <c r="BC16" s="595"/>
      <c r="BD16" s="595"/>
      <c r="BE16" s="595"/>
      <c r="BF16" s="596"/>
      <c r="BG16" s="597">
        <v>339</v>
      </c>
      <c r="BH16" s="598"/>
      <c r="BI16" s="598"/>
      <c r="BJ16" s="598"/>
      <c r="BK16" s="598"/>
      <c r="BL16" s="598"/>
      <c r="BM16" s="598"/>
      <c r="BN16" s="599"/>
      <c r="BO16" s="600">
        <v>0.1</v>
      </c>
      <c r="BP16" s="600"/>
      <c r="BQ16" s="600"/>
      <c r="BR16" s="600"/>
      <c r="BS16" s="606" t="s">
        <v>66</v>
      </c>
      <c r="BT16" s="598"/>
      <c r="BU16" s="598"/>
      <c r="BV16" s="598"/>
      <c r="BW16" s="598"/>
      <c r="BX16" s="598"/>
      <c r="BY16" s="598"/>
      <c r="BZ16" s="598"/>
      <c r="CA16" s="598"/>
      <c r="CB16" s="607"/>
      <c r="CD16" s="594" t="s">
        <v>195</v>
      </c>
      <c r="CE16" s="595"/>
      <c r="CF16" s="595"/>
      <c r="CG16" s="595"/>
      <c r="CH16" s="595"/>
      <c r="CI16" s="595"/>
      <c r="CJ16" s="595"/>
      <c r="CK16" s="595"/>
      <c r="CL16" s="595"/>
      <c r="CM16" s="595"/>
      <c r="CN16" s="595"/>
      <c r="CO16" s="595"/>
      <c r="CP16" s="595"/>
      <c r="CQ16" s="596"/>
      <c r="CR16" s="597" t="s">
        <v>66</v>
      </c>
      <c r="CS16" s="598"/>
      <c r="CT16" s="598"/>
      <c r="CU16" s="598"/>
      <c r="CV16" s="598"/>
      <c r="CW16" s="598"/>
      <c r="CX16" s="598"/>
      <c r="CY16" s="599"/>
      <c r="CZ16" s="600" t="s">
        <v>66</v>
      </c>
      <c r="DA16" s="600"/>
      <c r="DB16" s="600"/>
      <c r="DC16" s="600"/>
      <c r="DD16" s="606" t="s">
        <v>66</v>
      </c>
      <c r="DE16" s="598"/>
      <c r="DF16" s="598"/>
      <c r="DG16" s="598"/>
      <c r="DH16" s="598"/>
      <c r="DI16" s="598"/>
      <c r="DJ16" s="598"/>
      <c r="DK16" s="598"/>
      <c r="DL16" s="598"/>
      <c r="DM16" s="598"/>
      <c r="DN16" s="598"/>
      <c r="DO16" s="598"/>
      <c r="DP16" s="599"/>
      <c r="DQ16" s="606" t="s">
        <v>66</v>
      </c>
      <c r="DR16" s="598"/>
      <c r="DS16" s="598"/>
      <c r="DT16" s="598"/>
      <c r="DU16" s="598"/>
      <c r="DV16" s="598"/>
      <c r="DW16" s="598"/>
      <c r="DX16" s="598"/>
      <c r="DY16" s="598"/>
      <c r="DZ16" s="598"/>
      <c r="EA16" s="598"/>
      <c r="EB16" s="598"/>
      <c r="EC16" s="607"/>
    </row>
    <row r="17" spans="2:133" ht="11.25" customHeight="1" x14ac:dyDescent="0.15">
      <c r="B17" s="594" t="s">
        <v>196</v>
      </c>
      <c r="C17" s="595"/>
      <c r="D17" s="595"/>
      <c r="E17" s="595"/>
      <c r="F17" s="595"/>
      <c r="G17" s="595"/>
      <c r="H17" s="595"/>
      <c r="I17" s="595"/>
      <c r="J17" s="595"/>
      <c r="K17" s="595"/>
      <c r="L17" s="595"/>
      <c r="M17" s="595"/>
      <c r="N17" s="595"/>
      <c r="O17" s="595"/>
      <c r="P17" s="595"/>
      <c r="Q17" s="596"/>
      <c r="R17" s="597">
        <v>10032</v>
      </c>
      <c r="S17" s="598"/>
      <c r="T17" s="598"/>
      <c r="U17" s="598"/>
      <c r="V17" s="598"/>
      <c r="W17" s="598"/>
      <c r="X17" s="598"/>
      <c r="Y17" s="599"/>
      <c r="Z17" s="600">
        <v>0.1</v>
      </c>
      <c r="AA17" s="600"/>
      <c r="AB17" s="600"/>
      <c r="AC17" s="600"/>
      <c r="AD17" s="601">
        <v>10032</v>
      </c>
      <c r="AE17" s="601"/>
      <c r="AF17" s="601"/>
      <c r="AG17" s="601"/>
      <c r="AH17" s="601"/>
      <c r="AI17" s="601"/>
      <c r="AJ17" s="601"/>
      <c r="AK17" s="601"/>
      <c r="AL17" s="602">
        <v>0.4</v>
      </c>
      <c r="AM17" s="603"/>
      <c r="AN17" s="603"/>
      <c r="AO17" s="604"/>
      <c r="AP17" s="594" t="s">
        <v>197</v>
      </c>
      <c r="AQ17" s="595"/>
      <c r="AR17" s="595"/>
      <c r="AS17" s="595"/>
      <c r="AT17" s="595"/>
      <c r="AU17" s="595"/>
      <c r="AV17" s="595"/>
      <c r="AW17" s="595"/>
      <c r="AX17" s="595"/>
      <c r="AY17" s="595"/>
      <c r="AZ17" s="595"/>
      <c r="BA17" s="595"/>
      <c r="BB17" s="595"/>
      <c r="BC17" s="595"/>
      <c r="BD17" s="595"/>
      <c r="BE17" s="595"/>
      <c r="BF17" s="596"/>
      <c r="BG17" s="597" t="s">
        <v>66</v>
      </c>
      <c r="BH17" s="598"/>
      <c r="BI17" s="598"/>
      <c r="BJ17" s="598"/>
      <c r="BK17" s="598"/>
      <c r="BL17" s="598"/>
      <c r="BM17" s="598"/>
      <c r="BN17" s="599"/>
      <c r="BO17" s="600" t="s">
        <v>66</v>
      </c>
      <c r="BP17" s="600"/>
      <c r="BQ17" s="600"/>
      <c r="BR17" s="600"/>
      <c r="BS17" s="606" t="s">
        <v>66</v>
      </c>
      <c r="BT17" s="598"/>
      <c r="BU17" s="598"/>
      <c r="BV17" s="598"/>
      <c r="BW17" s="598"/>
      <c r="BX17" s="598"/>
      <c r="BY17" s="598"/>
      <c r="BZ17" s="598"/>
      <c r="CA17" s="598"/>
      <c r="CB17" s="607"/>
      <c r="CD17" s="594" t="s">
        <v>198</v>
      </c>
      <c r="CE17" s="595"/>
      <c r="CF17" s="595"/>
      <c r="CG17" s="595"/>
      <c r="CH17" s="595"/>
      <c r="CI17" s="595"/>
      <c r="CJ17" s="595"/>
      <c r="CK17" s="595"/>
      <c r="CL17" s="595"/>
      <c r="CM17" s="595"/>
      <c r="CN17" s="595"/>
      <c r="CO17" s="595"/>
      <c r="CP17" s="595"/>
      <c r="CQ17" s="596"/>
      <c r="CR17" s="597">
        <v>437505</v>
      </c>
      <c r="CS17" s="598"/>
      <c r="CT17" s="598"/>
      <c r="CU17" s="598"/>
      <c r="CV17" s="598"/>
      <c r="CW17" s="598"/>
      <c r="CX17" s="598"/>
      <c r="CY17" s="599"/>
      <c r="CZ17" s="600">
        <v>6.6</v>
      </c>
      <c r="DA17" s="600"/>
      <c r="DB17" s="600"/>
      <c r="DC17" s="600"/>
      <c r="DD17" s="606" t="s">
        <v>66</v>
      </c>
      <c r="DE17" s="598"/>
      <c r="DF17" s="598"/>
      <c r="DG17" s="598"/>
      <c r="DH17" s="598"/>
      <c r="DI17" s="598"/>
      <c r="DJ17" s="598"/>
      <c r="DK17" s="598"/>
      <c r="DL17" s="598"/>
      <c r="DM17" s="598"/>
      <c r="DN17" s="598"/>
      <c r="DO17" s="598"/>
      <c r="DP17" s="599"/>
      <c r="DQ17" s="606">
        <v>437505</v>
      </c>
      <c r="DR17" s="598"/>
      <c r="DS17" s="598"/>
      <c r="DT17" s="598"/>
      <c r="DU17" s="598"/>
      <c r="DV17" s="598"/>
      <c r="DW17" s="598"/>
      <c r="DX17" s="598"/>
      <c r="DY17" s="598"/>
      <c r="DZ17" s="598"/>
      <c r="EA17" s="598"/>
      <c r="EB17" s="598"/>
      <c r="EC17" s="607"/>
    </row>
    <row r="18" spans="2:133" ht="11.25" customHeight="1" x14ac:dyDescent="0.15">
      <c r="B18" s="594" t="s">
        <v>199</v>
      </c>
      <c r="C18" s="595"/>
      <c r="D18" s="595"/>
      <c r="E18" s="595"/>
      <c r="F18" s="595"/>
      <c r="G18" s="595"/>
      <c r="H18" s="595"/>
      <c r="I18" s="595"/>
      <c r="J18" s="595"/>
      <c r="K18" s="595"/>
      <c r="L18" s="595"/>
      <c r="M18" s="595"/>
      <c r="N18" s="595"/>
      <c r="O18" s="595"/>
      <c r="P18" s="595"/>
      <c r="Q18" s="596"/>
      <c r="R18" s="597">
        <v>1882</v>
      </c>
      <c r="S18" s="598"/>
      <c r="T18" s="598"/>
      <c r="U18" s="598"/>
      <c r="V18" s="598"/>
      <c r="W18" s="598"/>
      <c r="X18" s="598"/>
      <c r="Y18" s="599"/>
      <c r="Z18" s="600">
        <v>0</v>
      </c>
      <c r="AA18" s="600"/>
      <c r="AB18" s="600"/>
      <c r="AC18" s="600"/>
      <c r="AD18" s="601">
        <v>1882</v>
      </c>
      <c r="AE18" s="601"/>
      <c r="AF18" s="601"/>
      <c r="AG18" s="601"/>
      <c r="AH18" s="601"/>
      <c r="AI18" s="601"/>
      <c r="AJ18" s="601"/>
      <c r="AK18" s="601"/>
      <c r="AL18" s="602">
        <v>0.1</v>
      </c>
      <c r="AM18" s="603"/>
      <c r="AN18" s="603"/>
      <c r="AO18" s="604"/>
      <c r="AP18" s="594" t="s">
        <v>200</v>
      </c>
      <c r="AQ18" s="595"/>
      <c r="AR18" s="595"/>
      <c r="AS18" s="595"/>
      <c r="AT18" s="595"/>
      <c r="AU18" s="595"/>
      <c r="AV18" s="595"/>
      <c r="AW18" s="595"/>
      <c r="AX18" s="595"/>
      <c r="AY18" s="595"/>
      <c r="AZ18" s="595"/>
      <c r="BA18" s="595"/>
      <c r="BB18" s="595"/>
      <c r="BC18" s="595"/>
      <c r="BD18" s="595"/>
      <c r="BE18" s="595"/>
      <c r="BF18" s="596"/>
      <c r="BG18" s="597" t="s">
        <v>66</v>
      </c>
      <c r="BH18" s="598"/>
      <c r="BI18" s="598"/>
      <c r="BJ18" s="598"/>
      <c r="BK18" s="598"/>
      <c r="BL18" s="598"/>
      <c r="BM18" s="598"/>
      <c r="BN18" s="599"/>
      <c r="BO18" s="600" t="s">
        <v>66</v>
      </c>
      <c r="BP18" s="600"/>
      <c r="BQ18" s="600"/>
      <c r="BR18" s="600"/>
      <c r="BS18" s="606" t="s">
        <v>66</v>
      </c>
      <c r="BT18" s="598"/>
      <c r="BU18" s="598"/>
      <c r="BV18" s="598"/>
      <c r="BW18" s="598"/>
      <c r="BX18" s="598"/>
      <c r="BY18" s="598"/>
      <c r="BZ18" s="598"/>
      <c r="CA18" s="598"/>
      <c r="CB18" s="607"/>
      <c r="CD18" s="594" t="s">
        <v>201</v>
      </c>
      <c r="CE18" s="595"/>
      <c r="CF18" s="595"/>
      <c r="CG18" s="595"/>
      <c r="CH18" s="595"/>
      <c r="CI18" s="595"/>
      <c r="CJ18" s="595"/>
      <c r="CK18" s="595"/>
      <c r="CL18" s="595"/>
      <c r="CM18" s="595"/>
      <c r="CN18" s="595"/>
      <c r="CO18" s="595"/>
      <c r="CP18" s="595"/>
      <c r="CQ18" s="596"/>
      <c r="CR18" s="597">
        <v>19024</v>
      </c>
      <c r="CS18" s="598"/>
      <c r="CT18" s="598"/>
      <c r="CU18" s="598"/>
      <c r="CV18" s="598"/>
      <c r="CW18" s="598"/>
      <c r="CX18" s="598"/>
      <c r="CY18" s="599"/>
      <c r="CZ18" s="600">
        <v>0.3</v>
      </c>
      <c r="DA18" s="600"/>
      <c r="DB18" s="600"/>
      <c r="DC18" s="600"/>
      <c r="DD18" s="606" t="s">
        <v>66</v>
      </c>
      <c r="DE18" s="598"/>
      <c r="DF18" s="598"/>
      <c r="DG18" s="598"/>
      <c r="DH18" s="598"/>
      <c r="DI18" s="598"/>
      <c r="DJ18" s="598"/>
      <c r="DK18" s="598"/>
      <c r="DL18" s="598"/>
      <c r="DM18" s="598"/>
      <c r="DN18" s="598"/>
      <c r="DO18" s="598"/>
      <c r="DP18" s="599"/>
      <c r="DQ18" s="606">
        <v>19024</v>
      </c>
      <c r="DR18" s="598"/>
      <c r="DS18" s="598"/>
      <c r="DT18" s="598"/>
      <c r="DU18" s="598"/>
      <c r="DV18" s="598"/>
      <c r="DW18" s="598"/>
      <c r="DX18" s="598"/>
      <c r="DY18" s="598"/>
      <c r="DZ18" s="598"/>
      <c r="EA18" s="598"/>
      <c r="EB18" s="598"/>
      <c r="EC18" s="607"/>
    </row>
    <row r="19" spans="2:133" ht="11.25" customHeight="1" x14ac:dyDescent="0.15">
      <c r="B19" s="594" t="s">
        <v>202</v>
      </c>
      <c r="C19" s="595"/>
      <c r="D19" s="595"/>
      <c r="E19" s="595"/>
      <c r="F19" s="595"/>
      <c r="G19" s="595"/>
      <c r="H19" s="595"/>
      <c r="I19" s="595"/>
      <c r="J19" s="595"/>
      <c r="K19" s="595"/>
      <c r="L19" s="595"/>
      <c r="M19" s="595"/>
      <c r="N19" s="595"/>
      <c r="O19" s="595"/>
      <c r="P19" s="595"/>
      <c r="Q19" s="596"/>
      <c r="R19" s="597" t="s">
        <v>66</v>
      </c>
      <c r="S19" s="598"/>
      <c r="T19" s="598"/>
      <c r="U19" s="598"/>
      <c r="V19" s="598"/>
      <c r="W19" s="598"/>
      <c r="X19" s="598"/>
      <c r="Y19" s="599"/>
      <c r="Z19" s="600" t="s">
        <v>66</v>
      </c>
      <c r="AA19" s="600"/>
      <c r="AB19" s="600"/>
      <c r="AC19" s="600"/>
      <c r="AD19" s="601" t="s">
        <v>66</v>
      </c>
      <c r="AE19" s="601"/>
      <c r="AF19" s="601"/>
      <c r="AG19" s="601"/>
      <c r="AH19" s="601"/>
      <c r="AI19" s="601"/>
      <c r="AJ19" s="601"/>
      <c r="AK19" s="601"/>
      <c r="AL19" s="602" t="s">
        <v>66</v>
      </c>
      <c r="AM19" s="603"/>
      <c r="AN19" s="603"/>
      <c r="AO19" s="604"/>
      <c r="AP19" s="594" t="s">
        <v>203</v>
      </c>
      <c r="AQ19" s="595"/>
      <c r="AR19" s="595"/>
      <c r="AS19" s="595"/>
      <c r="AT19" s="595"/>
      <c r="AU19" s="595"/>
      <c r="AV19" s="595"/>
      <c r="AW19" s="595"/>
      <c r="AX19" s="595"/>
      <c r="AY19" s="595"/>
      <c r="AZ19" s="595"/>
      <c r="BA19" s="595"/>
      <c r="BB19" s="595"/>
      <c r="BC19" s="595"/>
      <c r="BD19" s="595"/>
      <c r="BE19" s="595"/>
      <c r="BF19" s="596"/>
      <c r="BG19" s="597" t="s">
        <v>66</v>
      </c>
      <c r="BH19" s="598"/>
      <c r="BI19" s="598"/>
      <c r="BJ19" s="598"/>
      <c r="BK19" s="598"/>
      <c r="BL19" s="598"/>
      <c r="BM19" s="598"/>
      <c r="BN19" s="599"/>
      <c r="BO19" s="600" t="s">
        <v>66</v>
      </c>
      <c r="BP19" s="600"/>
      <c r="BQ19" s="600"/>
      <c r="BR19" s="600"/>
      <c r="BS19" s="606" t="s">
        <v>66</v>
      </c>
      <c r="BT19" s="598"/>
      <c r="BU19" s="598"/>
      <c r="BV19" s="598"/>
      <c r="BW19" s="598"/>
      <c r="BX19" s="598"/>
      <c r="BY19" s="598"/>
      <c r="BZ19" s="598"/>
      <c r="CA19" s="598"/>
      <c r="CB19" s="607"/>
      <c r="CD19" s="594" t="s">
        <v>204</v>
      </c>
      <c r="CE19" s="595"/>
      <c r="CF19" s="595"/>
      <c r="CG19" s="595"/>
      <c r="CH19" s="595"/>
      <c r="CI19" s="595"/>
      <c r="CJ19" s="595"/>
      <c r="CK19" s="595"/>
      <c r="CL19" s="595"/>
      <c r="CM19" s="595"/>
      <c r="CN19" s="595"/>
      <c r="CO19" s="595"/>
      <c r="CP19" s="595"/>
      <c r="CQ19" s="596"/>
      <c r="CR19" s="597" t="s">
        <v>66</v>
      </c>
      <c r="CS19" s="598"/>
      <c r="CT19" s="598"/>
      <c r="CU19" s="598"/>
      <c r="CV19" s="598"/>
      <c r="CW19" s="598"/>
      <c r="CX19" s="598"/>
      <c r="CY19" s="599"/>
      <c r="CZ19" s="600" t="s">
        <v>66</v>
      </c>
      <c r="DA19" s="600"/>
      <c r="DB19" s="600"/>
      <c r="DC19" s="600"/>
      <c r="DD19" s="606" t="s">
        <v>66</v>
      </c>
      <c r="DE19" s="598"/>
      <c r="DF19" s="598"/>
      <c r="DG19" s="598"/>
      <c r="DH19" s="598"/>
      <c r="DI19" s="598"/>
      <c r="DJ19" s="598"/>
      <c r="DK19" s="598"/>
      <c r="DL19" s="598"/>
      <c r="DM19" s="598"/>
      <c r="DN19" s="598"/>
      <c r="DO19" s="598"/>
      <c r="DP19" s="599"/>
      <c r="DQ19" s="606" t="s">
        <v>66</v>
      </c>
      <c r="DR19" s="598"/>
      <c r="DS19" s="598"/>
      <c r="DT19" s="598"/>
      <c r="DU19" s="598"/>
      <c r="DV19" s="598"/>
      <c r="DW19" s="598"/>
      <c r="DX19" s="598"/>
      <c r="DY19" s="598"/>
      <c r="DZ19" s="598"/>
      <c r="EA19" s="598"/>
      <c r="EB19" s="598"/>
      <c r="EC19" s="607"/>
    </row>
    <row r="20" spans="2:133" ht="11.25" customHeight="1" x14ac:dyDescent="0.15">
      <c r="B20" s="594" t="s">
        <v>205</v>
      </c>
      <c r="C20" s="595"/>
      <c r="D20" s="595"/>
      <c r="E20" s="595"/>
      <c r="F20" s="595"/>
      <c r="G20" s="595"/>
      <c r="H20" s="595"/>
      <c r="I20" s="595"/>
      <c r="J20" s="595"/>
      <c r="K20" s="595"/>
      <c r="L20" s="595"/>
      <c r="M20" s="595"/>
      <c r="N20" s="595"/>
      <c r="O20" s="595"/>
      <c r="P20" s="595"/>
      <c r="Q20" s="596"/>
      <c r="R20" s="597" t="s">
        <v>66</v>
      </c>
      <c r="S20" s="598"/>
      <c r="T20" s="598"/>
      <c r="U20" s="598"/>
      <c r="V20" s="598"/>
      <c r="W20" s="598"/>
      <c r="X20" s="598"/>
      <c r="Y20" s="599"/>
      <c r="Z20" s="600" t="s">
        <v>66</v>
      </c>
      <c r="AA20" s="600"/>
      <c r="AB20" s="600"/>
      <c r="AC20" s="600"/>
      <c r="AD20" s="601" t="s">
        <v>66</v>
      </c>
      <c r="AE20" s="601"/>
      <c r="AF20" s="601"/>
      <c r="AG20" s="601"/>
      <c r="AH20" s="601"/>
      <c r="AI20" s="601"/>
      <c r="AJ20" s="601"/>
      <c r="AK20" s="601"/>
      <c r="AL20" s="602" t="s">
        <v>66</v>
      </c>
      <c r="AM20" s="603"/>
      <c r="AN20" s="603"/>
      <c r="AO20" s="604"/>
      <c r="AP20" s="594" t="s">
        <v>206</v>
      </c>
      <c r="AQ20" s="595"/>
      <c r="AR20" s="595"/>
      <c r="AS20" s="595"/>
      <c r="AT20" s="595"/>
      <c r="AU20" s="595"/>
      <c r="AV20" s="595"/>
      <c r="AW20" s="595"/>
      <c r="AX20" s="595"/>
      <c r="AY20" s="595"/>
      <c r="AZ20" s="595"/>
      <c r="BA20" s="595"/>
      <c r="BB20" s="595"/>
      <c r="BC20" s="595"/>
      <c r="BD20" s="595"/>
      <c r="BE20" s="595"/>
      <c r="BF20" s="596"/>
      <c r="BG20" s="597" t="s">
        <v>66</v>
      </c>
      <c r="BH20" s="598"/>
      <c r="BI20" s="598"/>
      <c r="BJ20" s="598"/>
      <c r="BK20" s="598"/>
      <c r="BL20" s="598"/>
      <c r="BM20" s="598"/>
      <c r="BN20" s="599"/>
      <c r="BO20" s="600" t="s">
        <v>66</v>
      </c>
      <c r="BP20" s="600"/>
      <c r="BQ20" s="600"/>
      <c r="BR20" s="600"/>
      <c r="BS20" s="606" t="s">
        <v>66</v>
      </c>
      <c r="BT20" s="598"/>
      <c r="BU20" s="598"/>
      <c r="BV20" s="598"/>
      <c r="BW20" s="598"/>
      <c r="BX20" s="598"/>
      <c r="BY20" s="598"/>
      <c r="BZ20" s="598"/>
      <c r="CA20" s="598"/>
      <c r="CB20" s="607"/>
      <c r="CD20" s="594" t="s">
        <v>207</v>
      </c>
      <c r="CE20" s="595"/>
      <c r="CF20" s="595"/>
      <c r="CG20" s="595"/>
      <c r="CH20" s="595"/>
      <c r="CI20" s="595"/>
      <c r="CJ20" s="595"/>
      <c r="CK20" s="595"/>
      <c r="CL20" s="595"/>
      <c r="CM20" s="595"/>
      <c r="CN20" s="595"/>
      <c r="CO20" s="595"/>
      <c r="CP20" s="595"/>
      <c r="CQ20" s="596"/>
      <c r="CR20" s="597">
        <v>6611658</v>
      </c>
      <c r="CS20" s="598"/>
      <c r="CT20" s="598"/>
      <c r="CU20" s="598"/>
      <c r="CV20" s="598"/>
      <c r="CW20" s="598"/>
      <c r="CX20" s="598"/>
      <c r="CY20" s="599"/>
      <c r="CZ20" s="600">
        <v>100</v>
      </c>
      <c r="DA20" s="600"/>
      <c r="DB20" s="600"/>
      <c r="DC20" s="600"/>
      <c r="DD20" s="606">
        <v>2327346</v>
      </c>
      <c r="DE20" s="598"/>
      <c r="DF20" s="598"/>
      <c r="DG20" s="598"/>
      <c r="DH20" s="598"/>
      <c r="DI20" s="598"/>
      <c r="DJ20" s="598"/>
      <c r="DK20" s="598"/>
      <c r="DL20" s="598"/>
      <c r="DM20" s="598"/>
      <c r="DN20" s="598"/>
      <c r="DO20" s="598"/>
      <c r="DP20" s="599"/>
      <c r="DQ20" s="606">
        <v>3762214</v>
      </c>
      <c r="DR20" s="598"/>
      <c r="DS20" s="598"/>
      <c r="DT20" s="598"/>
      <c r="DU20" s="598"/>
      <c r="DV20" s="598"/>
      <c r="DW20" s="598"/>
      <c r="DX20" s="598"/>
      <c r="DY20" s="598"/>
      <c r="DZ20" s="598"/>
      <c r="EA20" s="598"/>
      <c r="EB20" s="598"/>
      <c r="EC20" s="607"/>
    </row>
    <row r="21" spans="2:133" ht="11.25" customHeight="1" x14ac:dyDescent="0.15">
      <c r="B21" s="594" t="s">
        <v>208</v>
      </c>
      <c r="C21" s="595"/>
      <c r="D21" s="595"/>
      <c r="E21" s="595"/>
      <c r="F21" s="595"/>
      <c r="G21" s="595"/>
      <c r="H21" s="595"/>
      <c r="I21" s="595"/>
      <c r="J21" s="595"/>
      <c r="K21" s="595"/>
      <c r="L21" s="595"/>
      <c r="M21" s="595"/>
      <c r="N21" s="595"/>
      <c r="O21" s="595"/>
      <c r="P21" s="595"/>
      <c r="Q21" s="596"/>
      <c r="R21" s="597">
        <v>8150</v>
      </c>
      <c r="S21" s="598"/>
      <c r="T21" s="598"/>
      <c r="U21" s="598"/>
      <c r="V21" s="598"/>
      <c r="W21" s="598"/>
      <c r="X21" s="598"/>
      <c r="Y21" s="599"/>
      <c r="Z21" s="600">
        <v>0.1</v>
      </c>
      <c r="AA21" s="600"/>
      <c r="AB21" s="600"/>
      <c r="AC21" s="600"/>
      <c r="AD21" s="601">
        <v>8150</v>
      </c>
      <c r="AE21" s="601"/>
      <c r="AF21" s="601"/>
      <c r="AG21" s="601"/>
      <c r="AH21" s="601"/>
      <c r="AI21" s="601"/>
      <c r="AJ21" s="601"/>
      <c r="AK21" s="601"/>
      <c r="AL21" s="602">
        <v>0.3</v>
      </c>
      <c r="AM21" s="603"/>
      <c r="AN21" s="603"/>
      <c r="AO21" s="604"/>
      <c r="AP21" s="594" t="s">
        <v>209</v>
      </c>
      <c r="AQ21" s="610"/>
      <c r="AR21" s="610"/>
      <c r="AS21" s="610"/>
      <c r="AT21" s="610"/>
      <c r="AU21" s="610"/>
      <c r="AV21" s="610"/>
      <c r="AW21" s="610"/>
      <c r="AX21" s="610"/>
      <c r="AY21" s="610"/>
      <c r="AZ21" s="610"/>
      <c r="BA21" s="610"/>
      <c r="BB21" s="610"/>
      <c r="BC21" s="610"/>
      <c r="BD21" s="610"/>
      <c r="BE21" s="610"/>
      <c r="BF21" s="611"/>
      <c r="BG21" s="597" t="s">
        <v>66</v>
      </c>
      <c r="BH21" s="598"/>
      <c r="BI21" s="598"/>
      <c r="BJ21" s="598"/>
      <c r="BK21" s="598"/>
      <c r="BL21" s="598"/>
      <c r="BM21" s="598"/>
      <c r="BN21" s="599"/>
      <c r="BO21" s="600" t="s">
        <v>66</v>
      </c>
      <c r="BP21" s="600"/>
      <c r="BQ21" s="600"/>
      <c r="BR21" s="600"/>
      <c r="BS21" s="606" t="s">
        <v>66</v>
      </c>
      <c r="BT21" s="598"/>
      <c r="BU21" s="598"/>
      <c r="BV21" s="598"/>
      <c r="BW21" s="598"/>
      <c r="BX21" s="598"/>
      <c r="BY21" s="598"/>
      <c r="BZ21" s="598"/>
      <c r="CA21" s="598"/>
      <c r="CB21" s="607"/>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x14ac:dyDescent="0.15">
      <c r="B22" s="594" t="s">
        <v>210</v>
      </c>
      <c r="C22" s="595"/>
      <c r="D22" s="595"/>
      <c r="E22" s="595"/>
      <c r="F22" s="595"/>
      <c r="G22" s="595"/>
      <c r="H22" s="595"/>
      <c r="I22" s="595"/>
      <c r="J22" s="595"/>
      <c r="K22" s="595"/>
      <c r="L22" s="595"/>
      <c r="M22" s="595"/>
      <c r="N22" s="595"/>
      <c r="O22" s="595"/>
      <c r="P22" s="595"/>
      <c r="Q22" s="596"/>
      <c r="R22" s="597">
        <v>2260684</v>
      </c>
      <c r="S22" s="598"/>
      <c r="T22" s="598"/>
      <c r="U22" s="598"/>
      <c r="V22" s="598"/>
      <c r="W22" s="598"/>
      <c r="X22" s="598"/>
      <c r="Y22" s="599"/>
      <c r="Z22" s="600">
        <v>33.1</v>
      </c>
      <c r="AA22" s="600"/>
      <c r="AB22" s="600"/>
      <c r="AC22" s="600"/>
      <c r="AD22" s="601">
        <v>2020174</v>
      </c>
      <c r="AE22" s="601"/>
      <c r="AF22" s="601"/>
      <c r="AG22" s="601"/>
      <c r="AH22" s="601"/>
      <c r="AI22" s="601"/>
      <c r="AJ22" s="601"/>
      <c r="AK22" s="601"/>
      <c r="AL22" s="602">
        <v>77.099999999999994</v>
      </c>
      <c r="AM22" s="603"/>
      <c r="AN22" s="603"/>
      <c r="AO22" s="604"/>
      <c r="AP22" s="594" t="s">
        <v>211</v>
      </c>
      <c r="AQ22" s="610"/>
      <c r="AR22" s="610"/>
      <c r="AS22" s="610"/>
      <c r="AT22" s="610"/>
      <c r="AU22" s="610"/>
      <c r="AV22" s="610"/>
      <c r="AW22" s="610"/>
      <c r="AX22" s="610"/>
      <c r="AY22" s="610"/>
      <c r="AZ22" s="610"/>
      <c r="BA22" s="610"/>
      <c r="BB22" s="610"/>
      <c r="BC22" s="610"/>
      <c r="BD22" s="610"/>
      <c r="BE22" s="610"/>
      <c r="BF22" s="611"/>
      <c r="BG22" s="597" t="s">
        <v>66</v>
      </c>
      <c r="BH22" s="598"/>
      <c r="BI22" s="598"/>
      <c r="BJ22" s="598"/>
      <c r="BK22" s="598"/>
      <c r="BL22" s="598"/>
      <c r="BM22" s="598"/>
      <c r="BN22" s="599"/>
      <c r="BO22" s="600" t="s">
        <v>66</v>
      </c>
      <c r="BP22" s="600"/>
      <c r="BQ22" s="600"/>
      <c r="BR22" s="600"/>
      <c r="BS22" s="606" t="s">
        <v>66</v>
      </c>
      <c r="BT22" s="598"/>
      <c r="BU22" s="598"/>
      <c r="BV22" s="598"/>
      <c r="BW22" s="598"/>
      <c r="BX22" s="598"/>
      <c r="BY22" s="598"/>
      <c r="BZ22" s="598"/>
      <c r="CA22" s="598"/>
      <c r="CB22" s="607"/>
      <c r="CD22" s="579" t="s">
        <v>212</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94" t="s">
        <v>213</v>
      </c>
      <c r="C23" s="595"/>
      <c r="D23" s="595"/>
      <c r="E23" s="595"/>
      <c r="F23" s="595"/>
      <c r="G23" s="595"/>
      <c r="H23" s="595"/>
      <c r="I23" s="595"/>
      <c r="J23" s="595"/>
      <c r="K23" s="595"/>
      <c r="L23" s="595"/>
      <c r="M23" s="595"/>
      <c r="N23" s="595"/>
      <c r="O23" s="595"/>
      <c r="P23" s="595"/>
      <c r="Q23" s="596"/>
      <c r="R23" s="597">
        <v>2020174</v>
      </c>
      <c r="S23" s="598"/>
      <c r="T23" s="598"/>
      <c r="U23" s="598"/>
      <c r="V23" s="598"/>
      <c r="W23" s="598"/>
      <c r="X23" s="598"/>
      <c r="Y23" s="599"/>
      <c r="Z23" s="600">
        <v>29.5</v>
      </c>
      <c r="AA23" s="600"/>
      <c r="AB23" s="600"/>
      <c r="AC23" s="600"/>
      <c r="AD23" s="601">
        <v>2020174</v>
      </c>
      <c r="AE23" s="601"/>
      <c r="AF23" s="601"/>
      <c r="AG23" s="601"/>
      <c r="AH23" s="601"/>
      <c r="AI23" s="601"/>
      <c r="AJ23" s="601"/>
      <c r="AK23" s="601"/>
      <c r="AL23" s="602">
        <v>77.099999999999994</v>
      </c>
      <c r="AM23" s="603"/>
      <c r="AN23" s="603"/>
      <c r="AO23" s="604"/>
      <c r="AP23" s="594" t="s">
        <v>214</v>
      </c>
      <c r="AQ23" s="610"/>
      <c r="AR23" s="610"/>
      <c r="AS23" s="610"/>
      <c r="AT23" s="610"/>
      <c r="AU23" s="610"/>
      <c r="AV23" s="610"/>
      <c r="AW23" s="610"/>
      <c r="AX23" s="610"/>
      <c r="AY23" s="610"/>
      <c r="AZ23" s="610"/>
      <c r="BA23" s="610"/>
      <c r="BB23" s="610"/>
      <c r="BC23" s="610"/>
      <c r="BD23" s="610"/>
      <c r="BE23" s="610"/>
      <c r="BF23" s="611"/>
      <c r="BG23" s="597" t="s">
        <v>66</v>
      </c>
      <c r="BH23" s="598"/>
      <c r="BI23" s="598"/>
      <c r="BJ23" s="598"/>
      <c r="BK23" s="598"/>
      <c r="BL23" s="598"/>
      <c r="BM23" s="598"/>
      <c r="BN23" s="599"/>
      <c r="BO23" s="600" t="s">
        <v>66</v>
      </c>
      <c r="BP23" s="600"/>
      <c r="BQ23" s="600"/>
      <c r="BR23" s="600"/>
      <c r="BS23" s="606" t="s">
        <v>66</v>
      </c>
      <c r="BT23" s="598"/>
      <c r="BU23" s="598"/>
      <c r="BV23" s="598"/>
      <c r="BW23" s="598"/>
      <c r="BX23" s="598"/>
      <c r="BY23" s="598"/>
      <c r="BZ23" s="598"/>
      <c r="CA23" s="598"/>
      <c r="CB23" s="607"/>
      <c r="CD23" s="579" t="s">
        <v>154</v>
      </c>
      <c r="CE23" s="580"/>
      <c r="CF23" s="580"/>
      <c r="CG23" s="580"/>
      <c r="CH23" s="580"/>
      <c r="CI23" s="580"/>
      <c r="CJ23" s="580"/>
      <c r="CK23" s="580"/>
      <c r="CL23" s="580"/>
      <c r="CM23" s="580"/>
      <c r="CN23" s="580"/>
      <c r="CO23" s="580"/>
      <c r="CP23" s="580"/>
      <c r="CQ23" s="581"/>
      <c r="CR23" s="579" t="s">
        <v>215</v>
      </c>
      <c r="CS23" s="580"/>
      <c r="CT23" s="580"/>
      <c r="CU23" s="580"/>
      <c r="CV23" s="580"/>
      <c r="CW23" s="580"/>
      <c r="CX23" s="580"/>
      <c r="CY23" s="581"/>
      <c r="CZ23" s="579" t="s">
        <v>216</v>
      </c>
      <c r="DA23" s="580"/>
      <c r="DB23" s="580"/>
      <c r="DC23" s="581"/>
      <c r="DD23" s="579" t="s">
        <v>217</v>
      </c>
      <c r="DE23" s="580"/>
      <c r="DF23" s="580"/>
      <c r="DG23" s="580"/>
      <c r="DH23" s="580"/>
      <c r="DI23" s="580"/>
      <c r="DJ23" s="580"/>
      <c r="DK23" s="581"/>
      <c r="DL23" s="621" t="s">
        <v>218</v>
      </c>
      <c r="DM23" s="622"/>
      <c r="DN23" s="622"/>
      <c r="DO23" s="622"/>
      <c r="DP23" s="622"/>
      <c r="DQ23" s="622"/>
      <c r="DR23" s="622"/>
      <c r="DS23" s="622"/>
      <c r="DT23" s="622"/>
      <c r="DU23" s="622"/>
      <c r="DV23" s="623"/>
      <c r="DW23" s="579" t="s">
        <v>219</v>
      </c>
      <c r="DX23" s="580"/>
      <c r="DY23" s="580"/>
      <c r="DZ23" s="580"/>
      <c r="EA23" s="580"/>
      <c r="EB23" s="580"/>
      <c r="EC23" s="581"/>
    </row>
    <row r="24" spans="2:133" ht="11.25" customHeight="1" x14ac:dyDescent="0.15">
      <c r="B24" s="594" t="s">
        <v>220</v>
      </c>
      <c r="C24" s="595"/>
      <c r="D24" s="595"/>
      <c r="E24" s="595"/>
      <c r="F24" s="595"/>
      <c r="G24" s="595"/>
      <c r="H24" s="595"/>
      <c r="I24" s="595"/>
      <c r="J24" s="595"/>
      <c r="K24" s="595"/>
      <c r="L24" s="595"/>
      <c r="M24" s="595"/>
      <c r="N24" s="595"/>
      <c r="O24" s="595"/>
      <c r="P24" s="595"/>
      <c r="Q24" s="596"/>
      <c r="R24" s="597">
        <v>240510</v>
      </c>
      <c r="S24" s="598"/>
      <c r="T24" s="598"/>
      <c r="U24" s="598"/>
      <c r="V24" s="598"/>
      <c r="W24" s="598"/>
      <c r="X24" s="598"/>
      <c r="Y24" s="599"/>
      <c r="Z24" s="600">
        <v>3.5</v>
      </c>
      <c r="AA24" s="600"/>
      <c r="AB24" s="600"/>
      <c r="AC24" s="600"/>
      <c r="AD24" s="601" t="s">
        <v>66</v>
      </c>
      <c r="AE24" s="601"/>
      <c r="AF24" s="601"/>
      <c r="AG24" s="601"/>
      <c r="AH24" s="601"/>
      <c r="AI24" s="601"/>
      <c r="AJ24" s="601"/>
      <c r="AK24" s="601"/>
      <c r="AL24" s="602" t="s">
        <v>66</v>
      </c>
      <c r="AM24" s="603"/>
      <c r="AN24" s="603"/>
      <c r="AO24" s="604"/>
      <c r="AP24" s="594" t="s">
        <v>221</v>
      </c>
      <c r="AQ24" s="610"/>
      <c r="AR24" s="610"/>
      <c r="AS24" s="610"/>
      <c r="AT24" s="610"/>
      <c r="AU24" s="610"/>
      <c r="AV24" s="610"/>
      <c r="AW24" s="610"/>
      <c r="AX24" s="610"/>
      <c r="AY24" s="610"/>
      <c r="AZ24" s="610"/>
      <c r="BA24" s="610"/>
      <c r="BB24" s="610"/>
      <c r="BC24" s="610"/>
      <c r="BD24" s="610"/>
      <c r="BE24" s="610"/>
      <c r="BF24" s="611"/>
      <c r="BG24" s="597" t="s">
        <v>66</v>
      </c>
      <c r="BH24" s="598"/>
      <c r="BI24" s="598"/>
      <c r="BJ24" s="598"/>
      <c r="BK24" s="598"/>
      <c r="BL24" s="598"/>
      <c r="BM24" s="598"/>
      <c r="BN24" s="599"/>
      <c r="BO24" s="600" t="s">
        <v>66</v>
      </c>
      <c r="BP24" s="600"/>
      <c r="BQ24" s="600"/>
      <c r="BR24" s="600"/>
      <c r="BS24" s="606" t="s">
        <v>66</v>
      </c>
      <c r="BT24" s="598"/>
      <c r="BU24" s="598"/>
      <c r="BV24" s="598"/>
      <c r="BW24" s="598"/>
      <c r="BX24" s="598"/>
      <c r="BY24" s="598"/>
      <c r="BZ24" s="598"/>
      <c r="CA24" s="598"/>
      <c r="CB24" s="607"/>
      <c r="CD24" s="583" t="s">
        <v>222</v>
      </c>
      <c r="CE24" s="584"/>
      <c r="CF24" s="584"/>
      <c r="CG24" s="584"/>
      <c r="CH24" s="584"/>
      <c r="CI24" s="584"/>
      <c r="CJ24" s="584"/>
      <c r="CK24" s="584"/>
      <c r="CL24" s="584"/>
      <c r="CM24" s="584"/>
      <c r="CN24" s="584"/>
      <c r="CO24" s="584"/>
      <c r="CP24" s="584"/>
      <c r="CQ24" s="585"/>
      <c r="CR24" s="586">
        <v>1846194</v>
      </c>
      <c r="CS24" s="587"/>
      <c r="CT24" s="587"/>
      <c r="CU24" s="587"/>
      <c r="CV24" s="587"/>
      <c r="CW24" s="587"/>
      <c r="CX24" s="587"/>
      <c r="CY24" s="588"/>
      <c r="CZ24" s="591">
        <v>27.9</v>
      </c>
      <c r="DA24" s="592"/>
      <c r="DB24" s="592"/>
      <c r="DC24" s="608"/>
      <c r="DD24" s="624">
        <v>1466479</v>
      </c>
      <c r="DE24" s="587"/>
      <c r="DF24" s="587"/>
      <c r="DG24" s="587"/>
      <c r="DH24" s="587"/>
      <c r="DI24" s="587"/>
      <c r="DJ24" s="587"/>
      <c r="DK24" s="588"/>
      <c r="DL24" s="624">
        <v>1435599</v>
      </c>
      <c r="DM24" s="587"/>
      <c r="DN24" s="587"/>
      <c r="DO24" s="587"/>
      <c r="DP24" s="587"/>
      <c r="DQ24" s="587"/>
      <c r="DR24" s="587"/>
      <c r="DS24" s="587"/>
      <c r="DT24" s="587"/>
      <c r="DU24" s="587"/>
      <c r="DV24" s="588"/>
      <c r="DW24" s="591">
        <v>53.3</v>
      </c>
      <c r="DX24" s="592"/>
      <c r="DY24" s="592"/>
      <c r="DZ24" s="592"/>
      <c r="EA24" s="592"/>
      <c r="EB24" s="592"/>
      <c r="EC24" s="593"/>
    </row>
    <row r="25" spans="2:133" ht="11.25" customHeight="1" x14ac:dyDescent="0.15">
      <c r="B25" s="594" t="s">
        <v>223</v>
      </c>
      <c r="C25" s="595"/>
      <c r="D25" s="595"/>
      <c r="E25" s="595"/>
      <c r="F25" s="595"/>
      <c r="G25" s="595"/>
      <c r="H25" s="595"/>
      <c r="I25" s="595"/>
      <c r="J25" s="595"/>
      <c r="K25" s="595"/>
      <c r="L25" s="595"/>
      <c r="M25" s="595"/>
      <c r="N25" s="595"/>
      <c r="O25" s="595"/>
      <c r="P25" s="595"/>
      <c r="Q25" s="596"/>
      <c r="R25" s="597" t="s">
        <v>66</v>
      </c>
      <c r="S25" s="598"/>
      <c r="T25" s="598"/>
      <c r="U25" s="598"/>
      <c r="V25" s="598"/>
      <c r="W25" s="598"/>
      <c r="X25" s="598"/>
      <c r="Y25" s="599"/>
      <c r="Z25" s="600" t="s">
        <v>66</v>
      </c>
      <c r="AA25" s="600"/>
      <c r="AB25" s="600"/>
      <c r="AC25" s="600"/>
      <c r="AD25" s="601" t="s">
        <v>66</v>
      </c>
      <c r="AE25" s="601"/>
      <c r="AF25" s="601"/>
      <c r="AG25" s="601"/>
      <c r="AH25" s="601"/>
      <c r="AI25" s="601"/>
      <c r="AJ25" s="601"/>
      <c r="AK25" s="601"/>
      <c r="AL25" s="602" t="s">
        <v>66</v>
      </c>
      <c r="AM25" s="603"/>
      <c r="AN25" s="603"/>
      <c r="AO25" s="604"/>
      <c r="AP25" s="594" t="s">
        <v>224</v>
      </c>
      <c r="AQ25" s="610"/>
      <c r="AR25" s="610"/>
      <c r="AS25" s="610"/>
      <c r="AT25" s="610"/>
      <c r="AU25" s="610"/>
      <c r="AV25" s="610"/>
      <c r="AW25" s="610"/>
      <c r="AX25" s="610"/>
      <c r="AY25" s="610"/>
      <c r="AZ25" s="610"/>
      <c r="BA25" s="610"/>
      <c r="BB25" s="610"/>
      <c r="BC25" s="610"/>
      <c r="BD25" s="610"/>
      <c r="BE25" s="610"/>
      <c r="BF25" s="611"/>
      <c r="BG25" s="597" t="s">
        <v>66</v>
      </c>
      <c r="BH25" s="598"/>
      <c r="BI25" s="598"/>
      <c r="BJ25" s="598"/>
      <c r="BK25" s="598"/>
      <c r="BL25" s="598"/>
      <c r="BM25" s="598"/>
      <c r="BN25" s="599"/>
      <c r="BO25" s="600" t="s">
        <v>66</v>
      </c>
      <c r="BP25" s="600"/>
      <c r="BQ25" s="600"/>
      <c r="BR25" s="600"/>
      <c r="BS25" s="606" t="s">
        <v>66</v>
      </c>
      <c r="BT25" s="598"/>
      <c r="BU25" s="598"/>
      <c r="BV25" s="598"/>
      <c r="BW25" s="598"/>
      <c r="BX25" s="598"/>
      <c r="BY25" s="598"/>
      <c r="BZ25" s="598"/>
      <c r="CA25" s="598"/>
      <c r="CB25" s="607"/>
      <c r="CD25" s="594" t="s">
        <v>225</v>
      </c>
      <c r="CE25" s="595"/>
      <c r="CF25" s="595"/>
      <c r="CG25" s="595"/>
      <c r="CH25" s="595"/>
      <c r="CI25" s="595"/>
      <c r="CJ25" s="595"/>
      <c r="CK25" s="595"/>
      <c r="CL25" s="595"/>
      <c r="CM25" s="595"/>
      <c r="CN25" s="595"/>
      <c r="CO25" s="595"/>
      <c r="CP25" s="595"/>
      <c r="CQ25" s="596"/>
      <c r="CR25" s="597">
        <v>1030144</v>
      </c>
      <c r="CS25" s="625"/>
      <c r="CT25" s="625"/>
      <c r="CU25" s="625"/>
      <c r="CV25" s="625"/>
      <c r="CW25" s="625"/>
      <c r="CX25" s="625"/>
      <c r="CY25" s="626"/>
      <c r="CZ25" s="602">
        <v>15.6</v>
      </c>
      <c r="DA25" s="627"/>
      <c r="DB25" s="627"/>
      <c r="DC25" s="629"/>
      <c r="DD25" s="606">
        <v>898143</v>
      </c>
      <c r="DE25" s="625"/>
      <c r="DF25" s="625"/>
      <c r="DG25" s="625"/>
      <c r="DH25" s="625"/>
      <c r="DI25" s="625"/>
      <c r="DJ25" s="625"/>
      <c r="DK25" s="626"/>
      <c r="DL25" s="606">
        <v>874987</v>
      </c>
      <c r="DM25" s="625"/>
      <c r="DN25" s="625"/>
      <c r="DO25" s="625"/>
      <c r="DP25" s="625"/>
      <c r="DQ25" s="625"/>
      <c r="DR25" s="625"/>
      <c r="DS25" s="625"/>
      <c r="DT25" s="625"/>
      <c r="DU25" s="625"/>
      <c r="DV25" s="626"/>
      <c r="DW25" s="602">
        <v>32.5</v>
      </c>
      <c r="DX25" s="627"/>
      <c r="DY25" s="627"/>
      <c r="DZ25" s="627"/>
      <c r="EA25" s="627"/>
      <c r="EB25" s="627"/>
      <c r="EC25" s="628"/>
    </row>
    <row r="26" spans="2:133" ht="11.25" customHeight="1" x14ac:dyDescent="0.15">
      <c r="B26" s="594" t="s">
        <v>226</v>
      </c>
      <c r="C26" s="595"/>
      <c r="D26" s="595"/>
      <c r="E26" s="595"/>
      <c r="F26" s="595"/>
      <c r="G26" s="595"/>
      <c r="H26" s="595"/>
      <c r="I26" s="595"/>
      <c r="J26" s="595"/>
      <c r="K26" s="595"/>
      <c r="L26" s="595"/>
      <c r="M26" s="595"/>
      <c r="N26" s="595"/>
      <c r="O26" s="595"/>
      <c r="P26" s="595"/>
      <c r="Q26" s="596"/>
      <c r="R26" s="597">
        <v>2756985</v>
      </c>
      <c r="S26" s="598"/>
      <c r="T26" s="598"/>
      <c r="U26" s="598"/>
      <c r="V26" s="598"/>
      <c r="W26" s="598"/>
      <c r="X26" s="598"/>
      <c r="Y26" s="599"/>
      <c r="Z26" s="600">
        <v>40.299999999999997</v>
      </c>
      <c r="AA26" s="600"/>
      <c r="AB26" s="600"/>
      <c r="AC26" s="600"/>
      <c r="AD26" s="601">
        <v>2516475</v>
      </c>
      <c r="AE26" s="601"/>
      <c r="AF26" s="601"/>
      <c r="AG26" s="601"/>
      <c r="AH26" s="601"/>
      <c r="AI26" s="601"/>
      <c r="AJ26" s="601"/>
      <c r="AK26" s="601"/>
      <c r="AL26" s="602">
        <v>96.1</v>
      </c>
      <c r="AM26" s="603"/>
      <c r="AN26" s="603"/>
      <c r="AO26" s="604"/>
      <c r="AP26" s="594" t="s">
        <v>227</v>
      </c>
      <c r="AQ26" s="610"/>
      <c r="AR26" s="610"/>
      <c r="AS26" s="610"/>
      <c r="AT26" s="610"/>
      <c r="AU26" s="610"/>
      <c r="AV26" s="610"/>
      <c r="AW26" s="610"/>
      <c r="AX26" s="610"/>
      <c r="AY26" s="610"/>
      <c r="AZ26" s="610"/>
      <c r="BA26" s="610"/>
      <c r="BB26" s="610"/>
      <c r="BC26" s="610"/>
      <c r="BD26" s="610"/>
      <c r="BE26" s="610"/>
      <c r="BF26" s="611"/>
      <c r="BG26" s="597" t="s">
        <v>66</v>
      </c>
      <c r="BH26" s="598"/>
      <c r="BI26" s="598"/>
      <c r="BJ26" s="598"/>
      <c r="BK26" s="598"/>
      <c r="BL26" s="598"/>
      <c r="BM26" s="598"/>
      <c r="BN26" s="599"/>
      <c r="BO26" s="600" t="s">
        <v>66</v>
      </c>
      <c r="BP26" s="600"/>
      <c r="BQ26" s="600"/>
      <c r="BR26" s="600"/>
      <c r="BS26" s="606" t="s">
        <v>66</v>
      </c>
      <c r="BT26" s="598"/>
      <c r="BU26" s="598"/>
      <c r="BV26" s="598"/>
      <c r="BW26" s="598"/>
      <c r="BX26" s="598"/>
      <c r="BY26" s="598"/>
      <c r="BZ26" s="598"/>
      <c r="CA26" s="598"/>
      <c r="CB26" s="607"/>
      <c r="CD26" s="594" t="s">
        <v>228</v>
      </c>
      <c r="CE26" s="595"/>
      <c r="CF26" s="595"/>
      <c r="CG26" s="595"/>
      <c r="CH26" s="595"/>
      <c r="CI26" s="595"/>
      <c r="CJ26" s="595"/>
      <c r="CK26" s="595"/>
      <c r="CL26" s="595"/>
      <c r="CM26" s="595"/>
      <c r="CN26" s="595"/>
      <c r="CO26" s="595"/>
      <c r="CP26" s="595"/>
      <c r="CQ26" s="596"/>
      <c r="CR26" s="597">
        <v>662707</v>
      </c>
      <c r="CS26" s="598"/>
      <c r="CT26" s="598"/>
      <c r="CU26" s="598"/>
      <c r="CV26" s="598"/>
      <c r="CW26" s="598"/>
      <c r="CX26" s="598"/>
      <c r="CY26" s="599"/>
      <c r="CZ26" s="602">
        <v>10</v>
      </c>
      <c r="DA26" s="627"/>
      <c r="DB26" s="627"/>
      <c r="DC26" s="629"/>
      <c r="DD26" s="606">
        <v>548549</v>
      </c>
      <c r="DE26" s="598"/>
      <c r="DF26" s="598"/>
      <c r="DG26" s="598"/>
      <c r="DH26" s="598"/>
      <c r="DI26" s="598"/>
      <c r="DJ26" s="598"/>
      <c r="DK26" s="599"/>
      <c r="DL26" s="606" t="s">
        <v>66</v>
      </c>
      <c r="DM26" s="598"/>
      <c r="DN26" s="598"/>
      <c r="DO26" s="598"/>
      <c r="DP26" s="598"/>
      <c r="DQ26" s="598"/>
      <c r="DR26" s="598"/>
      <c r="DS26" s="598"/>
      <c r="DT26" s="598"/>
      <c r="DU26" s="598"/>
      <c r="DV26" s="599"/>
      <c r="DW26" s="602" t="s">
        <v>66</v>
      </c>
      <c r="DX26" s="627"/>
      <c r="DY26" s="627"/>
      <c r="DZ26" s="627"/>
      <c r="EA26" s="627"/>
      <c r="EB26" s="627"/>
      <c r="EC26" s="628"/>
    </row>
    <row r="27" spans="2:133" ht="11.25" customHeight="1" x14ac:dyDescent="0.15">
      <c r="B27" s="594" t="s">
        <v>229</v>
      </c>
      <c r="C27" s="595"/>
      <c r="D27" s="595"/>
      <c r="E27" s="595"/>
      <c r="F27" s="595"/>
      <c r="G27" s="595"/>
      <c r="H27" s="595"/>
      <c r="I27" s="595"/>
      <c r="J27" s="595"/>
      <c r="K27" s="595"/>
      <c r="L27" s="595"/>
      <c r="M27" s="595"/>
      <c r="N27" s="595"/>
      <c r="O27" s="595"/>
      <c r="P27" s="595"/>
      <c r="Q27" s="596"/>
      <c r="R27" s="597">
        <v>1370</v>
      </c>
      <c r="S27" s="598"/>
      <c r="T27" s="598"/>
      <c r="U27" s="598"/>
      <c r="V27" s="598"/>
      <c r="W27" s="598"/>
      <c r="X27" s="598"/>
      <c r="Y27" s="599"/>
      <c r="Z27" s="600">
        <v>0</v>
      </c>
      <c r="AA27" s="600"/>
      <c r="AB27" s="600"/>
      <c r="AC27" s="600"/>
      <c r="AD27" s="601">
        <v>1370</v>
      </c>
      <c r="AE27" s="601"/>
      <c r="AF27" s="601"/>
      <c r="AG27" s="601"/>
      <c r="AH27" s="601"/>
      <c r="AI27" s="601"/>
      <c r="AJ27" s="601"/>
      <c r="AK27" s="601"/>
      <c r="AL27" s="602">
        <v>0.1</v>
      </c>
      <c r="AM27" s="603"/>
      <c r="AN27" s="603"/>
      <c r="AO27" s="604"/>
      <c r="AP27" s="594" t="s">
        <v>230</v>
      </c>
      <c r="AQ27" s="595"/>
      <c r="AR27" s="595"/>
      <c r="AS27" s="595"/>
      <c r="AT27" s="595"/>
      <c r="AU27" s="595"/>
      <c r="AV27" s="595"/>
      <c r="AW27" s="595"/>
      <c r="AX27" s="595"/>
      <c r="AY27" s="595"/>
      <c r="AZ27" s="595"/>
      <c r="BA27" s="595"/>
      <c r="BB27" s="595"/>
      <c r="BC27" s="595"/>
      <c r="BD27" s="595"/>
      <c r="BE27" s="595"/>
      <c r="BF27" s="596"/>
      <c r="BG27" s="597">
        <v>363910</v>
      </c>
      <c r="BH27" s="598"/>
      <c r="BI27" s="598"/>
      <c r="BJ27" s="598"/>
      <c r="BK27" s="598"/>
      <c r="BL27" s="598"/>
      <c r="BM27" s="598"/>
      <c r="BN27" s="599"/>
      <c r="BO27" s="600">
        <v>100</v>
      </c>
      <c r="BP27" s="600"/>
      <c r="BQ27" s="600"/>
      <c r="BR27" s="600"/>
      <c r="BS27" s="606" t="s">
        <v>66</v>
      </c>
      <c r="BT27" s="598"/>
      <c r="BU27" s="598"/>
      <c r="BV27" s="598"/>
      <c r="BW27" s="598"/>
      <c r="BX27" s="598"/>
      <c r="BY27" s="598"/>
      <c r="BZ27" s="598"/>
      <c r="CA27" s="598"/>
      <c r="CB27" s="607"/>
      <c r="CD27" s="594" t="s">
        <v>231</v>
      </c>
      <c r="CE27" s="595"/>
      <c r="CF27" s="595"/>
      <c r="CG27" s="595"/>
      <c r="CH27" s="595"/>
      <c r="CI27" s="595"/>
      <c r="CJ27" s="595"/>
      <c r="CK27" s="595"/>
      <c r="CL27" s="595"/>
      <c r="CM27" s="595"/>
      <c r="CN27" s="595"/>
      <c r="CO27" s="595"/>
      <c r="CP27" s="595"/>
      <c r="CQ27" s="596"/>
      <c r="CR27" s="597">
        <v>378545</v>
      </c>
      <c r="CS27" s="625"/>
      <c r="CT27" s="625"/>
      <c r="CU27" s="625"/>
      <c r="CV27" s="625"/>
      <c r="CW27" s="625"/>
      <c r="CX27" s="625"/>
      <c r="CY27" s="626"/>
      <c r="CZ27" s="602">
        <v>5.7</v>
      </c>
      <c r="DA27" s="627"/>
      <c r="DB27" s="627"/>
      <c r="DC27" s="629"/>
      <c r="DD27" s="606">
        <v>130831</v>
      </c>
      <c r="DE27" s="625"/>
      <c r="DF27" s="625"/>
      <c r="DG27" s="625"/>
      <c r="DH27" s="625"/>
      <c r="DI27" s="625"/>
      <c r="DJ27" s="625"/>
      <c r="DK27" s="626"/>
      <c r="DL27" s="606">
        <v>123107</v>
      </c>
      <c r="DM27" s="625"/>
      <c r="DN27" s="625"/>
      <c r="DO27" s="625"/>
      <c r="DP27" s="625"/>
      <c r="DQ27" s="625"/>
      <c r="DR27" s="625"/>
      <c r="DS27" s="625"/>
      <c r="DT27" s="625"/>
      <c r="DU27" s="625"/>
      <c r="DV27" s="626"/>
      <c r="DW27" s="602">
        <v>4.5999999999999996</v>
      </c>
      <c r="DX27" s="627"/>
      <c r="DY27" s="627"/>
      <c r="DZ27" s="627"/>
      <c r="EA27" s="627"/>
      <c r="EB27" s="627"/>
      <c r="EC27" s="628"/>
    </row>
    <row r="28" spans="2:133" ht="11.25" customHeight="1" x14ac:dyDescent="0.15">
      <c r="B28" s="594" t="s">
        <v>232</v>
      </c>
      <c r="C28" s="595"/>
      <c r="D28" s="595"/>
      <c r="E28" s="595"/>
      <c r="F28" s="595"/>
      <c r="G28" s="595"/>
      <c r="H28" s="595"/>
      <c r="I28" s="595"/>
      <c r="J28" s="595"/>
      <c r="K28" s="595"/>
      <c r="L28" s="595"/>
      <c r="M28" s="595"/>
      <c r="N28" s="595"/>
      <c r="O28" s="595"/>
      <c r="P28" s="595"/>
      <c r="Q28" s="596"/>
      <c r="R28" s="597">
        <v>33182</v>
      </c>
      <c r="S28" s="598"/>
      <c r="T28" s="598"/>
      <c r="U28" s="598"/>
      <c r="V28" s="598"/>
      <c r="W28" s="598"/>
      <c r="X28" s="598"/>
      <c r="Y28" s="599"/>
      <c r="Z28" s="600">
        <v>0.5</v>
      </c>
      <c r="AA28" s="600"/>
      <c r="AB28" s="600"/>
      <c r="AC28" s="600"/>
      <c r="AD28" s="601">
        <v>1337</v>
      </c>
      <c r="AE28" s="601"/>
      <c r="AF28" s="601"/>
      <c r="AG28" s="601"/>
      <c r="AH28" s="601"/>
      <c r="AI28" s="601"/>
      <c r="AJ28" s="601"/>
      <c r="AK28" s="601"/>
      <c r="AL28" s="602">
        <v>0.1</v>
      </c>
      <c r="AM28" s="603"/>
      <c r="AN28" s="603"/>
      <c r="AO28" s="604"/>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00"/>
      <c r="BP28" s="600"/>
      <c r="BQ28" s="600"/>
      <c r="BR28" s="600"/>
      <c r="BS28" s="606"/>
      <c r="BT28" s="598"/>
      <c r="BU28" s="598"/>
      <c r="BV28" s="598"/>
      <c r="BW28" s="598"/>
      <c r="BX28" s="598"/>
      <c r="BY28" s="598"/>
      <c r="BZ28" s="598"/>
      <c r="CA28" s="598"/>
      <c r="CB28" s="607"/>
      <c r="CD28" s="594" t="s">
        <v>233</v>
      </c>
      <c r="CE28" s="595"/>
      <c r="CF28" s="595"/>
      <c r="CG28" s="595"/>
      <c r="CH28" s="595"/>
      <c r="CI28" s="595"/>
      <c r="CJ28" s="595"/>
      <c r="CK28" s="595"/>
      <c r="CL28" s="595"/>
      <c r="CM28" s="595"/>
      <c r="CN28" s="595"/>
      <c r="CO28" s="595"/>
      <c r="CP28" s="595"/>
      <c r="CQ28" s="596"/>
      <c r="CR28" s="597">
        <v>437505</v>
      </c>
      <c r="CS28" s="598"/>
      <c r="CT28" s="598"/>
      <c r="CU28" s="598"/>
      <c r="CV28" s="598"/>
      <c r="CW28" s="598"/>
      <c r="CX28" s="598"/>
      <c r="CY28" s="599"/>
      <c r="CZ28" s="602">
        <v>6.6</v>
      </c>
      <c r="DA28" s="627"/>
      <c r="DB28" s="627"/>
      <c r="DC28" s="629"/>
      <c r="DD28" s="606">
        <v>437505</v>
      </c>
      <c r="DE28" s="598"/>
      <c r="DF28" s="598"/>
      <c r="DG28" s="598"/>
      <c r="DH28" s="598"/>
      <c r="DI28" s="598"/>
      <c r="DJ28" s="598"/>
      <c r="DK28" s="599"/>
      <c r="DL28" s="606">
        <v>437505</v>
      </c>
      <c r="DM28" s="598"/>
      <c r="DN28" s="598"/>
      <c r="DO28" s="598"/>
      <c r="DP28" s="598"/>
      <c r="DQ28" s="598"/>
      <c r="DR28" s="598"/>
      <c r="DS28" s="598"/>
      <c r="DT28" s="598"/>
      <c r="DU28" s="598"/>
      <c r="DV28" s="599"/>
      <c r="DW28" s="602">
        <v>16.2</v>
      </c>
      <c r="DX28" s="627"/>
      <c r="DY28" s="627"/>
      <c r="DZ28" s="627"/>
      <c r="EA28" s="627"/>
      <c r="EB28" s="627"/>
      <c r="EC28" s="628"/>
    </row>
    <row r="29" spans="2:133" ht="11.25" customHeight="1" x14ac:dyDescent="0.15">
      <c r="B29" s="594" t="s">
        <v>234</v>
      </c>
      <c r="C29" s="595"/>
      <c r="D29" s="595"/>
      <c r="E29" s="595"/>
      <c r="F29" s="595"/>
      <c r="G29" s="595"/>
      <c r="H29" s="595"/>
      <c r="I29" s="595"/>
      <c r="J29" s="595"/>
      <c r="K29" s="595"/>
      <c r="L29" s="595"/>
      <c r="M29" s="595"/>
      <c r="N29" s="595"/>
      <c r="O29" s="595"/>
      <c r="P29" s="595"/>
      <c r="Q29" s="596"/>
      <c r="R29" s="597">
        <v>50927</v>
      </c>
      <c r="S29" s="598"/>
      <c r="T29" s="598"/>
      <c r="U29" s="598"/>
      <c r="V29" s="598"/>
      <c r="W29" s="598"/>
      <c r="X29" s="598"/>
      <c r="Y29" s="599"/>
      <c r="Z29" s="600">
        <v>0.7</v>
      </c>
      <c r="AA29" s="600"/>
      <c r="AB29" s="600"/>
      <c r="AC29" s="600"/>
      <c r="AD29" s="601" t="s">
        <v>66</v>
      </c>
      <c r="AE29" s="601"/>
      <c r="AF29" s="601"/>
      <c r="AG29" s="601"/>
      <c r="AH29" s="601"/>
      <c r="AI29" s="601"/>
      <c r="AJ29" s="601"/>
      <c r="AK29" s="601"/>
      <c r="AL29" s="602" t="s">
        <v>66</v>
      </c>
      <c r="AM29" s="603"/>
      <c r="AN29" s="603"/>
      <c r="AO29" s="604"/>
      <c r="AP29" s="615"/>
      <c r="AQ29" s="616"/>
      <c r="AR29" s="616"/>
      <c r="AS29" s="616"/>
      <c r="AT29" s="616"/>
      <c r="AU29" s="616"/>
      <c r="AV29" s="616"/>
      <c r="AW29" s="616"/>
      <c r="AX29" s="616"/>
      <c r="AY29" s="616"/>
      <c r="AZ29" s="616"/>
      <c r="BA29" s="616"/>
      <c r="BB29" s="616"/>
      <c r="BC29" s="616"/>
      <c r="BD29" s="616"/>
      <c r="BE29" s="616"/>
      <c r="BF29" s="617"/>
      <c r="BG29" s="597"/>
      <c r="BH29" s="598"/>
      <c r="BI29" s="598"/>
      <c r="BJ29" s="598"/>
      <c r="BK29" s="598"/>
      <c r="BL29" s="598"/>
      <c r="BM29" s="598"/>
      <c r="BN29" s="599"/>
      <c r="BO29" s="600"/>
      <c r="BP29" s="600"/>
      <c r="BQ29" s="600"/>
      <c r="BR29" s="600"/>
      <c r="BS29" s="601"/>
      <c r="BT29" s="601"/>
      <c r="BU29" s="601"/>
      <c r="BV29" s="601"/>
      <c r="BW29" s="601"/>
      <c r="BX29" s="601"/>
      <c r="BY29" s="601"/>
      <c r="BZ29" s="601"/>
      <c r="CA29" s="601"/>
      <c r="CB29" s="605"/>
      <c r="CD29" s="632" t="s">
        <v>235</v>
      </c>
      <c r="CE29" s="633"/>
      <c r="CF29" s="594" t="s">
        <v>236</v>
      </c>
      <c r="CG29" s="595"/>
      <c r="CH29" s="595"/>
      <c r="CI29" s="595"/>
      <c r="CJ29" s="595"/>
      <c r="CK29" s="595"/>
      <c r="CL29" s="595"/>
      <c r="CM29" s="595"/>
      <c r="CN29" s="595"/>
      <c r="CO29" s="595"/>
      <c r="CP29" s="595"/>
      <c r="CQ29" s="596"/>
      <c r="CR29" s="597">
        <v>437505</v>
      </c>
      <c r="CS29" s="625"/>
      <c r="CT29" s="625"/>
      <c r="CU29" s="625"/>
      <c r="CV29" s="625"/>
      <c r="CW29" s="625"/>
      <c r="CX29" s="625"/>
      <c r="CY29" s="626"/>
      <c r="CZ29" s="602">
        <v>6.6</v>
      </c>
      <c r="DA29" s="627"/>
      <c r="DB29" s="627"/>
      <c r="DC29" s="629"/>
      <c r="DD29" s="606">
        <v>437505</v>
      </c>
      <c r="DE29" s="625"/>
      <c r="DF29" s="625"/>
      <c r="DG29" s="625"/>
      <c r="DH29" s="625"/>
      <c r="DI29" s="625"/>
      <c r="DJ29" s="625"/>
      <c r="DK29" s="626"/>
      <c r="DL29" s="606">
        <v>437505</v>
      </c>
      <c r="DM29" s="625"/>
      <c r="DN29" s="625"/>
      <c r="DO29" s="625"/>
      <c r="DP29" s="625"/>
      <c r="DQ29" s="625"/>
      <c r="DR29" s="625"/>
      <c r="DS29" s="625"/>
      <c r="DT29" s="625"/>
      <c r="DU29" s="625"/>
      <c r="DV29" s="626"/>
      <c r="DW29" s="602">
        <v>16.2</v>
      </c>
      <c r="DX29" s="627"/>
      <c r="DY29" s="627"/>
      <c r="DZ29" s="627"/>
      <c r="EA29" s="627"/>
      <c r="EB29" s="627"/>
      <c r="EC29" s="628"/>
    </row>
    <row r="30" spans="2:133" ht="11.25" customHeight="1" x14ac:dyDescent="0.15">
      <c r="B30" s="594" t="s">
        <v>237</v>
      </c>
      <c r="C30" s="595"/>
      <c r="D30" s="595"/>
      <c r="E30" s="595"/>
      <c r="F30" s="595"/>
      <c r="G30" s="595"/>
      <c r="H30" s="595"/>
      <c r="I30" s="595"/>
      <c r="J30" s="595"/>
      <c r="K30" s="595"/>
      <c r="L30" s="595"/>
      <c r="M30" s="595"/>
      <c r="N30" s="595"/>
      <c r="O30" s="595"/>
      <c r="P30" s="595"/>
      <c r="Q30" s="596"/>
      <c r="R30" s="597">
        <v>304622</v>
      </c>
      <c r="S30" s="598"/>
      <c r="T30" s="598"/>
      <c r="U30" s="598"/>
      <c r="V30" s="598"/>
      <c r="W30" s="598"/>
      <c r="X30" s="598"/>
      <c r="Y30" s="599"/>
      <c r="Z30" s="600">
        <v>4.5</v>
      </c>
      <c r="AA30" s="600"/>
      <c r="AB30" s="600"/>
      <c r="AC30" s="600"/>
      <c r="AD30" s="601" t="s">
        <v>66</v>
      </c>
      <c r="AE30" s="601"/>
      <c r="AF30" s="601"/>
      <c r="AG30" s="601"/>
      <c r="AH30" s="601"/>
      <c r="AI30" s="601"/>
      <c r="AJ30" s="601"/>
      <c r="AK30" s="601"/>
      <c r="AL30" s="602" t="s">
        <v>66</v>
      </c>
      <c r="AM30" s="603"/>
      <c r="AN30" s="603"/>
      <c r="AO30" s="604"/>
      <c r="AP30" s="579" t="s">
        <v>154</v>
      </c>
      <c r="AQ30" s="580"/>
      <c r="AR30" s="580"/>
      <c r="AS30" s="580"/>
      <c r="AT30" s="580"/>
      <c r="AU30" s="580"/>
      <c r="AV30" s="580"/>
      <c r="AW30" s="580"/>
      <c r="AX30" s="580"/>
      <c r="AY30" s="580"/>
      <c r="AZ30" s="580"/>
      <c r="BA30" s="580"/>
      <c r="BB30" s="580"/>
      <c r="BC30" s="580"/>
      <c r="BD30" s="580"/>
      <c r="BE30" s="580"/>
      <c r="BF30" s="581"/>
      <c r="BG30" s="579" t="s">
        <v>238</v>
      </c>
      <c r="BH30" s="630"/>
      <c r="BI30" s="630"/>
      <c r="BJ30" s="630"/>
      <c r="BK30" s="630"/>
      <c r="BL30" s="630"/>
      <c r="BM30" s="630"/>
      <c r="BN30" s="630"/>
      <c r="BO30" s="630"/>
      <c r="BP30" s="630"/>
      <c r="BQ30" s="631"/>
      <c r="BR30" s="579" t="s">
        <v>239</v>
      </c>
      <c r="BS30" s="630"/>
      <c r="BT30" s="630"/>
      <c r="BU30" s="630"/>
      <c r="BV30" s="630"/>
      <c r="BW30" s="630"/>
      <c r="BX30" s="630"/>
      <c r="BY30" s="630"/>
      <c r="BZ30" s="630"/>
      <c r="CA30" s="630"/>
      <c r="CB30" s="631"/>
      <c r="CD30" s="634"/>
      <c r="CE30" s="635"/>
      <c r="CF30" s="594" t="s">
        <v>240</v>
      </c>
      <c r="CG30" s="595"/>
      <c r="CH30" s="595"/>
      <c r="CI30" s="595"/>
      <c r="CJ30" s="595"/>
      <c r="CK30" s="595"/>
      <c r="CL30" s="595"/>
      <c r="CM30" s="595"/>
      <c r="CN30" s="595"/>
      <c r="CO30" s="595"/>
      <c r="CP30" s="595"/>
      <c r="CQ30" s="596"/>
      <c r="CR30" s="597">
        <v>416569</v>
      </c>
      <c r="CS30" s="598"/>
      <c r="CT30" s="598"/>
      <c r="CU30" s="598"/>
      <c r="CV30" s="598"/>
      <c r="CW30" s="598"/>
      <c r="CX30" s="598"/>
      <c r="CY30" s="599"/>
      <c r="CZ30" s="602">
        <v>6.3</v>
      </c>
      <c r="DA30" s="627"/>
      <c r="DB30" s="627"/>
      <c r="DC30" s="629"/>
      <c r="DD30" s="606">
        <v>416569</v>
      </c>
      <c r="DE30" s="598"/>
      <c r="DF30" s="598"/>
      <c r="DG30" s="598"/>
      <c r="DH30" s="598"/>
      <c r="DI30" s="598"/>
      <c r="DJ30" s="598"/>
      <c r="DK30" s="599"/>
      <c r="DL30" s="606">
        <v>416569</v>
      </c>
      <c r="DM30" s="598"/>
      <c r="DN30" s="598"/>
      <c r="DO30" s="598"/>
      <c r="DP30" s="598"/>
      <c r="DQ30" s="598"/>
      <c r="DR30" s="598"/>
      <c r="DS30" s="598"/>
      <c r="DT30" s="598"/>
      <c r="DU30" s="598"/>
      <c r="DV30" s="599"/>
      <c r="DW30" s="602">
        <v>15.5</v>
      </c>
      <c r="DX30" s="627"/>
      <c r="DY30" s="627"/>
      <c r="DZ30" s="627"/>
      <c r="EA30" s="627"/>
      <c r="EB30" s="627"/>
      <c r="EC30" s="628"/>
    </row>
    <row r="31" spans="2:133" ht="11.25" customHeight="1" x14ac:dyDescent="0.15">
      <c r="B31" s="594" t="s">
        <v>241</v>
      </c>
      <c r="C31" s="595"/>
      <c r="D31" s="595"/>
      <c r="E31" s="595"/>
      <c r="F31" s="595"/>
      <c r="G31" s="595"/>
      <c r="H31" s="595"/>
      <c r="I31" s="595"/>
      <c r="J31" s="595"/>
      <c r="K31" s="595"/>
      <c r="L31" s="595"/>
      <c r="M31" s="595"/>
      <c r="N31" s="595"/>
      <c r="O31" s="595"/>
      <c r="P31" s="595"/>
      <c r="Q31" s="596"/>
      <c r="R31" s="597">
        <v>1291890</v>
      </c>
      <c r="S31" s="598"/>
      <c r="T31" s="598"/>
      <c r="U31" s="598"/>
      <c r="V31" s="598"/>
      <c r="W31" s="598"/>
      <c r="X31" s="598"/>
      <c r="Y31" s="599"/>
      <c r="Z31" s="600">
        <v>18.899999999999999</v>
      </c>
      <c r="AA31" s="600"/>
      <c r="AB31" s="600"/>
      <c r="AC31" s="600"/>
      <c r="AD31" s="601" t="s">
        <v>66</v>
      </c>
      <c r="AE31" s="601"/>
      <c r="AF31" s="601"/>
      <c r="AG31" s="601"/>
      <c r="AH31" s="601"/>
      <c r="AI31" s="601"/>
      <c r="AJ31" s="601"/>
      <c r="AK31" s="601"/>
      <c r="AL31" s="602" t="s">
        <v>66</v>
      </c>
      <c r="AM31" s="603"/>
      <c r="AN31" s="603"/>
      <c r="AO31" s="604"/>
      <c r="AP31" s="638" t="s">
        <v>242</v>
      </c>
      <c r="AQ31" s="639"/>
      <c r="AR31" s="639"/>
      <c r="AS31" s="639"/>
      <c r="AT31" s="644" t="s">
        <v>243</v>
      </c>
      <c r="AU31" s="80"/>
      <c r="AV31" s="80"/>
      <c r="AW31" s="80"/>
      <c r="AX31" s="583" t="s">
        <v>120</v>
      </c>
      <c r="AY31" s="584"/>
      <c r="AZ31" s="584"/>
      <c r="BA31" s="584"/>
      <c r="BB31" s="584"/>
      <c r="BC31" s="584"/>
      <c r="BD31" s="584"/>
      <c r="BE31" s="584"/>
      <c r="BF31" s="585"/>
      <c r="BG31" s="650">
        <v>99.4</v>
      </c>
      <c r="BH31" s="651"/>
      <c r="BI31" s="651"/>
      <c r="BJ31" s="651"/>
      <c r="BK31" s="651"/>
      <c r="BL31" s="651"/>
      <c r="BM31" s="592">
        <v>98.4</v>
      </c>
      <c r="BN31" s="651"/>
      <c r="BO31" s="651"/>
      <c r="BP31" s="651"/>
      <c r="BQ31" s="652"/>
      <c r="BR31" s="650">
        <v>99.2</v>
      </c>
      <c r="BS31" s="651"/>
      <c r="BT31" s="651"/>
      <c r="BU31" s="651"/>
      <c r="BV31" s="651"/>
      <c r="BW31" s="651"/>
      <c r="BX31" s="592">
        <v>98.1</v>
      </c>
      <c r="BY31" s="651"/>
      <c r="BZ31" s="651"/>
      <c r="CA31" s="651"/>
      <c r="CB31" s="652"/>
      <c r="CD31" s="634"/>
      <c r="CE31" s="635"/>
      <c r="CF31" s="594" t="s">
        <v>244</v>
      </c>
      <c r="CG31" s="595"/>
      <c r="CH31" s="595"/>
      <c r="CI31" s="595"/>
      <c r="CJ31" s="595"/>
      <c r="CK31" s="595"/>
      <c r="CL31" s="595"/>
      <c r="CM31" s="595"/>
      <c r="CN31" s="595"/>
      <c r="CO31" s="595"/>
      <c r="CP31" s="595"/>
      <c r="CQ31" s="596"/>
      <c r="CR31" s="597">
        <v>20936</v>
      </c>
      <c r="CS31" s="625"/>
      <c r="CT31" s="625"/>
      <c r="CU31" s="625"/>
      <c r="CV31" s="625"/>
      <c r="CW31" s="625"/>
      <c r="CX31" s="625"/>
      <c r="CY31" s="626"/>
      <c r="CZ31" s="602">
        <v>0.3</v>
      </c>
      <c r="DA31" s="627"/>
      <c r="DB31" s="627"/>
      <c r="DC31" s="629"/>
      <c r="DD31" s="606">
        <v>20936</v>
      </c>
      <c r="DE31" s="625"/>
      <c r="DF31" s="625"/>
      <c r="DG31" s="625"/>
      <c r="DH31" s="625"/>
      <c r="DI31" s="625"/>
      <c r="DJ31" s="625"/>
      <c r="DK31" s="626"/>
      <c r="DL31" s="606">
        <v>20936</v>
      </c>
      <c r="DM31" s="625"/>
      <c r="DN31" s="625"/>
      <c r="DO31" s="625"/>
      <c r="DP31" s="625"/>
      <c r="DQ31" s="625"/>
      <c r="DR31" s="625"/>
      <c r="DS31" s="625"/>
      <c r="DT31" s="625"/>
      <c r="DU31" s="625"/>
      <c r="DV31" s="626"/>
      <c r="DW31" s="602">
        <v>0.8</v>
      </c>
      <c r="DX31" s="627"/>
      <c r="DY31" s="627"/>
      <c r="DZ31" s="627"/>
      <c r="EA31" s="627"/>
      <c r="EB31" s="627"/>
      <c r="EC31" s="628"/>
    </row>
    <row r="32" spans="2:133" ht="11.25" customHeight="1" x14ac:dyDescent="0.15">
      <c r="B32" s="647" t="s">
        <v>245</v>
      </c>
      <c r="C32" s="648"/>
      <c r="D32" s="648"/>
      <c r="E32" s="648"/>
      <c r="F32" s="648"/>
      <c r="G32" s="648"/>
      <c r="H32" s="648"/>
      <c r="I32" s="648"/>
      <c r="J32" s="648"/>
      <c r="K32" s="648"/>
      <c r="L32" s="648"/>
      <c r="M32" s="648"/>
      <c r="N32" s="648"/>
      <c r="O32" s="648"/>
      <c r="P32" s="648"/>
      <c r="Q32" s="649"/>
      <c r="R32" s="597">
        <v>78675</v>
      </c>
      <c r="S32" s="598"/>
      <c r="T32" s="598"/>
      <c r="U32" s="598"/>
      <c r="V32" s="598"/>
      <c r="W32" s="598"/>
      <c r="X32" s="598"/>
      <c r="Y32" s="599"/>
      <c r="Z32" s="600">
        <v>1.2</v>
      </c>
      <c r="AA32" s="600"/>
      <c r="AB32" s="600"/>
      <c r="AC32" s="600"/>
      <c r="AD32" s="601">
        <v>78675</v>
      </c>
      <c r="AE32" s="601"/>
      <c r="AF32" s="601"/>
      <c r="AG32" s="601"/>
      <c r="AH32" s="601"/>
      <c r="AI32" s="601"/>
      <c r="AJ32" s="601"/>
      <c r="AK32" s="601"/>
      <c r="AL32" s="602">
        <v>3</v>
      </c>
      <c r="AM32" s="603"/>
      <c r="AN32" s="603"/>
      <c r="AO32" s="604"/>
      <c r="AP32" s="640"/>
      <c r="AQ32" s="641"/>
      <c r="AR32" s="641"/>
      <c r="AS32" s="641"/>
      <c r="AT32" s="645"/>
      <c r="AU32" s="76" t="s">
        <v>246</v>
      </c>
      <c r="AX32" s="594" t="s">
        <v>247</v>
      </c>
      <c r="AY32" s="595"/>
      <c r="AZ32" s="595"/>
      <c r="BA32" s="595"/>
      <c r="BB32" s="595"/>
      <c r="BC32" s="595"/>
      <c r="BD32" s="595"/>
      <c r="BE32" s="595"/>
      <c r="BF32" s="596"/>
      <c r="BG32" s="653">
        <v>99.5</v>
      </c>
      <c r="BH32" s="625"/>
      <c r="BI32" s="625"/>
      <c r="BJ32" s="625"/>
      <c r="BK32" s="625"/>
      <c r="BL32" s="625"/>
      <c r="BM32" s="603">
        <v>98.8</v>
      </c>
      <c r="BN32" s="625"/>
      <c r="BO32" s="625"/>
      <c r="BP32" s="625"/>
      <c r="BQ32" s="654"/>
      <c r="BR32" s="653">
        <v>99.5</v>
      </c>
      <c r="BS32" s="625"/>
      <c r="BT32" s="625"/>
      <c r="BU32" s="625"/>
      <c r="BV32" s="625"/>
      <c r="BW32" s="625"/>
      <c r="BX32" s="603">
        <v>98.5</v>
      </c>
      <c r="BY32" s="625"/>
      <c r="BZ32" s="625"/>
      <c r="CA32" s="625"/>
      <c r="CB32" s="654"/>
      <c r="CD32" s="636"/>
      <c r="CE32" s="637"/>
      <c r="CF32" s="594" t="s">
        <v>248</v>
      </c>
      <c r="CG32" s="595"/>
      <c r="CH32" s="595"/>
      <c r="CI32" s="595"/>
      <c r="CJ32" s="595"/>
      <c r="CK32" s="595"/>
      <c r="CL32" s="595"/>
      <c r="CM32" s="595"/>
      <c r="CN32" s="595"/>
      <c r="CO32" s="595"/>
      <c r="CP32" s="595"/>
      <c r="CQ32" s="596"/>
      <c r="CR32" s="597" t="s">
        <v>66</v>
      </c>
      <c r="CS32" s="598"/>
      <c r="CT32" s="598"/>
      <c r="CU32" s="598"/>
      <c r="CV32" s="598"/>
      <c r="CW32" s="598"/>
      <c r="CX32" s="598"/>
      <c r="CY32" s="599"/>
      <c r="CZ32" s="602" t="s">
        <v>66</v>
      </c>
      <c r="DA32" s="627"/>
      <c r="DB32" s="627"/>
      <c r="DC32" s="629"/>
      <c r="DD32" s="606" t="s">
        <v>66</v>
      </c>
      <c r="DE32" s="598"/>
      <c r="DF32" s="598"/>
      <c r="DG32" s="598"/>
      <c r="DH32" s="598"/>
      <c r="DI32" s="598"/>
      <c r="DJ32" s="598"/>
      <c r="DK32" s="599"/>
      <c r="DL32" s="606" t="s">
        <v>66</v>
      </c>
      <c r="DM32" s="598"/>
      <c r="DN32" s="598"/>
      <c r="DO32" s="598"/>
      <c r="DP32" s="598"/>
      <c r="DQ32" s="598"/>
      <c r="DR32" s="598"/>
      <c r="DS32" s="598"/>
      <c r="DT32" s="598"/>
      <c r="DU32" s="598"/>
      <c r="DV32" s="599"/>
      <c r="DW32" s="602" t="s">
        <v>66</v>
      </c>
      <c r="DX32" s="627"/>
      <c r="DY32" s="627"/>
      <c r="DZ32" s="627"/>
      <c r="EA32" s="627"/>
      <c r="EB32" s="627"/>
      <c r="EC32" s="628"/>
    </row>
    <row r="33" spans="2:133" ht="11.25" customHeight="1" x14ac:dyDescent="0.15">
      <c r="B33" s="594" t="s">
        <v>249</v>
      </c>
      <c r="C33" s="595"/>
      <c r="D33" s="595"/>
      <c r="E33" s="595"/>
      <c r="F33" s="595"/>
      <c r="G33" s="595"/>
      <c r="H33" s="595"/>
      <c r="I33" s="595"/>
      <c r="J33" s="595"/>
      <c r="K33" s="595"/>
      <c r="L33" s="595"/>
      <c r="M33" s="595"/>
      <c r="N33" s="595"/>
      <c r="O33" s="595"/>
      <c r="P33" s="595"/>
      <c r="Q33" s="596"/>
      <c r="R33" s="597">
        <v>1001184</v>
      </c>
      <c r="S33" s="598"/>
      <c r="T33" s="598"/>
      <c r="U33" s="598"/>
      <c r="V33" s="598"/>
      <c r="W33" s="598"/>
      <c r="X33" s="598"/>
      <c r="Y33" s="599"/>
      <c r="Z33" s="600">
        <v>14.6</v>
      </c>
      <c r="AA33" s="600"/>
      <c r="AB33" s="600"/>
      <c r="AC33" s="600"/>
      <c r="AD33" s="601" t="s">
        <v>66</v>
      </c>
      <c r="AE33" s="601"/>
      <c r="AF33" s="601"/>
      <c r="AG33" s="601"/>
      <c r="AH33" s="601"/>
      <c r="AI33" s="601"/>
      <c r="AJ33" s="601"/>
      <c r="AK33" s="601"/>
      <c r="AL33" s="602" t="s">
        <v>66</v>
      </c>
      <c r="AM33" s="603"/>
      <c r="AN33" s="603"/>
      <c r="AO33" s="604"/>
      <c r="AP33" s="642"/>
      <c r="AQ33" s="643"/>
      <c r="AR33" s="643"/>
      <c r="AS33" s="643"/>
      <c r="AT33" s="646"/>
      <c r="AU33" s="81"/>
      <c r="AV33" s="81"/>
      <c r="AW33" s="81"/>
      <c r="AX33" s="615" t="s">
        <v>250</v>
      </c>
      <c r="AY33" s="616"/>
      <c r="AZ33" s="616"/>
      <c r="BA33" s="616"/>
      <c r="BB33" s="616"/>
      <c r="BC33" s="616"/>
      <c r="BD33" s="616"/>
      <c r="BE33" s="616"/>
      <c r="BF33" s="617"/>
      <c r="BG33" s="655">
        <v>99.2</v>
      </c>
      <c r="BH33" s="656"/>
      <c r="BI33" s="656"/>
      <c r="BJ33" s="656"/>
      <c r="BK33" s="656"/>
      <c r="BL33" s="656"/>
      <c r="BM33" s="657">
        <v>97.6</v>
      </c>
      <c r="BN33" s="656"/>
      <c r="BO33" s="656"/>
      <c r="BP33" s="656"/>
      <c r="BQ33" s="658"/>
      <c r="BR33" s="655">
        <v>98.7</v>
      </c>
      <c r="BS33" s="656"/>
      <c r="BT33" s="656"/>
      <c r="BU33" s="656"/>
      <c r="BV33" s="656"/>
      <c r="BW33" s="656"/>
      <c r="BX33" s="657">
        <v>97.2</v>
      </c>
      <c r="BY33" s="656"/>
      <c r="BZ33" s="656"/>
      <c r="CA33" s="656"/>
      <c r="CB33" s="658"/>
      <c r="CD33" s="594" t="s">
        <v>251</v>
      </c>
      <c r="CE33" s="595"/>
      <c r="CF33" s="595"/>
      <c r="CG33" s="595"/>
      <c r="CH33" s="595"/>
      <c r="CI33" s="595"/>
      <c r="CJ33" s="595"/>
      <c r="CK33" s="595"/>
      <c r="CL33" s="595"/>
      <c r="CM33" s="595"/>
      <c r="CN33" s="595"/>
      <c r="CO33" s="595"/>
      <c r="CP33" s="595"/>
      <c r="CQ33" s="596"/>
      <c r="CR33" s="597">
        <v>2438118</v>
      </c>
      <c r="CS33" s="625"/>
      <c r="CT33" s="625"/>
      <c r="CU33" s="625"/>
      <c r="CV33" s="625"/>
      <c r="CW33" s="625"/>
      <c r="CX33" s="625"/>
      <c r="CY33" s="626"/>
      <c r="CZ33" s="602">
        <v>36.9</v>
      </c>
      <c r="DA33" s="627"/>
      <c r="DB33" s="627"/>
      <c r="DC33" s="629"/>
      <c r="DD33" s="606">
        <v>1801530</v>
      </c>
      <c r="DE33" s="625"/>
      <c r="DF33" s="625"/>
      <c r="DG33" s="625"/>
      <c r="DH33" s="625"/>
      <c r="DI33" s="625"/>
      <c r="DJ33" s="625"/>
      <c r="DK33" s="626"/>
      <c r="DL33" s="606">
        <v>834914</v>
      </c>
      <c r="DM33" s="625"/>
      <c r="DN33" s="625"/>
      <c r="DO33" s="625"/>
      <c r="DP33" s="625"/>
      <c r="DQ33" s="625"/>
      <c r="DR33" s="625"/>
      <c r="DS33" s="625"/>
      <c r="DT33" s="625"/>
      <c r="DU33" s="625"/>
      <c r="DV33" s="626"/>
      <c r="DW33" s="602">
        <v>31</v>
      </c>
      <c r="DX33" s="627"/>
      <c r="DY33" s="627"/>
      <c r="DZ33" s="627"/>
      <c r="EA33" s="627"/>
      <c r="EB33" s="627"/>
      <c r="EC33" s="628"/>
    </row>
    <row r="34" spans="2:133" ht="11.25" customHeight="1" x14ac:dyDescent="0.15">
      <c r="B34" s="594" t="s">
        <v>252</v>
      </c>
      <c r="C34" s="595"/>
      <c r="D34" s="595"/>
      <c r="E34" s="595"/>
      <c r="F34" s="595"/>
      <c r="G34" s="595"/>
      <c r="H34" s="595"/>
      <c r="I34" s="595"/>
      <c r="J34" s="595"/>
      <c r="K34" s="595"/>
      <c r="L34" s="595"/>
      <c r="M34" s="595"/>
      <c r="N34" s="595"/>
      <c r="O34" s="595"/>
      <c r="P34" s="595"/>
      <c r="Q34" s="596"/>
      <c r="R34" s="597">
        <v>96820</v>
      </c>
      <c r="S34" s="598"/>
      <c r="T34" s="598"/>
      <c r="U34" s="598"/>
      <c r="V34" s="598"/>
      <c r="W34" s="598"/>
      <c r="X34" s="598"/>
      <c r="Y34" s="599"/>
      <c r="Z34" s="600">
        <v>1.4</v>
      </c>
      <c r="AA34" s="600"/>
      <c r="AB34" s="600"/>
      <c r="AC34" s="600"/>
      <c r="AD34" s="601" t="s">
        <v>66</v>
      </c>
      <c r="AE34" s="601"/>
      <c r="AF34" s="601"/>
      <c r="AG34" s="601"/>
      <c r="AH34" s="601"/>
      <c r="AI34" s="601"/>
      <c r="AJ34" s="601"/>
      <c r="AK34" s="601"/>
      <c r="AL34" s="602" t="s">
        <v>66</v>
      </c>
      <c r="AM34" s="603"/>
      <c r="AN34" s="603"/>
      <c r="AO34" s="60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4" t="s">
        <v>253</v>
      </c>
      <c r="CE34" s="595"/>
      <c r="CF34" s="595"/>
      <c r="CG34" s="595"/>
      <c r="CH34" s="595"/>
      <c r="CI34" s="595"/>
      <c r="CJ34" s="595"/>
      <c r="CK34" s="595"/>
      <c r="CL34" s="595"/>
      <c r="CM34" s="595"/>
      <c r="CN34" s="595"/>
      <c r="CO34" s="595"/>
      <c r="CP34" s="595"/>
      <c r="CQ34" s="596"/>
      <c r="CR34" s="597">
        <v>1288775</v>
      </c>
      <c r="CS34" s="598"/>
      <c r="CT34" s="598"/>
      <c r="CU34" s="598"/>
      <c r="CV34" s="598"/>
      <c r="CW34" s="598"/>
      <c r="CX34" s="598"/>
      <c r="CY34" s="599"/>
      <c r="CZ34" s="602">
        <v>19.5</v>
      </c>
      <c r="DA34" s="627"/>
      <c r="DB34" s="627"/>
      <c r="DC34" s="629"/>
      <c r="DD34" s="606">
        <v>931805</v>
      </c>
      <c r="DE34" s="598"/>
      <c r="DF34" s="598"/>
      <c r="DG34" s="598"/>
      <c r="DH34" s="598"/>
      <c r="DI34" s="598"/>
      <c r="DJ34" s="598"/>
      <c r="DK34" s="599"/>
      <c r="DL34" s="606">
        <v>544277</v>
      </c>
      <c r="DM34" s="598"/>
      <c r="DN34" s="598"/>
      <c r="DO34" s="598"/>
      <c r="DP34" s="598"/>
      <c r="DQ34" s="598"/>
      <c r="DR34" s="598"/>
      <c r="DS34" s="598"/>
      <c r="DT34" s="598"/>
      <c r="DU34" s="598"/>
      <c r="DV34" s="599"/>
      <c r="DW34" s="602">
        <v>20.2</v>
      </c>
      <c r="DX34" s="627"/>
      <c r="DY34" s="627"/>
      <c r="DZ34" s="627"/>
      <c r="EA34" s="627"/>
      <c r="EB34" s="627"/>
      <c r="EC34" s="628"/>
    </row>
    <row r="35" spans="2:133" ht="11.25" customHeight="1" x14ac:dyDescent="0.15">
      <c r="B35" s="594" t="s">
        <v>254</v>
      </c>
      <c r="C35" s="595"/>
      <c r="D35" s="595"/>
      <c r="E35" s="595"/>
      <c r="F35" s="595"/>
      <c r="G35" s="595"/>
      <c r="H35" s="595"/>
      <c r="I35" s="595"/>
      <c r="J35" s="595"/>
      <c r="K35" s="595"/>
      <c r="L35" s="595"/>
      <c r="M35" s="595"/>
      <c r="N35" s="595"/>
      <c r="O35" s="595"/>
      <c r="P35" s="595"/>
      <c r="Q35" s="596"/>
      <c r="R35" s="597">
        <v>38682</v>
      </c>
      <c r="S35" s="598"/>
      <c r="T35" s="598"/>
      <c r="U35" s="598"/>
      <c r="V35" s="598"/>
      <c r="W35" s="598"/>
      <c r="X35" s="598"/>
      <c r="Y35" s="599"/>
      <c r="Z35" s="600">
        <v>0.6</v>
      </c>
      <c r="AA35" s="600"/>
      <c r="AB35" s="600"/>
      <c r="AC35" s="600"/>
      <c r="AD35" s="601" t="s">
        <v>66</v>
      </c>
      <c r="AE35" s="601"/>
      <c r="AF35" s="601"/>
      <c r="AG35" s="601"/>
      <c r="AH35" s="601"/>
      <c r="AI35" s="601"/>
      <c r="AJ35" s="601"/>
      <c r="AK35" s="601"/>
      <c r="AL35" s="602" t="s">
        <v>66</v>
      </c>
      <c r="AM35" s="603"/>
      <c r="AN35" s="603"/>
      <c r="AO35" s="604"/>
      <c r="AP35" s="84"/>
      <c r="AQ35" s="579" t="s">
        <v>255</v>
      </c>
      <c r="AR35" s="580"/>
      <c r="AS35" s="580"/>
      <c r="AT35" s="580"/>
      <c r="AU35" s="580"/>
      <c r="AV35" s="580"/>
      <c r="AW35" s="580"/>
      <c r="AX35" s="580"/>
      <c r="AY35" s="580"/>
      <c r="AZ35" s="580"/>
      <c r="BA35" s="580"/>
      <c r="BB35" s="580"/>
      <c r="BC35" s="580"/>
      <c r="BD35" s="580"/>
      <c r="BE35" s="580"/>
      <c r="BF35" s="581"/>
      <c r="BG35" s="579" t="s">
        <v>256</v>
      </c>
      <c r="BH35" s="580"/>
      <c r="BI35" s="580"/>
      <c r="BJ35" s="580"/>
      <c r="BK35" s="580"/>
      <c r="BL35" s="580"/>
      <c r="BM35" s="580"/>
      <c r="BN35" s="580"/>
      <c r="BO35" s="580"/>
      <c r="BP35" s="580"/>
      <c r="BQ35" s="580"/>
      <c r="BR35" s="580"/>
      <c r="BS35" s="580"/>
      <c r="BT35" s="580"/>
      <c r="BU35" s="580"/>
      <c r="BV35" s="580"/>
      <c r="BW35" s="580"/>
      <c r="BX35" s="580"/>
      <c r="BY35" s="580"/>
      <c r="BZ35" s="580"/>
      <c r="CA35" s="580"/>
      <c r="CB35" s="581"/>
      <c r="CD35" s="594" t="s">
        <v>257</v>
      </c>
      <c r="CE35" s="595"/>
      <c r="CF35" s="595"/>
      <c r="CG35" s="595"/>
      <c r="CH35" s="595"/>
      <c r="CI35" s="595"/>
      <c r="CJ35" s="595"/>
      <c r="CK35" s="595"/>
      <c r="CL35" s="595"/>
      <c r="CM35" s="595"/>
      <c r="CN35" s="595"/>
      <c r="CO35" s="595"/>
      <c r="CP35" s="595"/>
      <c r="CQ35" s="596"/>
      <c r="CR35" s="597">
        <v>36403</v>
      </c>
      <c r="CS35" s="625"/>
      <c r="CT35" s="625"/>
      <c r="CU35" s="625"/>
      <c r="CV35" s="625"/>
      <c r="CW35" s="625"/>
      <c r="CX35" s="625"/>
      <c r="CY35" s="626"/>
      <c r="CZ35" s="602">
        <v>0.6</v>
      </c>
      <c r="DA35" s="627"/>
      <c r="DB35" s="627"/>
      <c r="DC35" s="629"/>
      <c r="DD35" s="606">
        <v>36403</v>
      </c>
      <c r="DE35" s="625"/>
      <c r="DF35" s="625"/>
      <c r="DG35" s="625"/>
      <c r="DH35" s="625"/>
      <c r="DI35" s="625"/>
      <c r="DJ35" s="625"/>
      <c r="DK35" s="626"/>
      <c r="DL35" s="606">
        <v>28623</v>
      </c>
      <c r="DM35" s="625"/>
      <c r="DN35" s="625"/>
      <c r="DO35" s="625"/>
      <c r="DP35" s="625"/>
      <c r="DQ35" s="625"/>
      <c r="DR35" s="625"/>
      <c r="DS35" s="625"/>
      <c r="DT35" s="625"/>
      <c r="DU35" s="625"/>
      <c r="DV35" s="626"/>
      <c r="DW35" s="602">
        <v>1.1000000000000001</v>
      </c>
      <c r="DX35" s="627"/>
      <c r="DY35" s="627"/>
      <c r="DZ35" s="627"/>
      <c r="EA35" s="627"/>
      <c r="EB35" s="627"/>
      <c r="EC35" s="628"/>
    </row>
    <row r="36" spans="2:133" ht="11.25" customHeight="1" x14ac:dyDescent="0.15">
      <c r="B36" s="594" t="s">
        <v>258</v>
      </c>
      <c r="C36" s="595"/>
      <c r="D36" s="595"/>
      <c r="E36" s="595"/>
      <c r="F36" s="595"/>
      <c r="G36" s="595"/>
      <c r="H36" s="595"/>
      <c r="I36" s="595"/>
      <c r="J36" s="595"/>
      <c r="K36" s="595"/>
      <c r="L36" s="595"/>
      <c r="M36" s="595"/>
      <c r="N36" s="595"/>
      <c r="O36" s="595"/>
      <c r="P36" s="595"/>
      <c r="Q36" s="596"/>
      <c r="R36" s="597">
        <v>401284</v>
      </c>
      <c r="S36" s="598"/>
      <c r="T36" s="598"/>
      <c r="U36" s="598"/>
      <c r="V36" s="598"/>
      <c r="W36" s="598"/>
      <c r="X36" s="598"/>
      <c r="Y36" s="599"/>
      <c r="Z36" s="600">
        <v>5.9</v>
      </c>
      <c r="AA36" s="600"/>
      <c r="AB36" s="600"/>
      <c r="AC36" s="600"/>
      <c r="AD36" s="601" t="s">
        <v>66</v>
      </c>
      <c r="AE36" s="601"/>
      <c r="AF36" s="601"/>
      <c r="AG36" s="601"/>
      <c r="AH36" s="601"/>
      <c r="AI36" s="601"/>
      <c r="AJ36" s="601"/>
      <c r="AK36" s="601"/>
      <c r="AL36" s="602" t="s">
        <v>66</v>
      </c>
      <c r="AM36" s="603"/>
      <c r="AN36" s="603"/>
      <c r="AO36" s="604"/>
      <c r="AP36" s="84"/>
      <c r="AQ36" s="659" t="s">
        <v>259</v>
      </c>
      <c r="AR36" s="660"/>
      <c r="AS36" s="660"/>
      <c r="AT36" s="660"/>
      <c r="AU36" s="660"/>
      <c r="AV36" s="660"/>
      <c r="AW36" s="660"/>
      <c r="AX36" s="660"/>
      <c r="AY36" s="661"/>
      <c r="AZ36" s="586">
        <v>298231</v>
      </c>
      <c r="BA36" s="587"/>
      <c r="BB36" s="587"/>
      <c r="BC36" s="587"/>
      <c r="BD36" s="587"/>
      <c r="BE36" s="587"/>
      <c r="BF36" s="662"/>
      <c r="BG36" s="583" t="s">
        <v>260</v>
      </c>
      <c r="BH36" s="584"/>
      <c r="BI36" s="584"/>
      <c r="BJ36" s="584"/>
      <c r="BK36" s="584"/>
      <c r="BL36" s="584"/>
      <c r="BM36" s="584"/>
      <c r="BN36" s="584"/>
      <c r="BO36" s="584"/>
      <c r="BP36" s="584"/>
      <c r="BQ36" s="584"/>
      <c r="BR36" s="584"/>
      <c r="BS36" s="584"/>
      <c r="BT36" s="584"/>
      <c r="BU36" s="585"/>
      <c r="BV36" s="586">
        <v>67120</v>
      </c>
      <c r="BW36" s="587"/>
      <c r="BX36" s="587"/>
      <c r="BY36" s="587"/>
      <c r="BZ36" s="587"/>
      <c r="CA36" s="587"/>
      <c r="CB36" s="662"/>
      <c r="CD36" s="594" t="s">
        <v>261</v>
      </c>
      <c r="CE36" s="595"/>
      <c r="CF36" s="595"/>
      <c r="CG36" s="595"/>
      <c r="CH36" s="595"/>
      <c r="CI36" s="595"/>
      <c r="CJ36" s="595"/>
      <c r="CK36" s="595"/>
      <c r="CL36" s="595"/>
      <c r="CM36" s="595"/>
      <c r="CN36" s="595"/>
      <c r="CO36" s="595"/>
      <c r="CP36" s="595"/>
      <c r="CQ36" s="596"/>
      <c r="CR36" s="597">
        <v>383422</v>
      </c>
      <c r="CS36" s="598"/>
      <c r="CT36" s="598"/>
      <c r="CU36" s="598"/>
      <c r="CV36" s="598"/>
      <c r="CW36" s="598"/>
      <c r="CX36" s="598"/>
      <c r="CY36" s="599"/>
      <c r="CZ36" s="602">
        <v>5.8</v>
      </c>
      <c r="DA36" s="627"/>
      <c r="DB36" s="627"/>
      <c r="DC36" s="629"/>
      <c r="DD36" s="606">
        <v>274444</v>
      </c>
      <c r="DE36" s="598"/>
      <c r="DF36" s="598"/>
      <c r="DG36" s="598"/>
      <c r="DH36" s="598"/>
      <c r="DI36" s="598"/>
      <c r="DJ36" s="598"/>
      <c r="DK36" s="599"/>
      <c r="DL36" s="606">
        <v>97340</v>
      </c>
      <c r="DM36" s="598"/>
      <c r="DN36" s="598"/>
      <c r="DO36" s="598"/>
      <c r="DP36" s="598"/>
      <c r="DQ36" s="598"/>
      <c r="DR36" s="598"/>
      <c r="DS36" s="598"/>
      <c r="DT36" s="598"/>
      <c r="DU36" s="598"/>
      <c r="DV36" s="599"/>
      <c r="DW36" s="602">
        <v>3.6</v>
      </c>
      <c r="DX36" s="627"/>
      <c r="DY36" s="627"/>
      <c r="DZ36" s="627"/>
      <c r="EA36" s="627"/>
      <c r="EB36" s="627"/>
      <c r="EC36" s="628"/>
    </row>
    <row r="37" spans="2:133" ht="11.25" customHeight="1" x14ac:dyDescent="0.15">
      <c r="B37" s="594" t="s">
        <v>262</v>
      </c>
      <c r="C37" s="595"/>
      <c r="D37" s="595"/>
      <c r="E37" s="595"/>
      <c r="F37" s="595"/>
      <c r="G37" s="595"/>
      <c r="H37" s="595"/>
      <c r="I37" s="595"/>
      <c r="J37" s="595"/>
      <c r="K37" s="595"/>
      <c r="L37" s="595"/>
      <c r="M37" s="595"/>
      <c r="N37" s="595"/>
      <c r="O37" s="595"/>
      <c r="P37" s="595"/>
      <c r="Q37" s="596"/>
      <c r="R37" s="597">
        <v>144786</v>
      </c>
      <c r="S37" s="598"/>
      <c r="T37" s="598"/>
      <c r="U37" s="598"/>
      <c r="V37" s="598"/>
      <c r="W37" s="598"/>
      <c r="X37" s="598"/>
      <c r="Y37" s="599"/>
      <c r="Z37" s="600">
        <v>2.1</v>
      </c>
      <c r="AA37" s="600"/>
      <c r="AB37" s="600"/>
      <c r="AC37" s="600"/>
      <c r="AD37" s="601" t="s">
        <v>66</v>
      </c>
      <c r="AE37" s="601"/>
      <c r="AF37" s="601"/>
      <c r="AG37" s="601"/>
      <c r="AH37" s="601"/>
      <c r="AI37" s="601"/>
      <c r="AJ37" s="601"/>
      <c r="AK37" s="601"/>
      <c r="AL37" s="602" t="s">
        <v>66</v>
      </c>
      <c r="AM37" s="603"/>
      <c r="AN37" s="603"/>
      <c r="AO37" s="604"/>
      <c r="AQ37" s="663" t="s">
        <v>263</v>
      </c>
      <c r="AR37" s="664"/>
      <c r="AS37" s="664"/>
      <c r="AT37" s="664"/>
      <c r="AU37" s="664"/>
      <c r="AV37" s="664"/>
      <c r="AW37" s="664"/>
      <c r="AX37" s="664"/>
      <c r="AY37" s="665"/>
      <c r="AZ37" s="597">
        <v>18979</v>
      </c>
      <c r="BA37" s="598"/>
      <c r="BB37" s="598"/>
      <c r="BC37" s="598"/>
      <c r="BD37" s="625"/>
      <c r="BE37" s="625"/>
      <c r="BF37" s="654"/>
      <c r="BG37" s="594" t="s">
        <v>264</v>
      </c>
      <c r="BH37" s="595"/>
      <c r="BI37" s="595"/>
      <c r="BJ37" s="595"/>
      <c r="BK37" s="595"/>
      <c r="BL37" s="595"/>
      <c r="BM37" s="595"/>
      <c r="BN37" s="595"/>
      <c r="BO37" s="595"/>
      <c r="BP37" s="595"/>
      <c r="BQ37" s="595"/>
      <c r="BR37" s="595"/>
      <c r="BS37" s="595"/>
      <c r="BT37" s="595"/>
      <c r="BU37" s="596"/>
      <c r="BV37" s="597">
        <v>55734</v>
      </c>
      <c r="BW37" s="598"/>
      <c r="BX37" s="598"/>
      <c r="BY37" s="598"/>
      <c r="BZ37" s="598"/>
      <c r="CA37" s="598"/>
      <c r="CB37" s="607"/>
      <c r="CD37" s="594" t="s">
        <v>265</v>
      </c>
      <c r="CE37" s="595"/>
      <c r="CF37" s="595"/>
      <c r="CG37" s="595"/>
      <c r="CH37" s="595"/>
      <c r="CI37" s="595"/>
      <c r="CJ37" s="595"/>
      <c r="CK37" s="595"/>
      <c r="CL37" s="595"/>
      <c r="CM37" s="595"/>
      <c r="CN37" s="595"/>
      <c r="CO37" s="595"/>
      <c r="CP37" s="595"/>
      <c r="CQ37" s="596"/>
      <c r="CR37" s="597">
        <v>31184</v>
      </c>
      <c r="CS37" s="625"/>
      <c r="CT37" s="625"/>
      <c r="CU37" s="625"/>
      <c r="CV37" s="625"/>
      <c r="CW37" s="625"/>
      <c r="CX37" s="625"/>
      <c r="CY37" s="626"/>
      <c r="CZ37" s="602">
        <v>0.5</v>
      </c>
      <c r="DA37" s="627"/>
      <c r="DB37" s="627"/>
      <c r="DC37" s="629"/>
      <c r="DD37" s="606">
        <v>27384</v>
      </c>
      <c r="DE37" s="625"/>
      <c r="DF37" s="625"/>
      <c r="DG37" s="625"/>
      <c r="DH37" s="625"/>
      <c r="DI37" s="625"/>
      <c r="DJ37" s="625"/>
      <c r="DK37" s="626"/>
      <c r="DL37" s="606">
        <v>12879</v>
      </c>
      <c r="DM37" s="625"/>
      <c r="DN37" s="625"/>
      <c r="DO37" s="625"/>
      <c r="DP37" s="625"/>
      <c r="DQ37" s="625"/>
      <c r="DR37" s="625"/>
      <c r="DS37" s="625"/>
      <c r="DT37" s="625"/>
      <c r="DU37" s="625"/>
      <c r="DV37" s="626"/>
      <c r="DW37" s="602">
        <v>0.5</v>
      </c>
      <c r="DX37" s="627"/>
      <c r="DY37" s="627"/>
      <c r="DZ37" s="627"/>
      <c r="EA37" s="627"/>
      <c r="EB37" s="627"/>
      <c r="EC37" s="628"/>
    </row>
    <row r="38" spans="2:133" ht="11.25" customHeight="1" x14ac:dyDescent="0.15">
      <c r="B38" s="594" t="s">
        <v>266</v>
      </c>
      <c r="C38" s="595"/>
      <c r="D38" s="595"/>
      <c r="E38" s="595"/>
      <c r="F38" s="595"/>
      <c r="G38" s="595"/>
      <c r="H38" s="595"/>
      <c r="I38" s="595"/>
      <c r="J38" s="595"/>
      <c r="K38" s="595"/>
      <c r="L38" s="595"/>
      <c r="M38" s="595"/>
      <c r="N38" s="595"/>
      <c r="O38" s="595"/>
      <c r="P38" s="595"/>
      <c r="Q38" s="596"/>
      <c r="R38" s="597">
        <v>111824</v>
      </c>
      <c r="S38" s="598"/>
      <c r="T38" s="598"/>
      <c r="U38" s="598"/>
      <c r="V38" s="598"/>
      <c r="W38" s="598"/>
      <c r="X38" s="598"/>
      <c r="Y38" s="599"/>
      <c r="Z38" s="600">
        <v>1.6</v>
      </c>
      <c r="AA38" s="600"/>
      <c r="AB38" s="600"/>
      <c r="AC38" s="600"/>
      <c r="AD38" s="601">
        <v>21542</v>
      </c>
      <c r="AE38" s="601"/>
      <c r="AF38" s="601"/>
      <c r="AG38" s="601"/>
      <c r="AH38" s="601"/>
      <c r="AI38" s="601"/>
      <c r="AJ38" s="601"/>
      <c r="AK38" s="601"/>
      <c r="AL38" s="602">
        <v>0.8</v>
      </c>
      <c r="AM38" s="603"/>
      <c r="AN38" s="603"/>
      <c r="AO38" s="604"/>
      <c r="AQ38" s="663" t="s">
        <v>267</v>
      </c>
      <c r="AR38" s="664"/>
      <c r="AS38" s="664"/>
      <c r="AT38" s="664"/>
      <c r="AU38" s="664"/>
      <c r="AV38" s="664"/>
      <c r="AW38" s="664"/>
      <c r="AX38" s="664"/>
      <c r="AY38" s="665"/>
      <c r="AZ38" s="597">
        <v>1560</v>
      </c>
      <c r="BA38" s="598"/>
      <c r="BB38" s="598"/>
      <c r="BC38" s="598"/>
      <c r="BD38" s="625"/>
      <c r="BE38" s="625"/>
      <c r="BF38" s="654"/>
      <c r="BG38" s="594" t="s">
        <v>268</v>
      </c>
      <c r="BH38" s="595"/>
      <c r="BI38" s="595"/>
      <c r="BJ38" s="595"/>
      <c r="BK38" s="595"/>
      <c r="BL38" s="595"/>
      <c r="BM38" s="595"/>
      <c r="BN38" s="595"/>
      <c r="BO38" s="595"/>
      <c r="BP38" s="595"/>
      <c r="BQ38" s="595"/>
      <c r="BR38" s="595"/>
      <c r="BS38" s="595"/>
      <c r="BT38" s="595"/>
      <c r="BU38" s="596"/>
      <c r="BV38" s="597">
        <v>1104</v>
      </c>
      <c r="BW38" s="598"/>
      <c r="BX38" s="598"/>
      <c r="BY38" s="598"/>
      <c r="BZ38" s="598"/>
      <c r="CA38" s="598"/>
      <c r="CB38" s="607"/>
      <c r="CD38" s="594" t="s">
        <v>269</v>
      </c>
      <c r="CE38" s="595"/>
      <c r="CF38" s="595"/>
      <c r="CG38" s="595"/>
      <c r="CH38" s="595"/>
      <c r="CI38" s="595"/>
      <c r="CJ38" s="595"/>
      <c r="CK38" s="595"/>
      <c r="CL38" s="595"/>
      <c r="CM38" s="595"/>
      <c r="CN38" s="595"/>
      <c r="CO38" s="595"/>
      <c r="CP38" s="595"/>
      <c r="CQ38" s="596"/>
      <c r="CR38" s="597">
        <v>277692</v>
      </c>
      <c r="CS38" s="598"/>
      <c r="CT38" s="598"/>
      <c r="CU38" s="598"/>
      <c r="CV38" s="598"/>
      <c r="CW38" s="598"/>
      <c r="CX38" s="598"/>
      <c r="CY38" s="599"/>
      <c r="CZ38" s="602">
        <v>4.2</v>
      </c>
      <c r="DA38" s="627"/>
      <c r="DB38" s="627"/>
      <c r="DC38" s="629"/>
      <c r="DD38" s="606">
        <v>233193</v>
      </c>
      <c r="DE38" s="598"/>
      <c r="DF38" s="598"/>
      <c r="DG38" s="598"/>
      <c r="DH38" s="598"/>
      <c r="DI38" s="598"/>
      <c r="DJ38" s="598"/>
      <c r="DK38" s="599"/>
      <c r="DL38" s="606">
        <v>164674</v>
      </c>
      <c r="DM38" s="598"/>
      <c r="DN38" s="598"/>
      <c r="DO38" s="598"/>
      <c r="DP38" s="598"/>
      <c r="DQ38" s="598"/>
      <c r="DR38" s="598"/>
      <c r="DS38" s="598"/>
      <c r="DT38" s="598"/>
      <c r="DU38" s="598"/>
      <c r="DV38" s="599"/>
      <c r="DW38" s="602">
        <v>6.1</v>
      </c>
      <c r="DX38" s="627"/>
      <c r="DY38" s="627"/>
      <c r="DZ38" s="627"/>
      <c r="EA38" s="627"/>
      <c r="EB38" s="627"/>
      <c r="EC38" s="628"/>
    </row>
    <row r="39" spans="2:133" ht="11.25" customHeight="1" x14ac:dyDescent="0.15">
      <c r="B39" s="594" t="s">
        <v>270</v>
      </c>
      <c r="C39" s="595"/>
      <c r="D39" s="595"/>
      <c r="E39" s="595"/>
      <c r="F39" s="595"/>
      <c r="G39" s="595"/>
      <c r="H39" s="595"/>
      <c r="I39" s="595"/>
      <c r="J39" s="595"/>
      <c r="K39" s="595"/>
      <c r="L39" s="595"/>
      <c r="M39" s="595"/>
      <c r="N39" s="595"/>
      <c r="O39" s="595"/>
      <c r="P39" s="595"/>
      <c r="Q39" s="596"/>
      <c r="R39" s="597">
        <v>526862</v>
      </c>
      <c r="S39" s="598"/>
      <c r="T39" s="598"/>
      <c r="U39" s="598"/>
      <c r="V39" s="598"/>
      <c r="W39" s="598"/>
      <c r="X39" s="598"/>
      <c r="Y39" s="599"/>
      <c r="Z39" s="600">
        <v>7.7</v>
      </c>
      <c r="AA39" s="600"/>
      <c r="AB39" s="600"/>
      <c r="AC39" s="600"/>
      <c r="AD39" s="601" t="s">
        <v>66</v>
      </c>
      <c r="AE39" s="601"/>
      <c r="AF39" s="601"/>
      <c r="AG39" s="601"/>
      <c r="AH39" s="601"/>
      <c r="AI39" s="601"/>
      <c r="AJ39" s="601"/>
      <c r="AK39" s="601"/>
      <c r="AL39" s="602" t="s">
        <v>66</v>
      </c>
      <c r="AM39" s="603"/>
      <c r="AN39" s="603"/>
      <c r="AO39" s="604"/>
      <c r="AQ39" s="663" t="s">
        <v>271</v>
      </c>
      <c r="AR39" s="664"/>
      <c r="AS39" s="664"/>
      <c r="AT39" s="664"/>
      <c r="AU39" s="664"/>
      <c r="AV39" s="664"/>
      <c r="AW39" s="664"/>
      <c r="AX39" s="664"/>
      <c r="AY39" s="665"/>
      <c r="AZ39" s="597" t="s">
        <v>66</v>
      </c>
      <c r="BA39" s="598"/>
      <c r="BB39" s="598"/>
      <c r="BC39" s="598"/>
      <c r="BD39" s="625"/>
      <c r="BE39" s="625"/>
      <c r="BF39" s="654"/>
      <c r="BG39" s="594" t="s">
        <v>272</v>
      </c>
      <c r="BH39" s="595"/>
      <c r="BI39" s="595"/>
      <c r="BJ39" s="595"/>
      <c r="BK39" s="595"/>
      <c r="BL39" s="595"/>
      <c r="BM39" s="595"/>
      <c r="BN39" s="595"/>
      <c r="BO39" s="595"/>
      <c r="BP39" s="595"/>
      <c r="BQ39" s="595"/>
      <c r="BR39" s="595"/>
      <c r="BS39" s="595"/>
      <c r="BT39" s="595"/>
      <c r="BU39" s="596"/>
      <c r="BV39" s="597">
        <v>1923</v>
      </c>
      <c r="BW39" s="598"/>
      <c r="BX39" s="598"/>
      <c r="BY39" s="598"/>
      <c r="BZ39" s="598"/>
      <c r="CA39" s="598"/>
      <c r="CB39" s="607"/>
      <c r="CD39" s="594" t="s">
        <v>273</v>
      </c>
      <c r="CE39" s="595"/>
      <c r="CF39" s="595"/>
      <c r="CG39" s="595"/>
      <c r="CH39" s="595"/>
      <c r="CI39" s="595"/>
      <c r="CJ39" s="595"/>
      <c r="CK39" s="595"/>
      <c r="CL39" s="595"/>
      <c r="CM39" s="595"/>
      <c r="CN39" s="595"/>
      <c r="CO39" s="595"/>
      <c r="CP39" s="595"/>
      <c r="CQ39" s="596"/>
      <c r="CR39" s="597">
        <v>451826</v>
      </c>
      <c r="CS39" s="625"/>
      <c r="CT39" s="625"/>
      <c r="CU39" s="625"/>
      <c r="CV39" s="625"/>
      <c r="CW39" s="625"/>
      <c r="CX39" s="625"/>
      <c r="CY39" s="626"/>
      <c r="CZ39" s="602">
        <v>6.8</v>
      </c>
      <c r="DA39" s="627"/>
      <c r="DB39" s="627"/>
      <c r="DC39" s="629"/>
      <c r="DD39" s="606">
        <v>325685</v>
      </c>
      <c r="DE39" s="625"/>
      <c r="DF39" s="625"/>
      <c r="DG39" s="625"/>
      <c r="DH39" s="625"/>
      <c r="DI39" s="625"/>
      <c r="DJ39" s="625"/>
      <c r="DK39" s="626"/>
      <c r="DL39" s="606" t="s">
        <v>66</v>
      </c>
      <c r="DM39" s="625"/>
      <c r="DN39" s="625"/>
      <c r="DO39" s="625"/>
      <c r="DP39" s="625"/>
      <c r="DQ39" s="625"/>
      <c r="DR39" s="625"/>
      <c r="DS39" s="625"/>
      <c r="DT39" s="625"/>
      <c r="DU39" s="625"/>
      <c r="DV39" s="626"/>
      <c r="DW39" s="602" t="s">
        <v>66</v>
      </c>
      <c r="DX39" s="627"/>
      <c r="DY39" s="627"/>
      <c r="DZ39" s="627"/>
      <c r="EA39" s="627"/>
      <c r="EB39" s="627"/>
      <c r="EC39" s="628"/>
    </row>
    <row r="40" spans="2:133" ht="11.25" customHeight="1" x14ac:dyDescent="0.15">
      <c r="B40" s="594" t="s">
        <v>274</v>
      </c>
      <c r="C40" s="595"/>
      <c r="D40" s="595"/>
      <c r="E40" s="595"/>
      <c r="F40" s="595"/>
      <c r="G40" s="595"/>
      <c r="H40" s="595"/>
      <c r="I40" s="595"/>
      <c r="J40" s="595"/>
      <c r="K40" s="595"/>
      <c r="L40" s="595"/>
      <c r="M40" s="595"/>
      <c r="N40" s="595"/>
      <c r="O40" s="595"/>
      <c r="P40" s="595"/>
      <c r="Q40" s="596"/>
      <c r="R40" s="597" t="s">
        <v>66</v>
      </c>
      <c r="S40" s="598"/>
      <c r="T40" s="598"/>
      <c r="U40" s="598"/>
      <c r="V40" s="598"/>
      <c r="W40" s="598"/>
      <c r="X40" s="598"/>
      <c r="Y40" s="599"/>
      <c r="Z40" s="600" t="s">
        <v>66</v>
      </c>
      <c r="AA40" s="600"/>
      <c r="AB40" s="600"/>
      <c r="AC40" s="600"/>
      <c r="AD40" s="601" t="s">
        <v>66</v>
      </c>
      <c r="AE40" s="601"/>
      <c r="AF40" s="601"/>
      <c r="AG40" s="601"/>
      <c r="AH40" s="601"/>
      <c r="AI40" s="601"/>
      <c r="AJ40" s="601"/>
      <c r="AK40" s="601"/>
      <c r="AL40" s="602" t="s">
        <v>66</v>
      </c>
      <c r="AM40" s="603"/>
      <c r="AN40" s="603"/>
      <c r="AO40" s="604"/>
      <c r="AQ40" s="663" t="s">
        <v>275</v>
      </c>
      <c r="AR40" s="664"/>
      <c r="AS40" s="664"/>
      <c r="AT40" s="664"/>
      <c r="AU40" s="664"/>
      <c r="AV40" s="664"/>
      <c r="AW40" s="664"/>
      <c r="AX40" s="664"/>
      <c r="AY40" s="665"/>
      <c r="AZ40" s="597" t="s">
        <v>66</v>
      </c>
      <c r="BA40" s="598"/>
      <c r="BB40" s="598"/>
      <c r="BC40" s="598"/>
      <c r="BD40" s="625"/>
      <c r="BE40" s="625"/>
      <c r="BF40" s="654"/>
      <c r="BG40" s="640" t="s">
        <v>276</v>
      </c>
      <c r="BH40" s="641"/>
      <c r="BI40" s="641"/>
      <c r="BJ40" s="641"/>
      <c r="BK40" s="641"/>
      <c r="BL40" s="85"/>
      <c r="BM40" s="595" t="s">
        <v>277</v>
      </c>
      <c r="BN40" s="595"/>
      <c r="BO40" s="595"/>
      <c r="BP40" s="595"/>
      <c r="BQ40" s="595"/>
      <c r="BR40" s="595"/>
      <c r="BS40" s="595"/>
      <c r="BT40" s="595"/>
      <c r="BU40" s="596"/>
      <c r="BV40" s="597">
        <v>74</v>
      </c>
      <c r="BW40" s="598"/>
      <c r="BX40" s="598"/>
      <c r="BY40" s="598"/>
      <c r="BZ40" s="598"/>
      <c r="CA40" s="598"/>
      <c r="CB40" s="607"/>
      <c r="CD40" s="594" t="s">
        <v>278</v>
      </c>
      <c r="CE40" s="595"/>
      <c r="CF40" s="595"/>
      <c r="CG40" s="595"/>
      <c r="CH40" s="595"/>
      <c r="CI40" s="595"/>
      <c r="CJ40" s="595"/>
      <c r="CK40" s="595"/>
      <c r="CL40" s="595"/>
      <c r="CM40" s="595"/>
      <c r="CN40" s="595"/>
      <c r="CO40" s="595"/>
      <c r="CP40" s="595"/>
      <c r="CQ40" s="596"/>
      <c r="CR40" s="597" t="s">
        <v>66</v>
      </c>
      <c r="CS40" s="598"/>
      <c r="CT40" s="598"/>
      <c r="CU40" s="598"/>
      <c r="CV40" s="598"/>
      <c r="CW40" s="598"/>
      <c r="CX40" s="598"/>
      <c r="CY40" s="599"/>
      <c r="CZ40" s="602" t="s">
        <v>66</v>
      </c>
      <c r="DA40" s="627"/>
      <c r="DB40" s="627"/>
      <c r="DC40" s="629"/>
      <c r="DD40" s="606" t="s">
        <v>66</v>
      </c>
      <c r="DE40" s="598"/>
      <c r="DF40" s="598"/>
      <c r="DG40" s="598"/>
      <c r="DH40" s="598"/>
      <c r="DI40" s="598"/>
      <c r="DJ40" s="598"/>
      <c r="DK40" s="599"/>
      <c r="DL40" s="606" t="s">
        <v>66</v>
      </c>
      <c r="DM40" s="598"/>
      <c r="DN40" s="598"/>
      <c r="DO40" s="598"/>
      <c r="DP40" s="598"/>
      <c r="DQ40" s="598"/>
      <c r="DR40" s="598"/>
      <c r="DS40" s="598"/>
      <c r="DT40" s="598"/>
      <c r="DU40" s="598"/>
      <c r="DV40" s="599"/>
      <c r="DW40" s="602" t="s">
        <v>66</v>
      </c>
      <c r="DX40" s="627"/>
      <c r="DY40" s="627"/>
      <c r="DZ40" s="627"/>
      <c r="EA40" s="627"/>
      <c r="EB40" s="627"/>
      <c r="EC40" s="628"/>
    </row>
    <row r="41" spans="2:133" ht="11.25" customHeight="1" x14ac:dyDescent="0.15">
      <c r="B41" s="594" t="s">
        <v>279</v>
      </c>
      <c r="C41" s="595"/>
      <c r="D41" s="595"/>
      <c r="E41" s="595"/>
      <c r="F41" s="595"/>
      <c r="G41" s="595"/>
      <c r="H41" s="595"/>
      <c r="I41" s="595"/>
      <c r="J41" s="595"/>
      <c r="K41" s="595"/>
      <c r="L41" s="595"/>
      <c r="M41" s="595"/>
      <c r="N41" s="595"/>
      <c r="O41" s="595"/>
      <c r="P41" s="595"/>
      <c r="Q41" s="596"/>
      <c r="R41" s="597">
        <v>73212</v>
      </c>
      <c r="S41" s="598"/>
      <c r="T41" s="598"/>
      <c r="U41" s="598"/>
      <c r="V41" s="598"/>
      <c r="W41" s="598"/>
      <c r="X41" s="598"/>
      <c r="Y41" s="599"/>
      <c r="Z41" s="600">
        <v>1.1000000000000001</v>
      </c>
      <c r="AA41" s="600"/>
      <c r="AB41" s="600"/>
      <c r="AC41" s="600"/>
      <c r="AD41" s="601" t="s">
        <v>66</v>
      </c>
      <c r="AE41" s="601"/>
      <c r="AF41" s="601"/>
      <c r="AG41" s="601"/>
      <c r="AH41" s="601"/>
      <c r="AI41" s="601"/>
      <c r="AJ41" s="601"/>
      <c r="AK41" s="601"/>
      <c r="AL41" s="602" t="s">
        <v>66</v>
      </c>
      <c r="AM41" s="603"/>
      <c r="AN41" s="603"/>
      <c r="AO41" s="604"/>
      <c r="AQ41" s="663" t="s">
        <v>280</v>
      </c>
      <c r="AR41" s="664"/>
      <c r="AS41" s="664"/>
      <c r="AT41" s="664"/>
      <c r="AU41" s="664"/>
      <c r="AV41" s="664"/>
      <c r="AW41" s="664"/>
      <c r="AX41" s="664"/>
      <c r="AY41" s="665"/>
      <c r="AZ41" s="597">
        <v>110582</v>
      </c>
      <c r="BA41" s="598"/>
      <c r="BB41" s="598"/>
      <c r="BC41" s="598"/>
      <c r="BD41" s="625"/>
      <c r="BE41" s="625"/>
      <c r="BF41" s="654"/>
      <c r="BG41" s="640"/>
      <c r="BH41" s="641"/>
      <c r="BI41" s="641"/>
      <c r="BJ41" s="641"/>
      <c r="BK41" s="641"/>
      <c r="BL41" s="85"/>
      <c r="BM41" s="595" t="s">
        <v>281</v>
      </c>
      <c r="BN41" s="595"/>
      <c r="BO41" s="595"/>
      <c r="BP41" s="595"/>
      <c r="BQ41" s="595"/>
      <c r="BR41" s="595"/>
      <c r="BS41" s="595"/>
      <c r="BT41" s="595"/>
      <c r="BU41" s="596"/>
      <c r="BV41" s="597">
        <v>1</v>
      </c>
      <c r="BW41" s="598"/>
      <c r="BX41" s="598"/>
      <c r="BY41" s="598"/>
      <c r="BZ41" s="598"/>
      <c r="CA41" s="598"/>
      <c r="CB41" s="607"/>
      <c r="CD41" s="594" t="s">
        <v>282</v>
      </c>
      <c r="CE41" s="595"/>
      <c r="CF41" s="595"/>
      <c r="CG41" s="595"/>
      <c r="CH41" s="595"/>
      <c r="CI41" s="595"/>
      <c r="CJ41" s="595"/>
      <c r="CK41" s="595"/>
      <c r="CL41" s="595"/>
      <c r="CM41" s="595"/>
      <c r="CN41" s="595"/>
      <c r="CO41" s="595"/>
      <c r="CP41" s="595"/>
      <c r="CQ41" s="596"/>
      <c r="CR41" s="597" t="s">
        <v>66</v>
      </c>
      <c r="CS41" s="625"/>
      <c r="CT41" s="625"/>
      <c r="CU41" s="625"/>
      <c r="CV41" s="625"/>
      <c r="CW41" s="625"/>
      <c r="CX41" s="625"/>
      <c r="CY41" s="626"/>
      <c r="CZ41" s="602" t="s">
        <v>66</v>
      </c>
      <c r="DA41" s="627"/>
      <c r="DB41" s="627"/>
      <c r="DC41" s="629"/>
      <c r="DD41" s="606" t="s">
        <v>66</v>
      </c>
      <c r="DE41" s="625"/>
      <c r="DF41" s="625"/>
      <c r="DG41" s="625"/>
      <c r="DH41" s="625"/>
      <c r="DI41" s="625"/>
      <c r="DJ41" s="625"/>
      <c r="DK41" s="626"/>
      <c r="DL41" s="666"/>
      <c r="DM41" s="667"/>
      <c r="DN41" s="667"/>
      <c r="DO41" s="667"/>
      <c r="DP41" s="667"/>
      <c r="DQ41" s="667"/>
      <c r="DR41" s="667"/>
      <c r="DS41" s="667"/>
      <c r="DT41" s="667"/>
      <c r="DU41" s="667"/>
      <c r="DV41" s="668"/>
      <c r="DW41" s="669"/>
      <c r="DX41" s="670"/>
      <c r="DY41" s="670"/>
      <c r="DZ41" s="670"/>
      <c r="EA41" s="670"/>
      <c r="EB41" s="670"/>
      <c r="EC41" s="671"/>
    </row>
    <row r="42" spans="2:133" ht="11.25" customHeight="1" x14ac:dyDescent="0.15">
      <c r="B42" s="615" t="s">
        <v>283</v>
      </c>
      <c r="C42" s="616"/>
      <c r="D42" s="616"/>
      <c r="E42" s="616"/>
      <c r="F42" s="616"/>
      <c r="G42" s="616"/>
      <c r="H42" s="616"/>
      <c r="I42" s="616"/>
      <c r="J42" s="616"/>
      <c r="K42" s="616"/>
      <c r="L42" s="616"/>
      <c r="M42" s="616"/>
      <c r="N42" s="616"/>
      <c r="O42" s="616"/>
      <c r="P42" s="616"/>
      <c r="Q42" s="617"/>
      <c r="R42" s="672">
        <v>6839093</v>
      </c>
      <c r="S42" s="673"/>
      <c r="T42" s="673"/>
      <c r="U42" s="673"/>
      <c r="V42" s="673"/>
      <c r="W42" s="673"/>
      <c r="X42" s="673"/>
      <c r="Y42" s="675"/>
      <c r="Z42" s="676">
        <v>100</v>
      </c>
      <c r="AA42" s="676"/>
      <c r="AB42" s="676"/>
      <c r="AC42" s="676"/>
      <c r="AD42" s="677">
        <v>2619399</v>
      </c>
      <c r="AE42" s="677"/>
      <c r="AF42" s="677"/>
      <c r="AG42" s="677"/>
      <c r="AH42" s="677"/>
      <c r="AI42" s="677"/>
      <c r="AJ42" s="677"/>
      <c r="AK42" s="677"/>
      <c r="AL42" s="678">
        <v>100</v>
      </c>
      <c r="AM42" s="657"/>
      <c r="AN42" s="657"/>
      <c r="AO42" s="679"/>
      <c r="AQ42" s="680" t="s">
        <v>284</v>
      </c>
      <c r="AR42" s="681"/>
      <c r="AS42" s="681"/>
      <c r="AT42" s="681"/>
      <c r="AU42" s="681"/>
      <c r="AV42" s="681"/>
      <c r="AW42" s="681"/>
      <c r="AX42" s="681"/>
      <c r="AY42" s="682"/>
      <c r="AZ42" s="672">
        <v>167110</v>
      </c>
      <c r="BA42" s="673"/>
      <c r="BB42" s="673"/>
      <c r="BC42" s="673"/>
      <c r="BD42" s="656"/>
      <c r="BE42" s="656"/>
      <c r="BF42" s="658"/>
      <c r="BG42" s="642"/>
      <c r="BH42" s="643"/>
      <c r="BI42" s="643"/>
      <c r="BJ42" s="643"/>
      <c r="BK42" s="643"/>
      <c r="BL42" s="86"/>
      <c r="BM42" s="616" t="s">
        <v>285</v>
      </c>
      <c r="BN42" s="616"/>
      <c r="BO42" s="616"/>
      <c r="BP42" s="616"/>
      <c r="BQ42" s="616"/>
      <c r="BR42" s="616"/>
      <c r="BS42" s="616"/>
      <c r="BT42" s="616"/>
      <c r="BU42" s="617"/>
      <c r="BV42" s="672">
        <v>370</v>
      </c>
      <c r="BW42" s="673"/>
      <c r="BX42" s="673"/>
      <c r="BY42" s="673"/>
      <c r="BZ42" s="673"/>
      <c r="CA42" s="673"/>
      <c r="CB42" s="674"/>
      <c r="CD42" s="594" t="s">
        <v>286</v>
      </c>
      <c r="CE42" s="595"/>
      <c r="CF42" s="595"/>
      <c r="CG42" s="595"/>
      <c r="CH42" s="595"/>
      <c r="CI42" s="595"/>
      <c r="CJ42" s="595"/>
      <c r="CK42" s="595"/>
      <c r="CL42" s="595"/>
      <c r="CM42" s="595"/>
      <c r="CN42" s="595"/>
      <c r="CO42" s="595"/>
      <c r="CP42" s="595"/>
      <c r="CQ42" s="596"/>
      <c r="CR42" s="597">
        <v>2327346</v>
      </c>
      <c r="CS42" s="598"/>
      <c r="CT42" s="598"/>
      <c r="CU42" s="598"/>
      <c r="CV42" s="598"/>
      <c r="CW42" s="598"/>
      <c r="CX42" s="598"/>
      <c r="CY42" s="599"/>
      <c r="CZ42" s="602">
        <v>35.200000000000003</v>
      </c>
      <c r="DA42" s="603"/>
      <c r="DB42" s="603"/>
      <c r="DC42" s="609"/>
      <c r="DD42" s="606">
        <v>494205</v>
      </c>
      <c r="DE42" s="598"/>
      <c r="DF42" s="598"/>
      <c r="DG42" s="598"/>
      <c r="DH42" s="598"/>
      <c r="DI42" s="598"/>
      <c r="DJ42" s="598"/>
      <c r="DK42" s="599"/>
      <c r="DL42" s="666"/>
      <c r="DM42" s="667"/>
      <c r="DN42" s="667"/>
      <c r="DO42" s="667"/>
      <c r="DP42" s="667"/>
      <c r="DQ42" s="667"/>
      <c r="DR42" s="667"/>
      <c r="DS42" s="667"/>
      <c r="DT42" s="667"/>
      <c r="DU42" s="667"/>
      <c r="DV42" s="668"/>
      <c r="DW42" s="669"/>
      <c r="DX42" s="670"/>
      <c r="DY42" s="670"/>
      <c r="DZ42" s="670"/>
      <c r="EA42" s="670"/>
      <c r="EB42" s="670"/>
      <c r="EC42" s="671"/>
    </row>
    <row r="43" spans="2:133" ht="11.25" customHeight="1" x14ac:dyDescent="0.15">
      <c r="CD43" s="594" t="s">
        <v>287</v>
      </c>
      <c r="CE43" s="595"/>
      <c r="CF43" s="595"/>
      <c r="CG43" s="595"/>
      <c r="CH43" s="595"/>
      <c r="CI43" s="595"/>
      <c r="CJ43" s="595"/>
      <c r="CK43" s="595"/>
      <c r="CL43" s="595"/>
      <c r="CM43" s="595"/>
      <c r="CN43" s="595"/>
      <c r="CO43" s="595"/>
      <c r="CP43" s="595"/>
      <c r="CQ43" s="596"/>
      <c r="CR43" s="597">
        <v>20094</v>
      </c>
      <c r="CS43" s="625"/>
      <c r="CT43" s="625"/>
      <c r="CU43" s="625"/>
      <c r="CV43" s="625"/>
      <c r="CW43" s="625"/>
      <c r="CX43" s="625"/>
      <c r="CY43" s="626"/>
      <c r="CZ43" s="602">
        <v>0.3</v>
      </c>
      <c r="DA43" s="627"/>
      <c r="DB43" s="627"/>
      <c r="DC43" s="629"/>
      <c r="DD43" s="606">
        <v>1437</v>
      </c>
      <c r="DE43" s="625"/>
      <c r="DF43" s="625"/>
      <c r="DG43" s="625"/>
      <c r="DH43" s="625"/>
      <c r="DI43" s="625"/>
      <c r="DJ43" s="625"/>
      <c r="DK43" s="626"/>
      <c r="DL43" s="666"/>
      <c r="DM43" s="667"/>
      <c r="DN43" s="667"/>
      <c r="DO43" s="667"/>
      <c r="DP43" s="667"/>
      <c r="DQ43" s="667"/>
      <c r="DR43" s="667"/>
      <c r="DS43" s="667"/>
      <c r="DT43" s="667"/>
      <c r="DU43" s="667"/>
      <c r="DV43" s="668"/>
      <c r="DW43" s="669"/>
      <c r="DX43" s="670"/>
      <c r="DY43" s="670"/>
      <c r="DZ43" s="670"/>
      <c r="EA43" s="670"/>
      <c r="EB43" s="670"/>
      <c r="EC43" s="671"/>
    </row>
    <row r="44" spans="2:133" ht="11.25" customHeight="1" x14ac:dyDescent="0.15">
      <c r="CD44" s="632" t="s">
        <v>235</v>
      </c>
      <c r="CE44" s="633"/>
      <c r="CF44" s="594" t="s">
        <v>288</v>
      </c>
      <c r="CG44" s="595"/>
      <c r="CH44" s="595"/>
      <c r="CI44" s="595"/>
      <c r="CJ44" s="595"/>
      <c r="CK44" s="595"/>
      <c r="CL44" s="595"/>
      <c r="CM44" s="595"/>
      <c r="CN44" s="595"/>
      <c r="CO44" s="595"/>
      <c r="CP44" s="595"/>
      <c r="CQ44" s="596"/>
      <c r="CR44" s="597">
        <v>2327346</v>
      </c>
      <c r="CS44" s="598"/>
      <c r="CT44" s="598"/>
      <c r="CU44" s="598"/>
      <c r="CV44" s="598"/>
      <c r="CW44" s="598"/>
      <c r="CX44" s="598"/>
      <c r="CY44" s="599"/>
      <c r="CZ44" s="602">
        <v>35.200000000000003</v>
      </c>
      <c r="DA44" s="603"/>
      <c r="DB44" s="603"/>
      <c r="DC44" s="609"/>
      <c r="DD44" s="606">
        <v>494205</v>
      </c>
      <c r="DE44" s="598"/>
      <c r="DF44" s="598"/>
      <c r="DG44" s="598"/>
      <c r="DH44" s="598"/>
      <c r="DI44" s="598"/>
      <c r="DJ44" s="598"/>
      <c r="DK44" s="599"/>
      <c r="DL44" s="666"/>
      <c r="DM44" s="667"/>
      <c r="DN44" s="667"/>
      <c r="DO44" s="667"/>
      <c r="DP44" s="667"/>
      <c r="DQ44" s="667"/>
      <c r="DR44" s="667"/>
      <c r="DS44" s="667"/>
      <c r="DT44" s="667"/>
      <c r="DU44" s="667"/>
      <c r="DV44" s="668"/>
      <c r="DW44" s="669"/>
      <c r="DX44" s="670"/>
      <c r="DY44" s="670"/>
      <c r="DZ44" s="670"/>
      <c r="EA44" s="670"/>
      <c r="EB44" s="670"/>
      <c r="EC44" s="671"/>
    </row>
    <row r="45" spans="2:133" ht="11.25" customHeight="1" x14ac:dyDescent="0.15">
      <c r="CD45" s="634"/>
      <c r="CE45" s="635"/>
      <c r="CF45" s="594" t="s">
        <v>289</v>
      </c>
      <c r="CG45" s="595"/>
      <c r="CH45" s="595"/>
      <c r="CI45" s="595"/>
      <c r="CJ45" s="595"/>
      <c r="CK45" s="595"/>
      <c r="CL45" s="595"/>
      <c r="CM45" s="595"/>
      <c r="CN45" s="595"/>
      <c r="CO45" s="595"/>
      <c r="CP45" s="595"/>
      <c r="CQ45" s="596"/>
      <c r="CR45" s="597">
        <v>1959280</v>
      </c>
      <c r="CS45" s="625"/>
      <c r="CT45" s="625"/>
      <c r="CU45" s="625"/>
      <c r="CV45" s="625"/>
      <c r="CW45" s="625"/>
      <c r="CX45" s="625"/>
      <c r="CY45" s="626"/>
      <c r="CZ45" s="602">
        <v>29.6</v>
      </c>
      <c r="DA45" s="627"/>
      <c r="DB45" s="627"/>
      <c r="DC45" s="629"/>
      <c r="DD45" s="606">
        <v>142327</v>
      </c>
      <c r="DE45" s="625"/>
      <c r="DF45" s="625"/>
      <c r="DG45" s="625"/>
      <c r="DH45" s="625"/>
      <c r="DI45" s="625"/>
      <c r="DJ45" s="625"/>
      <c r="DK45" s="626"/>
      <c r="DL45" s="666"/>
      <c r="DM45" s="667"/>
      <c r="DN45" s="667"/>
      <c r="DO45" s="667"/>
      <c r="DP45" s="667"/>
      <c r="DQ45" s="667"/>
      <c r="DR45" s="667"/>
      <c r="DS45" s="667"/>
      <c r="DT45" s="667"/>
      <c r="DU45" s="667"/>
      <c r="DV45" s="668"/>
      <c r="DW45" s="669"/>
      <c r="DX45" s="670"/>
      <c r="DY45" s="670"/>
      <c r="DZ45" s="670"/>
      <c r="EA45" s="670"/>
      <c r="EB45" s="670"/>
      <c r="EC45" s="671"/>
    </row>
    <row r="46" spans="2:133" ht="11.25" customHeight="1" x14ac:dyDescent="0.15">
      <c r="B46" s="76" t="s">
        <v>290</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4"/>
      <c r="CE46" s="635"/>
      <c r="CF46" s="594" t="s">
        <v>291</v>
      </c>
      <c r="CG46" s="595"/>
      <c r="CH46" s="595"/>
      <c r="CI46" s="595"/>
      <c r="CJ46" s="595"/>
      <c r="CK46" s="595"/>
      <c r="CL46" s="595"/>
      <c r="CM46" s="595"/>
      <c r="CN46" s="595"/>
      <c r="CO46" s="595"/>
      <c r="CP46" s="595"/>
      <c r="CQ46" s="596"/>
      <c r="CR46" s="597">
        <v>361063</v>
      </c>
      <c r="CS46" s="598"/>
      <c r="CT46" s="598"/>
      <c r="CU46" s="598"/>
      <c r="CV46" s="598"/>
      <c r="CW46" s="598"/>
      <c r="CX46" s="598"/>
      <c r="CY46" s="599"/>
      <c r="CZ46" s="602">
        <v>5.5</v>
      </c>
      <c r="DA46" s="603"/>
      <c r="DB46" s="603"/>
      <c r="DC46" s="609"/>
      <c r="DD46" s="606">
        <v>344875</v>
      </c>
      <c r="DE46" s="598"/>
      <c r="DF46" s="598"/>
      <c r="DG46" s="598"/>
      <c r="DH46" s="598"/>
      <c r="DI46" s="598"/>
      <c r="DJ46" s="598"/>
      <c r="DK46" s="599"/>
      <c r="DL46" s="666"/>
      <c r="DM46" s="667"/>
      <c r="DN46" s="667"/>
      <c r="DO46" s="667"/>
      <c r="DP46" s="667"/>
      <c r="DQ46" s="667"/>
      <c r="DR46" s="667"/>
      <c r="DS46" s="667"/>
      <c r="DT46" s="667"/>
      <c r="DU46" s="667"/>
      <c r="DV46" s="668"/>
      <c r="DW46" s="669"/>
      <c r="DX46" s="670"/>
      <c r="DY46" s="670"/>
      <c r="DZ46" s="670"/>
      <c r="EA46" s="670"/>
      <c r="EB46" s="670"/>
      <c r="EC46" s="671"/>
    </row>
    <row r="47" spans="2:133" ht="11.25" customHeight="1" x14ac:dyDescent="0.15">
      <c r="B47" s="88" t="s">
        <v>292</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4"/>
      <c r="CE47" s="635"/>
      <c r="CF47" s="594" t="s">
        <v>293</v>
      </c>
      <c r="CG47" s="595"/>
      <c r="CH47" s="595"/>
      <c r="CI47" s="595"/>
      <c r="CJ47" s="595"/>
      <c r="CK47" s="595"/>
      <c r="CL47" s="595"/>
      <c r="CM47" s="595"/>
      <c r="CN47" s="595"/>
      <c r="CO47" s="595"/>
      <c r="CP47" s="595"/>
      <c r="CQ47" s="596"/>
      <c r="CR47" s="597" t="s">
        <v>66</v>
      </c>
      <c r="CS47" s="625"/>
      <c r="CT47" s="625"/>
      <c r="CU47" s="625"/>
      <c r="CV47" s="625"/>
      <c r="CW47" s="625"/>
      <c r="CX47" s="625"/>
      <c r="CY47" s="626"/>
      <c r="CZ47" s="602" t="s">
        <v>66</v>
      </c>
      <c r="DA47" s="627"/>
      <c r="DB47" s="627"/>
      <c r="DC47" s="629"/>
      <c r="DD47" s="606" t="s">
        <v>66</v>
      </c>
      <c r="DE47" s="625"/>
      <c r="DF47" s="625"/>
      <c r="DG47" s="625"/>
      <c r="DH47" s="625"/>
      <c r="DI47" s="625"/>
      <c r="DJ47" s="625"/>
      <c r="DK47" s="626"/>
      <c r="DL47" s="666"/>
      <c r="DM47" s="667"/>
      <c r="DN47" s="667"/>
      <c r="DO47" s="667"/>
      <c r="DP47" s="667"/>
      <c r="DQ47" s="667"/>
      <c r="DR47" s="667"/>
      <c r="DS47" s="667"/>
      <c r="DT47" s="667"/>
      <c r="DU47" s="667"/>
      <c r="DV47" s="668"/>
      <c r="DW47" s="669"/>
      <c r="DX47" s="670"/>
      <c r="DY47" s="670"/>
      <c r="DZ47" s="670"/>
      <c r="EA47" s="670"/>
      <c r="EB47" s="670"/>
      <c r="EC47" s="671"/>
    </row>
    <row r="48" spans="2:133" x14ac:dyDescent="0.15">
      <c r="B48" s="88" t="s">
        <v>294</v>
      </c>
      <c r="CD48" s="636"/>
      <c r="CE48" s="637"/>
      <c r="CF48" s="594" t="s">
        <v>295</v>
      </c>
      <c r="CG48" s="595"/>
      <c r="CH48" s="595"/>
      <c r="CI48" s="595"/>
      <c r="CJ48" s="595"/>
      <c r="CK48" s="595"/>
      <c r="CL48" s="595"/>
      <c r="CM48" s="595"/>
      <c r="CN48" s="595"/>
      <c r="CO48" s="595"/>
      <c r="CP48" s="595"/>
      <c r="CQ48" s="596"/>
      <c r="CR48" s="597" t="s">
        <v>66</v>
      </c>
      <c r="CS48" s="598"/>
      <c r="CT48" s="598"/>
      <c r="CU48" s="598"/>
      <c r="CV48" s="598"/>
      <c r="CW48" s="598"/>
      <c r="CX48" s="598"/>
      <c r="CY48" s="599"/>
      <c r="CZ48" s="602" t="s">
        <v>66</v>
      </c>
      <c r="DA48" s="603"/>
      <c r="DB48" s="603"/>
      <c r="DC48" s="609"/>
      <c r="DD48" s="606" t="s">
        <v>66</v>
      </c>
      <c r="DE48" s="598"/>
      <c r="DF48" s="598"/>
      <c r="DG48" s="598"/>
      <c r="DH48" s="598"/>
      <c r="DI48" s="598"/>
      <c r="DJ48" s="598"/>
      <c r="DK48" s="599"/>
      <c r="DL48" s="666"/>
      <c r="DM48" s="667"/>
      <c r="DN48" s="667"/>
      <c r="DO48" s="667"/>
      <c r="DP48" s="667"/>
      <c r="DQ48" s="667"/>
      <c r="DR48" s="667"/>
      <c r="DS48" s="667"/>
      <c r="DT48" s="667"/>
      <c r="DU48" s="667"/>
      <c r="DV48" s="668"/>
      <c r="DW48" s="669"/>
      <c r="DX48" s="670"/>
      <c r="DY48" s="670"/>
      <c r="DZ48" s="670"/>
      <c r="EA48" s="670"/>
      <c r="EB48" s="670"/>
      <c r="EC48" s="671"/>
    </row>
    <row r="49" spans="82:133" ht="11.25" customHeight="1" x14ac:dyDescent="0.15">
      <c r="CD49" s="615" t="s">
        <v>296</v>
      </c>
      <c r="CE49" s="616"/>
      <c r="CF49" s="616"/>
      <c r="CG49" s="616"/>
      <c r="CH49" s="616"/>
      <c r="CI49" s="616"/>
      <c r="CJ49" s="616"/>
      <c r="CK49" s="616"/>
      <c r="CL49" s="616"/>
      <c r="CM49" s="616"/>
      <c r="CN49" s="616"/>
      <c r="CO49" s="616"/>
      <c r="CP49" s="616"/>
      <c r="CQ49" s="617"/>
      <c r="CR49" s="672">
        <v>6611658</v>
      </c>
      <c r="CS49" s="656"/>
      <c r="CT49" s="656"/>
      <c r="CU49" s="656"/>
      <c r="CV49" s="656"/>
      <c r="CW49" s="656"/>
      <c r="CX49" s="656"/>
      <c r="CY49" s="683"/>
      <c r="CZ49" s="678">
        <v>100</v>
      </c>
      <c r="DA49" s="684"/>
      <c r="DB49" s="684"/>
      <c r="DC49" s="685"/>
      <c r="DD49" s="686">
        <v>3762214</v>
      </c>
      <c r="DE49" s="656"/>
      <c r="DF49" s="656"/>
      <c r="DG49" s="656"/>
      <c r="DH49" s="656"/>
      <c r="DI49" s="656"/>
      <c r="DJ49" s="656"/>
      <c r="DK49" s="683"/>
      <c r="DL49" s="687"/>
      <c r="DM49" s="688"/>
      <c r="DN49" s="688"/>
      <c r="DO49" s="688"/>
      <c r="DP49" s="688"/>
      <c r="DQ49" s="688"/>
      <c r="DR49" s="688"/>
      <c r="DS49" s="688"/>
      <c r="DT49" s="688"/>
      <c r="DU49" s="688"/>
      <c r="DV49" s="689"/>
      <c r="DW49" s="690"/>
      <c r="DX49" s="691"/>
      <c r="DY49" s="691"/>
      <c r="DZ49" s="691"/>
      <c r="EA49" s="691"/>
      <c r="EB49" s="691"/>
      <c r="EC49" s="692"/>
    </row>
  </sheetData>
  <sheetProtection algorithmName="SHA-512" hashValue="B63WmACrsNnEWklQ11ZafIhEPYL2DBIs9fbZe29tlQKdJzF/uNI6G2Yftz2MGLXj+A0qWvwTS+iM7sYhFTFpOw==" saltValue="qH2UXm1kEE2sDL8ZWvBd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297</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2" t="s">
        <v>298</v>
      </c>
      <c r="DK2" s="723"/>
      <c r="DL2" s="723"/>
      <c r="DM2" s="723"/>
      <c r="DN2" s="723"/>
      <c r="DO2" s="724"/>
      <c r="DP2" s="91"/>
      <c r="DQ2" s="722" t="s">
        <v>299</v>
      </c>
      <c r="DR2" s="723"/>
      <c r="DS2" s="723"/>
      <c r="DT2" s="723"/>
      <c r="DU2" s="723"/>
      <c r="DV2" s="723"/>
      <c r="DW2" s="723"/>
      <c r="DX2" s="723"/>
      <c r="DY2" s="723"/>
      <c r="DZ2" s="724"/>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5" t="s">
        <v>300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96"/>
      <c r="BA4" s="96"/>
      <c r="BB4" s="96"/>
      <c r="BC4" s="96"/>
      <c r="BD4" s="96"/>
      <c r="BE4" s="97"/>
      <c r="BF4" s="97"/>
      <c r="BG4" s="97"/>
      <c r="BH4" s="97"/>
      <c r="BI4" s="97"/>
      <c r="BJ4" s="97"/>
      <c r="BK4" s="97"/>
      <c r="BL4" s="97"/>
      <c r="BM4" s="97"/>
      <c r="BN4" s="97"/>
      <c r="BO4" s="97"/>
      <c r="BP4" s="97"/>
      <c r="BQ4" s="96" t="s">
        <v>301</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6" t="s">
        <v>302</v>
      </c>
      <c r="B5" s="717"/>
      <c r="C5" s="717"/>
      <c r="D5" s="717"/>
      <c r="E5" s="717"/>
      <c r="F5" s="717"/>
      <c r="G5" s="717"/>
      <c r="H5" s="717"/>
      <c r="I5" s="717"/>
      <c r="J5" s="717"/>
      <c r="K5" s="717"/>
      <c r="L5" s="717"/>
      <c r="M5" s="717"/>
      <c r="N5" s="717"/>
      <c r="O5" s="717"/>
      <c r="P5" s="718"/>
      <c r="Q5" s="693" t="s">
        <v>303</v>
      </c>
      <c r="R5" s="694"/>
      <c r="S5" s="694"/>
      <c r="T5" s="694"/>
      <c r="U5" s="695"/>
      <c r="V5" s="693" t="s">
        <v>304</v>
      </c>
      <c r="W5" s="694"/>
      <c r="X5" s="694"/>
      <c r="Y5" s="694"/>
      <c r="Z5" s="695"/>
      <c r="AA5" s="693" t="s">
        <v>305</v>
      </c>
      <c r="AB5" s="694"/>
      <c r="AC5" s="694"/>
      <c r="AD5" s="694"/>
      <c r="AE5" s="694"/>
      <c r="AF5" s="726" t="s">
        <v>306</v>
      </c>
      <c r="AG5" s="694"/>
      <c r="AH5" s="694"/>
      <c r="AI5" s="694"/>
      <c r="AJ5" s="705"/>
      <c r="AK5" s="694" t="s">
        <v>307</v>
      </c>
      <c r="AL5" s="694"/>
      <c r="AM5" s="694"/>
      <c r="AN5" s="694"/>
      <c r="AO5" s="695"/>
      <c r="AP5" s="693" t="s">
        <v>308</v>
      </c>
      <c r="AQ5" s="694"/>
      <c r="AR5" s="694"/>
      <c r="AS5" s="694"/>
      <c r="AT5" s="695"/>
      <c r="AU5" s="693" t="s">
        <v>309</v>
      </c>
      <c r="AV5" s="694"/>
      <c r="AW5" s="694"/>
      <c r="AX5" s="694"/>
      <c r="AY5" s="705"/>
      <c r="AZ5" s="96"/>
      <c r="BA5" s="96"/>
      <c r="BB5" s="96"/>
      <c r="BC5" s="96"/>
      <c r="BD5" s="96"/>
      <c r="BE5" s="97"/>
      <c r="BF5" s="97"/>
      <c r="BG5" s="97"/>
      <c r="BH5" s="97"/>
      <c r="BI5" s="97"/>
      <c r="BJ5" s="97"/>
      <c r="BK5" s="97"/>
      <c r="BL5" s="97"/>
      <c r="BM5" s="97"/>
      <c r="BN5" s="97"/>
      <c r="BO5" s="97"/>
      <c r="BP5" s="97"/>
      <c r="BQ5" s="716" t="s">
        <v>310</v>
      </c>
      <c r="BR5" s="717"/>
      <c r="BS5" s="717"/>
      <c r="BT5" s="717"/>
      <c r="BU5" s="717"/>
      <c r="BV5" s="717"/>
      <c r="BW5" s="717"/>
      <c r="BX5" s="717"/>
      <c r="BY5" s="717"/>
      <c r="BZ5" s="717"/>
      <c r="CA5" s="717"/>
      <c r="CB5" s="717"/>
      <c r="CC5" s="717"/>
      <c r="CD5" s="717"/>
      <c r="CE5" s="717"/>
      <c r="CF5" s="717"/>
      <c r="CG5" s="718"/>
      <c r="CH5" s="693" t="s">
        <v>311</v>
      </c>
      <c r="CI5" s="694"/>
      <c r="CJ5" s="694"/>
      <c r="CK5" s="694"/>
      <c r="CL5" s="695"/>
      <c r="CM5" s="693" t="s">
        <v>312</v>
      </c>
      <c r="CN5" s="694"/>
      <c r="CO5" s="694"/>
      <c r="CP5" s="694"/>
      <c r="CQ5" s="695"/>
      <c r="CR5" s="693" t="s">
        <v>313</v>
      </c>
      <c r="CS5" s="694"/>
      <c r="CT5" s="694"/>
      <c r="CU5" s="694"/>
      <c r="CV5" s="695"/>
      <c r="CW5" s="693" t="s">
        <v>314</v>
      </c>
      <c r="CX5" s="694"/>
      <c r="CY5" s="694"/>
      <c r="CZ5" s="694"/>
      <c r="DA5" s="695"/>
      <c r="DB5" s="693" t="s">
        <v>315</v>
      </c>
      <c r="DC5" s="694"/>
      <c r="DD5" s="694"/>
      <c r="DE5" s="694"/>
      <c r="DF5" s="695"/>
      <c r="DG5" s="699" t="s">
        <v>316</v>
      </c>
      <c r="DH5" s="700"/>
      <c r="DI5" s="700"/>
      <c r="DJ5" s="700"/>
      <c r="DK5" s="701"/>
      <c r="DL5" s="699" t="s">
        <v>317</v>
      </c>
      <c r="DM5" s="700"/>
      <c r="DN5" s="700"/>
      <c r="DO5" s="700"/>
      <c r="DP5" s="701"/>
      <c r="DQ5" s="693" t="s">
        <v>318</v>
      </c>
      <c r="DR5" s="694"/>
      <c r="DS5" s="694"/>
      <c r="DT5" s="694"/>
      <c r="DU5" s="695"/>
      <c r="DV5" s="693" t="s">
        <v>309</v>
      </c>
      <c r="DW5" s="694"/>
      <c r="DX5" s="694"/>
      <c r="DY5" s="694"/>
      <c r="DZ5" s="705"/>
      <c r="EA5" s="98"/>
    </row>
    <row r="6" spans="1:131" s="99" customFormat="1" ht="26.25" customHeight="1" thickBot="1" x14ac:dyDescent="0.2">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96"/>
      <c r="BA6" s="96"/>
      <c r="BB6" s="96"/>
      <c r="BC6" s="96"/>
      <c r="BD6" s="96"/>
      <c r="BE6" s="97"/>
      <c r="BF6" s="97"/>
      <c r="BG6" s="97"/>
      <c r="BH6" s="97"/>
      <c r="BI6" s="97"/>
      <c r="BJ6" s="97"/>
      <c r="BK6" s="97"/>
      <c r="BL6" s="97"/>
      <c r="BM6" s="97"/>
      <c r="BN6" s="97"/>
      <c r="BO6" s="97"/>
      <c r="BP6" s="97"/>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98"/>
    </row>
    <row r="7" spans="1:131" s="99" customFormat="1" ht="26.25" customHeight="1" thickTop="1" x14ac:dyDescent="0.15">
      <c r="A7" s="100">
        <v>1</v>
      </c>
      <c r="B7" s="707" t="s">
        <v>319</v>
      </c>
      <c r="C7" s="708"/>
      <c r="D7" s="708"/>
      <c r="E7" s="708"/>
      <c r="F7" s="708"/>
      <c r="G7" s="708"/>
      <c r="H7" s="708"/>
      <c r="I7" s="708"/>
      <c r="J7" s="708"/>
      <c r="K7" s="708"/>
      <c r="L7" s="708"/>
      <c r="M7" s="708"/>
      <c r="N7" s="708"/>
      <c r="O7" s="708"/>
      <c r="P7" s="709"/>
      <c r="Q7" s="710"/>
      <c r="R7" s="711"/>
      <c r="S7" s="711"/>
      <c r="T7" s="711"/>
      <c r="U7" s="711"/>
      <c r="V7" s="711"/>
      <c r="W7" s="711"/>
      <c r="X7" s="711"/>
      <c r="Y7" s="711"/>
      <c r="Z7" s="711"/>
      <c r="AA7" s="711"/>
      <c r="AB7" s="711"/>
      <c r="AC7" s="711"/>
      <c r="AD7" s="711"/>
      <c r="AE7" s="712"/>
      <c r="AF7" s="713">
        <v>155</v>
      </c>
      <c r="AG7" s="714"/>
      <c r="AH7" s="714"/>
      <c r="AI7" s="714"/>
      <c r="AJ7" s="715"/>
      <c r="AK7" s="750"/>
      <c r="AL7" s="751"/>
      <c r="AM7" s="751"/>
      <c r="AN7" s="751"/>
      <c r="AO7" s="751"/>
      <c r="AP7" s="751"/>
      <c r="AQ7" s="751"/>
      <c r="AR7" s="751"/>
      <c r="AS7" s="751"/>
      <c r="AT7" s="751"/>
      <c r="AU7" s="752"/>
      <c r="AV7" s="752"/>
      <c r="AW7" s="752"/>
      <c r="AX7" s="752"/>
      <c r="AY7" s="753"/>
      <c r="AZ7" s="96"/>
      <c r="BA7" s="96"/>
      <c r="BB7" s="96"/>
      <c r="BC7" s="96"/>
      <c r="BD7" s="96"/>
      <c r="BE7" s="97"/>
      <c r="BF7" s="97"/>
      <c r="BG7" s="97"/>
      <c r="BH7" s="97"/>
      <c r="BI7" s="97"/>
      <c r="BJ7" s="97"/>
      <c r="BK7" s="97"/>
      <c r="BL7" s="97"/>
      <c r="BM7" s="97"/>
      <c r="BN7" s="97"/>
      <c r="BO7" s="97"/>
      <c r="BP7" s="97"/>
      <c r="BQ7" s="100">
        <v>1</v>
      </c>
      <c r="BR7" s="101"/>
      <c r="BS7" s="728" t="s">
        <v>320</v>
      </c>
      <c r="BT7" s="729"/>
      <c r="BU7" s="729"/>
      <c r="BV7" s="729"/>
      <c r="BW7" s="729"/>
      <c r="BX7" s="729"/>
      <c r="BY7" s="729"/>
      <c r="BZ7" s="729"/>
      <c r="CA7" s="729"/>
      <c r="CB7" s="729"/>
      <c r="CC7" s="729"/>
      <c r="CD7" s="729"/>
      <c r="CE7" s="729"/>
      <c r="CF7" s="729"/>
      <c r="CG7" s="754"/>
      <c r="CH7" s="747">
        <v>3</v>
      </c>
      <c r="CI7" s="748"/>
      <c r="CJ7" s="748"/>
      <c r="CK7" s="748"/>
      <c r="CL7" s="749"/>
      <c r="CM7" s="747">
        <v>11</v>
      </c>
      <c r="CN7" s="748"/>
      <c r="CO7" s="748"/>
      <c r="CP7" s="748"/>
      <c r="CQ7" s="749"/>
      <c r="CR7" s="747">
        <v>20</v>
      </c>
      <c r="CS7" s="748"/>
      <c r="CT7" s="748"/>
      <c r="CU7" s="748"/>
      <c r="CV7" s="749"/>
      <c r="CW7" s="747">
        <v>7</v>
      </c>
      <c r="CX7" s="748"/>
      <c r="CY7" s="748"/>
      <c r="CZ7" s="748"/>
      <c r="DA7" s="749"/>
      <c r="DB7" s="747">
        <v>0</v>
      </c>
      <c r="DC7" s="748"/>
      <c r="DD7" s="748"/>
      <c r="DE7" s="748"/>
      <c r="DF7" s="749"/>
      <c r="DG7" s="747">
        <v>0</v>
      </c>
      <c r="DH7" s="748"/>
      <c r="DI7" s="748"/>
      <c r="DJ7" s="748"/>
      <c r="DK7" s="749"/>
      <c r="DL7" s="747">
        <v>0</v>
      </c>
      <c r="DM7" s="748"/>
      <c r="DN7" s="748"/>
      <c r="DO7" s="748"/>
      <c r="DP7" s="749"/>
      <c r="DQ7" s="747">
        <v>0</v>
      </c>
      <c r="DR7" s="748"/>
      <c r="DS7" s="748"/>
      <c r="DT7" s="748"/>
      <c r="DU7" s="749"/>
      <c r="DV7" s="728"/>
      <c r="DW7" s="729"/>
      <c r="DX7" s="729"/>
      <c r="DY7" s="729"/>
      <c r="DZ7" s="730"/>
      <c r="EA7" s="98"/>
    </row>
    <row r="8" spans="1:131" s="99" customFormat="1" ht="26.25" customHeight="1" x14ac:dyDescent="0.15">
      <c r="A8" s="102">
        <v>2</v>
      </c>
      <c r="B8" s="731" t="s">
        <v>321</v>
      </c>
      <c r="C8" s="732"/>
      <c r="D8" s="732"/>
      <c r="E8" s="732"/>
      <c r="F8" s="732"/>
      <c r="G8" s="732"/>
      <c r="H8" s="732"/>
      <c r="I8" s="732"/>
      <c r="J8" s="732"/>
      <c r="K8" s="732"/>
      <c r="L8" s="732"/>
      <c r="M8" s="732"/>
      <c r="N8" s="732"/>
      <c r="O8" s="732"/>
      <c r="P8" s="733"/>
      <c r="Q8" s="734"/>
      <c r="R8" s="735"/>
      <c r="S8" s="735"/>
      <c r="T8" s="735"/>
      <c r="U8" s="735"/>
      <c r="V8" s="735"/>
      <c r="W8" s="735"/>
      <c r="X8" s="735"/>
      <c r="Y8" s="735"/>
      <c r="Z8" s="735"/>
      <c r="AA8" s="735"/>
      <c r="AB8" s="735"/>
      <c r="AC8" s="735"/>
      <c r="AD8" s="735"/>
      <c r="AE8" s="736"/>
      <c r="AF8" s="737">
        <v>10</v>
      </c>
      <c r="AG8" s="738"/>
      <c r="AH8" s="738"/>
      <c r="AI8" s="738"/>
      <c r="AJ8" s="739"/>
      <c r="AK8" s="740"/>
      <c r="AL8" s="741"/>
      <c r="AM8" s="741"/>
      <c r="AN8" s="741"/>
      <c r="AO8" s="741"/>
      <c r="AP8" s="741"/>
      <c r="AQ8" s="741"/>
      <c r="AR8" s="741"/>
      <c r="AS8" s="741"/>
      <c r="AT8" s="741"/>
      <c r="AU8" s="742"/>
      <c r="AV8" s="742"/>
      <c r="AW8" s="742"/>
      <c r="AX8" s="742"/>
      <c r="AY8" s="743"/>
      <c r="AZ8" s="96"/>
      <c r="BA8" s="96"/>
      <c r="BB8" s="96"/>
      <c r="BC8" s="96"/>
      <c r="BD8" s="96"/>
      <c r="BE8" s="97"/>
      <c r="BF8" s="97"/>
      <c r="BG8" s="97"/>
      <c r="BH8" s="97"/>
      <c r="BI8" s="97"/>
      <c r="BJ8" s="97"/>
      <c r="BK8" s="97"/>
      <c r="BL8" s="97"/>
      <c r="BM8" s="97"/>
      <c r="BN8" s="97"/>
      <c r="BO8" s="97"/>
      <c r="BP8" s="97"/>
      <c r="BQ8" s="102">
        <v>2</v>
      </c>
      <c r="BR8" s="103"/>
      <c r="BS8" s="744" t="s">
        <v>322</v>
      </c>
      <c r="BT8" s="745"/>
      <c r="BU8" s="745"/>
      <c r="BV8" s="745"/>
      <c r="BW8" s="745"/>
      <c r="BX8" s="745"/>
      <c r="BY8" s="745"/>
      <c r="BZ8" s="745"/>
      <c r="CA8" s="745"/>
      <c r="CB8" s="745"/>
      <c r="CC8" s="745"/>
      <c r="CD8" s="745"/>
      <c r="CE8" s="745"/>
      <c r="CF8" s="745"/>
      <c r="CG8" s="746"/>
      <c r="CH8" s="755">
        <v>1</v>
      </c>
      <c r="CI8" s="756"/>
      <c r="CJ8" s="756"/>
      <c r="CK8" s="756"/>
      <c r="CL8" s="757"/>
      <c r="CM8" s="755">
        <v>43</v>
      </c>
      <c r="CN8" s="756"/>
      <c r="CO8" s="756"/>
      <c r="CP8" s="756"/>
      <c r="CQ8" s="757"/>
      <c r="CR8" s="755">
        <v>10</v>
      </c>
      <c r="CS8" s="756"/>
      <c r="CT8" s="756"/>
      <c r="CU8" s="756"/>
      <c r="CV8" s="757"/>
      <c r="CW8" s="755">
        <v>0</v>
      </c>
      <c r="CX8" s="756"/>
      <c r="CY8" s="756"/>
      <c r="CZ8" s="756"/>
      <c r="DA8" s="757"/>
      <c r="DB8" s="755">
        <v>0</v>
      </c>
      <c r="DC8" s="756"/>
      <c r="DD8" s="756"/>
      <c r="DE8" s="756"/>
      <c r="DF8" s="757"/>
      <c r="DG8" s="755">
        <v>0</v>
      </c>
      <c r="DH8" s="756"/>
      <c r="DI8" s="756"/>
      <c r="DJ8" s="756"/>
      <c r="DK8" s="757"/>
      <c r="DL8" s="755">
        <v>0</v>
      </c>
      <c r="DM8" s="756"/>
      <c r="DN8" s="756"/>
      <c r="DO8" s="756"/>
      <c r="DP8" s="757"/>
      <c r="DQ8" s="755">
        <v>0</v>
      </c>
      <c r="DR8" s="756"/>
      <c r="DS8" s="756"/>
      <c r="DT8" s="756"/>
      <c r="DU8" s="757"/>
      <c r="DV8" s="744"/>
      <c r="DW8" s="745"/>
      <c r="DX8" s="745"/>
      <c r="DY8" s="745"/>
      <c r="DZ8" s="758"/>
      <c r="EA8" s="98"/>
    </row>
    <row r="9" spans="1:131" s="99" customFormat="1" ht="26.25" customHeight="1" x14ac:dyDescent="0.15">
      <c r="A9" s="102">
        <v>3</v>
      </c>
      <c r="B9" s="731"/>
      <c r="C9" s="732"/>
      <c r="D9" s="732"/>
      <c r="E9" s="732"/>
      <c r="F9" s="732"/>
      <c r="G9" s="732"/>
      <c r="H9" s="732"/>
      <c r="I9" s="732"/>
      <c r="J9" s="732"/>
      <c r="K9" s="732"/>
      <c r="L9" s="732"/>
      <c r="M9" s="732"/>
      <c r="N9" s="732"/>
      <c r="O9" s="732"/>
      <c r="P9" s="733"/>
      <c r="Q9" s="734"/>
      <c r="R9" s="735"/>
      <c r="S9" s="735"/>
      <c r="T9" s="735"/>
      <c r="U9" s="735"/>
      <c r="V9" s="735"/>
      <c r="W9" s="735"/>
      <c r="X9" s="735"/>
      <c r="Y9" s="735"/>
      <c r="Z9" s="735"/>
      <c r="AA9" s="735"/>
      <c r="AB9" s="735"/>
      <c r="AC9" s="735"/>
      <c r="AD9" s="735"/>
      <c r="AE9" s="736"/>
      <c r="AF9" s="737"/>
      <c r="AG9" s="738"/>
      <c r="AH9" s="738"/>
      <c r="AI9" s="738"/>
      <c r="AJ9" s="739"/>
      <c r="AK9" s="740"/>
      <c r="AL9" s="741"/>
      <c r="AM9" s="741"/>
      <c r="AN9" s="741"/>
      <c r="AO9" s="741"/>
      <c r="AP9" s="741"/>
      <c r="AQ9" s="741"/>
      <c r="AR9" s="741"/>
      <c r="AS9" s="741"/>
      <c r="AT9" s="741"/>
      <c r="AU9" s="742"/>
      <c r="AV9" s="742"/>
      <c r="AW9" s="742"/>
      <c r="AX9" s="742"/>
      <c r="AY9" s="743"/>
      <c r="AZ9" s="96"/>
      <c r="BA9" s="96"/>
      <c r="BB9" s="96"/>
      <c r="BC9" s="96"/>
      <c r="BD9" s="96"/>
      <c r="BE9" s="97"/>
      <c r="BF9" s="97"/>
      <c r="BG9" s="97"/>
      <c r="BH9" s="97"/>
      <c r="BI9" s="97"/>
      <c r="BJ9" s="97"/>
      <c r="BK9" s="97"/>
      <c r="BL9" s="97"/>
      <c r="BM9" s="97"/>
      <c r="BN9" s="97"/>
      <c r="BO9" s="97"/>
      <c r="BP9" s="97"/>
      <c r="BQ9" s="102">
        <v>3</v>
      </c>
      <c r="BR9" s="103"/>
      <c r="BS9" s="744" t="s">
        <v>323</v>
      </c>
      <c r="BT9" s="745"/>
      <c r="BU9" s="745"/>
      <c r="BV9" s="745"/>
      <c r="BW9" s="745"/>
      <c r="BX9" s="745"/>
      <c r="BY9" s="745"/>
      <c r="BZ9" s="745"/>
      <c r="CA9" s="745"/>
      <c r="CB9" s="745"/>
      <c r="CC9" s="745"/>
      <c r="CD9" s="745"/>
      <c r="CE9" s="745"/>
      <c r="CF9" s="745"/>
      <c r="CG9" s="746"/>
      <c r="CH9" s="755">
        <v>1</v>
      </c>
      <c r="CI9" s="756"/>
      <c r="CJ9" s="756"/>
      <c r="CK9" s="756"/>
      <c r="CL9" s="757"/>
      <c r="CM9" s="755">
        <v>2153</v>
      </c>
      <c r="CN9" s="756"/>
      <c r="CO9" s="756"/>
      <c r="CP9" s="756"/>
      <c r="CQ9" s="757"/>
      <c r="CR9" s="755">
        <v>3</v>
      </c>
      <c r="CS9" s="756"/>
      <c r="CT9" s="756"/>
      <c r="CU9" s="756"/>
      <c r="CV9" s="757"/>
      <c r="CW9" s="755">
        <v>0</v>
      </c>
      <c r="CX9" s="756"/>
      <c r="CY9" s="756"/>
      <c r="CZ9" s="756"/>
      <c r="DA9" s="757"/>
      <c r="DB9" s="755">
        <v>0</v>
      </c>
      <c r="DC9" s="756"/>
      <c r="DD9" s="756"/>
      <c r="DE9" s="756"/>
      <c r="DF9" s="757"/>
      <c r="DG9" s="755">
        <v>0</v>
      </c>
      <c r="DH9" s="756"/>
      <c r="DI9" s="756"/>
      <c r="DJ9" s="756"/>
      <c r="DK9" s="757"/>
      <c r="DL9" s="755">
        <v>0</v>
      </c>
      <c r="DM9" s="756"/>
      <c r="DN9" s="756"/>
      <c r="DO9" s="756"/>
      <c r="DP9" s="757"/>
      <c r="DQ9" s="755">
        <v>0</v>
      </c>
      <c r="DR9" s="756"/>
      <c r="DS9" s="756"/>
      <c r="DT9" s="756"/>
      <c r="DU9" s="757"/>
      <c r="DV9" s="744"/>
      <c r="DW9" s="745"/>
      <c r="DX9" s="745"/>
      <c r="DY9" s="745"/>
      <c r="DZ9" s="758"/>
      <c r="EA9" s="98"/>
    </row>
    <row r="10" spans="1:131" s="99" customFormat="1" ht="26.25" customHeight="1" x14ac:dyDescent="0.15">
      <c r="A10" s="102">
        <v>4</v>
      </c>
      <c r="B10" s="731"/>
      <c r="C10" s="732"/>
      <c r="D10" s="732"/>
      <c r="E10" s="732"/>
      <c r="F10" s="732"/>
      <c r="G10" s="732"/>
      <c r="H10" s="732"/>
      <c r="I10" s="732"/>
      <c r="J10" s="732"/>
      <c r="K10" s="732"/>
      <c r="L10" s="732"/>
      <c r="M10" s="732"/>
      <c r="N10" s="732"/>
      <c r="O10" s="732"/>
      <c r="P10" s="733"/>
      <c r="Q10" s="734"/>
      <c r="R10" s="735"/>
      <c r="S10" s="735"/>
      <c r="T10" s="735"/>
      <c r="U10" s="735"/>
      <c r="V10" s="735"/>
      <c r="W10" s="735"/>
      <c r="X10" s="735"/>
      <c r="Y10" s="735"/>
      <c r="Z10" s="735"/>
      <c r="AA10" s="735"/>
      <c r="AB10" s="735"/>
      <c r="AC10" s="735"/>
      <c r="AD10" s="735"/>
      <c r="AE10" s="736"/>
      <c r="AF10" s="737"/>
      <c r="AG10" s="738"/>
      <c r="AH10" s="738"/>
      <c r="AI10" s="738"/>
      <c r="AJ10" s="739"/>
      <c r="AK10" s="740"/>
      <c r="AL10" s="741"/>
      <c r="AM10" s="741"/>
      <c r="AN10" s="741"/>
      <c r="AO10" s="741"/>
      <c r="AP10" s="741"/>
      <c r="AQ10" s="741"/>
      <c r="AR10" s="741"/>
      <c r="AS10" s="741"/>
      <c r="AT10" s="741"/>
      <c r="AU10" s="742"/>
      <c r="AV10" s="742"/>
      <c r="AW10" s="742"/>
      <c r="AX10" s="742"/>
      <c r="AY10" s="743"/>
      <c r="AZ10" s="96"/>
      <c r="BA10" s="96"/>
      <c r="BB10" s="96"/>
      <c r="BC10" s="96"/>
      <c r="BD10" s="96"/>
      <c r="BE10" s="97"/>
      <c r="BF10" s="97"/>
      <c r="BG10" s="97"/>
      <c r="BH10" s="97"/>
      <c r="BI10" s="97"/>
      <c r="BJ10" s="97"/>
      <c r="BK10" s="97"/>
      <c r="BL10" s="97"/>
      <c r="BM10" s="97"/>
      <c r="BN10" s="97"/>
      <c r="BO10" s="97"/>
      <c r="BP10" s="97"/>
      <c r="BQ10" s="102">
        <v>4</v>
      </c>
      <c r="BR10" s="103"/>
      <c r="BS10" s="744"/>
      <c r="BT10" s="745"/>
      <c r="BU10" s="745"/>
      <c r="BV10" s="745"/>
      <c r="BW10" s="745"/>
      <c r="BX10" s="745"/>
      <c r="BY10" s="745"/>
      <c r="BZ10" s="745"/>
      <c r="CA10" s="745"/>
      <c r="CB10" s="745"/>
      <c r="CC10" s="745"/>
      <c r="CD10" s="745"/>
      <c r="CE10" s="745"/>
      <c r="CF10" s="745"/>
      <c r="CG10" s="746"/>
      <c r="CH10" s="755"/>
      <c r="CI10" s="756"/>
      <c r="CJ10" s="756"/>
      <c r="CK10" s="756"/>
      <c r="CL10" s="757"/>
      <c r="CM10" s="755"/>
      <c r="CN10" s="756"/>
      <c r="CO10" s="756"/>
      <c r="CP10" s="756"/>
      <c r="CQ10" s="757"/>
      <c r="CR10" s="755"/>
      <c r="CS10" s="756"/>
      <c r="CT10" s="756"/>
      <c r="CU10" s="756"/>
      <c r="CV10" s="757"/>
      <c r="CW10" s="755"/>
      <c r="CX10" s="756"/>
      <c r="CY10" s="756"/>
      <c r="CZ10" s="756"/>
      <c r="DA10" s="757"/>
      <c r="DB10" s="755"/>
      <c r="DC10" s="756"/>
      <c r="DD10" s="756"/>
      <c r="DE10" s="756"/>
      <c r="DF10" s="757"/>
      <c r="DG10" s="755"/>
      <c r="DH10" s="756"/>
      <c r="DI10" s="756"/>
      <c r="DJ10" s="756"/>
      <c r="DK10" s="757"/>
      <c r="DL10" s="755"/>
      <c r="DM10" s="756"/>
      <c r="DN10" s="756"/>
      <c r="DO10" s="756"/>
      <c r="DP10" s="757"/>
      <c r="DQ10" s="755"/>
      <c r="DR10" s="756"/>
      <c r="DS10" s="756"/>
      <c r="DT10" s="756"/>
      <c r="DU10" s="757"/>
      <c r="DV10" s="744"/>
      <c r="DW10" s="745"/>
      <c r="DX10" s="745"/>
      <c r="DY10" s="745"/>
      <c r="DZ10" s="758"/>
      <c r="EA10" s="98"/>
    </row>
    <row r="11" spans="1:131" s="99" customFormat="1" ht="26.25" customHeight="1" x14ac:dyDescent="0.15">
      <c r="A11" s="102">
        <v>5</v>
      </c>
      <c r="B11" s="731"/>
      <c r="C11" s="732"/>
      <c r="D11" s="732"/>
      <c r="E11" s="732"/>
      <c r="F11" s="732"/>
      <c r="G11" s="732"/>
      <c r="H11" s="732"/>
      <c r="I11" s="732"/>
      <c r="J11" s="732"/>
      <c r="K11" s="732"/>
      <c r="L11" s="732"/>
      <c r="M11" s="732"/>
      <c r="N11" s="732"/>
      <c r="O11" s="732"/>
      <c r="P11" s="733"/>
      <c r="Q11" s="734"/>
      <c r="R11" s="735"/>
      <c r="S11" s="735"/>
      <c r="T11" s="735"/>
      <c r="U11" s="735"/>
      <c r="V11" s="735"/>
      <c r="W11" s="735"/>
      <c r="X11" s="735"/>
      <c r="Y11" s="735"/>
      <c r="Z11" s="735"/>
      <c r="AA11" s="735"/>
      <c r="AB11" s="735"/>
      <c r="AC11" s="735"/>
      <c r="AD11" s="735"/>
      <c r="AE11" s="736"/>
      <c r="AF11" s="737"/>
      <c r="AG11" s="738"/>
      <c r="AH11" s="738"/>
      <c r="AI11" s="738"/>
      <c r="AJ11" s="739"/>
      <c r="AK11" s="740"/>
      <c r="AL11" s="741"/>
      <c r="AM11" s="741"/>
      <c r="AN11" s="741"/>
      <c r="AO11" s="741"/>
      <c r="AP11" s="741"/>
      <c r="AQ11" s="741"/>
      <c r="AR11" s="741"/>
      <c r="AS11" s="741"/>
      <c r="AT11" s="741"/>
      <c r="AU11" s="742"/>
      <c r="AV11" s="742"/>
      <c r="AW11" s="742"/>
      <c r="AX11" s="742"/>
      <c r="AY11" s="743"/>
      <c r="AZ11" s="96"/>
      <c r="BA11" s="96"/>
      <c r="BB11" s="96"/>
      <c r="BC11" s="96"/>
      <c r="BD11" s="96"/>
      <c r="BE11" s="97"/>
      <c r="BF11" s="97"/>
      <c r="BG11" s="97"/>
      <c r="BH11" s="97"/>
      <c r="BI11" s="97"/>
      <c r="BJ11" s="97"/>
      <c r="BK11" s="97"/>
      <c r="BL11" s="97"/>
      <c r="BM11" s="97"/>
      <c r="BN11" s="97"/>
      <c r="BO11" s="97"/>
      <c r="BP11" s="97"/>
      <c r="BQ11" s="102">
        <v>5</v>
      </c>
      <c r="BR11" s="103"/>
      <c r="BS11" s="744"/>
      <c r="BT11" s="745"/>
      <c r="BU11" s="745"/>
      <c r="BV11" s="745"/>
      <c r="BW11" s="745"/>
      <c r="BX11" s="745"/>
      <c r="BY11" s="745"/>
      <c r="BZ11" s="745"/>
      <c r="CA11" s="745"/>
      <c r="CB11" s="745"/>
      <c r="CC11" s="745"/>
      <c r="CD11" s="745"/>
      <c r="CE11" s="745"/>
      <c r="CF11" s="745"/>
      <c r="CG11" s="746"/>
      <c r="CH11" s="755"/>
      <c r="CI11" s="756"/>
      <c r="CJ11" s="756"/>
      <c r="CK11" s="756"/>
      <c r="CL11" s="757"/>
      <c r="CM11" s="755"/>
      <c r="CN11" s="756"/>
      <c r="CO11" s="756"/>
      <c r="CP11" s="756"/>
      <c r="CQ11" s="757"/>
      <c r="CR11" s="755"/>
      <c r="CS11" s="756"/>
      <c r="CT11" s="756"/>
      <c r="CU11" s="756"/>
      <c r="CV11" s="757"/>
      <c r="CW11" s="755"/>
      <c r="CX11" s="756"/>
      <c r="CY11" s="756"/>
      <c r="CZ11" s="756"/>
      <c r="DA11" s="757"/>
      <c r="DB11" s="755"/>
      <c r="DC11" s="756"/>
      <c r="DD11" s="756"/>
      <c r="DE11" s="756"/>
      <c r="DF11" s="757"/>
      <c r="DG11" s="755"/>
      <c r="DH11" s="756"/>
      <c r="DI11" s="756"/>
      <c r="DJ11" s="756"/>
      <c r="DK11" s="757"/>
      <c r="DL11" s="755"/>
      <c r="DM11" s="756"/>
      <c r="DN11" s="756"/>
      <c r="DO11" s="756"/>
      <c r="DP11" s="757"/>
      <c r="DQ11" s="755"/>
      <c r="DR11" s="756"/>
      <c r="DS11" s="756"/>
      <c r="DT11" s="756"/>
      <c r="DU11" s="757"/>
      <c r="DV11" s="744"/>
      <c r="DW11" s="745"/>
      <c r="DX11" s="745"/>
      <c r="DY11" s="745"/>
      <c r="DZ11" s="758"/>
      <c r="EA11" s="98"/>
    </row>
    <row r="12" spans="1:131" s="99" customFormat="1" ht="26.25" customHeight="1" x14ac:dyDescent="0.15">
      <c r="A12" s="102">
        <v>6</v>
      </c>
      <c r="B12" s="731"/>
      <c r="C12" s="732"/>
      <c r="D12" s="732"/>
      <c r="E12" s="732"/>
      <c r="F12" s="732"/>
      <c r="G12" s="732"/>
      <c r="H12" s="732"/>
      <c r="I12" s="732"/>
      <c r="J12" s="732"/>
      <c r="K12" s="732"/>
      <c r="L12" s="732"/>
      <c r="M12" s="732"/>
      <c r="N12" s="732"/>
      <c r="O12" s="732"/>
      <c r="P12" s="733"/>
      <c r="Q12" s="734"/>
      <c r="R12" s="735"/>
      <c r="S12" s="735"/>
      <c r="T12" s="735"/>
      <c r="U12" s="735"/>
      <c r="V12" s="735"/>
      <c r="W12" s="735"/>
      <c r="X12" s="735"/>
      <c r="Y12" s="735"/>
      <c r="Z12" s="735"/>
      <c r="AA12" s="735"/>
      <c r="AB12" s="735"/>
      <c r="AC12" s="735"/>
      <c r="AD12" s="735"/>
      <c r="AE12" s="736"/>
      <c r="AF12" s="737"/>
      <c r="AG12" s="738"/>
      <c r="AH12" s="738"/>
      <c r="AI12" s="738"/>
      <c r="AJ12" s="739"/>
      <c r="AK12" s="740"/>
      <c r="AL12" s="741"/>
      <c r="AM12" s="741"/>
      <c r="AN12" s="741"/>
      <c r="AO12" s="741"/>
      <c r="AP12" s="741"/>
      <c r="AQ12" s="741"/>
      <c r="AR12" s="741"/>
      <c r="AS12" s="741"/>
      <c r="AT12" s="741"/>
      <c r="AU12" s="742"/>
      <c r="AV12" s="742"/>
      <c r="AW12" s="742"/>
      <c r="AX12" s="742"/>
      <c r="AY12" s="743"/>
      <c r="AZ12" s="96"/>
      <c r="BA12" s="96"/>
      <c r="BB12" s="96"/>
      <c r="BC12" s="96"/>
      <c r="BD12" s="96"/>
      <c r="BE12" s="97"/>
      <c r="BF12" s="97"/>
      <c r="BG12" s="97"/>
      <c r="BH12" s="97"/>
      <c r="BI12" s="97"/>
      <c r="BJ12" s="97"/>
      <c r="BK12" s="97"/>
      <c r="BL12" s="97"/>
      <c r="BM12" s="97"/>
      <c r="BN12" s="97"/>
      <c r="BO12" s="97"/>
      <c r="BP12" s="97"/>
      <c r="BQ12" s="102">
        <v>6</v>
      </c>
      <c r="BR12" s="103"/>
      <c r="BS12" s="744"/>
      <c r="BT12" s="745"/>
      <c r="BU12" s="745"/>
      <c r="BV12" s="745"/>
      <c r="BW12" s="745"/>
      <c r="BX12" s="745"/>
      <c r="BY12" s="745"/>
      <c r="BZ12" s="745"/>
      <c r="CA12" s="745"/>
      <c r="CB12" s="745"/>
      <c r="CC12" s="745"/>
      <c r="CD12" s="745"/>
      <c r="CE12" s="745"/>
      <c r="CF12" s="745"/>
      <c r="CG12" s="746"/>
      <c r="CH12" s="755"/>
      <c r="CI12" s="756"/>
      <c r="CJ12" s="756"/>
      <c r="CK12" s="756"/>
      <c r="CL12" s="757"/>
      <c r="CM12" s="755"/>
      <c r="CN12" s="756"/>
      <c r="CO12" s="756"/>
      <c r="CP12" s="756"/>
      <c r="CQ12" s="757"/>
      <c r="CR12" s="755"/>
      <c r="CS12" s="756"/>
      <c r="CT12" s="756"/>
      <c r="CU12" s="756"/>
      <c r="CV12" s="757"/>
      <c r="CW12" s="755"/>
      <c r="CX12" s="756"/>
      <c r="CY12" s="756"/>
      <c r="CZ12" s="756"/>
      <c r="DA12" s="757"/>
      <c r="DB12" s="755"/>
      <c r="DC12" s="756"/>
      <c r="DD12" s="756"/>
      <c r="DE12" s="756"/>
      <c r="DF12" s="757"/>
      <c r="DG12" s="755"/>
      <c r="DH12" s="756"/>
      <c r="DI12" s="756"/>
      <c r="DJ12" s="756"/>
      <c r="DK12" s="757"/>
      <c r="DL12" s="755"/>
      <c r="DM12" s="756"/>
      <c r="DN12" s="756"/>
      <c r="DO12" s="756"/>
      <c r="DP12" s="757"/>
      <c r="DQ12" s="755"/>
      <c r="DR12" s="756"/>
      <c r="DS12" s="756"/>
      <c r="DT12" s="756"/>
      <c r="DU12" s="757"/>
      <c r="DV12" s="744"/>
      <c r="DW12" s="745"/>
      <c r="DX12" s="745"/>
      <c r="DY12" s="745"/>
      <c r="DZ12" s="758"/>
      <c r="EA12" s="98"/>
    </row>
    <row r="13" spans="1:131" s="99" customFormat="1" ht="26.25" customHeight="1" x14ac:dyDescent="0.15">
      <c r="A13" s="102">
        <v>7</v>
      </c>
      <c r="B13" s="731"/>
      <c r="C13" s="732"/>
      <c r="D13" s="732"/>
      <c r="E13" s="732"/>
      <c r="F13" s="732"/>
      <c r="G13" s="732"/>
      <c r="H13" s="732"/>
      <c r="I13" s="732"/>
      <c r="J13" s="732"/>
      <c r="K13" s="732"/>
      <c r="L13" s="732"/>
      <c r="M13" s="732"/>
      <c r="N13" s="732"/>
      <c r="O13" s="732"/>
      <c r="P13" s="733"/>
      <c r="Q13" s="734"/>
      <c r="R13" s="735"/>
      <c r="S13" s="735"/>
      <c r="T13" s="735"/>
      <c r="U13" s="735"/>
      <c r="V13" s="735"/>
      <c r="W13" s="735"/>
      <c r="X13" s="735"/>
      <c r="Y13" s="735"/>
      <c r="Z13" s="735"/>
      <c r="AA13" s="735"/>
      <c r="AB13" s="735"/>
      <c r="AC13" s="735"/>
      <c r="AD13" s="735"/>
      <c r="AE13" s="736"/>
      <c r="AF13" s="737"/>
      <c r="AG13" s="738"/>
      <c r="AH13" s="738"/>
      <c r="AI13" s="738"/>
      <c r="AJ13" s="739"/>
      <c r="AK13" s="740"/>
      <c r="AL13" s="741"/>
      <c r="AM13" s="741"/>
      <c r="AN13" s="741"/>
      <c r="AO13" s="741"/>
      <c r="AP13" s="741"/>
      <c r="AQ13" s="741"/>
      <c r="AR13" s="741"/>
      <c r="AS13" s="741"/>
      <c r="AT13" s="741"/>
      <c r="AU13" s="742"/>
      <c r="AV13" s="742"/>
      <c r="AW13" s="742"/>
      <c r="AX13" s="742"/>
      <c r="AY13" s="743"/>
      <c r="AZ13" s="96"/>
      <c r="BA13" s="96"/>
      <c r="BB13" s="96"/>
      <c r="BC13" s="96"/>
      <c r="BD13" s="96"/>
      <c r="BE13" s="97"/>
      <c r="BF13" s="97"/>
      <c r="BG13" s="97"/>
      <c r="BH13" s="97"/>
      <c r="BI13" s="97"/>
      <c r="BJ13" s="97"/>
      <c r="BK13" s="97"/>
      <c r="BL13" s="97"/>
      <c r="BM13" s="97"/>
      <c r="BN13" s="97"/>
      <c r="BO13" s="97"/>
      <c r="BP13" s="97"/>
      <c r="BQ13" s="102">
        <v>7</v>
      </c>
      <c r="BR13" s="103"/>
      <c r="BS13" s="744"/>
      <c r="BT13" s="745"/>
      <c r="BU13" s="745"/>
      <c r="BV13" s="745"/>
      <c r="BW13" s="745"/>
      <c r="BX13" s="745"/>
      <c r="BY13" s="745"/>
      <c r="BZ13" s="745"/>
      <c r="CA13" s="745"/>
      <c r="CB13" s="745"/>
      <c r="CC13" s="745"/>
      <c r="CD13" s="745"/>
      <c r="CE13" s="745"/>
      <c r="CF13" s="745"/>
      <c r="CG13" s="746"/>
      <c r="CH13" s="755"/>
      <c r="CI13" s="756"/>
      <c r="CJ13" s="756"/>
      <c r="CK13" s="756"/>
      <c r="CL13" s="757"/>
      <c r="CM13" s="755"/>
      <c r="CN13" s="756"/>
      <c r="CO13" s="756"/>
      <c r="CP13" s="756"/>
      <c r="CQ13" s="757"/>
      <c r="CR13" s="755"/>
      <c r="CS13" s="756"/>
      <c r="CT13" s="756"/>
      <c r="CU13" s="756"/>
      <c r="CV13" s="757"/>
      <c r="CW13" s="755"/>
      <c r="CX13" s="756"/>
      <c r="CY13" s="756"/>
      <c r="CZ13" s="756"/>
      <c r="DA13" s="757"/>
      <c r="DB13" s="755"/>
      <c r="DC13" s="756"/>
      <c r="DD13" s="756"/>
      <c r="DE13" s="756"/>
      <c r="DF13" s="757"/>
      <c r="DG13" s="755"/>
      <c r="DH13" s="756"/>
      <c r="DI13" s="756"/>
      <c r="DJ13" s="756"/>
      <c r="DK13" s="757"/>
      <c r="DL13" s="755"/>
      <c r="DM13" s="756"/>
      <c r="DN13" s="756"/>
      <c r="DO13" s="756"/>
      <c r="DP13" s="757"/>
      <c r="DQ13" s="755"/>
      <c r="DR13" s="756"/>
      <c r="DS13" s="756"/>
      <c r="DT13" s="756"/>
      <c r="DU13" s="757"/>
      <c r="DV13" s="744"/>
      <c r="DW13" s="745"/>
      <c r="DX13" s="745"/>
      <c r="DY13" s="745"/>
      <c r="DZ13" s="758"/>
      <c r="EA13" s="98"/>
    </row>
    <row r="14" spans="1:131" s="99" customFormat="1" ht="26.25" customHeight="1" x14ac:dyDescent="0.15">
      <c r="A14" s="102">
        <v>8</v>
      </c>
      <c r="B14" s="731"/>
      <c r="C14" s="732"/>
      <c r="D14" s="732"/>
      <c r="E14" s="732"/>
      <c r="F14" s="732"/>
      <c r="G14" s="732"/>
      <c r="H14" s="732"/>
      <c r="I14" s="732"/>
      <c r="J14" s="732"/>
      <c r="K14" s="732"/>
      <c r="L14" s="732"/>
      <c r="M14" s="732"/>
      <c r="N14" s="732"/>
      <c r="O14" s="732"/>
      <c r="P14" s="733"/>
      <c r="Q14" s="734"/>
      <c r="R14" s="735"/>
      <c r="S14" s="735"/>
      <c r="T14" s="735"/>
      <c r="U14" s="735"/>
      <c r="V14" s="735"/>
      <c r="W14" s="735"/>
      <c r="X14" s="735"/>
      <c r="Y14" s="735"/>
      <c r="Z14" s="735"/>
      <c r="AA14" s="735"/>
      <c r="AB14" s="735"/>
      <c r="AC14" s="735"/>
      <c r="AD14" s="735"/>
      <c r="AE14" s="736"/>
      <c r="AF14" s="737"/>
      <c r="AG14" s="738"/>
      <c r="AH14" s="738"/>
      <c r="AI14" s="738"/>
      <c r="AJ14" s="739"/>
      <c r="AK14" s="740"/>
      <c r="AL14" s="741"/>
      <c r="AM14" s="741"/>
      <c r="AN14" s="741"/>
      <c r="AO14" s="741"/>
      <c r="AP14" s="741"/>
      <c r="AQ14" s="741"/>
      <c r="AR14" s="741"/>
      <c r="AS14" s="741"/>
      <c r="AT14" s="741"/>
      <c r="AU14" s="742"/>
      <c r="AV14" s="742"/>
      <c r="AW14" s="742"/>
      <c r="AX14" s="742"/>
      <c r="AY14" s="743"/>
      <c r="AZ14" s="96"/>
      <c r="BA14" s="96"/>
      <c r="BB14" s="96"/>
      <c r="BC14" s="96"/>
      <c r="BD14" s="96"/>
      <c r="BE14" s="97"/>
      <c r="BF14" s="97"/>
      <c r="BG14" s="97"/>
      <c r="BH14" s="97"/>
      <c r="BI14" s="97"/>
      <c r="BJ14" s="97"/>
      <c r="BK14" s="97"/>
      <c r="BL14" s="97"/>
      <c r="BM14" s="97"/>
      <c r="BN14" s="97"/>
      <c r="BO14" s="97"/>
      <c r="BP14" s="97"/>
      <c r="BQ14" s="102">
        <v>8</v>
      </c>
      <c r="BR14" s="103"/>
      <c r="BS14" s="744"/>
      <c r="BT14" s="745"/>
      <c r="BU14" s="745"/>
      <c r="BV14" s="745"/>
      <c r="BW14" s="745"/>
      <c r="BX14" s="745"/>
      <c r="BY14" s="745"/>
      <c r="BZ14" s="745"/>
      <c r="CA14" s="745"/>
      <c r="CB14" s="745"/>
      <c r="CC14" s="745"/>
      <c r="CD14" s="745"/>
      <c r="CE14" s="745"/>
      <c r="CF14" s="745"/>
      <c r="CG14" s="746"/>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44"/>
      <c r="DW14" s="745"/>
      <c r="DX14" s="745"/>
      <c r="DY14" s="745"/>
      <c r="DZ14" s="758"/>
      <c r="EA14" s="98"/>
    </row>
    <row r="15" spans="1:131" s="99" customFormat="1" ht="26.25" customHeight="1" x14ac:dyDescent="0.15">
      <c r="A15" s="102">
        <v>9</v>
      </c>
      <c r="B15" s="731"/>
      <c r="C15" s="732"/>
      <c r="D15" s="732"/>
      <c r="E15" s="732"/>
      <c r="F15" s="732"/>
      <c r="G15" s="732"/>
      <c r="H15" s="732"/>
      <c r="I15" s="732"/>
      <c r="J15" s="732"/>
      <c r="K15" s="732"/>
      <c r="L15" s="732"/>
      <c r="M15" s="732"/>
      <c r="N15" s="732"/>
      <c r="O15" s="732"/>
      <c r="P15" s="733"/>
      <c r="Q15" s="734"/>
      <c r="R15" s="735"/>
      <c r="S15" s="735"/>
      <c r="T15" s="735"/>
      <c r="U15" s="735"/>
      <c r="V15" s="735"/>
      <c r="W15" s="735"/>
      <c r="X15" s="735"/>
      <c r="Y15" s="735"/>
      <c r="Z15" s="735"/>
      <c r="AA15" s="735"/>
      <c r="AB15" s="735"/>
      <c r="AC15" s="735"/>
      <c r="AD15" s="735"/>
      <c r="AE15" s="736"/>
      <c r="AF15" s="737"/>
      <c r="AG15" s="738"/>
      <c r="AH15" s="738"/>
      <c r="AI15" s="738"/>
      <c r="AJ15" s="739"/>
      <c r="AK15" s="740"/>
      <c r="AL15" s="741"/>
      <c r="AM15" s="741"/>
      <c r="AN15" s="741"/>
      <c r="AO15" s="741"/>
      <c r="AP15" s="741"/>
      <c r="AQ15" s="741"/>
      <c r="AR15" s="741"/>
      <c r="AS15" s="741"/>
      <c r="AT15" s="741"/>
      <c r="AU15" s="742"/>
      <c r="AV15" s="742"/>
      <c r="AW15" s="742"/>
      <c r="AX15" s="742"/>
      <c r="AY15" s="743"/>
      <c r="AZ15" s="96"/>
      <c r="BA15" s="96"/>
      <c r="BB15" s="96"/>
      <c r="BC15" s="96"/>
      <c r="BD15" s="96"/>
      <c r="BE15" s="97"/>
      <c r="BF15" s="97"/>
      <c r="BG15" s="97"/>
      <c r="BH15" s="97"/>
      <c r="BI15" s="97"/>
      <c r="BJ15" s="97"/>
      <c r="BK15" s="97"/>
      <c r="BL15" s="97"/>
      <c r="BM15" s="97"/>
      <c r="BN15" s="97"/>
      <c r="BO15" s="97"/>
      <c r="BP15" s="97"/>
      <c r="BQ15" s="102">
        <v>9</v>
      </c>
      <c r="BR15" s="103"/>
      <c r="BS15" s="744"/>
      <c r="BT15" s="745"/>
      <c r="BU15" s="745"/>
      <c r="BV15" s="745"/>
      <c r="BW15" s="745"/>
      <c r="BX15" s="745"/>
      <c r="BY15" s="745"/>
      <c r="BZ15" s="745"/>
      <c r="CA15" s="745"/>
      <c r="CB15" s="745"/>
      <c r="CC15" s="745"/>
      <c r="CD15" s="745"/>
      <c r="CE15" s="745"/>
      <c r="CF15" s="745"/>
      <c r="CG15" s="746"/>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44"/>
      <c r="DW15" s="745"/>
      <c r="DX15" s="745"/>
      <c r="DY15" s="745"/>
      <c r="DZ15" s="758"/>
      <c r="EA15" s="98"/>
    </row>
    <row r="16" spans="1:131" s="99" customFormat="1" ht="26.25" customHeight="1" x14ac:dyDescent="0.15">
      <c r="A16" s="102">
        <v>10</v>
      </c>
      <c r="B16" s="731"/>
      <c r="C16" s="732"/>
      <c r="D16" s="732"/>
      <c r="E16" s="732"/>
      <c r="F16" s="732"/>
      <c r="G16" s="732"/>
      <c r="H16" s="732"/>
      <c r="I16" s="732"/>
      <c r="J16" s="732"/>
      <c r="K16" s="732"/>
      <c r="L16" s="732"/>
      <c r="M16" s="732"/>
      <c r="N16" s="732"/>
      <c r="O16" s="732"/>
      <c r="P16" s="733"/>
      <c r="Q16" s="734"/>
      <c r="R16" s="735"/>
      <c r="S16" s="735"/>
      <c r="T16" s="735"/>
      <c r="U16" s="735"/>
      <c r="V16" s="735"/>
      <c r="W16" s="735"/>
      <c r="X16" s="735"/>
      <c r="Y16" s="735"/>
      <c r="Z16" s="735"/>
      <c r="AA16" s="735"/>
      <c r="AB16" s="735"/>
      <c r="AC16" s="735"/>
      <c r="AD16" s="735"/>
      <c r="AE16" s="736"/>
      <c r="AF16" s="737"/>
      <c r="AG16" s="738"/>
      <c r="AH16" s="738"/>
      <c r="AI16" s="738"/>
      <c r="AJ16" s="739"/>
      <c r="AK16" s="740"/>
      <c r="AL16" s="741"/>
      <c r="AM16" s="741"/>
      <c r="AN16" s="741"/>
      <c r="AO16" s="741"/>
      <c r="AP16" s="741"/>
      <c r="AQ16" s="741"/>
      <c r="AR16" s="741"/>
      <c r="AS16" s="741"/>
      <c r="AT16" s="741"/>
      <c r="AU16" s="742"/>
      <c r="AV16" s="742"/>
      <c r="AW16" s="742"/>
      <c r="AX16" s="742"/>
      <c r="AY16" s="743"/>
      <c r="AZ16" s="96"/>
      <c r="BA16" s="96"/>
      <c r="BB16" s="96"/>
      <c r="BC16" s="96"/>
      <c r="BD16" s="96"/>
      <c r="BE16" s="97"/>
      <c r="BF16" s="97"/>
      <c r="BG16" s="97"/>
      <c r="BH16" s="97"/>
      <c r="BI16" s="97"/>
      <c r="BJ16" s="97"/>
      <c r="BK16" s="97"/>
      <c r="BL16" s="97"/>
      <c r="BM16" s="97"/>
      <c r="BN16" s="97"/>
      <c r="BO16" s="97"/>
      <c r="BP16" s="97"/>
      <c r="BQ16" s="102">
        <v>10</v>
      </c>
      <c r="BR16" s="103"/>
      <c r="BS16" s="744"/>
      <c r="BT16" s="745"/>
      <c r="BU16" s="745"/>
      <c r="BV16" s="745"/>
      <c r="BW16" s="745"/>
      <c r="BX16" s="745"/>
      <c r="BY16" s="745"/>
      <c r="BZ16" s="745"/>
      <c r="CA16" s="745"/>
      <c r="CB16" s="745"/>
      <c r="CC16" s="745"/>
      <c r="CD16" s="745"/>
      <c r="CE16" s="745"/>
      <c r="CF16" s="745"/>
      <c r="CG16" s="746"/>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44"/>
      <c r="DW16" s="745"/>
      <c r="DX16" s="745"/>
      <c r="DY16" s="745"/>
      <c r="DZ16" s="758"/>
      <c r="EA16" s="98"/>
    </row>
    <row r="17" spans="1:131" s="99" customFormat="1" ht="26.25" customHeight="1" x14ac:dyDescent="0.15">
      <c r="A17" s="102">
        <v>11</v>
      </c>
      <c r="B17" s="731"/>
      <c r="C17" s="732"/>
      <c r="D17" s="732"/>
      <c r="E17" s="732"/>
      <c r="F17" s="732"/>
      <c r="G17" s="732"/>
      <c r="H17" s="732"/>
      <c r="I17" s="732"/>
      <c r="J17" s="732"/>
      <c r="K17" s="732"/>
      <c r="L17" s="732"/>
      <c r="M17" s="732"/>
      <c r="N17" s="732"/>
      <c r="O17" s="732"/>
      <c r="P17" s="733"/>
      <c r="Q17" s="734"/>
      <c r="R17" s="735"/>
      <c r="S17" s="735"/>
      <c r="T17" s="735"/>
      <c r="U17" s="735"/>
      <c r="V17" s="735"/>
      <c r="W17" s="735"/>
      <c r="X17" s="735"/>
      <c r="Y17" s="735"/>
      <c r="Z17" s="735"/>
      <c r="AA17" s="735"/>
      <c r="AB17" s="735"/>
      <c r="AC17" s="735"/>
      <c r="AD17" s="735"/>
      <c r="AE17" s="736"/>
      <c r="AF17" s="737"/>
      <c r="AG17" s="738"/>
      <c r="AH17" s="738"/>
      <c r="AI17" s="738"/>
      <c r="AJ17" s="739"/>
      <c r="AK17" s="740"/>
      <c r="AL17" s="741"/>
      <c r="AM17" s="741"/>
      <c r="AN17" s="741"/>
      <c r="AO17" s="741"/>
      <c r="AP17" s="741"/>
      <c r="AQ17" s="741"/>
      <c r="AR17" s="741"/>
      <c r="AS17" s="741"/>
      <c r="AT17" s="741"/>
      <c r="AU17" s="742"/>
      <c r="AV17" s="742"/>
      <c r="AW17" s="742"/>
      <c r="AX17" s="742"/>
      <c r="AY17" s="743"/>
      <c r="AZ17" s="96"/>
      <c r="BA17" s="96"/>
      <c r="BB17" s="96"/>
      <c r="BC17" s="96"/>
      <c r="BD17" s="96"/>
      <c r="BE17" s="97"/>
      <c r="BF17" s="97"/>
      <c r="BG17" s="97"/>
      <c r="BH17" s="97"/>
      <c r="BI17" s="97"/>
      <c r="BJ17" s="97"/>
      <c r="BK17" s="97"/>
      <c r="BL17" s="97"/>
      <c r="BM17" s="97"/>
      <c r="BN17" s="97"/>
      <c r="BO17" s="97"/>
      <c r="BP17" s="97"/>
      <c r="BQ17" s="102">
        <v>11</v>
      </c>
      <c r="BR17" s="103"/>
      <c r="BS17" s="744"/>
      <c r="BT17" s="745"/>
      <c r="BU17" s="745"/>
      <c r="BV17" s="745"/>
      <c r="BW17" s="745"/>
      <c r="BX17" s="745"/>
      <c r="BY17" s="745"/>
      <c r="BZ17" s="745"/>
      <c r="CA17" s="745"/>
      <c r="CB17" s="745"/>
      <c r="CC17" s="745"/>
      <c r="CD17" s="745"/>
      <c r="CE17" s="745"/>
      <c r="CF17" s="745"/>
      <c r="CG17" s="746"/>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44"/>
      <c r="DW17" s="745"/>
      <c r="DX17" s="745"/>
      <c r="DY17" s="745"/>
      <c r="DZ17" s="758"/>
      <c r="EA17" s="98"/>
    </row>
    <row r="18" spans="1:131" s="99" customFormat="1" ht="26.25" customHeight="1" x14ac:dyDescent="0.15">
      <c r="A18" s="102">
        <v>12</v>
      </c>
      <c r="B18" s="731"/>
      <c r="C18" s="732"/>
      <c r="D18" s="732"/>
      <c r="E18" s="732"/>
      <c r="F18" s="732"/>
      <c r="G18" s="732"/>
      <c r="H18" s="732"/>
      <c r="I18" s="732"/>
      <c r="J18" s="732"/>
      <c r="K18" s="732"/>
      <c r="L18" s="732"/>
      <c r="M18" s="732"/>
      <c r="N18" s="732"/>
      <c r="O18" s="732"/>
      <c r="P18" s="733"/>
      <c r="Q18" s="734"/>
      <c r="R18" s="735"/>
      <c r="S18" s="735"/>
      <c r="T18" s="735"/>
      <c r="U18" s="735"/>
      <c r="V18" s="735"/>
      <c r="W18" s="735"/>
      <c r="X18" s="735"/>
      <c r="Y18" s="735"/>
      <c r="Z18" s="735"/>
      <c r="AA18" s="735"/>
      <c r="AB18" s="735"/>
      <c r="AC18" s="735"/>
      <c r="AD18" s="735"/>
      <c r="AE18" s="736"/>
      <c r="AF18" s="737"/>
      <c r="AG18" s="738"/>
      <c r="AH18" s="738"/>
      <c r="AI18" s="738"/>
      <c r="AJ18" s="739"/>
      <c r="AK18" s="740"/>
      <c r="AL18" s="741"/>
      <c r="AM18" s="741"/>
      <c r="AN18" s="741"/>
      <c r="AO18" s="741"/>
      <c r="AP18" s="741"/>
      <c r="AQ18" s="741"/>
      <c r="AR18" s="741"/>
      <c r="AS18" s="741"/>
      <c r="AT18" s="741"/>
      <c r="AU18" s="742"/>
      <c r="AV18" s="742"/>
      <c r="AW18" s="742"/>
      <c r="AX18" s="742"/>
      <c r="AY18" s="743"/>
      <c r="AZ18" s="96"/>
      <c r="BA18" s="96"/>
      <c r="BB18" s="96"/>
      <c r="BC18" s="96"/>
      <c r="BD18" s="96"/>
      <c r="BE18" s="97"/>
      <c r="BF18" s="97"/>
      <c r="BG18" s="97"/>
      <c r="BH18" s="97"/>
      <c r="BI18" s="97"/>
      <c r="BJ18" s="97"/>
      <c r="BK18" s="97"/>
      <c r="BL18" s="97"/>
      <c r="BM18" s="97"/>
      <c r="BN18" s="97"/>
      <c r="BO18" s="97"/>
      <c r="BP18" s="97"/>
      <c r="BQ18" s="102">
        <v>12</v>
      </c>
      <c r="BR18" s="103"/>
      <c r="BS18" s="744"/>
      <c r="BT18" s="745"/>
      <c r="BU18" s="745"/>
      <c r="BV18" s="745"/>
      <c r="BW18" s="745"/>
      <c r="BX18" s="745"/>
      <c r="BY18" s="745"/>
      <c r="BZ18" s="745"/>
      <c r="CA18" s="745"/>
      <c r="CB18" s="745"/>
      <c r="CC18" s="745"/>
      <c r="CD18" s="745"/>
      <c r="CE18" s="745"/>
      <c r="CF18" s="745"/>
      <c r="CG18" s="746"/>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44"/>
      <c r="DW18" s="745"/>
      <c r="DX18" s="745"/>
      <c r="DY18" s="745"/>
      <c r="DZ18" s="758"/>
      <c r="EA18" s="98"/>
    </row>
    <row r="19" spans="1:131" s="99" customFormat="1" ht="26.25" customHeight="1" x14ac:dyDescent="0.15">
      <c r="A19" s="102">
        <v>13</v>
      </c>
      <c r="B19" s="731"/>
      <c r="C19" s="732"/>
      <c r="D19" s="732"/>
      <c r="E19" s="732"/>
      <c r="F19" s="732"/>
      <c r="G19" s="732"/>
      <c r="H19" s="732"/>
      <c r="I19" s="732"/>
      <c r="J19" s="732"/>
      <c r="K19" s="732"/>
      <c r="L19" s="732"/>
      <c r="M19" s="732"/>
      <c r="N19" s="732"/>
      <c r="O19" s="732"/>
      <c r="P19" s="733"/>
      <c r="Q19" s="734"/>
      <c r="R19" s="735"/>
      <c r="S19" s="735"/>
      <c r="T19" s="735"/>
      <c r="U19" s="735"/>
      <c r="V19" s="735"/>
      <c r="W19" s="735"/>
      <c r="X19" s="735"/>
      <c r="Y19" s="735"/>
      <c r="Z19" s="735"/>
      <c r="AA19" s="735"/>
      <c r="AB19" s="735"/>
      <c r="AC19" s="735"/>
      <c r="AD19" s="735"/>
      <c r="AE19" s="736"/>
      <c r="AF19" s="737"/>
      <c r="AG19" s="738"/>
      <c r="AH19" s="738"/>
      <c r="AI19" s="738"/>
      <c r="AJ19" s="739"/>
      <c r="AK19" s="740"/>
      <c r="AL19" s="741"/>
      <c r="AM19" s="741"/>
      <c r="AN19" s="741"/>
      <c r="AO19" s="741"/>
      <c r="AP19" s="741"/>
      <c r="AQ19" s="741"/>
      <c r="AR19" s="741"/>
      <c r="AS19" s="741"/>
      <c r="AT19" s="741"/>
      <c r="AU19" s="742"/>
      <c r="AV19" s="742"/>
      <c r="AW19" s="742"/>
      <c r="AX19" s="742"/>
      <c r="AY19" s="743"/>
      <c r="AZ19" s="96"/>
      <c r="BA19" s="96"/>
      <c r="BB19" s="96"/>
      <c r="BC19" s="96"/>
      <c r="BD19" s="96"/>
      <c r="BE19" s="97"/>
      <c r="BF19" s="97"/>
      <c r="BG19" s="97"/>
      <c r="BH19" s="97"/>
      <c r="BI19" s="97"/>
      <c r="BJ19" s="97"/>
      <c r="BK19" s="97"/>
      <c r="BL19" s="97"/>
      <c r="BM19" s="97"/>
      <c r="BN19" s="97"/>
      <c r="BO19" s="97"/>
      <c r="BP19" s="97"/>
      <c r="BQ19" s="102">
        <v>13</v>
      </c>
      <c r="BR19" s="103"/>
      <c r="BS19" s="744"/>
      <c r="BT19" s="745"/>
      <c r="BU19" s="745"/>
      <c r="BV19" s="745"/>
      <c r="BW19" s="745"/>
      <c r="BX19" s="745"/>
      <c r="BY19" s="745"/>
      <c r="BZ19" s="745"/>
      <c r="CA19" s="745"/>
      <c r="CB19" s="745"/>
      <c r="CC19" s="745"/>
      <c r="CD19" s="745"/>
      <c r="CE19" s="745"/>
      <c r="CF19" s="745"/>
      <c r="CG19" s="746"/>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44"/>
      <c r="DW19" s="745"/>
      <c r="DX19" s="745"/>
      <c r="DY19" s="745"/>
      <c r="DZ19" s="758"/>
      <c r="EA19" s="98"/>
    </row>
    <row r="20" spans="1:131" s="99" customFormat="1" ht="26.25" customHeight="1" x14ac:dyDescent="0.15">
      <c r="A20" s="102">
        <v>14</v>
      </c>
      <c r="B20" s="731"/>
      <c r="C20" s="732"/>
      <c r="D20" s="732"/>
      <c r="E20" s="732"/>
      <c r="F20" s="732"/>
      <c r="G20" s="732"/>
      <c r="H20" s="732"/>
      <c r="I20" s="732"/>
      <c r="J20" s="732"/>
      <c r="K20" s="732"/>
      <c r="L20" s="732"/>
      <c r="M20" s="732"/>
      <c r="N20" s="732"/>
      <c r="O20" s="732"/>
      <c r="P20" s="733"/>
      <c r="Q20" s="734"/>
      <c r="R20" s="735"/>
      <c r="S20" s="735"/>
      <c r="T20" s="735"/>
      <c r="U20" s="735"/>
      <c r="V20" s="735"/>
      <c r="W20" s="735"/>
      <c r="X20" s="735"/>
      <c r="Y20" s="735"/>
      <c r="Z20" s="735"/>
      <c r="AA20" s="735"/>
      <c r="AB20" s="735"/>
      <c r="AC20" s="735"/>
      <c r="AD20" s="735"/>
      <c r="AE20" s="736"/>
      <c r="AF20" s="737"/>
      <c r="AG20" s="738"/>
      <c r="AH20" s="738"/>
      <c r="AI20" s="738"/>
      <c r="AJ20" s="739"/>
      <c r="AK20" s="740"/>
      <c r="AL20" s="741"/>
      <c r="AM20" s="741"/>
      <c r="AN20" s="741"/>
      <c r="AO20" s="741"/>
      <c r="AP20" s="741"/>
      <c r="AQ20" s="741"/>
      <c r="AR20" s="741"/>
      <c r="AS20" s="741"/>
      <c r="AT20" s="741"/>
      <c r="AU20" s="742"/>
      <c r="AV20" s="742"/>
      <c r="AW20" s="742"/>
      <c r="AX20" s="742"/>
      <c r="AY20" s="743"/>
      <c r="AZ20" s="96"/>
      <c r="BA20" s="96"/>
      <c r="BB20" s="96"/>
      <c r="BC20" s="96"/>
      <c r="BD20" s="96"/>
      <c r="BE20" s="97"/>
      <c r="BF20" s="97"/>
      <c r="BG20" s="97"/>
      <c r="BH20" s="97"/>
      <c r="BI20" s="97"/>
      <c r="BJ20" s="97"/>
      <c r="BK20" s="97"/>
      <c r="BL20" s="97"/>
      <c r="BM20" s="97"/>
      <c r="BN20" s="97"/>
      <c r="BO20" s="97"/>
      <c r="BP20" s="97"/>
      <c r="BQ20" s="102">
        <v>14</v>
      </c>
      <c r="BR20" s="103"/>
      <c r="BS20" s="744"/>
      <c r="BT20" s="745"/>
      <c r="BU20" s="745"/>
      <c r="BV20" s="745"/>
      <c r="BW20" s="745"/>
      <c r="BX20" s="745"/>
      <c r="BY20" s="745"/>
      <c r="BZ20" s="745"/>
      <c r="CA20" s="745"/>
      <c r="CB20" s="745"/>
      <c r="CC20" s="745"/>
      <c r="CD20" s="745"/>
      <c r="CE20" s="745"/>
      <c r="CF20" s="745"/>
      <c r="CG20" s="746"/>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44"/>
      <c r="DW20" s="745"/>
      <c r="DX20" s="745"/>
      <c r="DY20" s="745"/>
      <c r="DZ20" s="758"/>
      <c r="EA20" s="98"/>
    </row>
    <row r="21" spans="1:131" s="99" customFormat="1" ht="26.25" customHeight="1" thickBot="1" x14ac:dyDescent="0.2">
      <c r="A21" s="102">
        <v>15</v>
      </c>
      <c r="B21" s="731"/>
      <c r="C21" s="732"/>
      <c r="D21" s="732"/>
      <c r="E21" s="732"/>
      <c r="F21" s="732"/>
      <c r="G21" s="732"/>
      <c r="H21" s="732"/>
      <c r="I21" s="732"/>
      <c r="J21" s="732"/>
      <c r="K21" s="732"/>
      <c r="L21" s="732"/>
      <c r="M21" s="732"/>
      <c r="N21" s="732"/>
      <c r="O21" s="732"/>
      <c r="P21" s="733"/>
      <c r="Q21" s="734"/>
      <c r="R21" s="735"/>
      <c r="S21" s="735"/>
      <c r="T21" s="735"/>
      <c r="U21" s="735"/>
      <c r="V21" s="735"/>
      <c r="W21" s="735"/>
      <c r="X21" s="735"/>
      <c r="Y21" s="735"/>
      <c r="Z21" s="735"/>
      <c r="AA21" s="735"/>
      <c r="AB21" s="735"/>
      <c r="AC21" s="735"/>
      <c r="AD21" s="735"/>
      <c r="AE21" s="736"/>
      <c r="AF21" s="737"/>
      <c r="AG21" s="738"/>
      <c r="AH21" s="738"/>
      <c r="AI21" s="738"/>
      <c r="AJ21" s="739"/>
      <c r="AK21" s="740"/>
      <c r="AL21" s="741"/>
      <c r="AM21" s="741"/>
      <c r="AN21" s="741"/>
      <c r="AO21" s="741"/>
      <c r="AP21" s="741"/>
      <c r="AQ21" s="741"/>
      <c r="AR21" s="741"/>
      <c r="AS21" s="741"/>
      <c r="AT21" s="741"/>
      <c r="AU21" s="742"/>
      <c r="AV21" s="742"/>
      <c r="AW21" s="742"/>
      <c r="AX21" s="742"/>
      <c r="AY21" s="743"/>
      <c r="AZ21" s="96"/>
      <c r="BA21" s="96"/>
      <c r="BB21" s="96"/>
      <c r="BC21" s="96"/>
      <c r="BD21" s="96"/>
      <c r="BE21" s="97"/>
      <c r="BF21" s="97"/>
      <c r="BG21" s="97"/>
      <c r="BH21" s="97"/>
      <c r="BI21" s="97"/>
      <c r="BJ21" s="97"/>
      <c r="BK21" s="97"/>
      <c r="BL21" s="97"/>
      <c r="BM21" s="97"/>
      <c r="BN21" s="97"/>
      <c r="BO21" s="97"/>
      <c r="BP21" s="97"/>
      <c r="BQ21" s="102">
        <v>15</v>
      </c>
      <c r="BR21" s="103"/>
      <c r="BS21" s="744"/>
      <c r="BT21" s="745"/>
      <c r="BU21" s="745"/>
      <c r="BV21" s="745"/>
      <c r="BW21" s="745"/>
      <c r="BX21" s="745"/>
      <c r="BY21" s="745"/>
      <c r="BZ21" s="745"/>
      <c r="CA21" s="745"/>
      <c r="CB21" s="745"/>
      <c r="CC21" s="745"/>
      <c r="CD21" s="745"/>
      <c r="CE21" s="745"/>
      <c r="CF21" s="745"/>
      <c r="CG21" s="746"/>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44"/>
      <c r="DW21" s="745"/>
      <c r="DX21" s="745"/>
      <c r="DY21" s="745"/>
      <c r="DZ21" s="758"/>
      <c r="EA21" s="98"/>
    </row>
    <row r="22" spans="1:131" s="99" customFormat="1" ht="26.25" customHeight="1" x14ac:dyDescent="0.15">
      <c r="A22" s="102">
        <v>16</v>
      </c>
      <c r="B22" s="731"/>
      <c r="C22" s="732"/>
      <c r="D22" s="732"/>
      <c r="E22" s="732"/>
      <c r="F22" s="732"/>
      <c r="G22" s="732"/>
      <c r="H22" s="732"/>
      <c r="I22" s="732"/>
      <c r="J22" s="732"/>
      <c r="K22" s="732"/>
      <c r="L22" s="732"/>
      <c r="M22" s="732"/>
      <c r="N22" s="732"/>
      <c r="O22" s="732"/>
      <c r="P22" s="733"/>
      <c r="Q22" s="759"/>
      <c r="R22" s="760"/>
      <c r="S22" s="760"/>
      <c r="T22" s="760"/>
      <c r="U22" s="760"/>
      <c r="V22" s="760"/>
      <c r="W22" s="760"/>
      <c r="X22" s="760"/>
      <c r="Y22" s="760"/>
      <c r="Z22" s="760"/>
      <c r="AA22" s="760"/>
      <c r="AB22" s="760"/>
      <c r="AC22" s="760"/>
      <c r="AD22" s="760"/>
      <c r="AE22" s="761"/>
      <c r="AF22" s="737"/>
      <c r="AG22" s="738"/>
      <c r="AH22" s="738"/>
      <c r="AI22" s="738"/>
      <c r="AJ22" s="739"/>
      <c r="AK22" s="774"/>
      <c r="AL22" s="775"/>
      <c r="AM22" s="775"/>
      <c r="AN22" s="775"/>
      <c r="AO22" s="775"/>
      <c r="AP22" s="775"/>
      <c r="AQ22" s="775"/>
      <c r="AR22" s="775"/>
      <c r="AS22" s="775"/>
      <c r="AT22" s="775"/>
      <c r="AU22" s="776"/>
      <c r="AV22" s="776"/>
      <c r="AW22" s="776"/>
      <c r="AX22" s="776"/>
      <c r="AY22" s="777"/>
      <c r="AZ22" s="778" t="s">
        <v>324</v>
      </c>
      <c r="BA22" s="778"/>
      <c r="BB22" s="778"/>
      <c r="BC22" s="778"/>
      <c r="BD22" s="779"/>
      <c r="BE22" s="97"/>
      <c r="BF22" s="97"/>
      <c r="BG22" s="97"/>
      <c r="BH22" s="97"/>
      <c r="BI22" s="97"/>
      <c r="BJ22" s="97"/>
      <c r="BK22" s="97"/>
      <c r="BL22" s="97"/>
      <c r="BM22" s="97"/>
      <c r="BN22" s="97"/>
      <c r="BO22" s="97"/>
      <c r="BP22" s="97"/>
      <c r="BQ22" s="102">
        <v>16</v>
      </c>
      <c r="BR22" s="103"/>
      <c r="BS22" s="744"/>
      <c r="BT22" s="745"/>
      <c r="BU22" s="745"/>
      <c r="BV22" s="745"/>
      <c r="BW22" s="745"/>
      <c r="BX22" s="745"/>
      <c r="BY22" s="745"/>
      <c r="BZ22" s="745"/>
      <c r="CA22" s="745"/>
      <c r="CB22" s="745"/>
      <c r="CC22" s="745"/>
      <c r="CD22" s="745"/>
      <c r="CE22" s="745"/>
      <c r="CF22" s="745"/>
      <c r="CG22" s="746"/>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44"/>
      <c r="DW22" s="745"/>
      <c r="DX22" s="745"/>
      <c r="DY22" s="745"/>
      <c r="DZ22" s="758"/>
      <c r="EA22" s="98"/>
    </row>
    <row r="23" spans="1:131" s="99" customFormat="1" ht="26.25" customHeight="1" thickBot="1" x14ac:dyDescent="0.2">
      <c r="A23" s="104" t="s">
        <v>325</v>
      </c>
      <c r="B23" s="762" t="s">
        <v>326</v>
      </c>
      <c r="C23" s="763"/>
      <c r="D23" s="763"/>
      <c r="E23" s="763"/>
      <c r="F23" s="763"/>
      <c r="G23" s="763"/>
      <c r="H23" s="763"/>
      <c r="I23" s="763"/>
      <c r="J23" s="763"/>
      <c r="K23" s="763"/>
      <c r="L23" s="763"/>
      <c r="M23" s="763"/>
      <c r="N23" s="763"/>
      <c r="O23" s="763"/>
      <c r="P23" s="764"/>
      <c r="Q23" s="765"/>
      <c r="R23" s="766"/>
      <c r="S23" s="766"/>
      <c r="T23" s="766"/>
      <c r="U23" s="766"/>
      <c r="V23" s="766"/>
      <c r="W23" s="766"/>
      <c r="X23" s="766"/>
      <c r="Y23" s="766"/>
      <c r="Z23" s="766"/>
      <c r="AA23" s="766"/>
      <c r="AB23" s="766"/>
      <c r="AC23" s="766"/>
      <c r="AD23" s="766"/>
      <c r="AE23" s="767"/>
      <c r="AF23" s="768">
        <v>165</v>
      </c>
      <c r="AG23" s="766"/>
      <c r="AH23" s="766"/>
      <c r="AI23" s="766"/>
      <c r="AJ23" s="769"/>
      <c r="AK23" s="770"/>
      <c r="AL23" s="771"/>
      <c r="AM23" s="771"/>
      <c r="AN23" s="771"/>
      <c r="AO23" s="771"/>
      <c r="AP23" s="766"/>
      <c r="AQ23" s="766"/>
      <c r="AR23" s="766"/>
      <c r="AS23" s="766"/>
      <c r="AT23" s="766"/>
      <c r="AU23" s="772"/>
      <c r="AV23" s="772"/>
      <c r="AW23" s="772"/>
      <c r="AX23" s="772"/>
      <c r="AY23" s="773"/>
      <c r="AZ23" s="781" t="s">
        <v>66</v>
      </c>
      <c r="BA23" s="782"/>
      <c r="BB23" s="782"/>
      <c r="BC23" s="782"/>
      <c r="BD23" s="783"/>
      <c r="BE23" s="97"/>
      <c r="BF23" s="97"/>
      <c r="BG23" s="97"/>
      <c r="BH23" s="97"/>
      <c r="BI23" s="97"/>
      <c r="BJ23" s="97"/>
      <c r="BK23" s="97"/>
      <c r="BL23" s="97"/>
      <c r="BM23" s="97"/>
      <c r="BN23" s="97"/>
      <c r="BO23" s="97"/>
      <c r="BP23" s="97"/>
      <c r="BQ23" s="102">
        <v>17</v>
      </c>
      <c r="BR23" s="103"/>
      <c r="BS23" s="744"/>
      <c r="BT23" s="745"/>
      <c r="BU23" s="745"/>
      <c r="BV23" s="745"/>
      <c r="BW23" s="745"/>
      <c r="BX23" s="745"/>
      <c r="BY23" s="745"/>
      <c r="BZ23" s="745"/>
      <c r="CA23" s="745"/>
      <c r="CB23" s="745"/>
      <c r="CC23" s="745"/>
      <c r="CD23" s="745"/>
      <c r="CE23" s="745"/>
      <c r="CF23" s="745"/>
      <c r="CG23" s="746"/>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44"/>
      <c r="DW23" s="745"/>
      <c r="DX23" s="745"/>
      <c r="DY23" s="745"/>
      <c r="DZ23" s="758"/>
      <c r="EA23" s="98"/>
    </row>
    <row r="24" spans="1:131" s="99" customFormat="1" ht="26.25" customHeight="1" x14ac:dyDescent="0.15">
      <c r="A24" s="780" t="s">
        <v>327</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6"/>
      <c r="BA24" s="96"/>
      <c r="BB24" s="96"/>
      <c r="BC24" s="96"/>
      <c r="BD24" s="96"/>
      <c r="BE24" s="97"/>
      <c r="BF24" s="97"/>
      <c r="BG24" s="97"/>
      <c r="BH24" s="97"/>
      <c r="BI24" s="97"/>
      <c r="BJ24" s="97"/>
      <c r="BK24" s="97"/>
      <c r="BL24" s="97"/>
      <c r="BM24" s="97"/>
      <c r="BN24" s="97"/>
      <c r="BO24" s="97"/>
      <c r="BP24" s="97"/>
      <c r="BQ24" s="102">
        <v>18</v>
      </c>
      <c r="BR24" s="103"/>
      <c r="BS24" s="744"/>
      <c r="BT24" s="745"/>
      <c r="BU24" s="745"/>
      <c r="BV24" s="745"/>
      <c r="BW24" s="745"/>
      <c r="BX24" s="745"/>
      <c r="BY24" s="745"/>
      <c r="BZ24" s="745"/>
      <c r="CA24" s="745"/>
      <c r="CB24" s="745"/>
      <c r="CC24" s="745"/>
      <c r="CD24" s="745"/>
      <c r="CE24" s="745"/>
      <c r="CF24" s="745"/>
      <c r="CG24" s="746"/>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44"/>
      <c r="DW24" s="745"/>
      <c r="DX24" s="745"/>
      <c r="DY24" s="745"/>
      <c r="DZ24" s="758"/>
      <c r="EA24" s="98"/>
    </row>
    <row r="25" spans="1:131" ht="26.25" customHeight="1" thickBot="1" x14ac:dyDescent="0.2">
      <c r="A25" s="725" t="s">
        <v>328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96"/>
      <c r="BK25" s="96"/>
      <c r="BL25" s="96"/>
      <c r="BM25" s="96"/>
      <c r="BN25" s="96"/>
      <c r="BO25" s="105"/>
      <c r="BP25" s="105"/>
      <c r="BQ25" s="102">
        <v>19</v>
      </c>
      <c r="BR25" s="103"/>
      <c r="BS25" s="744"/>
      <c r="BT25" s="745"/>
      <c r="BU25" s="745"/>
      <c r="BV25" s="745"/>
      <c r="BW25" s="745"/>
      <c r="BX25" s="745"/>
      <c r="BY25" s="745"/>
      <c r="BZ25" s="745"/>
      <c r="CA25" s="745"/>
      <c r="CB25" s="745"/>
      <c r="CC25" s="745"/>
      <c r="CD25" s="745"/>
      <c r="CE25" s="745"/>
      <c r="CF25" s="745"/>
      <c r="CG25" s="746"/>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44"/>
      <c r="DW25" s="745"/>
      <c r="DX25" s="745"/>
      <c r="DY25" s="745"/>
      <c r="DZ25" s="758"/>
      <c r="EA25" s="93"/>
    </row>
    <row r="26" spans="1:131" ht="26.25" customHeight="1" x14ac:dyDescent="0.15">
      <c r="A26" s="716" t="s">
        <v>302</v>
      </c>
      <c r="B26" s="717"/>
      <c r="C26" s="717"/>
      <c r="D26" s="717"/>
      <c r="E26" s="717"/>
      <c r="F26" s="717"/>
      <c r="G26" s="717"/>
      <c r="H26" s="717"/>
      <c r="I26" s="717"/>
      <c r="J26" s="717"/>
      <c r="K26" s="717"/>
      <c r="L26" s="717"/>
      <c r="M26" s="717"/>
      <c r="N26" s="717"/>
      <c r="O26" s="717"/>
      <c r="P26" s="718"/>
      <c r="Q26" s="693" t="s">
        <v>329</v>
      </c>
      <c r="R26" s="694"/>
      <c r="S26" s="694"/>
      <c r="T26" s="694"/>
      <c r="U26" s="695"/>
      <c r="V26" s="693" t="s">
        <v>330</v>
      </c>
      <c r="W26" s="694"/>
      <c r="X26" s="694"/>
      <c r="Y26" s="694"/>
      <c r="Z26" s="695"/>
      <c r="AA26" s="693" t="s">
        <v>331</v>
      </c>
      <c r="AB26" s="694"/>
      <c r="AC26" s="694"/>
      <c r="AD26" s="694"/>
      <c r="AE26" s="694"/>
      <c r="AF26" s="784" t="s">
        <v>332</v>
      </c>
      <c r="AG26" s="785"/>
      <c r="AH26" s="785"/>
      <c r="AI26" s="785"/>
      <c r="AJ26" s="786"/>
      <c r="AK26" s="694" t="s">
        <v>333</v>
      </c>
      <c r="AL26" s="694"/>
      <c r="AM26" s="694"/>
      <c r="AN26" s="694"/>
      <c r="AO26" s="695"/>
      <c r="AP26" s="693" t="s">
        <v>334</v>
      </c>
      <c r="AQ26" s="694"/>
      <c r="AR26" s="694"/>
      <c r="AS26" s="694"/>
      <c r="AT26" s="695"/>
      <c r="AU26" s="693" t="s">
        <v>335</v>
      </c>
      <c r="AV26" s="694"/>
      <c r="AW26" s="694"/>
      <c r="AX26" s="694"/>
      <c r="AY26" s="695"/>
      <c r="AZ26" s="693" t="s">
        <v>336</v>
      </c>
      <c r="BA26" s="694"/>
      <c r="BB26" s="694"/>
      <c r="BC26" s="694"/>
      <c r="BD26" s="695"/>
      <c r="BE26" s="693" t="s">
        <v>309</v>
      </c>
      <c r="BF26" s="694"/>
      <c r="BG26" s="694"/>
      <c r="BH26" s="694"/>
      <c r="BI26" s="705"/>
      <c r="BJ26" s="96"/>
      <c r="BK26" s="96"/>
      <c r="BL26" s="96"/>
      <c r="BM26" s="96"/>
      <c r="BN26" s="96"/>
      <c r="BO26" s="105"/>
      <c r="BP26" s="105"/>
      <c r="BQ26" s="102">
        <v>20</v>
      </c>
      <c r="BR26" s="103"/>
      <c r="BS26" s="744"/>
      <c r="BT26" s="745"/>
      <c r="BU26" s="745"/>
      <c r="BV26" s="745"/>
      <c r="BW26" s="745"/>
      <c r="BX26" s="745"/>
      <c r="BY26" s="745"/>
      <c r="BZ26" s="745"/>
      <c r="CA26" s="745"/>
      <c r="CB26" s="745"/>
      <c r="CC26" s="745"/>
      <c r="CD26" s="745"/>
      <c r="CE26" s="745"/>
      <c r="CF26" s="745"/>
      <c r="CG26" s="746"/>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44"/>
      <c r="DW26" s="745"/>
      <c r="DX26" s="745"/>
      <c r="DY26" s="745"/>
      <c r="DZ26" s="758"/>
      <c r="EA26" s="93"/>
    </row>
    <row r="27" spans="1:131" ht="26.25" customHeight="1" thickBot="1" x14ac:dyDescent="0.2">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96"/>
      <c r="BK27" s="96"/>
      <c r="BL27" s="96"/>
      <c r="BM27" s="96"/>
      <c r="BN27" s="96"/>
      <c r="BO27" s="105"/>
      <c r="BP27" s="105"/>
      <c r="BQ27" s="102">
        <v>21</v>
      </c>
      <c r="BR27" s="103"/>
      <c r="BS27" s="744"/>
      <c r="BT27" s="745"/>
      <c r="BU27" s="745"/>
      <c r="BV27" s="745"/>
      <c r="BW27" s="745"/>
      <c r="BX27" s="745"/>
      <c r="BY27" s="745"/>
      <c r="BZ27" s="745"/>
      <c r="CA27" s="745"/>
      <c r="CB27" s="745"/>
      <c r="CC27" s="745"/>
      <c r="CD27" s="745"/>
      <c r="CE27" s="745"/>
      <c r="CF27" s="745"/>
      <c r="CG27" s="746"/>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44"/>
      <c r="DW27" s="745"/>
      <c r="DX27" s="745"/>
      <c r="DY27" s="745"/>
      <c r="DZ27" s="758"/>
      <c r="EA27" s="93"/>
    </row>
    <row r="28" spans="1:131" ht="26.25" customHeight="1" thickTop="1" x14ac:dyDescent="0.15">
      <c r="A28" s="106">
        <v>1</v>
      </c>
      <c r="B28" s="707" t="s">
        <v>337</v>
      </c>
      <c r="C28" s="708"/>
      <c r="D28" s="708"/>
      <c r="E28" s="708"/>
      <c r="F28" s="708"/>
      <c r="G28" s="708"/>
      <c r="H28" s="708"/>
      <c r="I28" s="708"/>
      <c r="J28" s="708"/>
      <c r="K28" s="708"/>
      <c r="L28" s="708"/>
      <c r="M28" s="708"/>
      <c r="N28" s="708"/>
      <c r="O28" s="708"/>
      <c r="P28" s="709"/>
      <c r="Q28" s="794"/>
      <c r="R28" s="795"/>
      <c r="S28" s="795"/>
      <c r="T28" s="795"/>
      <c r="U28" s="795"/>
      <c r="V28" s="795"/>
      <c r="W28" s="795"/>
      <c r="X28" s="795"/>
      <c r="Y28" s="795"/>
      <c r="Z28" s="795"/>
      <c r="AA28" s="795"/>
      <c r="AB28" s="795"/>
      <c r="AC28" s="795"/>
      <c r="AD28" s="795"/>
      <c r="AE28" s="796"/>
      <c r="AF28" s="797">
        <v>67</v>
      </c>
      <c r="AG28" s="795"/>
      <c r="AH28" s="795"/>
      <c r="AI28" s="795"/>
      <c r="AJ28" s="798"/>
      <c r="AK28" s="799"/>
      <c r="AL28" s="790"/>
      <c r="AM28" s="790"/>
      <c r="AN28" s="790"/>
      <c r="AO28" s="790"/>
      <c r="AP28" s="790"/>
      <c r="AQ28" s="790"/>
      <c r="AR28" s="790"/>
      <c r="AS28" s="790"/>
      <c r="AT28" s="790"/>
      <c r="AU28" s="790"/>
      <c r="AV28" s="790"/>
      <c r="AW28" s="790"/>
      <c r="AX28" s="790"/>
      <c r="AY28" s="790"/>
      <c r="AZ28" s="791"/>
      <c r="BA28" s="791"/>
      <c r="BB28" s="791"/>
      <c r="BC28" s="791"/>
      <c r="BD28" s="791"/>
      <c r="BE28" s="792"/>
      <c r="BF28" s="792"/>
      <c r="BG28" s="792"/>
      <c r="BH28" s="792"/>
      <c r="BI28" s="793"/>
      <c r="BJ28" s="96"/>
      <c r="BK28" s="96"/>
      <c r="BL28" s="96"/>
      <c r="BM28" s="96"/>
      <c r="BN28" s="96"/>
      <c r="BO28" s="105"/>
      <c r="BP28" s="105"/>
      <c r="BQ28" s="102">
        <v>22</v>
      </c>
      <c r="BR28" s="103"/>
      <c r="BS28" s="744"/>
      <c r="BT28" s="745"/>
      <c r="BU28" s="745"/>
      <c r="BV28" s="745"/>
      <c r="BW28" s="745"/>
      <c r="BX28" s="745"/>
      <c r="BY28" s="745"/>
      <c r="BZ28" s="745"/>
      <c r="CA28" s="745"/>
      <c r="CB28" s="745"/>
      <c r="CC28" s="745"/>
      <c r="CD28" s="745"/>
      <c r="CE28" s="745"/>
      <c r="CF28" s="745"/>
      <c r="CG28" s="746"/>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44"/>
      <c r="DW28" s="745"/>
      <c r="DX28" s="745"/>
      <c r="DY28" s="745"/>
      <c r="DZ28" s="758"/>
      <c r="EA28" s="93"/>
    </row>
    <row r="29" spans="1:131" ht="26.25" customHeight="1" x14ac:dyDescent="0.15">
      <c r="A29" s="106">
        <v>2</v>
      </c>
      <c r="B29" s="731" t="s">
        <v>338</v>
      </c>
      <c r="C29" s="732"/>
      <c r="D29" s="732"/>
      <c r="E29" s="732"/>
      <c r="F29" s="732"/>
      <c r="G29" s="732"/>
      <c r="H29" s="732"/>
      <c r="I29" s="732"/>
      <c r="J29" s="732"/>
      <c r="K29" s="732"/>
      <c r="L29" s="732"/>
      <c r="M29" s="732"/>
      <c r="N29" s="732"/>
      <c r="O29" s="732"/>
      <c r="P29" s="733"/>
      <c r="Q29" s="734"/>
      <c r="R29" s="735"/>
      <c r="S29" s="735"/>
      <c r="T29" s="735"/>
      <c r="U29" s="735"/>
      <c r="V29" s="735"/>
      <c r="W29" s="735"/>
      <c r="X29" s="735"/>
      <c r="Y29" s="735"/>
      <c r="Z29" s="735"/>
      <c r="AA29" s="735"/>
      <c r="AB29" s="735"/>
      <c r="AC29" s="735"/>
      <c r="AD29" s="735"/>
      <c r="AE29" s="736"/>
      <c r="AF29" s="737">
        <v>0</v>
      </c>
      <c r="AG29" s="738"/>
      <c r="AH29" s="738"/>
      <c r="AI29" s="738"/>
      <c r="AJ29" s="739"/>
      <c r="AK29" s="802"/>
      <c r="AL29" s="803"/>
      <c r="AM29" s="803"/>
      <c r="AN29" s="803"/>
      <c r="AO29" s="803"/>
      <c r="AP29" s="803"/>
      <c r="AQ29" s="803"/>
      <c r="AR29" s="803"/>
      <c r="AS29" s="803"/>
      <c r="AT29" s="803"/>
      <c r="AU29" s="803"/>
      <c r="AV29" s="803"/>
      <c r="AW29" s="803"/>
      <c r="AX29" s="803"/>
      <c r="AY29" s="803"/>
      <c r="AZ29" s="804"/>
      <c r="BA29" s="804"/>
      <c r="BB29" s="804"/>
      <c r="BC29" s="804"/>
      <c r="BD29" s="804"/>
      <c r="BE29" s="800"/>
      <c r="BF29" s="800"/>
      <c r="BG29" s="800"/>
      <c r="BH29" s="800"/>
      <c r="BI29" s="801"/>
      <c r="BJ29" s="96"/>
      <c r="BK29" s="96"/>
      <c r="BL29" s="96"/>
      <c r="BM29" s="96"/>
      <c r="BN29" s="96"/>
      <c r="BO29" s="105"/>
      <c r="BP29" s="105"/>
      <c r="BQ29" s="102">
        <v>23</v>
      </c>
      <c r="BR29" s="103"/>
      <c r="BS29" s="744"/>
      <c r="BT29" s="745"/>
      <c r="BU29" s="745"/>
      <c r="BV29" s="745"/>
      <c r="BW29" s="745"/>
      <c r="BX29" s="745"/>
      <c r="BY29" s="745"/>
      <c r="BZ29" s="745"/>
      <c r="CA29" s="745"/>
      <c r="CB29" s="745"/>
      <c r="CC29" s="745"/>
      <c r="CD29" s="745"/>
      <c r="CE29" s="745"/>
      <c r="CF29" s="745"/>
      <c r="CG29" s="746"/>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44"/>
      <c r="DW29" s="745"/>
      <c r="DX29" s="745"/>
      <c r="DY29" s="745"/>
      <c r="DZ29" s="758"/>
      <c r="EA29" s="93"/>
    </row>
    <row r="30" spans="1:131" ht="26.25" customHeight="1" x14ac:dyDescent="0.15">
      <c r="A30" s="106">
        <v>3</v>
      </c>
      <c r="B30" s="731" t="s">
        <v>339</v>
      </c>
      <c r="C30" s="732"/>
      <c r="D30" s="732"/>
      <c r="E30" s="732"/>
      <c r="F30" s="732"/>
      <c r="G30" s="732"/>
      <c r="H30" s="732"/>
      <c r="I30" s="732"/>
      <c r="J30" s="732"/>
      <c r="K30" s="732"/>
      <c r="L30" s="732"/>
      <c r="M30" s="732"/>
      <c r="N30" s="732"/>
      <c r="O30" s="732"/>
      <c r="P30" s="733"/>
      <c r="Q30" s="734"/>
      <c r="R30" s="735"/>
      <c r="S30" s="735"/>
      <c r="T30" s="735"/>
      <c r="U30" s="735"/>
      <c r="V30" s="735"/>
      <c r="W30" s="735"/>
      <c r="X30" s="735"/>
      <c r="Y30" s="735"/>
      <c r="Z30" s="735"/>
      <c r="AA30" s="735"/>
      <c r="AB30" s="735"/>
      <c r="AC30" s="735"/>
      <c r="AD30" s="735"/>
      <c r="AE30" s="736"/>
      <c r="AF30" s="737">
        <v>367</v>
      </c>
      <c r="AG30" s="738"/>
      <c r="AH30" s="738"/>
      <c r="AI30" s="738"/>
      <c r="AJ30" s="739"/>
      <c r="AK30" s="802"/>
      <c r="AL30" s="803"/>
      <c r="AM30" s="803"/>
      <c r="AN30" s="803"/>
      <c r="AO30" s="803"/>
      <c r="AP30" s="803"/>
      <c r="AQ30" s="803"/>
      <c r="AR30" s="803"/>
      <c r="AS30" s="803"/>
      <c r="AT30" s="803"/>
      <c r="AU30" s="803"/>
      <c r="AV30" s="803"/>
      <c r="AW30" s="803"/>
      <c r="AX30" s="803"/>
      <c r="AY30" s="803"/>
      <c r="AZ30" s="804"/>
      <c r="BA30" s="804"/>
      <c r="BB30" s="804"/>
      <c r="BC30" s="804"/>
      <c r="BD30" s="804"/>
      <c r="BE30" s="800" t="s">
        <v>340</v>
      </c>
      <c r="BF30" s="800"/>
      <c r="BG30" s="800"/>
      <c r="BH30" s="800"/>
      <c r="BI30" s="801"/>
      <c r="BJ30" s="96"/>
      <c r="BK30" s="96"/>
      <c r="BL30" s="96"/>
      <c r="BM30" s="96"/>
      <c r="BN30" s="96"/>
      <c r="BO30" s="105"/>
      <c r="BP30" s="105"/>
      <c r="BQ30" s="102">
        <v>24</v>
      </c>
      <c r="BR30" s="103"/>
      <c r="BS30" s="744"/>
      <c r="BT30" s="745"/>
      <c r="BU30" s="745"/>
      <c r="BV30" s="745"/>
      <c r="BW30" s="745"/>
      <c r="BX30" s="745"/>
      <c r="BY30" s="745"/>
      <c r="BZ30" s="745"/>
      <c r="CA30" s="745"/>
      <c r="CB30" s="745"/>
      <c r="CC30" s="745"/>
      <c r="CD30" s="745"/>
      <c r="CE30" s="745"/>
      <c r="CF30" s="745"/>
      <c r="CG30" s="746"/>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44"/>
      <c r="DW30" s="745"/>
      <c r="DX30" s="745"/>
      <c r="DY30" s="745"/>
      <c r="DZ30" s="758"/>
      <c r="EA30" s="93"/>
    </row>
    <row r="31" spans="1:131" ht="26.25" customHeight="1" x14ac:dyDescent="0.15">
      <c r="A31" s="106">
        <v>4</v>
      </c>
      <c r="B31" s="731" t="s">
        <v>341</v>
      </c>
      <c r="C31" s="732"/>
      <c r="D31" s="732"/>
      <c r="E31" s="732"/>
      <c r="F31" s="732"/>
      <c r="G31" s="732"/>
      <c r="H31" s="732"/>
      <c r="I31" s="732"/>
      <c r="J31" s="732"/>
      <c r="K31" s="732"/>
      <c r="L31" s="732"/>
      <c r="M31" s="732"/>
      <c r="N31" s="732"/>
      <c r="O31" s="732"/>
      <c r="P31" s="733"/>
      <c r="Q31" s="734"/>
      <c r="R31" s="735"/>
      <c r="S31" s="735"/>
      <c r="T31" s="735"/>
      <c r="U31" s="735"/>
      <c r="V31" s="735"/>
      <c r="W31" s="735"/>
      <c r="X31" s="735"/>
      <c r="Y31" s="735"/>
      <c r="Z31" s="735"/>
      <c r="AA31" s="735"/>
      <c r="AB31" s="735"/>
      <c r="AC31" s="735"/>
      <c r="AD31" s="735"/>
      <c r="AE31" s="736"/>
      <c r="AF31" s="737">
        <v>2763</v>
      </c>
      <c r="AG31" s="738"/>
      <c r="AH31" s="738"/>
      <c r="AI31" s="738"/>
      <c r="AJ31" s="739"/>
      <c r="AK31" s="802"/>
      <c r="AL31" s="803"/>
      <c r="AM31" s="803"/>
      <c r="AN31" s="803"/>
      <c r="AO31" s="803"/>
      <c r="AP31" s="803"/>
      <c r="AQ31" s="803"/>
      <c r="AR31" s="803"/>
      <c r="AS31" s="803"/>
      <c r="AT31" s="803"/>
      <c r="AU31" s="803"/>
      <c r="AV31" s="803"/>
      <c r="AW31" s="803"/>
      <c r="AX31" s="803"/>
      <c r="AY31" s="803"/>
      <c r="AZ31" s="804"/>
      <c r="BA31" s="804"/>
      <c r="BB31" s="804"/>
      <c r="BC31" s="804"/>
      <c r="BD31" s="804"/>
      <c r="BE31" s="800" t="s">
        <v>340</v>
      </c>
      <c r="BF31" s="800"/>
      <c r="BG31" s="800"/>
      <c r="BH31" s="800"/>
      <c r="BI31" s="801"/>
      <c r="BJ31" s="96"/>
      <c r="BK31" s="96"/>
      <c r="BL31" s="96"/>
      <c r="BM31" s="96"/>
      <c r="BN31" s="96"/>
      <c r="BO31" s="105"/>
      <c r="BP31" s="105"/>
      <c r="BQ31" s="102">
        <v>25</v>
      </c>
      <c r="BR31" s="103"/>
      <c r="BS31" s="744"/>
      <c r="BT31" s="745"/>
      <c r="BU31" s="745"/>
      <c r="BV31" s="745"/>
      <c r="BW31" s="745"/>
      <c r="BX31" s="745"/>
      <c r="BY31" s="745"/>
      <c r="BZ31" s="745"/>
      <c r="CA31" s="745"/>
      <c r="CB31" s="745"/>
      <c r="CC31" s="745"/>
      <c r="CD31" s="745"/>
      <c r="CE31" s="745"/>
      <c r="CF31" s="745"/>
      <c r="CG31" s="746"/>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44"/>
      <c r="DW31" s="745"/>
      <c r="DX31" s="745"/>
      <c r="DY31" s="745"/>
      <c r="DZ31" s="758"/>
      <c r="EA31" s="93"/>
    </row>
    <row r="32" spans="1:131" ht="26.25" customHeight="1" x14ac:dyDescent="0.15">
      <c r="A32" s="106">
        <v>5</v>
      </c>
      <c r="B32" s="731"/>
      <c r="C32" s="732"/>
      <c r="D32" s="732"/>
      <c r="E32" s="732"/>
      <c r="F32" s="732"/>
      <c r="G32" s="732"/>
      <c r="H32" s="732"/>
      <c r="I32" s="732"/>
      <c r="J32" s="732"/>
      <c r="K32" s="732"/>
      <c r="L32" s="732"/>
      <c r="M32" s="732"/>
      <c r="N32" s="732"/>
      <c r="O32" s="732"/>
      <c r="P32" s="733"/>
      <c r="Q32" s="734"/>
      <c r="R32" s="735"/>
      <c r="S32" s="735"/>
      <c r="T32" s="735"/>
      <c r="U32" s="735"/>
      <c r="V32" s="735"/>
      <c r="W32" s="735"/>
      <c r="X32" s="735"/>
      <c r="Y32" s="735"/>
      <c r="Z32" s="735"/>
      <c r="AA32" s="735"/>
      <c r="AB32" s="735"/>
      <c r="AC32" s="735"/>
      <c r="AD32" s="735"/>
      <c r="AE32" s="736"/>
      <c r="AF32" s="737"/>
      <c r="AG32" s="738"/>
      <c r="AH32" s="738"/>
      <c r="AI32" s="738"/>
      <c r="AJ32" s="739"/>
      <c r="AK32" s="802"/>
      <c r="AL32" s="803"/>
      <c r="AM32" s="803"/>
      <c r="AN32" s="803"/>
      <c r="AO32" s="803"/>
      <c r="AP32" s="803"/>
      <c r="AQ32" s="803"/>
      <c r="AR32" s="803"/>
      <c r="AS32" s="803"/>
      <c r="AT32" s="803"/>
      <c r="AU32" s="803"/>
      <c r="AV32" s="803"/>
      <c r="AW32" s="803"/>
      <c r="AX32" s="803"/>
      <c r="AY32" s="803"/>
      <c r="AZ32" s="804"/>
      <c r="BA32" s="804"/>
      <c r="BB32" s="804"/>
      <c r="BC32" s="804"/>
      <c r="BD32" s="804"/>
      <c r="BE32" s="800"/>
      <c r="BF32" s="800"/>
      <c r="BG32" s="800"/>
      <c r="BH32" s="800"/>
      <c r="BI32" s="801"/>
      <c r="BJ32" s="96"/>
      <c r="BK32" s="96"/>
      <c r="BL32" s="96"/>
      <c r="BM32" s="96"/>
      <c r="BN32" s="96"/>
      <c r="BO32" s="105"/>
      <c r="BP32" s="105"/>
      <c r="BQ32" s="102">
        <v>26</v>
      </c>
      <c r="BR32" s="103"/>
      <c r="BS32" s="744"/>
      <c r="BT32" s="745"/>
      <c r="BU32" s="745"/>
      <c r="BV32" s="745"/>
      <c r="BW32" s="745"/>
      <c r="BX32" s="745"/>
      <c r="BY32" s="745"/>
      <c r="BZ32" s="745"/>
      <c r="CA32" s="745"/>
      <c r="CB32" s="745"/>
      <c r="CC32" s="745"/>
      <c r="CD32" s="745"/>
      <c r="CE32" s="745"/>
      <c r="CF32" s="745"/>
      <c r="CG32" s="746"/>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44"/>
      <c r="DW32" s="745"/>
      <c r="DX32" s="745"/>
      <c r="DY32" s="745"/>
      <c r="DZ32" s="758"/>
      <c r="EA32" s="93"/>
    </row>
    <row r="33" spans="1:131" ht="26.25" customHeight="1" x14ac:dyDescent="0.15">
      <c r="A33" s="106">
        <v>6</v>
      </c>
      <c r="B33" s="731"/>
      <c r="C33" s="732"/>
      <c r="D33" s="732"/>
      <c r="E33" s="732"/>
      <c r="F33" s="732"/>
      <c r="G33" s="732"/>
      <c r="H33" s="732"/>
      <c r="I33" s="732"/>
      <c r="J33" s="732"/>
      <c r="K33" s="732"/>
      <c r="L33" s="732"/>
      <c r="M33" s="732"/>
      <c r="N33" s="732"/>
      <c r="O33" s="732"/>
      <c r="P33" s="733"/>
      <c r="Q33" s="734"/>
      <c r="R33" s="735"/>
      <c r="S33" s="735"/>
      <c r="T33" s="735"/>
      <c r="U33" s="735"/>
      <c r="V33" s="735"/>
      <c r="W33" s="735"/>
      <c r="X33" s="735"/>
      <c r="Y33" s="735"/>
      <c r="Z33" s="735"/>
      <c r="AA33" s="735"/>
      <c r="AB33" s="735"/>
      <c r="AC33" s="735"/>
      <c r="AD33" s="735"/>
      <c r="AE33" s="736"/>
      <c r="AF33" s="737"/>
      <c r="AG33" s="738"/>
      <c r="AH33" s="738"/>
      <c r="AI33" s="738"/>
      <c r="AJ33" s="739"/>
      <c r="AK33" s="802"/>
      <c r="AL33" s="803"/>
      <c r="AM33" s="803"/>
      <c r="AN33" s="803"/>
      <c r="AO33" s="803"/>
      <c r="AP33" s="803"/>
      <c r="AQ33" s="803"/>
      <c r="AR33" s="803"/>
      <c r="AS33" s="803"/>
      <c r="AT33" s="803"/>
      <c r="AU33" s="803"/>
      <c r="AV33" s="803"/>
      <c r="AW33" s="803"/>
      <c r="AX33" s="803"/>
      <c r="AY33" s="803"/>
      <c r="AZ33" s="804"/>
      <c r="BA33" s="804"/>
      <c r="BB33" s="804"/>
      <c r="BC33" s="804"/>
      <c r="BD33" s="804"/>
      <c r="BE33" s="800"/>
      <c r="BF33" s="800"/>
      <c r="BG33" s="800"/>
      <c r="BH33" s="800"/>
      <c r="BI33" s="801"/>
      <c r="BJ33" s="96"/>
      <c r="BK33" s="96"/>
      <c r="BL33" s="96"/>
      <c r="BM33" s="96"/>
      <c r="BN33" s="96"/>
      <c r="BO33" s="105"/>
      <c r="BP33" s="105"/>
      <c r="BQ33" s="102">
        <v>27</v>
      </c>
      <c r="BR33" s="103"/>
      <c r="BS33" s="744"/>
      <c r="BT33" s="745"/>
      <c r="BU33" s="745"/>
      <c r="BV33" s="745"/>
      <c r="BW33" s="745"/>
      <c r="BX33" s="745"/>
      <c r="BY33" s="745"/>
      <c r="BZ33" s="745"/>
      <c r="CA33" s="745"/>
      <c r="CB33" s="745"/>
      <c r="CC33" s="745"/>
      <c r="CD33" s="745"/>
      <c r="CE33" s="745"/>
      <c r="CF33" s="745"/>
      <c r="CG33" s="746"/>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44"/>
      <c r="DW33" s="745"/>
      <c r="DX33" s="745"/>
      <c r="DY33" s="745"/>
      <c r="DZ33" s="758"/>
      <c r="EA33" s="93"/>
    </row>
    <row r="34" spans="1:131" ht="26.25" customHeight="1" x14ac:dyDescent="0.15">
      <c r="A34" s="106">
        <v>7</v>
      </c>
      <c r="B34" s="731"/>
      <c r="C34" s="732"/>
      <c r="D34" s="732"/>
      <c r="E34" s="732"/>
      <c r="F34" s="732"/>
      <c r="G34" s="732"/>
      <c r="H34" s="732"/>
      <c r="I34" s="732"/>
      <c r="J34" s="732"/>
      <c r="K34" s="732"/>
      <c r="L34" s="732"/>
      <c r="M34" s="732"/>
      <c r="N34" s="732"/>
      <c r="O34" s="732"/>
      <c r="P34" s="733"/>
      <c r="Q34" s="734"/>
      <c r="R34" s="735"/>
      <c r="S34" s="735"/>
      <c r="T34" s="735"/>
      <c r="U34" s="735"/>
      <c r="V34" s="735"/>
      <c r="W34" s="735"/>
      <c r="X34" s="735"/>
      <c r="Y34" s="735"/>
      <c r="Z34" s="735"/>
      <c r="AA34" s="735"/>
      <c r="AB34" s="735"/>
      <c r="AC34" s="735"/>
      <c r="AD34" s="735"/>
      <c r="AE34" s="736"/>
      <c r="AF34" s="737"/>
      <c r="AG34" s="738"/>
      <c r="AH34" s="738"/>
      <c r="AI34" s="738"/>
      <c r="AJ34" s="739"/>
      <c r="AK34" s="802"/>
      <c r="AL34" s="803"/>
      <c r="AM34" s="803"/>
      <c r="AN34" s="803"/>
      <c r="AO34" s="803"/>
      <c r="AP34" s="803"/>
      <c r="AQ34" s="803"/>
      <c r="AR34" s="803"/>
      <c r="AS34" s="803"/>
      <c r="AT34" s="803"/>
      <c r="AU34" s="803"/>
      <c r="AV34" s="803"/>
      <c r="AW34" s="803"/>
      <c r="AX34" s="803"/>
      <c r="AY34" s="803"/>
      <c r="AZ34" s="804"/>
      <c r="BA34" s="804"/>
      <c r="BB34" s="804"/>
      <c r="BC34" s="804"/>
      <c r="BD34" s="804"/>
      <c r="BE34" s="800"/>
      <c r="BF34" s="800"/>
      <c r="BG34" s="800"/>
      <c r="BH34" s="800"/>
      <c r="BI34" s="801"/>
      <c r="BJ34" s="96"/>
      <c r="BK34" s="96"/>
      <c r="BL34" s="96"/>
      <c r="BM34" s="96"/>
      <c r="BN34" s="96"/>
      <c r="BO34" s="105"/>
      <c r="BP34" s="105"/>
      <c r="BQ34" s="102">
        <v>28</v>
      </c>
      <c r="BR34" s="103"/>
      <c r="BS34" s="744"/>
      <c r="BT34" s="745"/>
      <c r="BU34" s="745"/>
      <c r="BV34" s="745"/>
      <c r="BW34" s="745"/>
      <c r="BX34" s="745"/>
      <c r="BY34" s="745"/>
      <c r="BZ34" s="745"/>
      <c r="CA34" s="745"/>
      <c r="CB34" s="745"/>
      <c r="CC34" s="745"/>
      <c r="CD34" s="745"/>
      <c r="CE34" s="745"/>
      <c r="CF34" s="745"/>
      <c r="CG34" s="746"/>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44"/>
      <c r="DW34" s="745"/>
      <c r="DX34" s="745"/>
      <c r="DY34" s="745"/>
      <c r="DZ34" s="758"/>
      <c r="EA34" s="93"/>
    </row>
    <row r="35" spans="1:131" ht="26.25" customHeight="1" x14ac:dyDescent="0.15">
      <c r="A35" s="106">
        <v>8</v>
      </c>
      <c r="B35" s="731"/>
      <c r="C35" s="732"/>
      <c r="D35" s="732"/>
      <c r="E35" s="732"/>
      <c r="F35" s="732"/>
      <c r="G35" s="732"/>
      <c r="H35" s="732"/>
      <c r="I35" s="732"/>
      <c r="J35" s="732"/>
      <c r="K35" s="732"/>
      <c r="L35" s="732"/>
      <c r="M35" s="732"/>
      <c r="N35" s="732"/>
      <c r="O35" s="732"/>
      <c r="P35" s="733"/>
      <c r="Q35" s="734"/>
      <c r="R35" s="735"/>
      <c r="S35" s="735"/>
      <c r="T35" s="735"/>
      <c r="U35" s="735"/>
      <c r="V35" s="735"/>
      <c r="W35" s="735"/>
      <c r="X35" s="735"/>
      <c r="Y35" s="735"/>
      <c r="Z35" s="735"/>
      <c r="AA35" s="735"/>
      <c r="AB35" s="735"/>
      <c r="AC35" s="735"/>
      <c r="AD35" s="735"/>
      <c r="AE35" s="736"/>
      <c r="AF35" s="737"/>
      <c r="AG35" s="738"/>
      <c r="AH35" s="738"/>
      <c r="AI35" s="738"/>
      <c r="AJ35" s="739"/>
      <c r="AK35" s="802"/>
      <c r="AL35" s="803"/>
      <c r="AM35" s="803"/>
      <c r="AN35" s="803"/>
      <c r="AO35" s="803"/>
      <c r="AP35" s="803"/>
      <c r="AQ35" s="803"/>
      <c r="AR35" s="803"/>
      <c r="AS35" s="803"/>
      <c r="AT35" s="803"/>
      <c r="AU35" s="803"/>
      <c r="AV35" s="803"/>
      <c r="AW35" s="803"/>
      <c r="AX35" s="803"/>
      <c r="AY35" s="803"/>
      <c r="AZ35" s="804"/>
      <c r="BA35" s="804"/>
      <c r="BB35" s="804"/>
      <c r="BC35" s="804"/>
      <c r="BD35" s="804"/>
      <c r="BE35" s="800"/>
      <c r="BF35" s="800"/>
      <c r="BG35" s="800"/>
      <c r="BH35" s="800"/>
      <c r="BI35" s="801"/>
      <c r="BJ35" s="96"/>
      <c r="BK35" s="96"/>
      <c r="BL35" s="96"/>
      <c r="BM35" s="96"/>
      <c r="BN35" s="96"/>
      <c r="BO35" s="105"/>
      <c r="BP35" s="105"/>
      <c r="BQ35" s="102">
        <v>29</v>
      </c>
      <c r="BR35" s="103"/>
      <c r="BS35" s="744"/>
      <c r="BT35" s="745"/>
      <c r="BU35" s="745"/>
      <c r="BV35" s="745"/>
      <c r="BW35" s="745"/>
      <c r="BX35" s="745"/>
      <c r="BY35" s="745"/>
      <c r="BZ35" s="745"/>
      <c r="CA35" s="745"/>
      <c r="CB35" s="745"/>
      <c r="CC35" s="745"/>
      <c r="CD35" s="745"/>
      <c r="CE35" s="745"/>
      <c r="CF35" s="745"/>
      <c r="CG35" s="746"/>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44"/>
      <c r="DW35" s="745"/>
      <c r="DX35" s="745"/>
      <c r="DY35" s="745"/>
      <c r="DZ35" s="758"/>
      <c r="EA35" s="93"/>
    </row>
    <row r="36" spans="1:131" ht="26.25" customHeight="1" x14ac:dyDescent="0.15">
      <c r="A36" s="106">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737"/>
      <c r="AG36" s="738"/>
      <c r="AH36" s="738"/>
      <c r="AI36" s="738"/>
      <c r="AJ36" s="739"/>
      <c r="AK36" s="802"/>
      <c r="AL36" s="803"/>
      <c r="AM36" s="803"/>
      <c r="AN36" s="803"/>
      <c r="AO36" s="803"/>
      <c r="AP36" s="803"/>
      <c r="AQ36" s="803"/>
      <c r="AR36" s="803"/>
      <c r="AS36" s="803"/>
      <c r="AT36" s="803"/>
      <c r="AU36" s="803"/>
      <c r="AV36" s="803"/>
      <c r="AW36" s="803"/>
      <c r="AX36" s="803"/>
      <c r="AY36" s="803"/>
      <c r="AZ36" s="804"/>
      <c r="BA36" s="804"/>
      <c r="BB36" s="804"/>
      <c r="BC36" s="804"/>
      <c r="BD36" s="804"/>
      <c r="BE36" s="800"/>
      <c r="BF36" s="800"/>
      <c r="BG36" s="800"/>
      <c r="BH36" s="800"/>
      <c r="BI36" s="801"/>
      <c r="BJ36" s="96"/>
      <c r="BK36" s="96"/>
      <c r="BL36" s="96"/>
      <c r="BM36" s="96"/>
      <c r="BN36" s="96"/>
      <c r="BO36" s="105"/>
      <c r="BP36" s="105"/>
      <c r="BQ36" s="102">
        <v>30</v>
      </c>
      <c r="BR36" s="103"/>
      <c r="BS36" s="744"/>
      <c r="BT36" s="745"/>
      <c r="BU36" s="745"/>
      <c r="BV36" s="745"/>
      <c r="BW36" s="745"/>
      <c r="BX36" s="745"/>
      <c r="BY36" s="745"/>
      <c r="BZ36" s="745"/>
      <c r="CA36" s="745"/>
      <c r="CB36" s="745"/>
      <c r="CC36" s="745"/>
      <c r="CD36" s="745"/>
      <c r="CE36" s="745"/>
      <c r="CF36" s="745"/>
      <c r="CG36" s="746"/>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44"/>
      <c r="DW36" s="745"/>
      <c r="DX36" s="745"/>
      <c r="DY36" s="745"/>
      <c r="DZ36" s="758"/>
      <c r="EA36" s="93"/>
    </row>
    <row r="37" spans="1:131" ht="26.25" customHeight="1" x14ac:dyDescent="0.15">
      <c r="A37" s="106">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737"/>
      <c r="AG37" s="738"/>
      <c r="AH37" s="738"/>
      <c r="AI37" s="738"/>
      <c r="AJ37" s="739"/>
      <c r="AK37" s="802"/>
      <c r="AL37" s="803"/>
      <c r="AM37" s="803"/>
      <c r="AN37" s="803"/>
      <c r="AO37" s="803"/>
      <c r="AP37" s="803"/>
      <c r="AQ37" s="803"/>
      <c r="AR37" s="803"/>
      <c r="AS37" s="803"/>
      <c r="AT37" s="803"/>
      <c r="AU37" s="803"/>
      <c r="AV37" s="803"/>
      <c r="AW37" s="803"/>
      <c r="AX37" s="803"/>
      <c r="AY37" s="803"/>
      <c r="AZ37" s="804"/>
      <c r="BA37" s="804"/>
      <c r="BB37" s="804"/>
      <c r="BC37" s="804"/>
      <c r="BD37" s="804"/>
      <c r="BE37" s="800"/>
      <c r="BF37" s="800"/>
      <c r="BG37" s="800"/>
      <c r="BH37" s="800"/>
      <c r="BI37" s="801"/>
      <c r="BJ37" s="96"/>
      <c r="BK37" s="96"/>
      <c r="BL37" s="96"/>
      <c r="BM37" s="96"/>
      <c r="BN37" s="96"/>
      <c r="BO37" s="105"/>
      <c r="BP37" s="105"/>
      <c r="BQ37" s="102">
        <v>31</v>
      </c>
      <c r="BR37" s="103"/>
      <c r="BS37" s="744"/>
      <c r="BT37" s="745"/>
      <c r="BU37" s="745"/>
      <c r="BV37" s="745"/>
      <c r="BW37" s="745"/>
      <c r="BX37" s="745"/>
      <c r="BY37" s="745"/>
      <c r="BZ37" s="745"/>
      <c r="CA37" s="745"/>
      <c r="CB37" s="745"/>
      <c r="CC37" s="745"/>
      <c r="CD37" s="745"/>
      <c r="CE37" s="745"/>
      <c r="CF37" s="745"/>
      <c r="CG37" s="746"/>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44"/>
      <c r="DW37" s="745"/>
      <c r="DX37" s="745"/>
      <c r="DY37" s="745"/>
      <c r="DZ37" s="758"/>
      <c r="EA37" s="93"/>
    </row>
    <row r="38" spans="1:131" ht="26.25" customHeight="1" x14ac:dyDescent="0.15">
      <c r="A38" s="106">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737"/>
      <c r="AG38" s="738"/>
      <c r="AH38" s="738"/>
      <c r="AI38" s="738"/>
      <c r="AJ38" s="739"/>
      <c r="AK38" s="802"/>
      <c r="AL38" s="803"/>
      <c r="AM38" s="803"/>
      <c r="AN38" s="803"/>
      <c r="AO38" s="803"/>
      <c r="AP38" s="803"/>
      <c r="AQ38" s="803"/>
      <c r="AR38" s="803"/>
      <c r="AS38" s="803"/>
      <c r="AT38" s="803"/>
      <c r="AU38" s="803"/>
      <c r="AV38" s="803"/>
      <c r="AW38" s="803"/>
      <c r="AX38" s="803"/>
      <c r="AY38" s="803"/>
      <c r="AZ38" s="804"/>
      <c r="BA38" s="804"/>
      <c r="BB38" s="804"/>
      <c r="BC38" s="804"/>
      <c r="BD38" s="804"/>
      <c r="BE38" s="800"/>
      <c r="BF38" s="800"/>
      <c r="BG38" s="800"/>
      <c r="BH38" s="800"/>
      <c r="BI38" s="801"/>
      <c r="BJ38" s="96"/>
      <c r="BK38" s="96"/>
      <c r="BL38" s="96"/>
      <c r="BM38" s="96"/>
      <c r="BN38" s="96"/>
      <c r="BO38" s="105"/>
      <c r="BP38" s="105"/>
      <c r="BQ38" s="102">
        <v>32</v>
      </c>
      <c r="BR38" s="103"/>
      <c r="BS38" s="744"/>
      <c r="BT38" s="745"/>
      <c r="BU38" s="745"/>
      <c r="BV38" s="745"/>
      <c r="BW38" s="745"/>
      <c r="BX38" s="745"/>
      <c r="BY38" s="745"/>
      <c r="BZ38" s="745"/>
      <c r="CA38" s="745"/>
      <c r="CB38" s="745"/>
      <c r="CC38" s="745"/>
      <c r="CD38" s="745"/>
      <c r="CE38" s="745"/>
      <c r="CF38" s="745"/>
      <c r="CG38" s="746"/>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44"/>
      <c r="DW38" s="745"/>
      <c r="DX38" s="745"/>
      <c r="DY38" s="745"/>
      <c r="DZ38" s="758"/>
      <c r="EA38" s="93"/>
    </row>
    <row r="39" spans="1:131" ht="26.25" customHeight="1" x14ac:dyDescent="0.15">
      <c r="A39" s="106">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737"/>
      <c r="AG39" s="738"/>
      <c r="AH39" s="738"/>
      <c r="AI39" s="738"/>
      <c r="AJ39" s="739"/>
      <c r="AK39" s="802"/>
      <c r="AL39" s="803"/>
      <c r="AM39" s="803"/>
      <c r="AN39" s="803"/>
      <c r="AO39" s="803"/>
      <c r="AP39" s="803"/>
      <c r="AQ39" s="803"/>
      <c r="AR39" s="803"/>
      <c r="AS39" s="803"/>
      <c r="AT39" s="803"/>
      <c r="AU39" s="803"/>
      <c r="AV39" s="803"/>
      <c r="AW39" s="803"/>
      <c r="AX39" s="803"/>
      <c r="AY39" s="803"/>
      <c r="AZ39" s="804"/>
      <c r="BA39" s="804"/>
      <c r="BB39" s="804"/>
      <c r="BC39" s="804"/>
      <c r="BD39" s="804"/>
      <c r="BE39" s="800"/>
      <c r="BF39" s="800"/>
      <c r="BG39" s="800"/>
      <c r="BH39" s="800"/>
      <c r="BI39" s="801"/>
      <c r="BJ39" s="96"/>
      <c r="BK39" s="96"/>
      <c r="BL39" s="96"/>
      <c r="BM39" s="96"/>
      <c r="BN39" s="96"/>
      <c r="BO39" s="105"/>
      <c r="BP39" s="105"/>
      <c r="BQ39" s="102">
        <v>33</v>
      </c>
      <c r="BR39" s="103"/>
      <c r="BS39" s="744"/>
      <c r="BT39" s="745"/>
      <c r="BU39" s="745"/>
      <c r="BV39" s="745"/>
      <c r="BW39" s="745"/>
      <c r="BX39" s="745"/>
      <c r="BY39" s="745"/>
      <c r="BZ39" s="745"/>
      <c r="CA39" s="745"/>
      <c r="CB39" s="745"/>
      <c r="CC39" s="745"/>
      <c r="CD39" s="745"/>
      <c r="CE39" s="745"/>
      <c r="CF39" s="745"/>
      <c r="CG39" s="746"/>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44"/>
      <c r="DW39" s="745"/>
      <c r="DX39" s="745"/>
      <c r="DY39" s="745"/>
      <c r="DZ39" s="758"/>
      <c r="EA39" s="93"/>
    </row>
    <row r="40" spans="1:131" ht="26.25" customHeight="1" x14ac:dyDescent="0.15">
      <c r="A40" s="102">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737"/>
      <c r="AG40" s="738"/>
      <c r="AH40" s="738"/>
      <c r="AI40" s="738"/>
      <c r="AJ40" s="739"/>
      <c r="AK40" s="802"/>
      <c r="AL40" s="803"/>
      <c r="AM40" s="803"/>
      <c r="AN40" s="803"/>
      <c r="AO40" s="803"/>
      <c r="AP40" s="803"/>
      <c r="AQ40" s="803"/>
      <c r="AR40" s="803"/>
      <c r="AS40" s="803"/>
      <c r="AT40" s="803"/>
      <c r="AU40" s="803"/>
      <c r="AV40" s="803"/>
      <c r="AW40" s="803"/>
      <c r="AX40" s="803"/>
      <c r="AY40" s="803"/>
      <c r="AZ40" s="804"/>
      <c r="BA40" s="804"/>
      <c r="BB40" s="804"/>
      <c r="BC40" s="804"/>
      <c r="BD40" s="804"/>
      <c r="BE40" s="800"/>
      <c r="BF40" s="800"/>
      <c r="BG40" s="800"/>
      <c r="BH40" s="800"/>
      <c r="BI40" s="801"/>
      <c r="BJ40" s="96"/>
      <c r="BK40" s="96"/>
      <c r="BL40" s="96"/>
      <c r="BM40" s="96"/>
      <c r="BN40" s="96"/>
      <c r="BO40" s="105"/>
      <c r="BP40" s="105"/>
      <c r="BQ40" s="102">
        <v>34</v>
      </c>
      <c r="BR40" s="103"/>
      <c r="BS40" s="744"/>
      <c r="BT40" s="745"/>
      <c r="BU40" s="745"/>
      <c r="BV40" s="745"/>
      <c r="BW40" s="745"/>
      <c r="BX40" s="745"/>
      <c r="BY40" s="745"/>
      <c r="BZ40" s="745"/>
      <c r="CA40" s="745"/>
      <c r="CB40" s="745"/>
      <c r="CC40" s="745"/>
      <c r="CD40" s="745"/>
      <c r="CE40" s="745"/>
      <c r="CF40" s="745"/>
      <c r="CG40" s="746"/>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44"/>
      <c r="DW40" s="745"/>
      <c r="DX40" s="745"/>
      <c r="DY40" s="745"/>
      <c r="DZ40" s="758"/>
      <c r="EA40" s="93"/>
    </row>
    <row r="41" spans="1:131" ht="26.25" customHeight="1" x14ac:dyDescent="0.15">
      <c r="A41" s="102">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737"/>
      <c r="AG41" s="738"/>
      <c r="AH41" s="738"/>
      <c r="AI41" s="738"/>
      <c r="AJ41" s="739"/>
      <c r="AK41" s="802"/>
      <c r="AL41" s="803"/>
      <c r="AM41" s="803"/>
      <c r="AN41" s="803"/>
      <c r="AO41" s="803"/>
      <c r="AP41" s="803"/>
      <c r="AQ41" s="803"/>
      <c r="AR41" s="803"/>
      <c r="AS41" s="803"/>
      <c r="AT41" s="803"/>
      <c r="AU41" s="803"/>
      <c r="AV41" s="803"/>
      <c r="AW41" s="803"/>
      <c r="AX41" s="803"/>
      <c r="AY41" s="803"/>
      <c r="AZ41" s="804"/>
      <c r="BA41" s="804"/>
      <c r="BB41" s="804"/>
      <c r="BC41" s="804"/>
      <c r="BD41" s="804"/>
      <c r="BE41" s="800"/>
      <c r="BF41" s="800"/>
      <c r="BG41" s="800"/>
      <c r="BH41" s="800"/>
      <c r="BI41" s="801"/>
      <c r="BJ41" s="96"/>
      <c r="BK41" s="96"/>
      <c r="BL41" s="96"/>
      <c r="BM41" s="96"/>
      <c r="BN41" s="96"/>
      <c r="BO41" s="105"/>
      <c r="BP41" s="105"/>
      <c r="BQ41" s="102">
        <v>35</v>
      </c>
      <c r="BR41" s="103"/>
      <c r="BS41" s="744"/>
      <c r="BT41" s="745"/>
      <c r="BU41" s="745"/>
      <c r="BV41" s="745"/>
      <c r="BW41" s="745"/>
      <c r="BX41" s="745"/>
      <c r="BY41" s="745"/>
      <c r="BZ41" s="745"/>
      <c r="CA41" s="745"/>
      <c r="CB41" s="745"/>
      <c r="CC41" s="745"/>
      <c r="CD41" s="745"/>
      <c r="CE41" s="745"/>
      <c r="CF41" s="745"/>
      <c r="CG41" s="746"/>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44"/>
      <c r="DW41" s="745"/>
      <c r="DX41" s="745"/>
      <c r="DY41" s="745"/>
      <c r="DZ41" s="758"/>
      <c r="EA41" s="93"/>
    </row>
    <row r="42" spans="1:131" ht="26.25" customHeight="1" x14ac:dyDescent="0.15">
      <c r="A42" s="102">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737"/>
      <c r="AG42" s="738"/>
      <c r="AH42" s="738"/>
      <c r="AI42" s="738"/>
      <c r="AJ42" s="739"/>
      <c r="AK42" s="802"/>
      <c r="AL42" s="803"/>
      <c r="AM42" s="803"/>
      <c r="AN42" s="803"/>
      <c r="AO42" s="803"/>
      <c r="AP42" s="803"/>
      <c r="AQ42" s="803"/>
      <c r="AR42" s="803"/>
      <c r="AS42" s="803"/>
      <c r="AT42" s="803"/>
      <c r="AU42" s="803"/>
      <c r="AV42" s="803"/>
      <c r="AW42" s="803"/>
      <c r="AX42" s="803"/>
      <c r="AY42" s="803"/>
      <c r="AZ42" s="804"/>
      <c r="BA42" s="804"/>
      <c r="BB42" s="804"/>
      <c r="BC42" s="804"/>
      <c r="BD42" s="804"/>
      <c r="BE42" s="800"/>
      <c r="BF42" s="800"/>
      <c r="BG42" s="800"/>
      <c r="BH42" s="800"/>
      <c r="BI42" s="801"/>
      <c r="BJ42" s="96"/>
      <c r="BK42" s="96"/>
      <c r="BL42" s="96"/>
      <c r="BM42" s="96"/>
      <c r="BN42" s="96"/>
      <c r="BO42" s="105"/>
      <c r="BP42" s="105"/>
      <c r="BQ42" s="102">
        <v>36</v>
      </c>
      <c r="BR42" s="103"/>
      <c r="BS42" s="744"/>
      <c r="BT42" s="745"/>
      <c r="BU42" s="745"/>
      <c r="BV42" s="745"/>
      <c r="BW42" s="745"/>
      <c r="BX42" s="745"/>
      <c r="BY42" s="745"/>
      <c r="BZ42" s="745"/>
      <c r="CA42" s="745"/>
      <c r="CB42" s="745"/>
      <c r="CC42" s="745"/>
      <c r="CD42" s="745"/>
      <c r="CE42" s="745"/>
      <c r="CF42" s="745"/>
      <c r="CG42" s="746"/>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44"/>
      <c r="DW42" s="745"/>
      <c r="DX42" s="745"/>
      <c r="DY42" s="745"/>
      <c r="DZ42" s="758"/>
      <c r="EA42" s="93"/>
    </row>
    <row r="43" spans="1:131" ht="26.25" customHeight="1" x14ac:dyDescent="0.15">
      <c r="A43" s="102">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737"/>
      <c r="AG43" s="738"/>
      <c r="AH43" s="738"/>
      <c r="AI43" s="738"/>
      <c r="AJ43" s="739"/>
      <c r="AK43" s="802"/>
      <c r="AL43" s="803"/>
      <c r="AM43" s="803"/>
      <c r="AN43" s="803"/>
      <c r="AO43" s="803"/>
      <c r="AP43" s="803"/>
      <c r="AQ43" s="803"/>
      <c r="AR43" s="803"/>
      <c r="AS43" s="803"/>
      <c r="AT43" s="803"/>
      <c r="AU43" s="803"/>
      <c r="AV43" s="803"/>
      <c r="AW43" s="803"/>
      <c r="AX43" s="803"/>
      <c r="AY43" s="803"/>
      <c r="AZ43" s="804"/>
      <c r="BA43" s="804"/>
      <c r="BB43" s="804"/>
      <c r="BC43" s="804"/>
      <c r="BD43" s="804"/>
      <c r="BE43" s="800"/>
      <c r="BF43" s="800"/>
      <c r="BG43" s="800"/>
      <c r="BH43" s="800"/>
      <c r="BI43" s="801"/>
      <c r="BJ43" s="96"/>
      <c r="BK43" s="96"/>
      <c r="BL43" s="96"/>
      <c r="BM43" s="96"/>
      <c r="BN43" s="96"/>
      <c r="BO43" s="105"/>
      <c r="BP43" s="105"/>
      <c r="BQ43" s="102">
        <v>37</v>
      </c>
      <c r="BR43" s="103"/>
      <c r="BS43" s="744"/>
      <c r="BT43" s="745"/>
      <c r="BU43" s="745"/>
      <c r="BV43" s="745"/>
      <c r="BW43" s="745"/>
      <c r="BX43" s="745"/>
      <c r="BY43" s="745"/>
      <c r="BZ43" s="745"/>
      <c r="CA43" s="745"/>
      <c r="CB43" s="745"/>
      <c r="CC43" s="745"/>
      <c r="CD43" s="745"/>
      <c r="CE43" s="745"/>
      <c r="CF43" s="745"/>
      <c r="CG43" s="746"/>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44"/>
      <c r="DW43" s="745"/>
      <c r="DX43" s="745"/>
      <c r="DY43" s="745"/>
      <c r="DZ43" s="758"/>
      <c r="EA43" s="93"/>
    </row>
    <row r="44" spans="1:131" ht="26.25" customHeight="1" x14ac:dyDescent="0.15">
      <c r="A44" s="102">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737"/>
      <c r="AG44" s="738"/>
      <c r="AH44" s="738"/>
      <c r="AI44" s="738"/>
      <c r="AJ44" s="739"/>
      <c r="AK44" s="802"/>
      <c r="AL44" s="803"/>
      <c r="AM44" s="803"/>
      <c r="AN44" s="803"/>
      <c r="AO44" s="803"/>
      <c r="AP44" s="803"/>
      <c r="AQ44" s="803"/>
      <c r="AR44" s="803"/>
      <c r="AS44" s="803"/>
      <c r="AT44" s="803"/>
      <c r="AU44" s="803"/>
      <c r="AV44" s="803"/>
      <c r="AW44" s="803"/>
      <c r="AX44" s="803"/>
      <c r="AY44" s="803"/>
      <c r="AZ44" s="804"/>
      <c r="BA44" s="804"/>
      <c r="BB44" s="804"/>
      <c r="BC44" s="804"/>
      <c r="BD44" s="804"/>
      <c r="BE44" s="800"/>
      <c r="BF44" s="800"/>
      <c r="BG44" s="800"/>
      <c r="BH44" s="800"/>
      <c r="BI44" s="801"/>
      <c r="BJ44" s="96"/>
      <c r="BK44" s="96"/>
      <c r="BL44" s="96"/>
      <c r="BM44" s="96"/>
      <c r="BN44" s="96"/>
      <c r="BO44" s="105"/>
      <c r="BP44" s="105"/>
      <c r="BQ44" s="102">
        <v>38</v>
      </c>
      <c r="BR44" s="103"/>
      <c r="BS44" s="744"/>
      <c r="BT44" s="745"/>
      <c r="BU44" s="745"/>
      <c r="BV44" s="745"/>
      <c r="BW44" s="745"/>
      <c r="BX44" s="745"/>
      <c r="BY44" s="745"/>
      <c r="BZ44" s="745"/>
      <c r="CA44" s="745"/>
      <c r="CB44" s="745"/>
      <c r="CC44" s="745"/>
      <c r="CD44" s="745"/>
      <c r="CE44" s="745"/>
      <c r="CF44" s="745"/>
      <c r="CG44" s="746"/>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44"/>
      <c r="DW44" s="745"/>
      <c r="DX44" s="745"/>
      <c r="DY44" s="745"/>
      <c r="DZ44" s="758"/>
      <c r="EA44" s="93"/>
    </row>
    <row r="45" spans="1:131" ht="26.25" customHeight="1" x14ac:dyDescent="0.15">
      <c r="A45" s="102">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737"/>
      <c r="AG45" s="738"/>
      <c r="AH45" s="738"/>
      <c r="AI45" s="738"/>
      <c r="AJ45" s="739"/>
      <c r="AK45" s="802"/>
      <c r="AL45" s="803"/>
      <c r="AM45" s="803"/>
      <c r="AN45" s="803"/>
      <c r="AO45" s="803"/>
      <c r="AP45" s="803"/>
      <c r="AQ45" s="803"/>
      <c r="AR45" s="803"/>
      <c r="AS45" s="803"/>
      <c r="AT45" s="803"/>
      <c r="AU45" s="803"/>
      <c r="AV45" s="803"/>
      <c r="AW45" s="803"/>
      <c r="AX45" s="803"/>
      <c r="AY45" s="803"/>
      <c r="AZ45" s="804"/>
      <c r="BA45" s="804"/>
      <c r="BB45" s="804"/>
      <c r="BC45" s="804"/>
      <c r="BD45" s="804"/>
      <c r="BE45" s="800"/>
      <c r="BF45" s="800"/>
      <c r="BG45" s="800"/>
      <c r="BH45" s="800"/>
      <c r="BI45" s="801"/>
      <c r="BJ45" s="96"/>
      <c r="BK45" s="96"/>
      <c r="BL45" s="96"/>
      <c r="BM45" s="96"/>
      <c r="BN45" s="96"/>
      <c r="BO45" s="105"/>
      <c r="BP45" s="105"/>
      <c r="BQ45" s="102">
        <v>39</v>
      </c>
      <c r="BR45" s="103"/>
      <c r="BS45" s="744"/>
      <c r="BT45" s="745"/>
      <c r="BU45" s="745"/>
      <c r="BV45" s="745"/>
      <c r="BW45" s="745"/>
      <c r="BX45" s="745"/>
      <c r="BY45" s="745"/>
      <c r="BZ45" s="745"/>
      <c r="CA45" s="745"/>
      <c r="CB45" s="745"/>
      <c r="CC45" s="745"/>
      <c r="CD45" s="745"/>
      <c r="CE45" s="745"/>
      <c r="CF45" s="745"/>
      <c r="CG45" s="746"/>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44"/>
      <c r="DW45" s="745"/>
      <c r="DX45" s="745"/>
      <c r="DY45" s="745"/>
      <c r="DZ45" s="758"/>
      <c r="EA45" s="93"/>
    </row>
    <row r="46" spans="1:131" ht="26.25" customHeight="1" x14ac:dyDescent="0.15">
      <c r="A46" s="102">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737"/>
      <c r="AG46" s="738"/>
      <c r="AH46" s="738"/>
      <c r="AI46" s="738"/>
      <c r="AJ46" s="739"/>
      <c r="AK46" s="802"/>
      <c r="AL46" s="803"/>
      <c r="AM46" s="803"/>
      <c r="AN46" s="803"/>
      <c r="AO46" s="803"/>
      <c r="AP46" s="803"/>
      <c r="AQ46" s="803"/>
      <c r="AR46" s="803"/>
      <c r="AS46" s="803"/>
      <c r="AT46" s="803"/>
      <c r="AU46" s="803"/>
      <c r="AV46" s="803"/>
      <c r="AW46" s="803"/>
      <c r="AX46" s="803"/>
      <c r="AY46" s="803"/>
      <c r="AZ46" s="804"/>
      <c r="BA46" s="804"/>
      <c r="BB46" s="804"/>
      <c r="BC46" s="804"/>
      <c r="BD46" s="804"/>
      <c r="BE46" s="800"/>
      <c r="BF46" s="800"/>
      <c r="BG46" s="800"/>
      <c r="BH46" s="800"/>
      <c r="BI46" s="801"/>
      <c r="BJ46" s="96"/>
      <c r="BK46" s="96"/>
      <c r="BL46" s="96"/>
      <c r="BM46" s="96"/>
      <c r="BN46" s="96"/>
      <c r="BO46" s="105"/>
      <c r="BP46" s="105"/>
      <c r="BQ46" s="102">
        <v>40</v>
      </c>
      <c r="BR46" s="103"/>
      <c r="BS46" s="744"/>
      <c r="BT46" s="745"/>
      <c r="BU46" s="745"/>
      <c r="BV46" s="745"/>
      <c r="BW46" s="745"/>
      <c r="BX46" s="745"/>
      <c r="BY46" s="745"/>
      <c r="BZ46" s="745"/>
      <c r="CA46" s="745"/>
      <c r="CB46" s="745"/>
      <c r="CC46" s="745"/>
      <c r="CD46" s="745"/>
      <c r="CE46" s="745"/>
      <c r="CF46" s="745"/>
      <c r="CG46" s="746"/>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44"/>
      <c r="DW46" s="745"/>
      <c r="DX46" s="745"/>
      <c r="DY46" s="745"/>
      <c r="DZ46" s="758"/>
      <c r="EA46" s="93"/>
    </row>
    <row r="47" spans="1:131" ht="26.25" customHeight="1" x14ac:dyDescent="0.15">
      <c r="A47" s="102">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737"/>
      <c r="AG47" s="738"/>
      <c r="AH47" s="738"/>
      <c r="AI47" s="738"/>
      <c r="AJ47" s="739"/>
      <c r="AK47" s="802"/>
      <c r="AL47" s="803"/>
      <c r="AM47" s="803"/>
      <c r="AN47" s="803"/>
      <c r="AO47" s="803"/>
      <c r="AP47" s="803"/>
      <c r="AQ47" s="803"/>
      <c r="AR47" s="803"/>
      <c r="AS47" s="803"/>
      <c r="AT47" s="803"/>
      <c r="AU47" s="803"/>
      <c r="AV47" s="803"/>
      <c r="AW47" s="803"/>
      <c r="AX47" s="803"/>
      <c r="AY47" s="803"/>
      <c r="AZ47" s="804"/>
      <c r="BA47" s="804"/>
      <c r="BB47" s="804"/>
      <c r="BC47" s="804"/>
      <c r="BD47" s="804"/>
      <c r="BE47" s="800"/>
      <c r="BF47" s="800"/>
      <c r="BG47" s="800"/>
      <c r="BH47" s="800"/>
      <c r="BI47" s="801"/>
      <c r="BJ47" s="96"/>
      <c r="BK47" s="96"/>
      <c r="BL47" s="96"/>
      <c r="BM47" s="96"/>
      <c r="BN47" s="96"/>
      <c r="BO47" s="105"/>
      <c r="BP47" s="105"/>
      <c r="BQ47" s="102">
        <v>41</v>
      </c>
      <c r="BR47" s="103"/>
      <c r="BS47" s="744"/>
      <c r="BT47" s="745"/>
      <c r="BU47" s="745"/>
      <c r="BV47" s="745"/>
      <c r="BW47" s="745"/>
      <c r="BX47" s="745"/>
      <c r="BY47" s="745"/>
      <c r="BZ47" s="745"/>
      <c r="CA47" s="745"/>
      <c r="CB47" s="745"/>
      <c r="CC47" s="745"/>
      <c r="CD47" s="745"/>
      <c r="CE47" s="745"/>
      <c r="CF47" s="745"/>
      <c r="CG47" s="746"/>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44"/>
      <c r="DW47" s="745"/>
      <c r="DX47" s="745"/>
      <c r="DY47" s="745"/>
      <c r="DZ47" s="758"/>
      <c r="EA47" s="93"/>
    </row>
    <row r="48" spans="1:131" ht="26.25" customHeight="1" x14ac:dyDescent="0.15">
      <c r="A48" s="102">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737"/>
      <c r="AG48" s="738"/>
      <c r="AH48" s="738"/>
      <c r="AI48" s="738"/>
      <c r="AJ48" s="739"/>
      <c r="AK48" s="802"/>
      <c r="AL48" s="803"/>
      <c r="AM48" s="803"/>
      <c r="AN48" s="803"/>
      <c r="AO48" s="803"/>
      <c r="AP48" s="803"/>
      <c r="AQ48" s="803"/>
      <c r="AR48" s="803"/>
      <c r="AS48" s="803"/>
      <c r="AT48" s="803"/>
      <c r="AU48" s="803"/>
      <c r="AV48" s="803"/>
      <c r="AW48" s="803"/>
      <c r="AX48" s="803"/>
      <c r="AY48" s="803"/>
      <c r="AZ48" s="804"/>
      <c r="BA48" s="804"/>
      <c r="BB48" s="804"/>
      <c r="BC48" s="804"/>
      <c r="BD48" s="804"/>
      <c r="BE48" s="800"/>
      <c r="BF48" s="800"/>
      <c r="BG48" s="800"/>
      <c r="BH48" s="800"/>
      <c r="BI48" s="801"/>
      <c r="BJ48" s="96"/>
      <c r="BK48" s="96"/>
      <c r="BL48" s="96"/>
      <c r="BM48" s="96"/>
      <c r="BN48" s="96"/>
      <c r="BO48" s="105"/>
      <c r="BP48" s="105"/>
      <c r="BQ48" s="102">
        <v>42</v>
      </c>
      <c r="BR48" s="103"/>
      <c r="BS48" s="744"/>
      <c r="BT48" s="745"/>
      <c r="BU48" s="745"/>
      <c r="BV48" s="745"/>
      <c r="BW48" s="745"/>
      <c r="BX48" s="745"/>
      <c r="BY48" s="745"/>
      <c r="BZ48" s="745"/>
      <c r="CA48" s="745"/>
      <c r="CB48" s="745"/>
      <c r="CC48" s="745"/>
      <c r="CD48" s="745"/>
      <c r="CE48" s="745"/>
      <c r="CF48" s="745"/>
      <c r="CG48" s="746"/>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44"/>
      <c r="DW48" s="745"/>
      <c r="DX48" s="745"/>
      <c r="DY48" s="745"/>
      <c r="DZ48" s="758"/>
      <c r="EA48" s="93"/>
    </row>
    <row r="49" spans="1:131" ht="26.25" customHeight="1" x14ac:dyDescent="0.15">
      <c r="A49" s="102">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737"/>
      <c r="AG49" s="738"/>
      <c r="AH49" s="738"/>
      <c r="AI49" s="738"/>
      <c r="AJ49" s="739"/>
      <c r="AK49" s="802"/>
      <c r="AL49" s="803"/>
      <c r="AM49" s="803"/>
      <c r="AN49" s="803"/>
      <c r="AO49" s="803"/>
      <c r="AP49" s="803"/>
      <c r="AQ49" s="803"/>
      <c r="AR49" s="803"/>
      <c r="AS49" s="803"/>
      <c r="AT49" s="803"/>
      <c r="AU49" s="803"/>
      <c r="AV49" s="803"/>
      <c r="AW49" s="803"/>
      <c r="AX49" s="803"/>
      <c r="AY49" s="803"/>
      <c r="AZ49" s="804"/>
      <c r="BA49" s="804"/>
      <c r="BB49" s="804"/>
      <c r="BC49" s="804"/>
      <c r="BD49" s="804"/>
      <c r="BE49" s="800"/>
      <c r="BF49" s="800"/>
      <c r="BG49" s="800"/>
      <c r="BH49" s="800"/>
      <c r="BI49" s="801"/>
      <c r="BJ49" s="96"/>
      <c r="BK49" s="96"/>
      <c r="BL49" s="96"/>
      <c r="BM49" s="96"/>
      <c r="BN49" s="96"/>
      <c r="BO49" s="105"/>
      <c r="BP49" s="105"/>
      <c r="BQ49" s="102">
        <v>43</v>
      </c>
      <c r="BR49" s="103"/>
      <c r="BS49" s="744"/>
      <c r="BT49" s="745"/>
      <c r="BU49" s="745"/>
      <c r="BV49" s="745"/>
      <c r="BW49" s="745"/>
      <c r="BX49" s="745"/>
      <c r="BY49" s="745"/>
      <c r="BZ49" s="745"/>
      <c r="CA49" s="745"/>
      <c r="CB49" s="745"/>
      <c r="CC49" s="745"/>
      <c r="CD49" s="745"/>
      <c r="CE49" s="745"/>
      <c r="CF49" s="745"/>
      <c r="CG49" s="746"/>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44"/>
      <c r="DW49" s="745"/>
      <c r="DX49" s="745"/>
      <c r="DY49" s="745"/>
      <c r="DZ49" s="758"/>
      <c r="EA49" s="93"/>
    </row>
    <row r="50" spans="1:131" ht="26.25" customHeight="1" x14ac:dyDescent="0.15">
      <c r="A50" s="102">
        <v>23</v>
      </c>
      <c r="B50" s="731"/>
      <c r="C50" s="732"/>
      <c r="D50" s="732"/>
      <c r="E50" s="732"/>
      <c r="F50" s="732"/>
      <c r="G50" s="732"/>
      <c r="H50" s="732"/>
      <c r="I50" s="732"/>
      <c r="J50" s="732"/>
      <c r="K50" s="732"/>
      <c r="L50" s="732"/>
      <c r="M50" s="732"/>
      <c r="N50" s="732"/>
      <c r="O50" s="732"/>
      <c r="P50" s="733"/>
      <c r="Q50" s="805"/>
      <c r="R50" s="806"/>
      <c r="S50" s="806"/>
      <c r="T50" s="806"/>
      <c r="U50" s="806"/>
      <c r="V50" s="806"/>
      <c r="W50" s="806"/>
      <c r="X50" s="806"/>
      <c r="Y50" s="806"/>
      <c r="Z50" s="806"/>
      <c r="AA50" s="806"/>
      <c r="AB50" s="806"/>
      <c r="AC50" s="806"/>
      <c r="AD50" s="806"/>
      <c r="AE50" s="807"/>
      <c r="AF50" s="737"/>
      <c r="AG50" s="738"/>
      <c r="AH50" s="738"/>
      <c r="AI50" s="738"/>
      <c r="AJ50" s="739"/>
      <c r="AK50" s="808"/>
      <c r="AL50" s="806"/>
      <c r="AM50" s="806"/>
      <c r="AN50" s="806"/>
      <c r="AO50" s="806"/>
      <c r="AP50" s="806"/>
      <c r="AQ50" s="806"/>
      <c r="AR50" s="806"/>
      <c r="AS50" s="806"/>
      <c r="AT50" s="806"/>
      <c r="AU50" s="806"/>
      <c r="AV50" s="806"/>
      <c r="AW50" s="806"/>
      <c r="AX50" s="806"/>
      <c r="AY50" s="806"/>
      <c r="AZ50" s="809"/>
      <c r="BA50" s="809"/>
      <c r="BB50" s="809"/>
      <c r="BC50" s="809"/>
      <c r="BD50" s="809"/>
      <c r="BE50" s="800"/>
      <c r="BF50" s="800"/>
      <c r="BG50" s="800"/>
      <c r="BH50" s="800"/>
      <c r="BI50" s="801"/>
      <c r="BJ50" s="96"/>
      <c r="BK50" s="96"/>
      <c r="BL50" s="96"/>
      <c r="BM50" s="96"/>
      <c r="BN50" s="96"/>
      <c r="BO50" s="105"/>
      <c r="BP50" s="105"/>
      <c r="BQ50" s="102">
        <v>44</v>
      </c>
      <c r="BR50" s="103"/>
      <c r="BS50" s="744"/>
      <c r="BT50" s="745"/>
      <c r="BU50" s="745"/>
      <c r="BV50" s="745"/>
      <c r="BW50" s="745"/>
      <c r="BX50" s="745"/>
      <c r="BY50" s="745"/>
      <c r="BZ50" s="745"/>
      <c r="CA50" s="745"/>
      <c r="CB50" s="745"/>
      <c r="CC50" s="745"/>
      <c r="CD50" s="745"/>
      <c r="CE50" s="745"/>
      <c r="CF50" s="745"/>
      <c r="CG50" s="746"/>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44"/>
      <c r="DW50" s="745"/>
      <c r="DX50" s="745"/>
      <c r="DY50" s="745"/>
      <c r="DZ50" s="758"/>
      <c r="EA50" s="93"/>
    </row>
    <row r="51" spans="1:131" ht="26.25" customHeight="1" x14ac:dyDescent="0.15">
      <c r="A51" s="102">
        <v>24</v>
      </c>
      <c r="B51" s="731"/>
      <c r="C51" s="732"/>
      <c r="D51" s="732"/>
      <c r="E51" s="732"/>
      <c r="F51" s="732"/>
      <c r="G51" s="732"/>
      <c r="H51" s="732"/>
      <c r="I51" s="732"/>
      <c r="J51" s="732"/>
      <c r="K51" s="732"/>
      <c r="L51" s="732"/>
      <c r="M51" s="732"/>
      <c r="N51" s="732"/>
      <c r="O51" s="732"/>
      <c r="P51" s="733"/>
      <c r="Q51" s="805"/>
      <c r="R51" s="806"/>
      <c r="S51" s="806"/>
      <c r="T51" s="806"/>
      <c r="U51" s="806"/>
      <c r="V51" s="806"/>
      <c r="W51" s="806"/>
      <c r="X51" s="806"/>
      <c r="Y51" s="806"/>
      <c r="Z51" s="806"/>
      <c r="AA51" s="806"/>
      <c r="AB51" s="806"/>
      <c r="AC51" s="806"/>
      <c r="AD51" s="806"/>
      <c r="AE51" s="807"/>
      <c r="AF51" s="737"/>
      <c r="AG51" s="738"/>
      <c r="AH51" s="738"/>
      <c r="AI51" s="738"/>
      <c r="AJ51" s="739"/>
      <c r="AK51" s="808"/>
      <c r="AL51" s="806"/>
      <c r="AM51" s="806"/>
      <c r="AN51" s="806"/>
      <c r="AO51" s="806"/>
      <c r="AP51" s="806"/>
      <c r="AQ51" s="806"/>
      <c r="AR51" s="806"/>
      <c r="AS51" s="806"/>
      <c r="AT51" s="806"/>
      <c r="AU51" s="806"/>
      <c r="AV51" s="806"/>
      <c r="AW51" s="806"/>
      <c r="AX51" s="806"/>
      <c r="AY51" s="806"/>
      <c r="AZ51" s="809"/>
      <c r="BA51" s="809"/>
      <c r="BB51" s="809"/>
      <c r="BC51" s="809"/>
      <c r="BD51" s="809"/>
      <c r="BE51" s="800"/>
      <c r="BF51" s="800"/>
      <c r="BG51" s="800"/>
      <c r="BH51" s="800"/>
      <c r="BI51" s="801"/>
      <c r="BJ51" s="96"/>
      <c r="BK51" s="96"/>
      <c r="BL51" s="96"/>
      <c r="BM51" s="96"/>
      <c r="BN51" s="96"/>
      <c r="BO51" s="105"/>
      <c r="BP51" s="105"/>
      <c r="BQ51" s="102">
        <v>45</v>
      </c>
      <c r="BR51" s="103"/>
      <c r="BS51" s="744"/>
      <c r="BT51" s="745"/>
      <c r="BU51" s="745"/>
      <c r="BV51" s="745"/>
      <c r="BW51" s="745"/>
      <c r="BX51" s="745"/>
      <c r="BY51" s="745"/>
      <c r="BZ51" s="745"/>
      <c r="CA51" s="745"/>
      <c r="CB51" s="745"/>
      <c r="CC51" s="745"/>
      <c r="CD51" s="745"/>
      <c r="CE51" s="745"/>
      <c r="CF51" s="745"/>
      <c r="CG51" s="746"/>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44"/>
      <c r="DW51" s="745"/>
      <c r="DX51" s="745"/>
      <c r="DY51" s="745"/>
      <c r="DZ51" s="758"/>
      <c r="EA51" s="93"/>
    </row>
    <row r="52" spans="1:131" ht="26.25" customHeight="1" x14ac:dyDescent="0.15">
      <c r="A52" s="102">
        <v>25</v>
      </c>
      <c r="B52" s="731"/>
      <c r="C52" s="732"/>
      <c r="D52" s="732"/>
      <c r="E52" s="732"/>
      <c r="F52" s="732"/>
      <c r="G52" s="732"/>
      <c r="H52" s="732"/>
      <c r="I52" s="732"/>
      <c r="J52" s="732"/>
      <c r="K52" s="732"/>
      <c r="L52" s="732"/>
      <c r="M52" s="732"/>
      <c r="N52" s="732"/>
      <c r="O52" s="732"/>
      <c r="P52" s="733"/>
      <c r="Q52" s="805"/>
      <c r="R52" s="806"/>
      <c r="S52" s="806"/>
      <c r="T52" s="806"/>
      <c r="U52" s="806"/>
      <c r="V52" s="806"/>
      <c r="W52" s="806"/>
      <c r="X52" s="806"/>
      <c r="Y52" s="806"/>
      <c r="Z52" s="806"/>
      <c r="AA52" s="806"/>
      <c r="AB52" s="806"/>
      <c r="AC52" s="806"/>
      <c r="AD52" s="806"/>
      <c r="AE52" s="807"/>
      <c r="AF52" s="737"/>
      <c r="AG52" s="738"/>
      <c r="AH52" s="738"/>
      <c r="AI52" s="738"/>
      <c r="AJ52" s="739"/>
      <c r="AK52" s="808"/>
      <c r="AL52" s="806"/>
      <c r="AM52" s="806"/>
      <c r="AN52" s="806"/>
      <c r="AO52" s="806"/>
      <c r="AP52" s="806"/>
      <c r="AQ52" s="806"/>
      <c r="AR52" s="806"/>
      <c r="AS52" s="806"/>
      <c r="AT52" s="806"/>
      <c r="AU52" s="806"/>
      <c r="AV52" s="806"/>
      <c r="AW52" s="806"/>
      <c r="AX52" s="806"/>
      <c r="AY52" s="806"/>
      <c r="AZ52" s="809"/>
      <c r="BA52" s="809"/>
      <c r="BB52" s="809"/>
      <c r="BC52" s="809"/>
      <c r="BD52" s="809"/>
      <c r="BE52" s="800"/>
      <c r="BF52" s="800"/>
      <c r="BG52" s="800"/>
      <c r="BH52" s="800"/>
      <c r="BI52" s="801"/>
      <c r="BJ52" s="96"/>
      <c r="BK52" s="96"/>
      <c r="BL52" s="96"/>
      <c r="BM52" s="96"/>
      <c r="BN52" s="96"/>
      <c r="BO52" s="105"/>
      <c r="BP52" s="105"/>
      <c r="BQ52" s="102">
        <v>46</v>
      </c>
      <c r="BR52" s="103"/>
      <c r="BS52" s="744"/>
      <c r="BT52" s="745"/>
      <c r="BU52" s="745"/>
      <c r="BV52" s="745"/>
      <c r="BW52" s="745"/>
      <c r="BX52" s="745"/>
      <c r="BY52" s="745"/>
      <c r="BZ52" s="745"/>
      <c r="CA52" s="745"/>
      <c r="CB52" s="745"/>
      <c r="CC52" s="745"/>
      <c r="CD52" s="745"/>
      <c r="CE52" s="745"/>
      <c r="CF52" s="745"/>
      <c r="CG52" s="746"/>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44"/>
      <c r="DW52" s="745"/>
      <c r="DX52" s="745"/>
      <c r="DY52" s="745"/>
      <c r="DZ52" s="758"/>
      <c r="EA52" s="93"/>
    </row>
    <row r="53" spans="1:131" ht="26.25" customHeight="1" x14ac:dyDescent="0.15">
      <c r="A53" s="102">
        <v>26</v>
      </c>
      <c r="B53" s="731"/>
      <c r="C53" s="732"/>
      <c r="D53" s="732"/>
      <c r="E53" s="732"/>
      <c r="F53" s="732"/>
      <c r="G53" s="732"/>
      <c r="H53" s="732"/>
      <c r="I53" s="732"/>
      <c r="J53" s="732"/>
      <c r="K53" s="732"/>
      <c r="L53" s="732"/>
      <c r="M53" s="732"/>
      <c r="N53" s="732"/>
      <c r="O53" s="732"/>
      <c r="P53" s="733"/>
      <c r="Q53" s="805"/>
      <c r="R53" s="806"/>
      <c r="S53" s="806"/>
      <c r="T53" s="806"/>
      <c r="U53" s="806"/>
      <c r="V53" s="806"/>
      <c r="W53" s="806"/>
      <c r="X53" s="806"/>
      <c r="Y53" s="806"/>
      <c r="Z53" s="806"/>
      <c r="AA53" s="806"/>
      <c r="AB53" s="806"/>
      <c r="AC53" s="806"/>
      <c r="AD53" s="806"/>
      <c r="AE53" s="807"/>
      <c r="AF53" s="737"/>
      <c r="AG53" s="738"/>
      <c r="AH53" s="738"/>
      <c r="AI53" s="738"/>
      <c r="AJ53" s="739"/>
      <c r="AK53" s="808"/>
      <c r="AL53" s="806"/>
      <c r="AM53" s="806"/>
      <c r="AN53" s="806"/>
      <c r="AO53" s="806"/>
      <c r="AP53" s="806"/>
      <c r="AQ53" s="806"/>
      <c r="AR53" s="806"/>
      <c r="AS53" s="806"/>
      <c r="AT53" s="806"/>
      <c r="AU53" s="806"/>
      <c r="AV53" s="806"/>
      <c r="AW53" s="806"/>
      <c r="AX53" s="806"/>
      <c r="AY53" s="806"/>
      <c r="AZ53" s="809"/>
      <c r="BA53" s="809"/>
      <c r="BB53" s="809"/>
      <c r="BC53" s="809"/>
      <c r="BD53" s="809"/>
      <c r="BE53" s="800"/>
      <c r="BF53" s="800"/>
      <c r="BG53" s="800"/>
      <c r="BH53" s="800"/>
      <c r="BI53" s="801"/>
      <c r="BJ53" s="96"/>
      <c r="BK53" s="96"/>
      <c r="BL53" s="96"/>
      <c r="BM53" s="96"/>
      <c r="BN53" s="96"/>
      <c r="BO53" s="105"/>
      <c r="BP53" s="105"/>
      <c r="BQ53" s="102">
        <v>47</v>
      </c>
      <c r="BR53" s="103"/>
      <c r="BS53" s="744"/>
      <c r="BT53" s="745"/>
      <c r="BU53" s="745"/>
      <c r="BV53" s="745"/>
      <c r="BW53" s="745"/>
      <c r="BX53" s="745"/>
      <c r="BY53" s="745"/>
      <c r="BZ53" s="745"/>
      <c r="CA53" s="745"/>
      <c r="CB53" s="745"/>
      <c r="CC53" s="745"/>
      <c r="CD53" s="745"/>
      <c r="CE53" s="745"/>
      <c r="CF53" s="745"/>
      <c r="CG53" s="746"/>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44"/>
      <c r="DW53" s="745"/>
      <c r="DX53" s="745"/>
      <c r="DY53" s="745"/>
      <c r="DZ53" s="758"/>
      <c r="EA53" s="93"/>
    </row>
    <row r="54" spans="1:131" ht="26.25" customHeight="1" x14ac:dyDescent="0.15">
      <c r="A54" s="102">
        <v>27</v>
      </c>
      <c r="B54" s="731"/>
      <c r="C54" s="732"/>
      <c r="D54" s="732"/>
      <c r="E54" s="732"/>
      <c r="F54" s="732"/>
      <c r="G54" s="732"/>
      <c r="H54" s="732"/>
      <c r="I54" s="732"/>
      <c r="J54" s="732"/>
      <c r="K54" s="732"/>
      <c r="L54" s="732"/>
      <c r="M54" s="732"/>
      <c r="N54" s="732"/>
      <c r="O54" s="732"/>
      <c r="P54" s="733"/>
      <c r="Q54" s="805"/>
      <c r="R54" s="806"/>
      <c r="S54" s="806"/>
      <c r="T54" s="806"/>
      <c r="U54" s="806"/>
      <c r="V54" s="806"/>
      <c r="W54" s="806"/>
      <c r="X54" s="806"/>
      <c r="Y54" s="806"/>
      <c r="Z54" s="806"/>
      <c r="AA54" s="806"/>
      <c r="AB54" s="806"/>
      <c r="AC54" s="806"/>
      <c r="AD54" s="806"/>
      <c r="AE54" s="807"/>
      <c r="AF54" s="737"/>
      <c r="AG54" s="738"/>
      <c r="AH54" s="738"/>
      <c r="AI54" s="738"/>
      <c r="AJ54" s="739"/>
      <c r="AK54" s="808"/>
      <c r="AL54" s="806"/>
      <c r="AM54" s="806"/>
      <c r="AN54" s="806"/>
      <c r="AO54" s="806"/>
      <c r="AP54" s="806"/>
      <c r="AQ54" s="806"/>
      <c r="AR54" s="806"/>
      <c r="AS54" s="806"/>
      <c r="AT54" s="806"/>
      <c r="AU54" s="806"/>
      <c r="AV54" s="806"/>
      <c r="AW54" s="806"/>
      <c r="AX54" s="806"/>
      <c r="AY54" s="806"/>
      <c r="AZ54" s="809"/>
      <c r="BA54" s="809"/>
      <c r="BB54" s="809"/>
      <c r="BC54" s="809"/>
      <c r="BD54" s="809"/>
      <c r="BE54" s="800"/>
      <c r="BF54" s="800"/>
      <c r="BG54" s="800"/>
      <c r="BH54" s="800"/>
      <c r="BI54" s="801"/>
      <c r="BJ54" s="96"/>
      <c r="BK54" s="96"/>
      <c r="BL54" s="96"/>
      <c r="BM54" s="96"/>
      <c r="BN54" s="96"/>
      <c r="BO54" s="105"/>
      <c r="BP54" s="105"/>
      <c r="BQ54" s="102">
        <v>48</v>
      </c>
      <c r="BR54" s="103"/>
      <c r="BS54" s="744"/>
      <c r="BT54" s="745"/>
      <c r="BU54" s="745"/>
      <c r="BV54" s="745"/>
      <c r="BW54" s="745"/>
      <c r="BX54" s="745"/>
      <c r="BY54" s="745"/>
      <c r="BZ54" s="745"/>
      <c r="CA54" s="745"/>
      <c r="CB54" s="745"/>
      <c r="CC54" s="745"/>
      <c r="CD54" s="745"/>
      <c r="CE54" s="745"/>
      <c r="CF54" s="745"/>
      <c r="CG54" s="746"/>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44"/>
      <c r="DW54" s="745"/>
      <c r="DX54" s="745"/>
      <c r="DY54" s="745"/>
      <c r="DZ54" s="758"/>
      <c r="EA54" s="93"/>
    </row>
    <row r="55" spans="1:131" ht="26.25" customHeight="1" x14ac:dyDescent="0.15">
      <c r="A55" s="102">
        <v>28</v>
      </c>
      <c r="B55" s="731"/>
      <c r="C55" s="732"/>
      <c r="D55" s="732"/>
      <c r="E55" s="732"/>
      <c r="F55" s="732"/>
      <c r="G55" s="732"/>
      <c r="H55" s="732"/>
      <c r="I55" s="732"/>
      <c r="J55" s="732"/>
      <c r="K55" s="732"/>
      <c r="L55" s="732"/>
      <c r="M55" s="732"/>
      <c r="N55" s="732"/>
      <c r="O55" s="732"/>
      <c r="P55" s="733"/>
      <c r="Q55" s="805"/>
      <c r="R55" s="806"/>
      <c r="S55" s="806"/>
      <c r="T55" s="806"/>
      <c r="U55" s="806"/>
      <c r="V55" s="806"/>
      <c r="W55" s="806"/>
      <c r="X55" s="806"/>
      <c r="Y55" s="806"/>
      <c r="Z55" s="806"/>
      <c r="AA55" s="806"/>
      <c r="AB55" s="806"/>
      <c r="AC55" s="806"/>
      <c r="AD55" s="806"/>
      <c r="AE55" s="807"/>
      <c r="AF55" s="737"/>
      <c r="AG55" s="738"/>
      <c r="AH55" s="738"/>
      <c r="AI55" s="738"/>
      <c r="AJ55" s="739"/>
      <c r="AK55" s="808"/>
      <c r="AL55" s="806"/>
      <c r="AM55" s="806"/>
      <c r="AN55" s="806"/>
      <c r="AO55" s="806"/>
      <c r="AP55" s="806"/>
      <c r="AQ55" s="806"/>
      <c r="AR55" s="806"/>
      <c r="AS55" s="806"/>
      <c r="AT55" s="806"/>
      <c r="AU55" s="806"/>
      <c r="AV55" s="806"/>
      <c r="AW55" s="806"/>
      <c r="AX55" s="806"/>
      <c r="AY55" s="806"/>
      <c r="AZ55" s="809"/>
      <c r="BA55" s="809"/>
      <c r="BB55" s="809"/>
      <c r="BC55" s="809"/>
      <c r="BD55" s="809"/>
      <c r="BE55" s="800"/>
      <c r="BF55" s="800"/>
      <c r="BG55" s="800"/>
      <c r="BH55" s="800"/>
      <c r="BI55" s="801"/>
      <c r="BJ55" s="96"/>
      <c r="BK55" s="96"/>
      <c r="BL55" s="96"/>
      <c r="BM55" s="96"/>
      <c r="BN55" s="96"/>
      <c r="BO55" s="105"/>
      <c r="BP55" s="105"/>
      <c r="BQ55" s="102">
        <v>49</v>
      </c>
      <c r="BR55" s="103"/>
      <c r="BS55" s="744"/>
      <c r="BT55" s="745"/>
      <c r="BU55" s="745"/>
      <c r="BV55" s="745"/>
      <c r="BW55" s="745"/>
      <c r="BX55" s="745"/>
      <c r="BY55" s="745"/>
      <c r="BZ55" s="745"/>
      <c r="CA55" s="745"/>
      <c r="CB55" s="745"/>
      <c r="CC55" s="745"/>
      <c r="CD55" s="745"/>
      <c r="CE55" s="745"/>
      <c r="CF55" s="745"/>
      <c r="CG55" s="746"/>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44"/>
      <c r="DW55" s="745"/>
      <c r="DX55" s="745"/>
      <c r="DY55" s="745"/>
      <c r="DZ55" s="758"/>
      <c r="EA55" s="93"/>
    </row>
    <row r="56" spans="1:131" ht="26.25" customHeight="1" x14ac:dyDescent="0.15">
      <c r="A56" s="102">
        <v>29</v>
      </c>
      <c r="B56" s="731"/>
      <c r="C56" s="732"/>
      <c r="D56" s="732"/>
      <c r="E56" s="732"/>
      <c r="F56" s="732"/>
      <c r="G56" s="732"/>
      <c r="H56" s="732"/>
      <c r="I56" s="732"/>
      <c r="J56" s="732"/>
      <c r="K56" s="732"/>
      <c r="L56" s="732"/>
      <c r="M56" s="732"/>
      <c r="N56" s="732"/>
      <c r="O56" s="732"/>
      <c r="P56" s="733"/>
      <c r="Q56" s="805"/>
      <c r="R56" s="806"/>
      <c r="S56" s="806"/>
      <c r="T56" s="806"/>
      <c r="U56" s="806"/>
      <c r="V56" s="806"/>
      <c r="W56" s="806"/>
      <c r="X56" s="806"/>
      <c r="Y56" s="806"/>
      <c r="Z56" s="806"/>
      <c r="AA56" s="806"/>
      <c r="AB56" s="806"/>
      <c r="AC56" s="806"/>
      <c r="AD56" s="806"/>
      <c r="AE56" s="807"/>
      <c r="AF56" s="737"/>
      <c r="AG56" s="738"/>
      <c r="AH56" s="738"/>
      <c r="AI56" s="738"/>
      <c r="AJ56" s="739"/>
      <c r="AK56" s="808"/>
      <c r="AL56" s="806"/>
      <c r="AM56" s="806"/>
      <c r="AN56" s="806"/>
      <c r="AO56" s="806"/>
      <c r="AP56" s="806"/>
      <c r="AQ56" s="806"/>
      <c r="AR56" s="806"/>
      <c r="AS56" s="806"/>
      <c r="AT56" s="806"/>
      <c r="AU56" s="806"/>
      <c r="AV56" s="806"/>
      <c r="AW56" s="806"/>
      <c r="AX56" s="806"/>
      <c r="AY56" s="806"/>
      <c r="AZ56" s="809"/>
      <c r="BA56" s="809"/>
      <c r="BB56" s="809"/>
      <c r="BC56" s="809"/>
      <c r="BD56" s="809"/>
      <c r="BE56" s="800"/>
      <c r="BF56" s="800"/>
      <c r="BG56" s="800"/>
      <c r="BH56" s="800"/>
      <c r="BI56" s="801"/>
      <c r="BJ56" s="96"/>
      <c r="BK56" s="96"/>
      <c r="BL56" s="96"/>
      <c r="BM56" s="96"/>
      <c r="BN56" s="96"/>
      <c r="BO56" s="105"/>
      <c r="BP56" s="105"/>
      <c r="BQ56" s="102">
        <v>50</v>
      </c>
      <c r="BR56" s="103"/>
      <c r="BS56" s="744"/>
      <c r="BT56" s="745"/>
      <c r="BU56" s="745"/>
      <c r="BV56" s="745"/>
      <c r="BW56" s="745"/>
      <c r="BX56" s="745"/>
      <c r="BY56" s="745"/>
      <c r="BZ56" s="745"/>
      <c r="CA56" s="745"/>
      <c r="CB56" s="745"/>
      <c r="CC56" s="745"/>
      <c r="CD56" s="745"/>
      <c r="CE56" s="745"/>
      <c r="CF56" s="745"/>
      <c r="CG56" s="746"/>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44"/>
      <c r="DW56" s="745"/>
      <c r="DX56" s="745"/>
      <c r="DY56" s="745"/>
      <c r="DZ56" s="758"/>
      <c r="EA56" s="93"/>
    </row>
    <row r="57" spans="1:131" ht="26.25" customHeight="1" x14ac:dyDescent="0.15">
      <c r="A57" s="102">
        <v>30</v>
      </c>
      <c r="B57" s="731"/>
      <c r="C57" s="732"/>
      <c r="D57" s="732"/>
      <c r="E57" s="732"/>
      <c r="F57" s="732"/>
      <c r="G57" s="732"/>
      <c r="H57" s="732"/>
      <c r="I57" s="732"/>
      <c r="J57" s="732"/>
      <c r="K57" s="732"/>
      <c r="L57" s="732"/>
      <c r="M57" s="732"/>
      <c r="N57" s="732"/>
      <c r="O57" s="732"/>
      <c r="P57" s="733"/>
      <c r="Q57" s="805"/>
      <c r="R57" s="806"/>
      <c r="S57" s="806"/>
      <c r="T57" s="806"/>
      <c r="U57" s="806"/>
      <c r="V57" s="806"/>
      <c r="W57" s="806"/>
      <c r="X57" s="806"/>
      <c r="Y57" s="806"/>
      <c r="Z57" s="806"/>
      <c r="AA57" s="806"/>
      <c r="AB57" s="806"/>
      <c r="AC57" s="806"/>
      <c r="AD57" s="806"/>
      <c r="AE57" s="807"/>
      <c r="AF57" s="737"/>
      <c r="AG57" s="738"/>
      <c r="AH57" s="738"/>
      <c r="AI57" s="738"/>
      <c r="AJ57" s="739"/>
      <c r="AK57" s="808"/>
      <c r="AL57" s="806"/>
      <c r="AM57" s="806"/>
      <c r="AN57" s="806"/>
      <c r="AO57" s="806"/>
      <c r="AP57" s="806"/>
      <c r="AQ57" s="806"/>
      <c r="AR57" s="806"/>
      <c r="AS57" s="806"/>
      <c r="AT57" s="806"/>
      <c r="AU57" s="806"/>
      <c r="AV57" s="806"/>
      <c r="AW57" s="806"/>
      <c r="AX57" s="806"/>
      <c r="AY57" s="806"/>
      <c r="AZ57" s="809"/>
      <c r="BA57" s="809"/>
      <c r="BB57" s="809"/>
      <c r="BC57" s="809"/>
      <c r="BD57" s="809"/>
      <c r="BE57" s="800"/>
      <c r="BF57" s="800"/>
      <c r="BG57" s="800"/>
      <c r="BH57" s="800"/>
      <c r="BI57" s="801"/>
      <c r="BJ57" s="96"/>
      <c r="BK57" s="96"/>
      <c r="BL57" s="96"/>
      <c r="BM57" s="96"/>
      <c r="BN57" s="96"/>
      <c r="BO57" s="105"/>
      <c r="BP57" s="105"/>
      <c r="BQ57" s="102">
        <v>51</v>
      </c>
      <c r="BR57" s="103"/>
      <c r="BS57" s="744"/>
      <c r="BT57" s="745"/>
      <c r="BU57" s="745"/>
      <c r="BV57" s="745"/>
      <c r="BW57" s="745"/>
      <c r="BX57" s="745"/>
      <c r="BY57" s="745"/>
      <c r="BZ57" s="745"/>
      <c r="CA57" s="745"/>
      <c r="CB57" s="745"/>
      <c r="CC57" s="745"/>
      <c r="CD57" s="745"/>
      <c r="CE57" s="745"/>
      <c r="CF57" s="745"/>
      <c r="CG57" s="746"/>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44"/>
      <c r="DW57" s="745"/>
      <c r="DX57" s="745"/>
      <c r="DY57" s="745"/>
      <c r="DZ57" s="758"/>
      <c r="EA57" s="93"/>
    </row>
    <row r="58" spans="1:131" ht="26.25" customHeight="1" x14ac:dyDescent="0.15">
      <c r="A58" s="102">
        <v>31</v>
      </c>
      <c r="B58" s="731"/>
      <c r="C58" s="732"/>
      <c r="D58" s="732"/>
      <c r="E58" s="732"/>
      <c r="F58" s="732"/>
      <c r="G58" s="732"/>
      <c r="H58" s="732"/>
      <c r="I58" s="732"/>
      <c r="J58" s="732"/>
      <c r="K58" s="732"/>
      <c r="L58" s="732"/>
      <c r="M58" s="732"/>
      <c r="N58" s="732"/>
      <c r="O58" s="732"/>
      <c r="P58" s="733"/>
      <c r="Q58" s="805"/>
      <c r="R58" s="806"/>
      <c r="S58" s="806"/>
      <c r="T58" s="806"/>
      <c r="U58" s="806"/>
      <c r="V58" s="806"/>
      <c r="W58" s="806"/>
      <c r="X58" s="806"/>
      <c r="Y58" s="806"/>
      <c r="Z58" s="806"/>
      <c r="AA58" s="806"/>
      <c r="AB58" s="806"/>
      <c r="AC58" s="806"/>
      <c r="AD58" s="806"/>
      <c r="AE58" s="807"/>
      <c r="AF58" s="737"/>
      <c r="AG58" s="738"/>
      <c r="AH58" s="738"/>
      <c r="AI58" s="738"/>
      <c r="AJ58" s="739"/>
      <c r="AK58" s="808"/>
      <c r="AL58" s="806"/>
      <c r="AM58" s="806"/>
      <c r="AN58" s="806"/>
      <c r="AO58" s="806"/>
      <c r="AP58" s="806"/>
      <c r="AQ58" s="806"/>
      <c r="AR58" s="806"/>
      <c r="AS58" s="806"/>
      <c r="AT58" s="806"/>
      <c r="AU58" s="806"/>
      <c r="AV58" s="806"/>
      <c r="AW58" s="806"/>
      <c r="AX58" s="806"/>
      <c r="AY58" s="806"/>
      <c r="AZ58" s="809"/>
      <c r="BA58" s="809"/>
      <c r="BB58" s="809"/>
      <c r="BC58" s="809"/>
      <c r="BD58" s="809"/>
      <c r="BE58" s="800"/>
      <c r="BF58" s="800"/>
      <c r="BG58" s="800"/>
      <c r="BH58" s="800"/>
      <c r="BI58" s="801"/>
      <c r="BJ58" s="96"/>
      <c r="BK58" s="96"/>
      <c r="BL58" s="96"/>
      <c r="BM58" s="96"/>
      <c r="BN58" s="96"/>
      <c r="BO58" s="105"/>
      <c r="BP58" s="105"/>
      <c r="BQ58" s="102">
        <v>52</v>
      </c>
      <c r="BR58" s="103"/>
      <c r="BS58" s="744"/>
      <c r="BT58" s="745"/>
      <c r="BU58" s="745"/>
      <c r="BV58" s="745"/>
      <c r="BW58" s="745"/>
      <c r="BX58" s="745"/>
      <c r="BY58" s="745"/>
      <c r="BZ58" s="745"/>
      <c r="CA58" s="745"/>
      <c r="CB58" s="745"/>
      <c r="CC58" s="745"/>
      <c r="CD58" s="745"/>
      <c r="CE58" s="745"/>
      <c r="CF58" s="745"/>
      <c r="CG58" s="746"/>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44"/>
      <c r="DW58" s="745"/>
      <c r="DX58" s="745"/>
      <c r="DY58" s="745"/>
      <c r="DZ58" s="758"/>
      <c r="EA58" s="93"/>
    </row>
    <row r="59" spans="1:131" ht="26.25" customHeight="1" x14ac:dyDescent="0.15">
      <c r="A59" s="102">
        <v>32</v>
      </c>
      <c r="B59" s="731"/>
      <c r="C59" s="732"/>
      <c r="D59" s="732"/>
      <c r="E59" s="732"/>
      <c r="F59" s="732"/>
      <c r="G59" s="732"/>
      <c r="H59" s="732"/>
      <c r="I59" s="732"/>
      <c r="J59" s="732"/>
      <c r="K59" s="732"/>
      <c r="L59" s="732"/>
      <c r="M59" s="732"/>
      <c r="N59" s="732"/>
      <c r="O59" s="732"/>
      <c r="P59" s="733"/>
      <c r="Q59" s="805"/>
      <c r="R59" s="806"/>
      <c r="S59" s="806"/>
      <c r="T59" s="806"/>
      <c r="U59" s="806"/>
      <c r="V59" s="806"/>
      <c r="W59" s="806"/>
      <c r="X59" s="806"/>
      <c r="Y59" s="806"/>
      <c r="Z59" s="806"/>
      <c r="AA59" s="806"/>
      <c r="AB59" s="806"/>
      <c r="AC59" s="806"/>
      <c r="AD59" s="806"/>
      <c r="AE59" s="807"/>
      <c r="AF59" s="737"/>
      <c r="AG59" s="738"/>
      <c r="AH59" s="738"/>
      <c r="AI59" s="738"/>
      <c r="AJ59" s="739"/>
      <c r="AK59" s="808"/>
      <c r="AL59" s="806"/>
      <c r="AM59" s="806"/>
      <c r="AN59" s="806"/>
      <c r="AO59" s="806"/>
      <c r="AP59" s="806"/>
      <c r="AQ59" s="806"/>
      <c r="AR59" s="806"/>
      <c r="AS59" s="806"/>
      <c r="AT59" s="806"/>
      <c r="AU59" s="806"/>
      <c r="AV59" s="806"/>
      <c r="AW59" s="806"/>
      <c r="AX59" s="806"/>
      <c r="AY59" s="806"/>
      <c r="AZ59" s="809"/>
      <c r="BA59" s="809"/>
      <c r="BB59" s="809"/>
      <c r="BC59" s="809"/>
      <c r="BD59" s="809"/>
      <c r="BE59" s="800"/>
      <c r="BF59" s="800"/>
      <c r="BG59" s="800"/>
      <c r="BH59" s="800"/>
      <c r="BI59" s="801"/>
      <c r="BJ59" s="96"/>
      <c r="BK59" s="96"/>
      <c r="BL59" s="96"/>
      <c r="BM59" s="96"/>
      <c r="BN59" s="96"/>
      <c r="BO59" s="105"/>
      <c r="BP59" s="105"/>
      <c r="BQ59" s="102">
        <v>53</v>
      </c>
      <c r="BR59" s="103"/>
      <c r="BS59" s="744"/>
      <c r="BT59" s="745"/>
      <c r="BU59" s="745"/>
      <c r="BV59" s="745"/>
      <c r="BW59" s="745"/>
      <c r="BX59" s="745"/>
      <c r="BY59" s="745"/>
      <c r="BZ59" s="745"/>
      <c r="CA59" s="745"/>
      <c r="CB59" s="745"/>
      <c r="CC59" s="745"/>
      <c r="CD59" s="745"/>
      <c r="CE59" s="745"/>
      <c r="CF59" s="745"/>
      <c r="CG59" s="746"/>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44"/>
      <c r="DW59" s="745"/>
      <c r="DX59" s="745"/>
      <c r="DY59" s="745"/>
      <c r="DZ59" s="758"/>
      <c r="EA59" s="93"/>
    </row>
    <row r="60" spans="1:131" ht="26.25" customHeight="1" x14ac:dyDescent="0.15">
      <c r="A60" s="102">
        <v>33</v>
      </c>
      <c r="B60" s="731"/>
      <c r="C60" s="732"/>
      <c r="D60" s="732"/>
      <c r="E60" s="732"/>
      <c r="F60" s="732"/>
      <c r="G60" s="732"/>
      <c r="H60" s="732"/>
      <c r="I60" s="732"/>
      <c r="J60" s="732"/>
      <c r="K60" s="732"/>
      <c r="L60" s="732"/>
      <c r="M60" s="732"/>
      <c r="N60" s="732"/>
      <c r="O60" s="732"/>
      <c r="P60" s="733"/>
      <c r="Q60" s="805"/>
      <c r="R60" s="806"/>
      <c r="S60" s="806"/>
      <c r="T60" s="806"/>
      <c r="U60" s="806"/>
      <c r="V60" s="806"/>
      <c r="W60" s="806"/>
      <c r="X60" s="806"/>
      <c r="Y60" s="806"/>
      <c r="Z60" s="806"/>
      <c r="AA60" s="806"/>
      <c r="AB60" s="806"/>
      <c r="AC60" s="806"/>
      <c r="AD60" s="806"/>
      <c r="AE60" s="807"/>
      <c r="AF60" s="737"/>
      <c r="AG60" s="738"/>
      <c r="AH60" s="738"/>
      <c r="AI60" s="738"/>
      <c r="AJ60" s="739"/>
      <c r="AK60" s="808"/>
      <c r="AL60" s="806"/>
      <c r="AM60" s="806"/>
      <c r="AN60" s="806"/>
      <c r="AO60" s="806"/>
      <c r="AP60" s="806"/>
      <c r="AQ60" s="806"/>
      <c r="AR60" s="806"/>
      <c r="AS60" s="806"/>
      <c r="AT60" s="806"/>
      <c r="AU60" s="806"/>
      <c r="AV60" s="806"/>
      <c r="AW60" s="806"/>
      <c r="AX60" s="806"/>
      <c r="AY60" s="806"/>
      <c r="AZ60" s="809"/>
      <c r="BA60" s="809"/>
      <c r="BB60" s="809"/>
      <c r="BC60" s="809"/>
      <c r="BD60" s="809"/>
      <c r="BE60" s="800"/>
      <c r="BF60" s="800"/>
      <c r="BG60" s="800"/>
      <c r="BH60" s="800"/>
      <c r="BI60" s="801"/>
      <c r="BJ60" s="96"/>
      <c r="BK60" s="96"/>
      <c r="BL60" s="96"/>
      <c r="BM60" s="96"/>
      <c r="BN60" s="96"/>
      <c r="BO60" s="105"/>
      <c r="BP60" s="105"/>
      <c r="BQ60" s="102">
        <v>54</v>
      </c>
      <c r="BR60" s="103"/>
      <c r="BS60" s="744"/>
      <c r="BT60" s="745"/>
      <c r="BU60" s="745"/>
      <c r="BV60" s="745"/>
      <c r="BW60" s="745"/>
      <c r="BX60" s="745"/>
      <c r="BY60" s="745"/>
      <c r="BZ60" s="745"/>
      <c r="CA60" s="745"/>
      <c r="CB60" s="745"/>
      <c r="CC60" s="745"/>
      <c r="CD60" s="745"/>
      <c r="CE60" s="745"/>
      <c r="CF60" s="745"/>
      <c r="CG60" s="746"/>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44"/>
      <c r="DW60" s="745"/>
      <c r="DX60" s="745"/>
      <c r="DY60" s="745"/>
      <c r="DZ60" s="758"/>
      <c r="EA60" s="93"/>
    </row>
    <row r="61" spans="1:131" ht="26.25" customHeight="1" thickBot="1" x14ac:dyDescent="0.2">
      <c r="A61" s="102">
        <v>34</v>
      </c>
      <c r="B61" s="731"/>
      <c r="C61" s="732"/>
      <c r="D61" s="732"/>
      <c r="E61" s="732"/>
      <c r="F61" s="732"/>
      <c r="G61" s="732"/>
      <c r="H61" s="732"/>
      <c r="I61" s="732"/>
      <c r="J61" s="732"/>
      <c r="K61" s="732"/>
      <c r="L61" s="732"/>
      <c r="M61" s="732"/>
      <c r="N61" s="732"/>
      <c r="O61" s="732"/>
      <c r="P61" s="733"/>
      <c r="Q61" s="805"/>
      <c r="R61" s="806"/>
      <c r="S61" s="806"/>
      <c r="T61" s="806"/>
      <c r="U61" s="806"/>
      <c r="V61" s="806"/>
      <c r="W61" s="806"/>
      <c r="X61" s="806"/>
      <c r="Y61" s="806"/>
      <c r="Z61" s="806"/>
      <c r="AA61" s="806"/>
      <c r="AB61" s="806"/>
      <c r="AC61" s="806"/>
      <c r="AD61" s="806"/>
      <c r="AE61" s="807"/>
      <c r="AF61" s="737"/>
      <c r="AG61" s="738"/>
      <c r="AH61" s="738"/>
      <c r="AI61" s="738"/>
      <c r="AJ61" s="739"/>
      <c r="AK61" s="808"/>
      <c r="AL61" s="806"/>
      <c r="AM61" s="806"/>
      <c r="AN61" s="806"/>
      <c r="AO61" s="806"/>
      <c r="AP61" s="806"/>
      <c r="AQ61" s="806"/>
      <c r="AR61" s="806"/>
      <c r="AS61" s="806"/>
      <c r="AT61" s="806"/>
      <c r="AU61" s="806"/>
      <c r="AV61" s="806"/>
      <c r="AW61" s="806"/>
      <c r="AX61" s="806"/>
      <c r="AY61" s="806"/>
      <c r="AZ61" s="809"/>
      <c r="BA61" s="809"/>
      <c r="BB61" s="809"/>
      <c r="BC61" s="809"/>
      <c r="BD61" s="809"/>
      <c r="BE61" s="800"/>
      <c r="BF61" s="800"/>
      <c r="BG61" s="800"/>
      <c r="BH61" s="800"/>
      <c r="BI61" s="801"/>
      <c r="BJ61" s="96"/>
      <c r="BK61" s="96"/>
      <c r="BL61" s="96"/>
      <c r="BM61" s="96"/>
      <c r="BN61" s="96"/>
      <c r="BO61" s="105"/>
      <c r="BP61" s="105"/>
      <c r="BQ61" s="102">
        <v>55</v>
      </c>
      <c r="BR61" s="103"/>
      <c r="BS61" s="744"/>
      <c r="BT61" s="745"/>
      <c r="BU61" s="745"/>
      <c r="BV61" s="745"/>
      <c r="BW61" s="745"/>
      <c r="BX61" s="745"/>
      <c r="BY61" s="745"/>
      <c r="BZ61" s="745"/>
      <c r="CA61" s="745"/>
      <c r="CB61" s="745"/>
      <c r="CC61" s="745"/>
      <c r="CD61" s="745"/>
      <c r="CE61" s="745"/>
      <c r="CF61" s="745"/>
      <c r="CG61" s="746"/>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44"/>
      <c r="DW61" s="745"/>
      <c r="DX61" s="745"/>
      <c r="DY61" s="745"/>
      <c r="DZ61" s="758"/>
      <c r="EA61" s="93"/>
    </row>
    <row r="62" spans="1:131" ht="26.25" customHeight="1" x14ac:dyDescent="0.15">
      <c r="A62" s="102">
        <v>35</v>
      </c>
      <c r="B62" s="731"/>
      <c r="C62" s="732"/>
      <c r="D62" s="732"/>
      <c r="E62" s="732"/>
      <c r="F62" s="732"/>
      <c r="G62" s="732"/>
      <c r="H62" s="732"/>
      <c r="I62" s="732"/>
      <c r="J62" s="732"/>
      <c r="K62" s="732"/>
      <c r="L62" s="732"/>
      <c r="M62" s="732"/>
      <c r="N62" s="732"/>
      <c r="O62" s="732"/>
      <c r="P62" s="733"/>
      <c r="Q62" s="805"/>
      <c r="R62" s="806"/>
      <c r="S62" s="806"/>
      <c r="T62" s="806"/>
      <c r="U62" s="806"/>
      <c r="V62" s="806"/>
      <c r="W62" s="806"/>
      <c r="X62" s="806"/>
      <c r="Y62" s="806"/>
      <c r="Z62" s="806"/>
      <c r="AA62" s="806"/>
      <c r="AB62" s="806"/>
      <c r="AC62" s="806"/>
      <c r="AD62" s="806"/>
      <c r="AE62" s="807"/>
      <c r="AF62" s="737"/>
      <c r="AG62" s="738"/>
      <c r="AH62" s="738"/>
      <c r="AI62" s="738"/>
      <c r="AJ62" s="739"/>
      <c r="AK62" s="808"/>
      <c r="AL62" s="806"/>
      <c r="AM62" s="806"/>
      <c r="AN62" s="806"/>
      <c r="AO62" s="806"/>
      <c r="AP62" s="806"/>
      <c r="AQ62" s="806"/>
      <c r="AR62" s="806"/>
      <c r="AS62" s="806"/>
      <c r="AT62" s="806"/>
      <c r="AU62" s="806"/>
      <c r="AV62" s="806"/>
      <c r="AW62" s="806"/>
      <c r="AX62" s="806"/>
      <c r="AY62" s="806"/>
      <c r="AZ62" s="809"/>
      <c r="BA62" s="809"/>
      <c r="BB62" s="809"/>
      <c r="BC62" s="809"/>
      <c r="BD62" s="809"/>
      <c r="BE62" s="800"/>
      <c r="BF62" s="800"/>
      <c r="BG62" s="800"/>
      <c r="BH62" s="800"/>
      <c r="BI62" s="801"/>
      <c r="BJ62" s="817" t="s">
        <v>342</v>
      </c>
      <c r="BK62" s="778"/>
      <c r="BL62" s="778"/>
      <c r="BM62" s="778"/>
      <c r="BN62" s="779"/>
      <c r="BO62" s="105"/>
      <c r="BP62" s="105"/>
      <c r="BQ62" s="102">
        <v>56</v>
      </c>
      <c r="BR62" s="103"/>
      <c r="BS62" s="744"/>
      <c r="BT62" s="745"/>
      <c r="BU62" s="745"/>
      <c r="BV62" s="745"/>
      <c r="BW62" s="745"/>
      <c r="BX62" s="745"/>
      <c r="BY62" s="745"/>
      <c r="BZ62" s="745"/>
      <c r="CA62" s="745"/>
      <c r="CB62" s="745"/>
      <c r="CC62" s="745"/>
      <c r="CD62" s="745"/>
      <c r="CE62" s="745"/>
      <c r="CF62" s="745"/>
      <c r="CG62" s="746"/>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44"/>
      <c r="DW62" s="745"/>
      <c r="DX62" s="745"/>
      <c r="DY62" s="745"/>
      <c r="DZ62" s="758"/>
      <c r="EA62" s="93"/>
    </row>
    <row r="63" spans="1:131" ht="26.25" customHeight="1" thickBot="1" x14ac:dyDescent="0.2">
      <c r="A63" s="104" t="s">
        <v>325</v>
      </c>
      <c r="B63" s="762" t="s">
        <v>343</v>
      </c>
      <c r="C63" s="763"/>
      <c r="D63" s="763"/>
      <c r="E63" s="763"/>
      <c r="F63" s="763"/>
      <c r="G63" s="763"/>
      <c r="H63" s="763"/>
      <c r="I63" s="763"/>
      <c r="J63" s="763"/>
      <c r="K63" s="763"/>
      <c r="L63" s="763"/>
      <c r="M63" s="763"/>
      <c r="N63" s="763"/>
      <c r="O63" s="763"/>
      <c r="P63" s="764"/>
      <c r="Q63" s="810"/>
      <c r="R63" s="811"/>
      <c r="S63" s="811"/>
      <c r="T63" s="811"/>
      <c r="U63" s="811"/>
      <c r="V63" s="811"/>
      <c r="W63" s="811"/>
      <c r="X63" s="811"/>
      <c r="Y63" s="811"/>
      <c r="Z63" s="811"/>
      <c r="AA63" s="811"/>
      <c r="AB63" s="811"/>
      <c r="AC63" s="811"/>
      <c r="AD63" s="811"/>
      <c r="AE63" s="812"/>
      <c r="AF63" s="813">
        <v>3198</v>
      </c>
      <c r="AG63" s="814"/>
      <c r="AH63" s="814"/>
      <c r="AI63" s="814"/>
      <c r="AJ63" s="815"/>
      <c r="AK63" s="816"/>
      <c r="AL63" s="811"/>
      <c r="AM63" s="811"/>
      <c r="AN63" s="811"/>
      <c r="AO63" s="811"/>
      <c r="AP63" s="814"/>
      <c r="AQ63" s="814"/>
      <c r="AR63" s="814"/>
      <c r="AS63" s="814"/>
      <c r="AT63" s="814"/>
      <c r="AU63" s="814"/>
      <c r="AV63" s="814"/>
      <c r="AW63" s="814"/>
      <c r="AX63" s="814"/>
      <c r="AY63" s="814"/>
      <c r="AZ63" s="818"/>
      <c r="BA63" s="818"/>
      <c r="BB63" s="818"/>
      <c r="BC63" s="818"/>
      <c r="BD63" s="818"/>
      <c r="BE63" s="819"/>
      <c r="BF63" s="819"/>
      <c r="BG63" s="819"/>
      <c r="BH63" s="819"/>
      <c r="BI63" s="820"/>
      <c r="BJ63" s="821" t="s">
        <v>66</v>
      </c>
      <c r="BK63" s="822"/>
      <c r="BL63" s="822"/>
      <c r="BM63" s="822"/>
      <c r="BN63" s="823"/>
      <c r="BO63" s="105"/>
      <c r="BP63" s="105"/>
      <c r="BQ63" s="102">
        <v>57</v>
      </c>
      <c r="BR63" s="103"/>
      <c r="BS63" s="744"/>
      <c r="BT63" s="745"/>
      <c r="BU63" s="745"/>
      <c r="BV63" s="745"/>
      <c r="BW63" s="745"/>
      <c r="BX63" s="745"/>
      <c r="BY63" s="745"/>
      <c r="BZ63" s="745"/>
      <c r="CA63" s="745"/>
      <c r="CB63" s="745"/>
      <c r="CC63" s="745"/>
      <c r="CD63" s="745"/>
      <c r="CE63" s="745"/>
      <c r="CF63" s="745"/>
      <c r="CG63" s="746"/>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44"/>
      <c r="DW63" s="745"/>
      <c r="DX63" s="745"/>
      <c r="DY63" s="745"/>
      <c r="DZ63" s="758"/>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4"/>
      <c r="BT64" s="745"/>
      <c r="BU64" s="745"/>
      <c r="BV64" s="745"/>
      <c r="BW64" s="745"/>
      <c r="BX64" s="745"/>
      <c r="BY64" s="745"/>
      <c r="BZ64" s="745"/>
      <c r="CA64" s="745"/>
      <c r="CB64" s="745"/>
      <c r="CC64" s="745"/>
      <c r="CD64" s="745"/>
      <c r="CE64" s="745"/>
      <c r="CF64" s="745"/>
      <c r="CG64" s="746"/>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44"/>
      <c r="DW64" s="745"/>
      <c r="DX64" s="745"/>
      <c r="DY64" s="745"/>
      <c r="DZ64" s="758"/>
      <c r="EA64" s="93"/>
    </row>
    <row r="65" spans="1:131" ht="26.25" customHeight="1" thickBot="1" x14ac:dyDescent="0.2">
      <c r="A65" s="96" t="s">
        <v>344</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4"/>
      <c r="BT65" s="745"/>
      <c r="BU65" s="745"/>
      <c r="BV65" s="745"/>
      <c r="BW65" s="745"/>
      <c r="BX65" s="745"/>
      <c r="BY65" s="745"/>
      <c r="BZ65" s="745"/>
      <c r="CA65" s="745"/>
      <c r="CB65" s="745"/>
      <c r="CC65" s="745"/>
      <c r="CD65" s="745"/>
      <c r="CE65" s="745"/>
      <c r="CF65" s="745"/>
      <c r="CG65" s="746"/>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44"/>
      <c r="DW65" s="745"/>
      <c r="DX65" s="745"/>
      <c r="DY65" s="745"/>
      <c r="DZ65" s="758"/>
      <c r="EA65" s="93"/>
    </row>
    <row r="66" spans="1:131" ht="26.25" customHeight="1" x14ac:dyDescent="0.15">
      <c r="A66" s="716" t="s">
        <v>345</v>
      </c>
      <c r="B66" s="717"/>
      <c r="C66" s="717"/>
      <c r="D66" s="717"/>
      <c r="E66" s="717"/>
      <c r="F66" s="717"/>
      <c r="G66" s="717"/>
      <c r="H66" s="717"/>
      <c r="I66" s="717"/>
      <c r="J66" s="717"/>
      <c r="K66" s="717"/>
      <c r="L66" s="717"/>
      <c r="M66" s="717"/>
      <c r="N66" s="717"/>
      <c r="O66" s="717"/>
      <c r="P66" s="718"/>
      <c r="Q66" s="693" t="s">
        <v>329</v>
      </c>
      <c r="R66" s="694"/>
      <c r="S66" s="694"/>
      <c r="T66" s="694"/>
      <c r="U66" s="695"/>
      <c r="V66" s="693" t="s">
        <v>330</v>
      </c>
      <c r="W66" s="694"/>
      <c r="X66" s="694"/>
      <c r="Y66" s="694"/>
      <c r="Z66" s="695"/>
      <c r="AA66" s="693" t="s">
        <v>331</v>
      </c>
      <c r="AB66" s="694"/>
      <c r="AC66" s="694"/>
      <c r="AD66" s="694"/>
      <c r="AE66" s="695"/>
      <c r="AF66" s="824" t="s">
        <v>332</v>
      </c>
      <c r="AG66" s="785"/>
      <c r="AH66" s="785"/>
      <c r="AI66" s="785"/>
      <c r="AJ66" s="825"/>
      <c r="AK66" s="693" t="s">
        <v>333</v>
      </c>
      <c r="AL66" s="717"/>
      <c r="AM66" s="717"/>
      <c r="AN66" s="717"/>
      <c r="AO66" s="718"/>
      <c r="AP66" s="693" t="s">
        <v>334</v>
      </c>
      <c r="AQ66" s="694"/>
      <c r="AR66" s="694"/>
      <c r="AS66" s="694"/>
      <c r="AT66" s="695"/>
      <c r="AU66" s="693" t="s">
        <v>346</v>
      </c>
      <c r="AV66" s="694"/>
      <c r="AW66" s="694"/>
      <c r="AX66" s="694"/>
      <c r="AY66" s="695"/>
      <c r="AZ66" s="693" t="s">
        <v>309</v>
      </c>
      <c r="BA66" s="694"/>
      <c r="BB66" s="694"/>
      <c r="BC66" s="694"/>
      <c r="BD66" s="705"/>
      <c r="BE66" s="105"/>
      <c r="BF66" s="105"/>
      <c r="BG66" s="105"/>
      <c r="BH66" s="105"/>
      <c r="BI66" s="105"/>
      <c r="BJ66" s="105"/>
      <c r="BK66" s="105"/>
      <c r="BL66" s="105"/>
      <c r="BM66" s="105"/>
      <c r="BN66" s="105"/>
      <c r="BO66" s="105"/>
      <c r="BP66" s="105"/>
      <c r="BQ66" s="102">
        <v>60</v>
      </c>
      <c r="BR66" s="107"/>
      <c r="BS66" s="829"/>
      <c r="BT66" s="830"/>
      <c r="BU66" s="830"/>
      <c r="BV66" s="830"/>
      <c r="BW66" s="830"/>
      <c r="BX66" s="830"/>
      <c r="BY66" s="830"/>
      <c r="BZ66" s="830"/>
      <c r="CA66" s="830"/>
      <c r="CB66" s="830"/>
      <c r="CC66" s="830"/>
      <c r="CD66" s="830"/>
      <c r="CE66" s="830"/>
      <c r="CF66" s="830"/>
      <c r="CG66" s="835"/>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93"/>
    </row>
    <row r="67" spans="1:131" ht="26.25" customHeight="1" thickBot="1" x14ac:dyDescent="0.2">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26"/>
      <c r="AG67" s="788"/>
      <c r="AH67" s="788"/>
      <c r="AI67" s="788"/>
      <c r="AJ67" s="827"/>
      <c r="AK67" s="828"/>
      <c r="AL67" s="720"/>
      <c r="AM67" s="720"/>
      <c r="AN67" s="720"/>
      <c r="AO67" s="721"/>
      <c r="AP67" s="696"/>
      <c r="AQ67" s="697"/>
      <c r="AR67" s="697"/>
      <c r="AS67" s="697"/>
      <c r="AT67" s="698"/>
      <c r="AU67" s="696"/>
      <c r="AV67" s="697"/>
      <c r="AW67" s="697"/>
      <c r="AX67" s="697"/>
      <c r="AY67" s="698"/>
      <c r="AZ67" s="696"/>
      <c r="BA67" s="697"/>
      <c r="BB67" s="697"/>
      <c r="BC67" s="697"/>
      <c r="BD67" s="706"/>
      <c r="BE67" s="105"/>
      <c r="BF67" s="105"/>
      <c r="BG67" s="105"/>
      <c r="BH67" s="105"/>
      <c r="BI67" s="105"/>
      <c r="BJ67" s="105"/>
      <c r="BK67" s="105"/>
      <c r="BL67" s="105"/>
      <c r="BM67" s="105"/>
      <c r="BN67" s="105"/>
      <c r="BO67" s="105"/>
      <c r="BP67" s="105"/>
      <c r="BQ67" s="102">
        <v>61</v>
      </c>
      <c r="BR67" s="107"/>
      <c r="BS67" s="829"/>
      <c r="BT67" s="830"/>
      <c r="BU67" s="830"/>
      <c r="BV67" s="830"/>
      <c r="BW67" s="830"/>
      <c r="BX67" s="830"/>
      <c r="BY67" s="830"/>
      <c r="BZ67" s="830"/>
      <c r="CA67" s="830"/>
      <c r="CB67" s="830"/>
      <c r="CC67" s="830"/>
      <c r="CD67" s="830"/>
      <c r="CE67" s="830"/>
      <c r="CF67" s="830"/>
      <c r="CG67" s="835"/>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93"/>
    </row>
    <row r="68" spans="1:131" ht="26.25" customHeight="1" thickTop="1" x14ac:dyDescent="0.15">
      <c r="A68" s="100">
        <v>1</v>
      </c>
      <c r="B68" s="839" t="s">
        <v>347</v>
      </c>
      <c r="C68" s="840"/>
      <c r="D68" s="840"/>
      <c r="E68" s="840"/>
      <c r="F68" s="840"/>
      <c r="G68" s="840"/>
      <c r="H68" s="840"/>
      <c r="I68" s="840"/>
      <c r="J68" s="840"/>
      <c r="K68" s="840"/>
      <c r="L68" s="840"/>
      <c r="M68" s="840"/>
      <c r="N68" s="840"/>
      <c r="O68" s="840"/>
      <c r="P68" s="841"/>
      <c r="Q68" s="842">
        <v>838</v>
      </c>
      <c r="R68" s="836"/>
      <c r="S68" s="836"/>
      <c r="T68" s="836"/>
      <c r="U68" s="836"/>
      <c r="V68" s="836">
        <v>799</v>
      </c>
      <c r="W68" s="836"/>
      <c r="X68" s="836"/>
      <c r="Y68" s="836"/>
      <c r="Z68" s="836"/>
      <c r="AA68" s="836">
        <v>39</v>
      </c>
      <c r="AB68" s="836"/>
      <c r="AC68" s="836"/>
      <c r="AD68" s="836"/>
      <c r="AE68" s="836"/>
      <c r="AF68" s="836">
        <v>39</v>
      </c>
      <c r="AG68" s="836"/>
      <c r="AH68" s="836"/>
      <c r="AI68" s="836"/>
      <c r="AJ68" s="836"/>
      <c r="AK68" s="836">
        <v>9</v>
      </c>
      <c r="AL68" s="836"/>
      <c r="AM68" s="836"/>
      <c r="AN68" s="836"/>
      <c r="AO68" s="836"/>
      <c r="AP68" s="836">
        <v>0</v>
      </c>
      <c r="AQ68" s="836"/>
      <c r="AR68" s="836"/>
      <c r="AS68" s="836"/>
      <c r="AT68" s="836"/>
      <c r="AU68" s="836">
        <v>0</v>
      </c>
      <c r="AV68" s="836"/>
      <c r="AW68" s="836"/>
      <c r="AX68" s="836"/>
      <c r="AY68" s="836"/>
      <c r="AZ68" s="837"/>
      <c r="BA68" s="837"/>
      <c r="BB68" s="837"/>
      <c r="BC68" s="837"/>
      <c r="BD68" s="838"/>
      <c r="BE68" s="105"/>
      <c r="BF68" s="105"/>
      <c r="BG68" s="105"/>
      <c r="BH68" s="105"/>
      <c r="BI68" s="105"/>
      <c r="BJ68" s="105"/>
      <c r="BK68" s="105"/>
      <c r="BL68" s="105"/>
      <c r="BM68" s="105"/>
      <c r="BN68" s="105"/>
      <c r="BO68" s="105"/>
      <c r="BP68" s="105"/>
      <c r="BQ68" s="102">
        <v>62</v>
      </c>
      <c r="BR68" s="107"/>
      <c r="BS68" s="829"/>
      <c r="BT68" s="830"/>
      <c r="BU68" s="830"/>
      <c r="BV68" s="830"/>
      <c r="BW68" s="830"/>
      <c r="BX68" s="830"/>
      <c r="BY68" s="830"/>
      <c r="BZ68" s="830"/>
      <c r="CA68" s="830"/>
      <c r="CB68" s="830"/>
      <c r="CC68" s="830"/>
      <c r="CD68" s="830"/>
      <c r="CE68" s="830"/>
      <c r="CF68" s="830"/>
      <c r="CG68" s="835"/>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93"/>
    </row>
    <row r="69" spans="1:131" ht="26.25" customHeight="1" x14ac:dyDescent="0.15">
      <c r="A69" s="102">
        <v>2</v>
      </c>
      <c r="B69" s="843" t="s">
        <v>348</v>
      </c>
      <c r="C69" s="844"/>
      <c r="D69" s="844"/>
      <c r="E69" s="844"/>
      <c r="F69" s="844"/>
      <c r="G69" s="844"/>
      <c r="H69" s="844"/>
      <c r="I69" s="844"/>
      <c r="J69" s="844"/>
      <c r="K69" s="844"/>
      <c r="L69" s="844"/>
      <c r="M69" s="844"/>
      <c r="N69" s="844"/>
      <c r="O69" s="844"/>
      <c r="P69" s="845"/>
      <c r="Q69" s="846">
        <v>35224</v>
      </c>
      <c r="R69" s="803"/>
      <c r="S69" s="803"/>
      <c r="T69" s="803"/>
      <c r="U69" s="803"/>
      <c r="V69" s="803">
        <v>34576</v>
      </c>
      <c r="W69" s="803"/>
      <c r="X69" s="803"/>
      <c r="Y69" s="803"/>
      <c r="Z69" s="803"/>
      <c r="AA69" s="803">
        <v>648</v>
      </c>
      <c r="AB69" s="803"/>
      <c r="AC69" s="803"/>
      <c r="AD69" s="803"/>
      <c r="AE69" s="803"/>
      <c r="AF69" s="803">
        <v>648</v>
      </c>
      <c r="AG69" s="803"/>
      <c r="AH69" s="803"/>
      <c r="AI69" s="803"/>
      <c r="AJ69" s="803"/>
      <c r="AK69" s="803">
        <v>5102</v>
      </c>
      <c r="AL69" s="803"/>
      <c r="AM69" s="803"/>
      <c r="AN69" s="803"/>
      <c r="AO69" s="803"/>
      <c r="AP69" s="803">
        <v>0</v>
      </c>
      <c r="AQ69" s="803"/>
      <c r="AR69" s="803"/>
      <c r="AS69" s="803"/>
      <c r="AT69" s="803"/>
      <c r="AU69" s="803">
        <v>0</v>
      </c>
      <c r="AV69" s="803"/>
      <c r="AW69" s="803"/>
      <c r="AX69" s="803"/>
      <c r="AY69" s="803"/>
      <c r="AZ69" s="800"/>
      <c r="BA69" s="800"/>
      <c r="BB69" s="800"/>
      <c r="BC69" s="800"/>
      <c r="BD69" s="801"/>
      <c r="BE69" s="105"/>
      <c r="BF69" s="105"/>
      <c r="BG69" s="105"/>
      <c r="BH69" s="105"/>
      <c r="BI69" s="105"/>
      <c r="BJ69" s="105"/>
      <c r="BK69" s="105"/>
      <c r="BL69" s="105"/>
      <c r="BM69" s="105"/>
      <c r="BN69" s="105"/>
      <c r="BO69" s="105"/>
      <c r="BP69" s="105"/>
      <c r="BQ69" s="102">
        <v>63</v>
      </c>
      <c r="BR69" s="107"/>
      <c r="BS69" s="829"/>
      <c r="BT69" s="830"/>
      <c r="BU69" s="830"/>
      <c r="BV69" s="830"/>
      <c r="BW69" s="830"/>
      <c r="BX69" s="830"/>
      <c r="BY69" s="830"/>
      <c r="BZ69" s="830"/>
      <c r="CA69" s="830"/>
      <c r="CB69" s="830"/>
      <c r="CC69" s="830"/>
      <c r="CD69" s="830"/>
      <c r="CE69" s="830"/>
      <c r="CF69" s="830"/>
      <c r="CG69" s="835"/>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93"/>
    </row>
    <row r="70" spans="1:131" ht="26.25" customHeight="1" x14ac:dyDescent="0.15">
      <c r="A70" s="102">
        <v>3</v>
      </c>
      <c r="B70" s="843" t="s">
        <v>349</v>
      </c>
      <c r="C70" s="844"/>
      <c r="D70" s="844"/>
      <c r="E70" s="844"/>
      <c r="F70" s="844"/>
      <c r="G70" s="844"/>
      <c r="H70" s="844"/>
      <c r="I70" s="844"/>
      <c r="J70" s="844"/>
      <c r="K70" s="844"/>
      <c r="L70" s="844"/>
      <c r="M70" s="844"/>
      <c r="N70" s="844"/>
      <c r="O70" s="844"/>
      <c r="P70" s="845"/>
      <c r="Q70" s="846">
        <v>156</v>
      </c>
      <c r="R70" s="803"/>
      <c r="S70" s="803"/>
      <c r="T70" s="803"/>
      <c r="U70" s="803"/>
      <c r="V70" s="803">
        <v>120</v>
      </c>
      <c r="W70" s="803"/>
      <c r="X70" s="803"/>
      <c r="Y70" s="803"/>
      <c r="Z70" s="803"/>
      <c r="AA70" s="803">
        <v>36</v>
      </c>
      <c r="AB70" s="803"/>
      <c r="AC70" s="803"/>
      <c r="AD70" s="803"/>
      <c r="AE70" s="803"/>
      <c r="AF70" s="803">
        <v>36</v>
      </c>
      <c r="AG70" s="803"/>
      <c r="AH70" s="803"/>
      <c r="AI70" s="803"/>
      <c r="AJ70" s="803"/>
      <c r="AK70" s="803">
        <v>0</v>
      </c>
      <c r="AL70" s="803"/>
      <c r="AM70" s="803"/>
      <c r="AN70" s="803"/>
      <c r="AO70" s="803"/>
      <c r="AP70" s="803">
        <v>0</v>
      </c>
      <c r="AQ70" s="803"/>
      <c r="AR70" s="803"/>
      <c r="AS70" s="803"/>
      <c r="AT70" s="803"/>
      <c r="AU70" s="803">
        <v>0</v>
      </c>
      <c r="AV70" s="803"/>
      <c r="AW70" s="803"/>
      <c r="AX70" s="803"/>
      <c r="AY70" s="803"/>
      <c r="AZ70" s="800"/>
      <c r="BA70" s="800"/>
      <c r="BB70" s="800"/>
      <c r="BC70" s="800"/>
      <c r="BD70" s="801"/>
      <c r="BE70" s="105"/>
      <c r="BF70" s="105"/>
      <c r="BG70" s="105"/>
      <c r="BH70" s="105"/>
      <c r="BI70" s="105"/>
      <c r="BJ70" s="105"/>
      <c r="BK70" s="105"/>
      <c r="BL70" s="105"/>
      <c r="BM70" s="105"/>
      <c r="BN70" s="105"/>
      <c r="BO70" s="105"/>
      <c r="BP70" s="105"/>
      <c r="BQ70" s="102">
        <v>64</v>
      </c>
      <c r="BR70" s="107"/>
      <c r="BS70" s="829"/>
      <c r="BT70" s="830"/>
      <c r="BU70" s="830"/>
      <c r="BV70" s="830"/>
      <c r="BW70" s="830"/>
      <c r="BX70" s="830"/>
      <c r="BY70" s="830"/>
      <c r="BZ70" s="830"/>
      <c r="CA70" s="830"/>
      <c r="CB70" s="830"/>
      <c r="CC70" s="830"/>
      <c r="CD70" s="830"/>
      <c r="CE70" s="830"/>
      <c r="CF70" s="830"/>
      <c r="CG70" s="835"/>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93"/>
    </row>
    <row r="71" spans="1:131" ht="26.25" customHeight="1" x14ac:dyDescent="0.15">
      <c r="A71" s="102">
        <v>4</v>
      </c>
      <c r="B71" s="843" t="s">
        <v>350</v>
      </c>
      <c r="C71" s="844"/>
      <c r="D71" s="844"/>
      <c r="E71" s="844"/>
      <c r="F71" s="844"/>
      <c r="G71" s="844"/>
      <c r="H71" s="844"/>
      <c r="I71" s="844"/>
      <c r="J71" s="844"/>
      <c r="K71" s="844"/>
      <c r="L71" s="844"/>
      <c r="M71" s="844"/>
      <c r="N71" s="844"/>
      <c r="O71" s="844"/>
      <c r="P71" s="845"/>
      <c r="Q71" s="846">
        <v>150875</v>
      </c>
      <c r="R71" s="803"/>
      <c r="S71" s="803"/>
      <c r="T71" s="803"/>
      <c r="U71" s="803"/>
      <c r="V71" s="803">
        <v>146866</v>
      </c>
      <c r="W71" s="803"/>
      <c r="X71" s="803"/>
      <c r="Y71" s="803"/>
      <c r="Z71" s="803"/>
      <c r="AA71" s="803">
        <v>4009</v>
      </c>
      <c r="AB71" s="803"/>
      <c r="AC71" s="803"/>
      <c r="AD71" s="803"/>
      <c r="AE71" s="803"/>
      <c r="AF71" s="803">
        <v>4009</v>
      </c>
      <c r="AG71" s="803"/>
      <c r="AH71" s="803"/>
      <c r="AI71" s="803"/>
      <c r="AJ71" s="803"/>
      <c r="AK71" s="803">
        <v>2051</v>
      </c>
      <c r="AL71" s="803"/>
      <c r="AM71" s="803"/>
      <c r="AN71" s="803"/>
      <c r="AO71" s="803"/>
      <c r="AP71" s="803">
        <v>0</v>
      </c>
      <c r="AQ71" s="803"/>
      <c r="AR71" s="803"/>
      <c r="AS71" s="803"/>
      <c r="AT71" s="803"/>
      <c r="AU71" s="803">
        <v>0</v>
      </c>
      <c r="AV71" s="803"/>
      <c r="AW71" s="803"/>
      <c r="AX71" s="803"/>
      <c r="AY71" s="803"/>
      <c r="AZ71" s="800"/>
      <c r="BA71" s="800"/>
      <c r="BB71" s="800"/>
      <c r="BC71" s="800"/>
      <c r="BD71" s="801"/>
      <c r="BE71" s="105"/>
      <c r="BF71" s="105"/>
      <c r="BG71" s="105"/>
      <c r="BH71" s="105"/>
      <c r="BI71" s="105"/>
      <c r="BJ71" s="105"/>
      <c r="BK71" s="105"/>
      <c r="BL71" s="105"/>
      <c r="BM71" s="105"/>
      <c r="BN71" s="105"/>
      <c r="BO71" s="105"/>
      <c r="BP71" s="105"/>
      <c r="BQ71" s="102">
        <v>65</v>
      </c>
      <c r="BR71" s="107"/>
      <c r="BS71" s="829"/>
      <c r="BT71" s="830"/>
      <c r="BU71" s="830"/>
      <c r="BV71" s="830"/>
      <c r="BW71" s="830"/>
      <c r="BX71" s="830"/>
      <c r="BY71" s="830"/>
      <c r="BZ71" s="830"/>
      <c r="CA71" s="830"/>
      <c r="CB71" s="830"/>
      <c r="CC71" s="830"/>
      <c r="CD71" s="830"/>
      <c r="CE71" s="830"/>
      <c r="CF71" s="830"/>
      <c r="CG71" s="835"/>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93"/>
    </row>
    <row r="72" spans="1:131" ht="26.25" customHeight="1" x14ac:dyDescent="0.15">
      <c r="A72" s="102">
        <v>5</v>
      </c>
      <c r="B72" s="843" t="s">
        <v>351</v>
      </c>
      <c r="C72" s="844"/>
      <c r="D72" s="844"/>
      <c r="E72" s="844"/>
      <c r="F72" s="844"/>
      <c r="G72" s="844"/>
      <c r="H72" s="844"/>
      <c r="I72" s="844"/>
      <c r="J72" s="844"/>
      <c r="K72" s="844"/>
      <c r="L72" s="844"/>
      <c r="M72" s="844"/>
      <c r="N72" s="844"/>
      <c r="O72" s="844"/>
      <c r="P72" s="845"/>
      <c r="Q72" s="846" t="s">
        <v>352</v>
      </c>
      <c r="R72" s="803"/>
      <c r="S72" s="803"/>
      <c r="T72" s="803"/>
      <c r="U72" s="803"/>
      <c r="V72" s="803" t="s">
        <v>352</v>
      </c>
      <c r="W72" s="803"/>
      <c r="X72" s="803"/>
      <c r="Y72" s="803"/>
      <c r="Z72" s="803"/>
      <c r="AA72" s="803" t="s">
        <v>352</v>
      </c>
      <c r="AB72" s="803"/>
      <c r="AC72" s="803"/>
      <c r="AD72" s="803"/>
      <c r="AE72" s="803"/>
      <c r="AF72" s="803" t="s">
        <v>352</v>
      </c>
      <c r="AG72" s="803"/>
      <c r="AH72" s="803"/>
      <c r="AI72" s="803"/>
      <c r="AJ72" s="803"/>
      <c r="AK72" s="803">
        <v>0</v>
      </c>
      <c r="AL72" s="803"/>
      <c r="AM72" s="803"/>
      <c r="AN72" s="803"/>
      <c r="AO72" s="803"/>
      <c r="AP72" s="803">
        <v>0</v>
      </c>
      <c r="AQ72" s="803"/>
      <c r="AR72" s="803"/>
      <c r="AS72" s="803"/>
      <c r="AT72" s="803"/>
      <c r="AU72" s="803">
        <v>0</v>
      </c>
      <c r="AV72" s="803"/>
      <c r="AW72" s="803"/>
      <c r="AX72" s="803"/>
      <c r="AY72" s="803"/>
      <c r="AZ72" s="800"/>
      <c r="BA72" s="800"/>
      <c r="BB72" s="800"/>
      <c r="BC72" s="800"/>
      <c r="BD72" s="801"/>
      <c r="BE72" s="105"/>
      <c r="BF72" s="105"/>
      <c r="BG72" s="105"/>
      <c r="BH72" s="105"/>
      <c r="BI72" s="105"/>
      <c r="BJ72" s="105"/>
      <c r="BK72" s="105"/>
      <c r="BL72" s="105"/>
      <c r="BM72" s="105"/>
      <c r="BN72" s="105"/>
      <c r="BO72" s="105"/>
      <c r="BP72" s="105"/>
      <c r="BQ72" s="102">
        <v>66</v>
      </c>
      <c r="BR72" s="107"/>
      <c r="BS72" s="829"/>
      <c r="BT72" s="830"/>
      <c r="BU72" s="830"/>
      <c r="BV72" s="830"/>
      <c r="BW72" s="830"/>
      <c r="BX72" s="830"/>
      <c r="BY72" s="830"/>
      <c r="BZ72" s="830"/>
      <c r="CA72" s="830"/>
      <c r="CB72" s="830"/>
      <c r="CC72" s="830"/>
      <c r="CD72" s="830"/>
      <c r="CE72" s="830"/>
      <c r="CF72" s="830"/>
      <c r="CG72" s="835"/>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93"/>
    </row>
    <row r="73" spans="1:131" ht="26.25" customHeight="1" x14ac:dyDescent="0.15">
      <c r="A73" s="102">
        <v>6</v>
      </c>
      <c r="B73" s="843" t="s">
        <v>353</v>
      </c>
      <c r="C73" s="844"/>
      <c r="D73" s="844"/>
      <c r="E73" s="844"/>
      <c r="F73" s="844"/>
      <c r="G73" s="844"/>
      <c r="H73" s="844"/>
      <c r="I73" s="844"/>
      <c r="J73" s="844"/>
      <c r="K73" s="844"/>
      <c r="L73" s="844"/>
      <c r="M73" s="844"/>
      <c r="N73" s="844"/>
      <c r="O73" s="844"/>
      <c r="P73" s="845"/>
      <c r="Q73" s="846">
        <v>9663</v>
      </c>
      <c r="R73" s="803"/>
      <c r="S73" s="803"/>
      <c r="T73" s="803"/>
      <c r="U73" s="803"/>
      <c r="V73" s="803">
        <v>9392</v>
      </c>
      <c r="W73" s="803"/>
      <c r="X73" s="803"/>
      <c r="Y73" s="803"/>
      <c r="Z73" s="803"/>
      <c r="AA73" s="803">
        <v>271</v>
      </c>
      <c r="AB73" s="803"/>
      <c r="AC73" s="803"/>
      <c r="AD73" s="803"/>
      <c r="AE73" s="803"/>
      <c r="AF73" s="803">
        <v>271</v>
      </c>
      <c r="AG73" s="803"/>
      <c r="AH73" s="803"/>
      <c r="AI73" s="803"/>
      <c r="AJ73" s="803"/>
      <c r="AK73" s="803">
        <v>0</v>
      </c>
      <c r="AL73" s="803"/>
      <c r="AM73" s="803"/>
      <c r="AN73" s="803"/>
      <c r="AO73" s="803"/>
      <c r="AP73" s="803">
        <v>0</v>
      </c>
      <c r="AQ73" s="803"/>
      <c r="AR73" s="803"/>
      <c r="AS73" s="803"/>
      <c r="AT73" s="803"/>
      <c r="AU73" s="803">
        <v>0</v>
      </c>
      <c r="AV73" s="803"/>
      <c r="AW73" s="803"/>
      <c r="AX73" s="803"/>
      <c r="AY73" s="803"/>
      <c r="AZ73" s="800"/>
      <c r="BA73" s="800"/>
      <c r="BB73" s="800"/>
      <c r="BC73" s="800"/>
      <c r="BD73" s="801"/>
      <c r="BE73" s="105"/>
      <c r="BF73" s="105"/>
      <c r="BG73" s="105"/>
      <c r="BH73" s="105"/>
      <c r="BI73" s="105"/>
      <c r="BJ73" s="105"/>
      <c r="BK73" s="105"/>
      <c r="BL73" s="105"/>
      <c r="BM73" s="105"/>
      <c r="BN73" s="105"/>
      <c r="BO73" s="105"/>
      <c r="BP73" s="105"/>
      <c r="BQ73" s="102">
        <v>67</v>
      </c>
      <c r="BR73" s="107"/>
      <c r="BS73" s="829"/>
      <c r="BT73" s="830"/>
      <c r="BU73" s="830"/>
      <c r="BV73" s="830"/>
      <c r="BW73" s="830"/>
      <c r="BX73" s="830"/>
      <c r="BY73" s="830"/>
      <c r="BZ73" s="830"/>
      <c r="CA73" s="830"/>
      <c r="CB73" s="830"/>
      <c r="CC73" s="830"/>
      <c r="CD73" s="830"/>
      <c r="CE73" s="830"/>
      <c r="CF73" s="830"/>
      <c r="CG73" s="835"/>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93"/>
    </row>
    <row r="74" spans="1:131" ht="26.25" customHeight="1" x14ac:dyDescent="0.15">
      <c r="A74" s="102">
        <v>7</v>
      </c>
      <c r="B74" s="843" t="s">
        <v>354</v>
      </c>
      <c r="C74" s="844"/>
      <c r="D74" s="844"/>
      <c r="E74" s="844"/>
      <c r="F74" s="844"/>
      <c r="G74" s="844"/>
      <c r="H74" s="844"/>
      <c r="I74" s="844"/>
      <c r="J74" s="844"/>
      <c r="K74" s="844"/>
      <c r="L74" s="844"/>
      <c r="M74" s="844"/>
      <c r="N74" s="844"/>
      <c r="O74" s="844"/>
      <c r="P74" s="845"/>
      <c r="Q74" s="846">
        <v>202</v>
      </c>
      <c r="R74" s="803"/>
      <c r="S74" s="803"/>
      <c r="T74" s="803"/>
      <c r="U74" s="803"/>
      <c r="V74" s="803">
        <v>200</v>
      </c>
      <c r="W74" s="803"/>
      <c r="X74" s="803"/>
      <c r="Y74" s="803"/>
      <c r="Z74" s="803"/>
      <c r="AA74" s="803">
        <v>2</v>
      </c>
      <c r="AB74" s="803"/>
      <c r="AC74" s="803"/>
      <c r="AD74" s="803"/>
      <c r="AE74" s="803"/>
      <c r="AF74" s="803">
        <v>2</v>
      </c>
      <c r="AG74" s="803"/>
      <c r="AH74" s="803"/>
      <c r="AI74" s="803"/>
      <c r="AJ74" s="803"/>
      <c r="AK74" s="803">
        <v>0</v>
      </c>
      <c r="AL74" s="803"/>
      <c r="AM74" s="803"/>
      <c r="AN74" s="803"/>
      <c r="AO74" s="803"/>
      <c r="AP74" s="803">
        <v>0</v>
      </c>
      <c r="AQ74" s="803"/>
      <c r="AR74" s="803"/>
      <c r="AS74" s="803"/>
      <c r="AT74" s="803"/>
      <c r="AU74" s="803">
        <v>0</v>
      </c>
      <c r="AV74" s="803"/>
      <c r="AW74" s="803"/>
      <c r="AX74" s="803"/>
      <c r="AY74" s="803"/>
      <c r="AZ74" s="800"/>
      <c r="BA74" s="800"/>
      <c r="BB74" s="800"/>
      <c r="BC74" s="800"/>
      <c r="BD74" s="801"/>
      <c r="BE74" s="105"/>
      <c r="BF74" s="105"/>
      <c r="BG74" s="105"/>
      <c r="BH74" s="105"/>
      <c r="BI74" s="105"/>
      <c r="BJ74" s="105"/>
      <c r="BK74" s="105"/>
      <c r="BL74" s="105"/>
      <c r="BM74" s="105"/>
      <c r="BN74" s="105"/>
      <c r="BO74" s="105"/>
      <c r="BP74" s="105"/>
      <c r="BQ74" s="102">
        <v>68</v>
      </c>
      <c r="BR74" s="107"/>
      <c r="BS74" s="829"/>
      <c r="BT74" s="830"/>
      <c r="BU74" s="830"/>
      <c r="BV74" s="830"/>
      <c r="BW74" s="830"/>
      <c r="BX74" s="830"/>
      <c r="BY74" s="830"/>
      <c r="BZ74" s="830"/>
      <c r="CA74" s="830"/>
      <c r="CB74" s="830"/>
      <c r="CC74" s="830"/>
      <c r="CD74" s="830"/>
      <c r="CE74" s="830"/>
      <c r="CF74" s="830"/>
      <c r="CG74" s="835"/>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93"/>
    </row>
    <row r="75" spans="1:131" ht="26.25" customHeight="1" x14ac:dyDescent="0.15">
      <c r="A75" s="102">
        <v>8</v>
      </c>
      <c r="B75" s="843" t="s">
        <v>355</v>
      </c>
      <c r="C75" s="844"/>
      <c r="D75" s="844"/>
      <c r="E75" s="844"/>
      <c r="F75" s="844"/>
      <c r="G75" s="844"/>
      <c r="H75" s="844"/>
      <c r="I75" s="844"/>
      <c r="J75" s="844"/>
      <c r="K75" s="844"/>
      <c r="L75" s="844"/>
      <c r="M75" s="844"/>
      <c r="N75" s="844"/>
      <c r="O75" s="844"/>
      <c r="P75" s="845"/>
      <c r="Q75" s="847">
        <v>3132</v>
      </c>
      <c r="R75" s="848"/>
      <c r="S75" s="848"/>
      <c r="T75" s="848"/>
      <c r="U75" s="802"/>
      <c r="V75" s="849">
        <v>3025</v>
      </c>
      <c r="W75" s="848"/>
      <c r="X75" s="848"/>
      <c r="Y75" s="848"/>
      <c r="Z75" s="802"/>
      <c r="AA75" s="849">
        <v>107</v>
      </c>
      <c r="AB75" s="848"/>
      <c r="AC75" s="848"/>
      <c r="AD75" s="848"/>
      <c r="AE75" s="802"/>
      <c r="AF75" s="849">
        <v>107</v>
      </c>
      <c r="AG75" s="848"/>
      <c r="AH75" s="848"/>
      <c r="AI75" s="848"/>
      <c r="AJ75" s="802"/>
      <c r="AK75" s="849">
        <v>26</v>
      </c>
      <c r="AL75" s="848"/>
      <c r="AM75" s="848"/>
      <c r="AN75" s="848"/>
      <c r="AO75" s="802"/>
      <c r="AP75" s="849">
        <v>118</v>
      </c>
      <c r="AQ75" s="848"/>
      <c r="AR75" s="848"/>
      <c r="AS75" s="848"/>
      <c r="AT75" s="802"/>
      <c r="AU75" s="849">
        <v>118</v>
      </c>
      <c r="AV75" s="848"/>
      <c r="AW75" s="848"/>
      <c r="AX75" s="848"/>
      <c r="AY75" s="802"/>
      <c r="AZ75" s="800"/>
      <c r="BA75" s="800"/>
      <c r="BB75" s="800"/>
      <c r="BC75" s="800"/>
      <c r="BD75" s="801"/>
      <c r="BE75" s="105"/>
      <c r="BF75" s="105"/>
      <c r="BG75" s="105"/>
      <c r="BH75" s="105"/>
      <c r="BI75" s="105"/>
      <c r="BJ75" s="105"/>
      <c r="BK75" s="105"/>
      <c r="BL75" s="105"/>
      <c r="BM75" s="105"/>
      <c r="BN75" s="105"/>
      <c r="BO75" s="105"/>
      <c r="BP75" s="105"/>
      <c r="BQ75" s="102">
        <v>69</v>
      </c>
      <c r="BR75" s="107"/>
      <c r="BS75" s="829"/>
      <c r="BT75" s="830"/>
      <c r="BU75" s="830"/>
      <c r="BV75" s="830"/>
      <c r="BW75" s="830"/>
      <c r="BX75" s="830"/>
      <c r="BY75" s="830"/>
      <c r="BZ75" s="830"/>
      <c r="CA75" s="830"/>
      <c r="CB75" s="830"/>
      <c r="CC75" s="830"/>
      <c r="CD75" s="830"/>
      <c r="CE75" s="830"/>
      <c r="CF75" s="830"/>
      <c r="CG75" s="835"/>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93"/>
    </row>
    <row r="76" spans="1:131" ht="26.25" customHeight="1" x14ac:dyDescent="0.15">
      <c r="A76" s="102">
        <v>9</v>
      </c>
      <c r="B76" s="843"/>
      <c r="C76" s="844"/>
      <c r="D76" s="844"/>
      <c r="E76" s="844"/>
      <c r="F76" s="844"/>
      <c r="G76" s="844"/>
      <c r="H76" s="844"/>
      <c r="I76" s="844"/>
      <c r="J76" s="844"/>
      <c r="K76" s="844"/>
      <c r="L76" s="844"/>
      <c r="M76" s="844"/>
      <c r="N76" s="844"/>
      <c r="O76" s="844"/>
      <c r="P76" s="845"/>
      <c r="Q76" s="847"/>
      <c r="R76" s="848"/>
      <c r="S76" s="848"/>
      <c r="T76" s="848"/>
      <c r="U76" s="802"/>
      <c r="V76" s="849"/>
      <c r="W76" s="848"/>
      <c r="X76" s="848"/>
      <c r="Y76" s="848"/>
      <c r="Z76" s="802"/>
      <c r="AA76" s="849"/>
      <c r="AB76" s="848"/>
      <c r="AC76" s="848"/>
      <c r="AD76" s="848"/>
      <c r="AE76" s="802"/>
      <c r="AF76" s="849"/>
      <c r="AG76" s="848"/>
      <c r="AH76" s="848"/>
      <c r="AI76" s="848"/>
      <c r="AJ76" s="802"/>
      <c r="AK76" s="849"/>
      <c r="AL76" s="848"/>
      <c r="AM76" s="848"/>
      <c r="AN76" s="848"/>
      <c r="AO76" s="802"/>
      <c r="AP76" s="849"/>
      <c r="AQ76" s="848"/>
      <c r="AR76" s="848"/>
      <c r="AS76" s="848"/>
      <c r="AT76" s="802"/>
      <c r="AU76" s="849"/>
      <c r="AV76" s="848"/>
      <c r="AW76" s="848"/>
      <c r="AX76" s="848"/>
      <c r="AY76" s="802"/>
      <c r="AZ76" s="800"/>
      <c r="BA76" s="800"/>
      <c r="BB76" s="800"/>
      <c r="BC76" s="800"/>
      <c r="BD76" s="801"/>
      <c r="BE76" s="105"/>
      <c r="BF76" s="105"/>
      <c r="BG76" s="105"/>
      <c r="BH76" s="105"/>
      <c r="BI76" s="105"/>
      <c r="BJ76" s="105"/>
      <c r="BK76" s="105"/>
      <c r="BL76" s="105"/>
      <c r="BM76" s="105"/>
      <c r="BN76" s="105"/>
      <c r="BO76" s="105"/>
      <c r="BP76" s="105"/>
      <c r="BQ76" s="102">
        <v>70</v>
      </c>
      <c r="BR76" s="107"/>
      <c r="BS76" s="829"/>
      <c r="BT76" s="830"/>
      <c r="BU76" s="830"/>
      <c r="BV76" s="830"/>
      <c r="BW76" s="830"/>
      <c r="BX76" s="830"/>
      <c r="BY76" s="830"/>
      <c r="BZ76" s="830"/>
      <c r="CA76" s="830"/>
      <c r="CB76" s="830"/>
      <c r="CC76" s="830"/>
      <c r="CD76" s="830"/>
      <c r="CE76" s="830"/>
      <c r="CF76" s="830"/>
      <c r="CG76" s="835"/>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93"/>
    </row>
    <row r="77" spans="1:131" ht="26.25" customHeight="1" x14ac:dyDescent="0.15">
      <c r="A77" s="102">
        <v>10</v>
      </c>
      <c r="B77" s="843"/>
      <c r="C77" s="844"/>
      <c r="D77" s="844"/>
      <c r="E77" s="844"/>
      <c r="F77" s="844"/>
      <c r="G77" s="844"/>
      <c r="H77" s="844"/>
      <c r="I77" s="844"/>
      <c r="J77" s="844"/>
      <c r="K77" s="844"/>
      <c r="L77" s="844"/>
      <c r="M77" s="844"/>
      <c r="N77" s="844"/>
      <c r="O77" s="844"/>
      <c r="P77" s="845"/>
      <c r="Q77" s="847"/>
      <c r="R77" s="848"/>
      <c r="S77" s="848"/>
      <c r="T77" s="848"/>
      <c r="U77" s="802"/>
      <c r="V77" s="849"/>
      <c r="W77" s="848"/>
      <c r="X77" s="848"/>
      <c r="Y77" s="848"/>
      <c r="Z77" s="802"/>
      <c r="AA77" s="849"/>
      <c r="AB77" s="848"/>
      <c r="AC77" s="848"/>
      <c r="AD77" s="848"/>
      <c r="AE77" s="802"/>
      <c r="AF77" s="849"/>
      <c r="AG77" s="848"/>
      <c r="AH77" s="848"/>
      <c r="AI77" s="848"/>
      <c r="AJ77" s="802"/>
      <c r="AK77" s="849"/>
      <c r="AL77" s="848"/>
      <c r="AM77" s="848"/>
      <c r="AN77" s="848"/>
      <c r="AO77" s="802"/>
      <c r="AP77" s="849"/>
      <c r="AQ77" s="848"/>
      <c r="AR77" s="848"/>
      <c r="AS77" s="848"/>
      <c r="AT77" s="802"/>
      <c r="AU77" s="849"/>
      <c r="AV77" s="848"/>
      <c r="AW77" s="848"/>
      <c r="AX77" s="848"/>
      <c r="AY77" s="802"/>
      <c r="AZ77" s="800"/>
      <c r="BA77" s="800"/>
      <c r="BB77" s="800"/>
      <c r="BC77" s="800"/>
      <c r="BD77" s="801"/>
      <c r="BE77" s="105"/>
      <c r="BF77" s="105"/>
      <c r="BG77" s="105"/>
      <c r="BH77" s="105"/>
      <c r="BI77" s="105"/>
      <c r="BJ77" s="105"/>
      <c r="BK77" s="105"/>
      <c r="BL77" s="105"/>
      <c r="BM77" s="105"/>
      <c r="BN77" s="105"/>
      <c r="BO77" s="105"/>
      <c r="BP77" s="105"/>
      <c r="BQ77" s="102">
        <v>71</v>
      </c>
      <c r="BR77" s="107"/>
      <c r="BS77" s="829"/>
      <c r="BT77" s="830"/>
      <c r="BU77" s="830"/>
      <c r="BV77" s="830"/>
      <c r="BW77" s="830"/>
      <c r="BX77" s="830"/>
      <c r="BY77" s="830"/>
      <c r="BZ77" s="830"/>
      <c r="CA77" s="830"/>
      <c r="CB77" s="830"/>
      <c r="CC77" s="830"/>
      <c r="CD77" s="830"/>
      <c r="CE77" s="830"/>
      <c r="CF77" s="830"/>
      <c r="CG77" s="835"/>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93"/>
    </row>
    <row r="78" spans="1:131" ht="26.25" customHeight="1" x14ac:dyDescent="0.15">
      <c r="A78" s="102">
        <v>11</v>
      </c>
      <c r="B78" s="843"/>
      <c r="C78" s="844"/>
      <c r="D78" s="844"/>
      <c r="E78" s="844"/>
      <c r="F78" s="844"/>
      <c r="G78" s="844"/>
      <c r="H78" s="844"/>
      <c r="I78" s="844"/>
      <c r="J78" s="844"/>
      <c r="K78" s="844"/>
      <c r="L78" s="844"/>
      <c r="M78" s="844"/>
      <c r="N78" s="844"/>
      <c r="O78" s="844"/>
      <c r="P78" s="845"/>
      <c r="Q78" s="846"/>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0"/>
      <c r="BA78" s="800"/>
      <c r="BB78" s="800"/>
      <c r="BC78" s="800"/>
      <c r="BD78" s="801"/>
      <c r="BE78" s="105"/>
      <c r="BF78" s="105"/>
      <c r="BG78" s="105"/>
      <c r="BH78" s="105"/>
      <c r="BI78" s="105"/>
      <c r="BJ78" s="93"/>
      <c r="BK78" s="93"/>
      <c r="BL78" s="93"/>
      <c r="BM78" s="93"/>
      <c r="BN78" s="93"/>
      <c r="BO78" s="105"/>
      <c r="BP78" s="105"/>
      <c r="BQ78" s="102">
        <v>72</v>
      </c>
      <c r="BR78" s="107"/>
      <c r="BS78" s="829"/>
      <c r="BT78" s="830"/>
      <c r="BU78" s="830"/>
      <c r="BV78" s="830"/>
      <c r="BW78" s="830"/>
      <c r="BX78" s="830"/>
      <c r="BY78" s="830"/>
      <c r="BZ78" s="830"/>
      <c r="CA78" s="830"/>
      <c r="CB78" s="830"/>
      <c r="CC78" s="830"/>
      <c r="CD78" s="830"/>
      <c r="CE78" s="830"/>
      <c r="CF78" s="830"/>
      <c r="CG78" s="835"/>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93"/>
    </row>
    <row r="79" spans="1:131" ht="26.25" customHeight="1" x14ac:dyDescent="0.15">
      <c r="A79" s="102">
        <v>12</v>
      </c>
      <c r="B79" s="843"/>
      <c r="C79" s="844"/>
      <c r="D79" s="844"/>
      <c r="E79" s="844"/>
      <c r="F79" s="844"/>
      <c r="G79" s="844"/>
      <c r="H79" s="844"/>
      <c r="I79" s="844"/>
      <c r="J79" s="844"/>
      <c r="K79" s="844"/>
      <c r="L79" s="844"/>
      <c r="M79" s="844"/>
      <c r="N79" s="844"/>
      <c r="O79" s="844"/>
      <c r="P79" s="845"/>
      <c r="Q79" s="846"/>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0"/>
      <c r="BA79" s="800"/>
      <c r="BB79" s="800"/>
      <c r="BC79" s="800"/>
      <c r="BD79" s="801"/>
      <c r="BE79" s="105"/>
      <c r="BF79" s="105"/>
      <c r="BG79" s="105"/>
      <c r="BH79" s="105"/>
      <c r="BI79" s="105"/>
      <c r="BJ79" s="93"/>
      <c r="BK79" s="93"/>
      <c r="BL79" s="93"/>
      <c r="BM79" s="93"/>
      <c r="BN79" s="93"/>
      <c r="BO79" s="105"/>
      <c r="BP79" s="105"/>
      <c r="BQ79" s="102">
        <v>73</v>
      </c>
      <c r="BR79" s="107"/>
      <c r="BS79" s="829"/>
      <c r="BT79" s="830"/>
      <c r="BU79" s="830"/>
      <c r="BV79" s="830"/>
      <c r="BW79" s="830"/>
      <c r="BX79" s="830"/>
      <c r="BY79" s="830"/>
      <c r="BZ79" s="830"/>
      <c r="CA79" s="830"/>
      <c r="CB79" s="830"/>
      <c r="CC79" s="830"/>
      <c r="CD79" s="830"/>
      <c r="CE79" s="830"/>
      <c r="CF79" s="830"/>
      <c r="CG79" s="835"/>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93"/>
    </row>
    <row r="80" spans="1:131" ht="26.25" customHeight="1" x14ac:dyDescent="0.15">
      <c r="A80" s="102">
        <v>13</v>
      </c>
      <c r="B80" s="843"/>
      <c r="C80" s="844"/>
      <c r="D80" s="844"/>
      <c r="E80" s="844"/>
      <c r="F80" s="844"/>
      <c r="G80" s="844"/>
      <c r="H80" s="844"/>
      <c r="I80" s="844"/>
      <c r="J80" s="844"/>
      <c r="K80" s="844"/>
      <c r="L80" s="844"/>
      <c r="M80" s="844"/>
      <c r="N80" s="844"/>
      <c r="O80" s="844"/>
      <c r="P80" s="845"/>
      <c r="Q80" s="846"/>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0"/>
      <c r="BA80" s="800"/>
      <c r="BB80" s="800"/>
      <c r="BC80" s="800"/>
      <c r="BD80" s="801"/>
      <c r="BE80" s="105"/>
      <c r="BF80" s="105"/>
      <c r="BG80" s="105"/>
      <c r="BH80" s="105"/>
      <c r="BI80" s="105"/>
      <c r="BJ80" s="105"/>
      <c r="BK80" s="105"/>
      <c r="BL80" s="105"/>
      <c r="BM80" s="105"/>
      <c r="BN80" s="105"/>
      <c r="BO80" s="105"/>
      <c r="BP80" s="105"/>
      <c r="BQ80" s="102">
        <v>74</v>
      </c>
      <c r="BR80" s="107"/>
      <c r="BS80" s="829"/>
      <c r="BT80" s="830"/>
      <c r="BU80" s="830"/>
      <c r="BV80" s="830"/>
      <c r="BW80" s="830"/>
      <c r="BX80" s="830"/>
      <c r="BY80" s="830"/>
      <c r="BZ80" s="830"/>
      <c r="CA80" s="830"/>
      <c r="CB80" s="830"/>
      <c r="CC80" s="830"/>
      <c r="CD80" s="830"/>
      <c r="CE80" s="830"/>
      <c r="CF80" s="830"/>
      <c r="CG80" s="835"/>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93"/>
    </row>
    <row r="81" spans="1:131" ht="26.25" customHeight="1" x14ac:dyDescent="0.15">
      <c r="A81" s="102">
        <v>14</v>
      </c>
      <c r="B81" s="843"/>
      <c r="C81" s="844"/>
      <c r="D81" s="844"/>
      <c r="E81" s="844"/>
      <c r="F81" s="844"/>
      <c r="G81" s="844"/>
      <c r="H81" s="844"/>
      <c r="I81" s="844"/>
      <c r="J81" s="844"/>
      <c r="K81" s="844"/>
      <c r="L81" s="844"/>
      <c r="M81" s="844"/>
      <c r="N81" s="844"/>
      <c r="O81" s="844"/>
      <c r="P81" s="845"/>
      <c r="Q81" s="846"/>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0"/>
      <c r="BA81" s="800"/>
      <c r="BB81" s="800"/>
      <c r="BC81" s="800"/>
      <c r="BD81" s="801"/>
      <c r="BE81" s="105"/>
      <c r="BF81" s="105"/>
      <c r="BG81" s="105"/>
      <c r="BH81" s="105"/>
      <c r="BI81" s="105"/>
      <c r="BJ81" s="105"/>
      <c r="BK81" s="105"/>
      <c r="BL81" s="105"/>
      <c r="BM81" s="105"/>
      <c r="BN81" s="105"/>
      <c r="BO81" s="105"/>
      <c r="BP81" s="105"/>
      <c r="BQ81" s="102">
        <v>75</v>
      </c>
      <c r="BR81" s="107"/>
      <c r="BS81" s="829"/>
      <c r="BT81" s="830"/>
      <c r="BU81" s="830"/>
      <c r="BV81" s="830"/>
      <c r="BW81" s="830"/>
      <c r="BX81" s="830"/>
      <c r="BY81" s="830"/>
      <c r="BZ81" s="830"/>
      <c r="CA81" s="830"/>
      <c r="CB81" s="830"/>
      <c r="CC81" s="830"/>
      <c r="CD81" s="830"/>
      <c r="CE81" s="830"/>
      <c r="CF81" s="830"/>
      <c r="CG81" s="835"/>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93"/>
    </row>
    <row r="82" spans="1:131" ht="26.25" customHeight="1" x14ac:dyDescent="0.15">
      <c r="A82" s="102">
        <v>15</v>
      </c>
      <c r="B82" s="843"/>
      <c r="C82" s="844"/>
      <c r="D82" s="844"/>
      <c r="E82" s="844"/>
      <c r="F82" s="844"/>
      <c r="G82" s="844"/>
      <c r="H82" s="844"/>
      <c r="I82" s="844"/>
      <c r="J82" s="844"/>
      <c r="K82" s="844"/>
      <c r="L82" s="844"/>
      <c r="M82" s="844"/>
      <c r="N82" s="844"/>
      <c r="O82" s="844"/>
      <c r="P82" s="845"/>
      <c r="Q82" s="846"/>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0"/>
      <c r="BA82" s="800"/>
      <c r="BB82" s="800"/>
      <c r="BC82" s="800"/>
      <c r="BD82" s="801"/>
      <c r="BE82" s="105"/>
      <c r="BF82" s="105"/>
      <c r="BG82" s="105"/>
      <c r="BH82" s="105"/>
      <c r="BI82" s="105"/>
      <c r="BJ82" s="105"/>
      <c r="BK82" s="105"/>
      <c r="BL82" s="105"/>
      <c r="BM82" s="105"/>
      <c r="BN82" s="105"/>
      <c r="BO82" s="105"/>
      <c r="BP82" s="105"/>
      <c r="BQ82" s="102">
        <v>76</v>
      </c>
      <c r="BR82" s="107"/>
      <c r="BS82" s="829"/>
      <c r="BT82" s="830"/>
      <c r="BU82" s="830"/>
      <c r="BV82" s="830"/>
      <c r="BW82" s="830"/>
      <c r="BX82" s="830"/>
      <c r="BY82" s="830"/>
      <c r="BZ82" s="830"/>
      <c r="CA82" s="830"/>
      <c r="CB82" s="830"/>
      <c r="CC82" s="830"/>
      <c r="CD82" s="830"/>
      <c r="CE82" s="830"/>
      <c r="CF82" s="830"/>
      <c r="CG82" s="835"/>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93"/>
    </row>
    <row r="83" spans="1:131" ht="26.25" customHeight="1" x14ac:dyDescent="0.15">
      <c r="A83" s="102">
        <v>16</v>
      </c>
      <c r="B83" s="843"/>
      <c r="C83" s="844"/>
      <c r="D83" s="844"/>
      <c r="E83" s="844"/>
      <c r="F83" s="844"/>
      <c r="G83" s="844"/>
      <c r="H83" s="844"/>
      <c r="I83" s="844"/>
      <c r="J83" s="844"/>
      <c r="K83" s="844"/>
      <c r="L83" s="844"/>
      <c r="M83" s="844"/>
      <c r="N83" s="844"/>
      <c r="O83" s="844"/>
      <c r="P83" s="845"/>
      <c r="Q83" s="846"/>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0"/>
      <c r="BA83" s="800"/>
      <c r="BB83" s="800"/>
      <c r="BC83" s="800"/>
      <c r="BD83" s="801"/>
      <c r="BE83" s="105"/>
      <c r="BF83" s="105"/>
      <c r="BG83" s="105"/>
      <c r="BH83" s="105"/>
      <c r="BI83" s="105"/>
      <c r="BJ83" s="105"/>
      <c r="BK83" s="105"/>
      <c r="BL83" s="105"/>
      <c r="BM83" s="105"/>
      <c r="BN83" s="105"/>
      <c r="BO83" s="105"/>
      <c r="BP83" s="105"/>
      <c r="BQ83" s="102">
        <v>77</v>
      </c>
      <c r="BR83" s="107"/>
      <c r="BS83" s="829"/>
      <c r="BT83" s="830"/>
      <c r="BU83" s="830"/>
      <c r="BV83" s="830"/>
      <c r="BW83" s="830"/>
      <c r="BX83" s="830"/>
      <c r="BY83" s="830"/>
      <c r="BZ83" s="830"/>
      <c r="CA83" s="830"/>
      <c r="CB83" s="830"/>
      <c r="CC83" s="830"/>
      <c r="CD83" s="830"/>
      <c r="CE83" s="830"/>
      <c r="CF83" s="830"/>
      <c r="CG83" s="835"/>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93"/>
    </row>
    <row r="84" spans="1:131" ht="26.25" customHeight="1" x14ac:dyDescent="0.15">
      <c r="A84" s="102">
        <v>17</v>
      </c>
      <c r="B84" s="843"/>
      <c r="C84" s="844"/>
      <c r="D84" s="844"/>
      <c r="E84" s="844"/>
      <c r="F84" s="844"/>
      <c r="G84" s="844"/>
      <c r="H84" s="844"/>
      <c r="I84" s="844"/>
      <c r="J84" s="844"/>
      <c r="K84" s="844"/>
      <c r="L84" s="844"/>
      <c r="M84" s="844"/>
      <c r="N84" s="844"/>
      <c r="O84" s="844"/>
      <c r="P84" s="845"/>
      <c r="Q84" s="846"/>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0"/>
      <c r="BA84" s="800"/>
      <c r="BB84" s="800"/>
      <c r="BC84" s="800"/>
      <c r="BD84" s="801"/>
      <c r="BE84" s="105"/>
      <c r="BF84" s="105"/>
      <c r="BG84" s="105"/>
      <c r="BH84" s="105"/>
      <c r="BI84" s="105"/>
      <c r="BJ84" s="105"/>
      <c r="BK84" s="105"/>
      <c r="BL84" s="105"/>
      <c r="BM84" s="105"/>
      <c r="BN84" s="105"/>
      <c r="BO84" s="105"/>
      <c r="BP84" s="105"/>
      <c r="BQ84" s="102">
        <v>78</v>
      </c>
      <c r="BR84" s="107"/>
      <c r="BS84" s="829"/>
      <c r="BT84" s="830"/>
      <c r="BU84" s="830"/>
      <c r="BV84" s="830"/>
      <c r="BW84" s="830"/>
      <c r="BX84" s="830"/>
      <c r="BY84" s="830"/>
      <c r="BZ84" s="830"/>
      <c r="CA84" s="830"/>
      <c r="CB84" s="830"/>
      <c r="CC84" s="830"/>
      <c r="CD84" s="830"/>
      <c r="CE84" s="830"/>
      <c r="CF84" s="830"/>
      <c r="CG84" s="835"/>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93"/>
    </row>
    <row r="85" spans="1:131" ht="26.25" customHeight="1" x14ac:dyDescent="0.15">
      <c r="A85" s="102">
        <v>18</v>
      </c>
      <c r="B85" s="843"/>
      <c r="C85" s="844"/>
      <c r="D85" s="844"/>
      <c r="E85" s="844"/>
      <c r="F85" s="844"/>
      <c r="G85" s="844"/>
      <c r="H85" s="844"/>
      <c r="I85" s="844"/>
      <c r="J85" s="844"/>
      <c r="K85" s="844"/>
      <c r="L85" s="844"/>
      <c r="M85" s="844"/>
      <c r="N85" s="844"/>
      <c r="O85" s="844"/>
      <c r="P85" s="845"/>
      <c r="Q85" s="846"/>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0"/>
      <c r="BA85" s="800"/>
      <c r="BB85" s="800"/>
      <c r="BC85" s="800"/>
      <c r="BD85" s="801"/>
      <c r="BE85" s="105"/>
      <c r="BF85" s="105"/>
      <c r="BG85" s="105"/>
      <c r="BH85" s="105"/>
      <c r="BI85" s="105"/>
      <c r="BJ85" s="105"/>
      <c r="BK85" s="105"/>
      <c r="BL85" s="105"/>
      <c r="BM85" s="105"/>
      <c r="BN85" s="105"/>
      <c r="BO85" s="105"/>
      <c r="BP85" s="105"/>
      <c r="BQ85" s="102">
        <v>79</v>
      </c>
      <c r="BR85" s="107"/>
      <c r="BS85" s="829"/>
      <c r="BT85" s="830"/>
      <c r="BU85" s="830"/>
      <c r="BV85" s="830"/>
      <c r="BW85" s="830"/>
      <c r="BX85" s="830"/>
      <c r="BY85" s="830"/>
      <c r="BZ85" s="830"/>
      <c r="CA85" s="830"/>
      <c r="CB85" s="830"/>
      <c r="CC85" s="830"/>
      <c r="CD85" s="830"/>
      <c r="CE85" s="830"/>
      <c r="CF85" s="830"/>
      <c r="CG85" s="835"/>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93"/>
    </row>
    <row r="86" spans="1:131" ht="26.25" customHeight="1" x14ac:dyDescent="0.15">
      <c r="A86" s="102">
        <v>19</v>
      </c>
      <c r="B86" s="843"/>
      <c r="C86" s="844"/>
      <c r="D86" s="844"/>
      <c r="E86" s="844"/>
      <c r="F86" s="844"/>
      <c r="G86" s="844"/>
      <c r="H86" s="844"/>
      <c r="I86" s="844"/>
      <c r="J86" s="844"/>
      <c r="K86" s="844"/>
      <c r="L86" s="844"/>
      <c r="M86" s="844"/>
      <c r="N86" s="844"/>
      <c r="O86" s="844"/>
      <c r="P86" s="845"/>
      <c r="Q86" s="846"/>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0"/>
      <c r="BA86" s="800"/>
      <c r="BB86" s="800"/>
      <c r="BC86" s="800"/>
      <c r="BD86" s="801"/>
      <c r="BE86" s="105"/>
      <c r="BF86" s="105"/>
      <c r="BG86" s="105"/>
      <c r="BH86" s="105"/>
      <c r="BI86" s="105"/>
      <c r="BJ86" s="105"/>
      <c r="BK86" s="105"/>
      <c r="BL86" s="105"/>
      <c r="BM86" s="105"/>
      <c r="BN86" s="105"/>
      <c r="BO86" s="105"/>
      <c r="BP86" s="105"/>
      <c r="BQ86" s="102">
        <v>80</v>
      </c>
      <c r="BR86" s="107"/>
      <c r="BS86" s="829"/>
      <c r="BT86" s="830"/>
      <c r="BU86" s="830"/>
      <c r="BV86" s="830"/>
      <c r="BW86" s="830"/>
      <c r="BX86" s="830"/>
      <c r="BY86" s="830"/>
      <c r="BZ86" s="830"/>
      <c r="CA86" s="830"/>
      <c r="CB86" s="830"/>
      <c r="CC86" s="830"/>
      <c r="CD86" s="830"/>
      <c r="CE86" s="830"/>
      <c r="CF86" s="830"/>
      <c r="CG86" s="835"/>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93"/>
    </row>
    <row r="87" spans="1:131" ht="26.25" customHeight="1" x14ac:dyDescent="0.15">
      <c r="A87" s="108">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105"/>
      <c r="BF87" s="105"/>
      <c r="BG87" s="105"/>
      <c r="BH87" s="105"/>
      <c r="BI87" s="105"/>
      <c r="BJ87" s="105"/>
      <c r="BK87" s="105"/>
      <c r="BL87" s="105"/>
      <c r="BM87" s="105"/>
      <c r="BN87" s="105"/>
      <c r="BO87" s="105"/>
      <c r="BP87" s="105"/>
      <c r="BQ87" s="102">
        <v>81</v>
      </c>
      <c r="BR87" s="107"/>
      <c r="BS87" s="829"/>
      <c r="BT87" s="830"/>
      <c r="BU87" s="830"/>
      <c r="BV87" s="830"/>
      <c r="BW87" s="830"/>
      <c r="BX87" s="830"/>
      <c r="BY87" s="830"/>
      <c r="BZ87" s="830"/>
      <c r="CA87" s="830"/>
      <c r="CB87" s="830"/>
      <c r="CC87" s="830"/>
      <c r="CD87" s="830"/>
      <c r="CE87" s="830"/>
      <c r="CF87" s="830"/>
      <c r="CG87" s="835"/>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93"/>
    </row>
    <row r="88" spans="1:131" ht="26.25" customHeight="1" thickBot="1" x14ac:dyDescent="0.2">
      <c r="A88" s="104" t="s">
        <v>325</v>
      </c>
      <c r="B88" s="762" t="s">
        <v>356</v>
      </c>
      <c r="C88" s="763"/>
      <c r="D88" s="763"/>
      <c r="E88" s="763"/>
      <c r="F88" s="763"/>
      <c r="G88" s="763"/>
      <c r="H88" s="763"/>
      <c r="I88" s="763"/>
      <c r="J88" s="763"/>
      <c r="K88" s="763"/>
      <c r="L88" s="763"/>
      <c r="M88" s="763"/>
      <c r="N88" s="763"/>
      <c r="O88" s="763"/>
      <c r="P88" s="764"/>
      <c r="Q88" s="810"/>
      <c r="R88" s="811"/>
      <c r="S88" s="811"/>
      <c r="T88" s="811"/>
      <c r="U88" s="811"/>
      <c r="V88" s="811"/>
      <c r="W88" s="811"/>
      <c r="X88" s="811"/>
      <c r="Y88" s="811"/>
      <c r="Z88" s="811"/>
      <c r="AA88" s="811"/>
      <c r="AB88" s="811"/>
      <c r="AC88" s="811"/>
      <c r="AD88" s="811"/>
      <c r="AE88" s="811"/>
      <c r="AF88" s="814"/>
      <c r="AG88" s="814"/>
      <c r="AH88" s="814"/>
      <c r="AI88" s="814"/>
      <c r="AJ88" s="814"/>
      <c r="AK88" s="811"/>
      <c r="AL88" s="811"/>
      <c r="AM88" s="811"/>
      <c r="AN88" s="811"/>
      <c r="AO88" s="811"/>
      <c r="AP88" s="814"/>
      <c r="AQ88" s="814"/>
      <c r="AR88" s="814"/>
      <c r="AS88" s="814"/>
      <c r="AT88" s="814"/>
      <c r="AU88" s="814"/>
      <c r="AV88" s="814"/>
      <c r="AW88" s="814"/>
      <c r="AX88" s="814"/>
      <c r="AY88" s="814"/>
      <c r="AZ88" s="819"/>
      <c r="BA88" s="819"/>
      <c r="BB88" s="819"/>
      <c r="BC88" s="819"/>
      <c r="BD88" s="820"/>
      <c r="BE88" s="105"/>
      <c r="BF88" s="105"/>
      <c r="BG88" s="105"/>
      <c r="BH88" s="105"/>
      <c r="BI88" s="105"/>
      <c r="BJ88" s="105"/>
      <c r="BK88" s="105"/>
      <c r="BL88" s="105"/>
      <c r="BM88" s="105"/>
      <c r="BN88" s="105"/>
      <c r="BO88" s="105"/>
      <c r="BP88" s="105"/>
      <c r="BQ88" s="102">
        <v>82</v>
      </c>
      <c r="BR88" s="107"/>
      <c r="BS88" s="829"/>
      <c r="BT88" s="830"/>
      <c r="BU88" s="830"/>
      <c r="BV88" s="830"/>
      <c r="BW88" s="830"/>
      <c r="BX88" s="830"/>
      <c r="BY88" s="830"/>
      <c r="BZ88" s="830"/>
      <c r="CA88" s="830"/>
      <c r="CB88" s="830"/>
      <c r="CC88" s="830"/>
      <c r="CD88" s="830"/>
      <c r="CE88" s="830"/>
      <c r="CF88" s="830"/>
      <c r="CG88" s="835"/>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9"/>
      <c r="BT89" s="830"/>
      <c r="BU89" s="830"/>
      <c r="BV89" s="830"/>
      <c r="BW89" s="830"/>
      <c r="BX89" s="830"/>
      <c r="BY89" s="830"/>
      <c r="BZ89" s="830"/>
      <c r="CA89" s="830"/>
      <c r="CB89" s="830"/>
      <c r="CC89" s="830"/>
      <c r="CD89" s="830"/>
      <c r="CE89" s="830"/>
      <c r="CF89" s="830"/>
      <c r="CG89" s="835"/>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9"/>
      <c r="BT90" s="830"/>
      <c r="BU90" s="830"/>
      <c r="BV90" s="830"/>
      <c r="BW90" s="830"/>
      <c r="BX90" s="830"/>
      <c r="BY90" s="830"/>
      <c r="BZ90" s="830"/>
      <c r="CA90" s="830"/>
      <c r="CB90" s="830"/>
      <c r="CC90" s="830"/>
      <c r="CD90" s="830"/>
      <c r="CE90" s="830"/>
      <c r="CF90" s="830"/>
      <c r="CG90" s="835"/>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9"/>
      <c r="BT91" s="830"/>
      <c r="BU91" s="830"/>
      <c r="BV91" s="830"/>
      <c r="BW91" s="830"/>
      <c r="BX91" s="830"/>
      <c r="BY91" s="830"/>
      <c r="BZ91" s="830"/>
      <c r="CA91" s="830"/>
      <c r="CB91" s="830"/>
      <c r="CC91" s="830"/>
      <c r="CD91" s="830"/>
      <c r="CE91" s="830"/>
      <c r="CF91" s="830"/>
      <c r="CG91" s="835"/>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9"/>
      <c r="BT92" s="830"/>
      <c r="BU92" s="830"/>
      <c r="BV92" s="830"/>
      <c r="BW92" s="830"/>
      <c r="BX92" s="830"/>
      <c r="BY92" s="830"/>
      <c r="BZ92" s="830"/>
      <c r="CA92" s="830"/>
      <c r="CB92" s="830"/>
      <c r="CC92" s="830"/>
      <c r="CD92" s="830"/>
      <c r="CE92" s="830"/>
      <c r="CF92" s="830"/>
      <c r="CG92" s="835"/>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9"/>
      <c r="BT93" s="830"/>
      <c r="BU93" s="830"/>
      <c r="BV93" s="830"/>
      <c r="BW93" s="830"/>
      <c r="BX93" s="830"/>
      <c r="BY93" s="830"/>
      <c r="BZ93" s="830"/>
      <c r="CA93" s="830"/>
      <c r="CB93" s="830"/>
      <c r="CC93" s="830"/>
      <c r="CD93" s="830"/>
      <c r="CE93" s="830"/>
      <c r="CF93" s="830"/>
      <c r="CG93" s="835"/>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9"/>
      <c r="BT94" s="830"/>
      <c r="BU94" s="830"/>
      <c r="BV94" s="830"/>
      <c r="BW94" s="830"/>
      <c r="BX94" s="830"/>
      <c r="BY94" s="830"/>
      <c r="BZ94" s="830"/>
      <c r="CA94" s="830"/>
      <c r="CB94" s="830"/>
      <c r="CC94" s="830"/>
      <c r="CD94" s="830"/>
      <c r="CE94" s="830"/>
      <c r="CF94" s="830"/>
      <c r="CG94" s="835"/>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9"/>
      <c r="BT95" s="830"/>
      <c r="BU95" s="830"/>
      <c r="BV95" s="830"/>
      <c r="BW95" s="830"/>
      <c r="BX95" s="830"/>
      <c r="BY95" s="830"/>
      <c r="BZ95" s="830"/>
      <c r="CA95" s="830"/>
      <c r="CB95" s="830"/>
      <c r="CC95" s="830"/>
      <c r="CD95" s="830"/>
      <c r="CE95" s="830"/>
      <c r="CF95" s="830"/>
      <c r="CG95" s="835"/>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9"/>
      <c r="BT96" s="830"/>
      <c r="BU96" s="830"/>
      <c r="BV96" s="830"/>
      <c r="BW96" s="830"/>
      <c r="BX96" s="830"/>
      <c r="BY96" s="830"/>
      <c r="BZ96" s="830"/>
      <c r="CA96" s="830"/>
      <c r="CB96" s="830"/>
      <c r="CC96" s="830"/>
      <c r="CD96" s="830"/>
      <c r="CE96" s="830"/>
      <c r="CF96" s="830"/>
      <c r="CG96" s="835"/>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9"/>
      <c r="BT97" s="830"/>
      <c r="BU97" s="830"/>
      <c r="BV97" s="830"/>
      <c r="BW97" s="830"/>
      <c r="BX97" s="830"/>
      <c r="BY97" s="830"/>
      <c r="BZ97" s="830"/>
      <c r="CA97" s="830"/>
      <c r="CB97" s="830"/>
      <c r="CC97" s="830"/>
      <c r="CD97" s="830"/>
      <c r="CE97" s="830"/>
      <c r="CF97" s="830"/>
      <c r="CG97" s="835"/>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9"/>
      <c r="BT98" s="830"/>
      <c r="BU98" s="830"/>
      <c r="BV98" s="830"/>
      <c r="BW98" s="830"/>
      <c r="BX98" s="830"/>
      <c r="BY98" s="830"/>
      <c r="BZ98" s="830"/>
      <c r="CA98" s="830"/>
      <c r="CB98" s="830"/>
      <c r="CC98" s="830"/>
      <c r="CD98" s="830"/>
      <c r="CE98" s="830"/>
      <c r="CF98" s="830"/>
      <c r="CG98" s="835"/>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9"/>
      <c r="BT99" s="830"/>
      <c r="BU99" s="830"/>
      <c r="BV99" s="830"/>
      <c r="BW99" s="830"/>
      <c r="BX99" s="830"/>
      <c r="BY99" s="830"/>
      <c r="BZ99" s="830"/>
      <c r="CA99" s="830"/>
      <c r="CB99" s="830"/>
      <c r="CC99" s="830"/>
      <c r="CD99" s="830"/>
      <c r="CE99" s="830"/>
      <c r="CF99" s="830"/>
      <c r="CG99" s="835"/>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9"/>
      <c r="BT100" s="830"/>
      <c r="BU100" s="830"/>
      <c r="BV100" s="830"/>
      <c r="BW100" s="830"/>
      <c r="BX100" s="830"/>
      <c r="BY100" s="830"/>
      <c r="BZ100" s="830"/>
      <c r="CA100" s="830"/>
      <c r="CB100" s="830"/>
      <c r="CC100" s="830"/>
      <c r="CD100" s="830"/>
      <c r="CE100" s="830"/>
      <c r="CF100" s="830"/>
      <c r="CG100" s="835"/>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9"/>
      <c r="BT101" s="830"/>
      <c r="BU101" s="830"/>
      <c r="BV101" s="830"/>
      <c r="BW101" s="830"/>
      <c r="BX101" s="830"/>
      <c r="BY101" s="830"/>
      <c r="BZ101" s="830"/>
      <c r="CA101" s="830"/>
      <c r="CB101" s="830"/>
      <c r="CC101" s="830"/>
      <c r="CD101" s="830"/>
      <c r="CE101" s="830"/>
      <c r="CF101" s="830"/>
      <c r="CG101" s="835"/>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325</v>
      </c>
      <c r="BR102" s="762" t="s">
        <v>357</v>
      </c>
      <c r="BS102" s="763"/>
      <c r="BT102" s="763"/>
      <c r="BU102" s="763"/>
      <c r="BV102" s="763"/>
      <c r="BW102" s="763"/>
      <c r="BX102" s="763"/>
      <c r="BY102" s="763"/>
      <c r="BZ102" s="763"/>
      <c r="CA102" s="763"/>
      <c r="CB102" s="763"/>
      <c r="CC102" s="763"/>
      <c r="CD102" s="763"/>
      <c r="CE102" s="763"/>
      <c r="CF102" s="763"/>
      <c r="CG102" s="764"/>
      <c r="CH102" s="857"/>
      <c r="CI102" s="858"/>
      <c r="CJ102" s="858"/>
      <c r="CK102" s="858"/>
      <c r="CL102" s="859"/>
      <c r="CM102" s="857"/>
      <c r="CN102" s="858"/>
      <c r="CO102" s="858"/>
      <c r="CP102" s="858"/>
      <c r="CQ102" s="859"/>
      <c r="CR102" s="860"/>
      <c r="CS102" s="822"/>
      <c r="CT102" s="822"/>
      <c r="CU102" s="822"/>
      <c r="CV102" s="861"/>
      <c r="CW102" s="860"/>
      <c r="CX102" s="822"/>
      <c r="CY102" s="822"/>
      <c r="CZ102" s="822"/>
      <c r="DA102" s="861"/>
      <c r="DB102" s="860"/>
      <c r="DC102" s="822"/>
      <c r="DD102" s="822"/>
      <c r="DE102" s="822"/>
      <c r="DF102" s="861"/>
      <c r="DG102" s="860"/>
      <c r="DH102" s="822"/>
      <c r="DI102" s="822"/>
      <c r="DJ102" s="822"/>
      <c r="DK102" s="861"/>
      <c r="DL102" s="860"/>
      <c r="DM102" s="822"/>
      <c r="DN102" s="822"/>
      <c r="DO102" s="822"/>
      <c r="DP102" s="861"/>
      <c r="DQ102" s="860"/>
      <c r="DR102" s="822"/>
      <c r="DS102" s="822"/>
      <c r="DT102" s="822"/>
      <c r="DU102" s="861"/>
      <c r="DV102" s="762"/>
      <c r="DW102" s="763"/>
      <c r="DX102" s="763"/>
      <c r="DY102" s="763"/>
      <c r="DZ102" s="88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5" t="s">
        <v>358</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6" t="s">
        <v>359</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360</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361</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7" t="s">
        <v>362</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363</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93" customFormat="1" ht="26.25" customHeight="1" x14ac:dyDescent="0.15">
      <c r="A109" s="882" t="s">
        <v>364</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365</v>
      </c>
      <c r="AB109" s="863"/>
      <c r="AC109" s="863"/>
      <c r="AD109" s="863"/>
      <c r="AE109" s="864"/>
      <c r="AF109" s="862" t="s">
        <v>239</v>
      </c>
      <c r="AG109" s="863"/>
      <c r="AH109" s="863"/>
      <c r="AI109" s="863"/>
      <c r="AJ109" s="864"/>
      <c r="AK109" s="862" t="s">
        <v>238</v>
      </c>
      <c r="AL109" s="863"/>
      <c r="AM109" s="863"/>
      <c r="AN109" s="863"/>
      <c r="AO109" s="864"/>
      <c r="AP109" s="862" t="s">
        <v>366</v>
      </c>
      <c r="AQ109" s="863"/>
      <c r="AR109" s="863"/>
      <c r="AS109" s="863"/>
      <c r="AT109" s="865"/>
      <c r="AU109" s="882" t="s">
        <v>364</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365</v>
      </c>
      <c r="BR109" s="863"/>
      <c r="BS109" s="863"/>
      <c r="BT109" s="863"/>
      <c r="BU109" s="864"/>
      <c r="BV109" s="862" t="s">
        <v>239</v>
      </c>
      <c r="BW109" s="863"/>
      <c r="BX109" s="863"/>
      <c r="BY109" s="863"/>
      <c r="BZ109" s="864"/>
      <c r="CA109" s="862" t="s">
        <v>238</v>
      </c>
      <c r="CB109" s="863"/>
      <c r="CC109" s="863"/>
      <c r="CD109" s="863"/>
      <c r="CE109" s="864"/>
      <c r="CF109" s="883" t="s">
        <v>366</v>
      </c>
      <c r="CG109" s="883"/>
      <c r="CH109" s="883"/>
      <c r="CI109" s="883"/>
      <c r="CJ109" s="883"/>
      <c r="CK109" s="862" t="s">
        <v>367</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365</v>
      </c>
      <c r="DH109" s="863"/>
      <c r="DI109" s="863"/>
      <c r="DJ109" s="863"/>
      <c r="DK109" s="864"/>
      <c r="DL109" s="862" t="s">
        <v>239</v>
      </c>
      <c r="DM109" s="863"/>
      <c r="DN109" s="863"/>
      <c r="DO109" s="863"/>
      <c r="DP109" s="864"/>
      <c r="DQ109" s="862" t="s">
        <v>238</v>
      </c>
      <c r="DR109" s="863"/>
      <c r="DS109" s="863"/>
      <c r="DT109" s="863"/>
      <c r="DU109" s="864"/>
      <c r="DV109" s="862" t="s">
        <v>366</v>
      </c>
      <c r="DW109" s="863"/>
      <c r="DX109" s="863"/>
      <c r="DY109" s="863"/>
      <c r="DZ109" s="865"/>
    </row>
    <row r="110" spans="1:131" s="93" customFormat="1" ht="26.25" customHeight="1" x14ac:dyDescent="0.15">
      <c r="A110" s="866" t="s">
        <v>368</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447504</v>
      </c>
      <c r="AB110" s="870"/>
      <c r="AC110" s="870"/>
      <c r="AD110" s="870"/>
      <c r="AE110" s="871"/>
      <c r="AF110" s="872">
        <v>444466</v>
      </c>
      <c r="AG110" s="870"/>
      <c r="AH110" s="870"/>
      <c r="AI110" s="870"/>
      <c r="AJ110" s="871"/>
      <c r="AK110" s="872">
        <v>437505</v>
      </c>
      <c r="AL110" s="870"/>
      <c r="AM110" s="870"/>
      <c r="AN110" s="870"/>
      <c r="AO110" s="871"/>
      <c r="AP110" s="873">
        <v>19.600000000000001</v>
      </c>
      <c r="AQ110" s="874"/>
      <c r="AR110" s="874"/>
      <c r="AS110" s="874"/>
      <c r="AT110" s="875"/>
      <c r="AU110" s="876" t="s">
        <v>369</v>
      </c>
      <c r="AV110" s="877"/>
      <c r="AW110" s="877"/>
      <c r="AX110" s="877"/>
      <c r="AY110" s="877"/>
      <c r="AZ110" s="899" t="s">
        <v>370</v>
      </c>
      <c r="BA110" s="867"/>
      <c r="BB110" s="867"/>
      <c r="BC110" s="867"/>
      <c r="BD110" s="867"/>
      <c r="BE110" s="867"/>
      <c r="BF110" s="867"/>
      <c r="BG110" s="867"/>
      <c r="BH110" s="867"/>
      <c r="BI110" s="867"/>
      <c r="BJ110" s="867"/>
      <c r="BK110" s="867"/>
      <c r="BL110" s="867"/>
      <c r="BM110" s="867"/>
      <c r="BN110" s="867"/>
      <c r="BO110" s="867"/>
      <c r="BP110" s="868"/>
      <c r="BQ110" s="900">
        <v>3993960</v>
      </c>
      <c r="BR110" s="901"/>
      <c r="BS110" s="901"/>
      <c r="BT110" s="901"/>
      <c r="BU110" s="901"/>
      <c r="BV110" s="901">
        <v>4163727</v>
      </c>
      <c r="BW110" s="901"/>
      <c r="BX110" s="901"/>
      <c r="BY110" s="901"/>
      <c r="BZ110" s="901"/>
      <c r="CA110" s="901">
        <v>4274020</v>
      </c>
      <c r="CB110" s="901"/>
      <c r="CC110" s="901"/>
      <c r="CD110" s="901"/>
      <c r="CE110" s="901"/>
      <c r="CF110" s="914">
        <v>191.4</v>
      </c>
      <c r="CG110" s="915"/>
      <c r="CH110" s="915"/>
      <c r="CI110" s="915"/>
      <c r="CJ110" s="915"/>
      <c r="CK110" s="916" t="s">
        <v>371</v>
      </c>
      <c r="CL110" s="917"/>
      <c r="CM110" s="899" t="s">
        <v>372</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900" t="s">
        <v>66</v>
      </c>
      <c r="DH110" s="901"/>
      <c r="DI110" s="901"/>
      <c r="DJ110" s="901"/>
      <c r="DK110" s="901"/>
      <c r="DL110" s="901" t="s">
        <v>66</v>
      </c>
      <c r="DM110" s="901"/>
      <c r="DN110" s="901"/>
      <c r="DO110" s="901"/>
      <c r="DP110" s="901"/>
      <c r="DQ110" s="901" t="s">
        <v>66</v>
      </c>
      <c r="DR110" s="901"/>
      <c r="DS110" s="901"/>
      <c r="DT110" s="901"/>
      <c r="DU110" s="901"/>
      <c r="DV110" s="902" t="s">
        <v>66</v>
      </c>
      <c r="DW110" s="902"/>
      <c r="DX110" s="902"/>
      <c r="DY110" s="902"/>
      <c r="DZ110" s="903"/>
    </row>
    <row r="111" spans="1:131" s="93" customFormat="1" ht="26.25" customHeight="1" x14ac:dyDescent="0.15">
      <c r="A111" s="904" t="s">
        <v>373</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66</v>
      </c>
      <c r="AB111" s="908"/>
      <c r="AC111" s="908"/>
      <c r="AD111" s="908"/>
      <c r="AE111" s="909"/>
      <c r="AF111" s="910" t="s">
        <v>66</v>
      </c>
      <c r="AG111" s="908"/>
      <c r="AH111" s="908"/>
      <c r="AI111" s="908"/>
      <c r="AJ111" s="909"/>
      <c r="AK111" s="910" t="s">
        <v>66</v>
      </c>
      <c r="AL111" s="908"/>
      <c r="AM111" s="908"/>
      <c r="AN111" s="908"/>
      <c r="AO111" s="909"/>
      <c r="AP111" s="911" t="s">
        <v>66</v>
      </c>
      <c r="AQ111" s="912"/>
      <c r="AR111" s="912"/>
      <c r="AS111" s="912"/>
      <c r="AT111" s="913"/>
      <c r="AU111" s="878"/>
      <c r="AV111" s="879"/>
      <c r="AW111" s="879"/>
      <c r="AX111" s="879"/>
      <c r="AY111" s="879"/>
      <c r="AZ111" s="892" t="s">
        <v>374</v>
      </c>
      <c r="BA111" s="893"/>
      <c r="BB111" s="893"/>
      <c r="BC111" s="893"/>
      <c r="BD111" s="893"/>
      <c r="BE111" s="893"/>
      <c r="BF111" s="893"/>
      <c r="BG111" s="893"/>
      <c r="BH111" s="893"/>
      <c r="BI111" s="893"/>
      <c r="BJ111" s="893"/>
      <c r="BK111" s="893"/>
      <c r="BL111" s="893"/>
      <c r="BM111" s="893"/>
      <c r="BN111" s="893"/>
      <c r="BO111" s="893"/>
      <c r="BP111" s="894"/>
      <c r="BQ111" s="895" t="s">
        <v>66</v>
      </c>
      <c r="BR111" s="896"/>
      <c r="BS111" s="896"/>
      <c r="BT111" s="896"/>
      <c r="BU111" s="896"/>
      <c r="BV111" s="896" t="s">
        <v>66</v>
      </c>
      <c r="BW111" s="896"/>
      <c r="BX111" s="896"/>
      <c r="BY111" s="896"/>
      <c r="BZ111" s="896"/>
      <c r="CA111" s="896" t="s">
        <v>66</v>
      </c>
      <c r="CB111" s="896"/>
      <c r="CC111" s="896"/>
      <c r="CD111" s="896"/>
      <c r="CE111" s="896"/>
      <c r="CF111" s="890" t="s">
        <v>66</v>
      </c>
      <c r="CG111" s="891"/>
      <c r="CH111" s="891"/>
      <c r="CI111" s="891"/>
      <c r="CJ111" s="891"/>
      <c r="CK111" s="918"/>
      <c r="CL111" s="919"/>
      <c r="CM111" s="892" t="s">
        <v>375</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66</v>
      </c>
      <c r="DH111" s="896"/>
      <c r="DI111" s="896"/>
      <c r="DJ111" s="896"/>
      <c r="DK111" s="896"/>
      <c r="DL111" s="896" t="s">
        <v>66</v>
      </c>
      <c r="DM111" s="896"/>
      <c r="DN111" s="896"/>
      <c r="DO111" s="896"/>
      <c r="DP111" s="896"/>
      <c r="DQ111" s="896" t="s">
        <v>66</v>
      </c>
      <c r="DR111" s="896"/>
      <c r="DS111" s="896"/>
      <c r="DT111" s="896"/>
      <c r="DU111" s="896"/>
      <c r="DV111" s="897" t="s">
        <v>66</v>
      </c>
      <c r="DW111" s="897"/>
      <c r="DX111" s="897"/>
      <c r="DY111" s="897"/>
      <c r="DZ111" s="898"/>
    </row>
    <row r="112" spans="1:131" s="93" customFormat="1" ht="26.25" customHeight="1" x14ac:dyDescent="0.15">
      <c r="A112" s="922" t="s">
        <v>376</v>
      </c>
      <c r="B112" s="923"/>
      <c r="C112" s="893" t="s">
        <v>377</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28" t="s">
        <v>66</v>
      </c>
      <c r="AB112" s="929"/>
      <c r="AC112" s="929"/>
      <c r="AD112" s="929"/>
      <c r="AE112" s="930"/>
      <c r="AF112" s="931" t="s">
        <v>66</v>
      </c>
      <c r="AG112" s="929"/>
      <c r="AH112" s="929"/>
      <c r="AI112" s="929"/>
      <c r="AJ112" s="930"/>
      <c r="AK112" s="931" t="s">
        <v>66</v>
      </c>
      <c r="AL112" s="929"/>
      <c r="AM112" s="929"/>
      <c r="AN112" s="929"/>
      <c r="AO112" s="930"/>
      <c r="AP112" s="932" t="s">
        <v>66</v>
      </c>
      <c r="AQ112" s="933"/>
      <c r="AR112" s="933"/>
      <c r="AS112" s="933"/>
      <c r="AT112" s="934"/>
      <c r="AU112" s="878"/>
      <c r="AV112" s="879"/>
      <c r="AW112" s="879"/>
      <c r="AX112" s="879"/>
      <c r="AY112" s="879"/>
      <c r="AZ112" s="892" t="s">
        <v>378</v>
      </c>
      <c r="BA112" s="893"/>
      <c r="BB112" s="893"/>
      <c r="BC112" s="893"/>
      <c r="BD112" s="893"/>
      <c r="BE112" s="893"/>
      <c r="BF112" s="893"/>
      <c r="BG112" s="893"/>
      <c r="BH112" s="893"/>
      <c r="BI112" s="893"/>
      <c r="BJ112" s="893"/>
      <c r="BK112" s="893"/>
      <c r="BL112" s="893"/>
      <c r="BM112" s="893"/>
      <c r="BN112" s="893"/>
      <c r="BO112" s="893"/>
      <c r="BP112" s="894"/>
      <c r="BQ112" s="895">
        <v>4227</v>
      </c>
      <c r="BR112" s="896"/>
      <c r="BS112" s="896"/>
      <c r="BT112" s="896"/>
      <c r="BU112" s="896"/>
      <c r="BV112" s="896">
        <v>3562</v>
      </c>
      <c r="BW112" s="896"/>
      <c r="BX112" s="896"/>
      <c r="BY112" s="896"/>
      <c r="BZ112" s="896"/>
      <c r="CA112" s="896">
        <v>1928</v>
      </c>
      <c r="CB112" s="896"/>
      <c r="CC112" s="896"/>
      <c r="CD112" s="896"/>
      <c r="CE112" s="896"/>
      <c r="CF112" s="890">
        <v>0.1</v>
      </c>
      <c r="CG112" s="891"/>
      <c r="CH112" s="891"/>
      <c r="CI112" s="891"/>
      <c r="CJ112" s="891"/>
      <c r="CK112" s="918"/>
      <c r="CL112" s="919"/>
      <c r="CM112" s="892" t="s">
        <v>379</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66</v>
      </c>
      <c r="DH112" s="896"/>
      <c r="DI112" s="896"/>
      <c r="DJ112" s="896"/>
      <c r="DK112" s="896"/>
      <c r="DL112" s="896" t="s">
        <v>66</v>
      </c>
      <c r="DM112" s="896"/>
      <c r="DN112" s="896"/>
      <c r="DO112" s="896"/>
      <c r="DP112" s="896"/>
      <c r="DQ112" s="896" t="s">
        <v>66</v>
      </c>
      <c r="DR112" s="896"/>
      <c r="DS112" s="896"/>
      <c r="DT112" s="896"/>
      <c r="DU112" s="896"/>
      <c r="DV112" s="897" t="s">
        <v>66</v>
      </c>
      <c r="DW112" s="897"/>
      <c r="DX112" s="897"/>
      <c r="DY112" s="897"/>
      <c r="DZ112" s="898"/>
    </row>
    <row r="113" spans="1:130" s="93" customFormat="1" ht="26.25" customHeight="1" x14ac:dyDescent="0.15">
      <c r="A113" s="924"/>
      <c r="B113" s="925"/>
      <c r="C113" s="893" t="s">
        <v>380</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07">
        <v>953</v>
      </c>
      <c r="AB113" s="908"/>
      <c r="AC113" s="908"/>
      <c r="AD113" s="908"/>
      <c r="AE113" s="909"/>
      <c r="AF113" s="910">
        <v>168</v>
      </c>
      <c r="AG113" s="908"/>
      <c r="AH113" s="908"/>
      <c r="AI113" s="908"/>
      <c r="AJ113" s="909"/>
      <c r="AK113" s="910">
        <v>222</v>
      </c>
      <c r="AL113" s="908"/>
      <c r="AM113" s="908"/>
      <c r="AN113" s="908"/>
      <c r="AO113" s="909"/>
      <c r="AP113" s="911">
        <v>0</v>
      </c>
      <c r="AQ113" s="912"/>
      <c r="AR113" s="912"/>
      <c r="AS113" s="912"/>
      <c r="AT113" s="913"/>
      <c r="AU113" s="878"/>
      <c r="AV113" s="879"/>
      <c r="AW113" s="879"/>
      <c r="AX113" s="879"/>
      <c r="AY113" s="879"/>
      <c r="AZ113" s="892" t="s">
        <v>381</v>
      </c>
      <c r="BA113" s="893"/>
      <c r="BB113" s="893"/>
      <c r="BC113" s="893"/>
      <c r="BD113" s="893"/>
      <c r="BE113" s="893"/>
      <c r="BF113" s="893"/>
      <c r="BG113" s="893"/>
      <c r="BH113" s="893"/>
      <c r="BI113" s="893"/>
      <c r="BJ113" s="893"/>
      <c r="BK113" s="893"/>
      <c r="BL113" s="893"/>
      <c r="BM113" s="893"/>
      <c r="BN113" s="893"/>
      <c r="BO113" s="893"/>
      <c r="BP113" s="894"/>
      <c r="BQ113" s="895">
        <v>10157</v>
      </c>
      <c r="BR113" s="896"/>
      <c r="BS113" s="896"/>
      <c r="BT113" s="896"/>
      <c r="BU113" s="896"/>
      <c r="BV113" s="896">
        <v>8180</v>
      </c>
      <c r="BW113" s="896"/>
      <c r="BX113" s="896"/>
      <c r="BY113" s="896"/>
      <c r="BZ113" s="896"/>
      <c r="CA113" s="896">
        <v>6836</v>
      </c>
      <c r="CB113" s="896"/>
      <c r="CC113" s="896"/>
      <c r="CD113" s="896"/>
      <c r="CE113" s="896"/>
      <c r="CF113" s="890">
        <v>0.3</v>
      </c>
      <c r="CG113" s="891"/>
      <c r="CH113" s="891"/>
      <c r="CI113" s="891"/>
      <c r="CJ113" s="891"/>
      <c r="CK113" s="918"/>
      <c r="CL113" s="919"/>
      <c r="CM113" s="892" t="s">
        <v>382</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28" t="s">
        <v>66</v>
      </c>
      <c r="DH113" s="929"/>
      <c r="DI113" s="929"/>
      <c r="DJ113" s="929"/>
      <c r="DK113" s="930"/>
      <c r="DL113" s="931" t="s">
        <v>66</v>
      </c>
      <c r="DM113" s="929"/>
      <c r="DN113" s="929"/>
      <c r="DO113" s="929"/>
      <c r="DP113" s="930"/>
      <c r="DQ113" s="931" t="s">
        <v>66</v>
      </c>
      <c r="DR113" s="929"/>
      <c r="DS113" s="929"/>
      <c r="DT113" s="929"/>
      <c r="DU113" s="930"/>
      <c r="DV113" s="932" t="s">
        <v>66</v>
      </c>
      <c r="DW113" s="933"/>
      <c r="DX113" s="933"/>
      <c r="DY113" s="933"/>
      <c r="DZ113" s="934"/>
    </row>
    <row r="114" spans="1:130" s="93" customFormat="1" ht="26.25" customHeight="1" x14ac:dyDescent="0.15">
      <c r="A114" s="924"/>
      <c r="B114" s="925"/>
      <c r="C114" s="893" t="s">
        <v>383</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28">
        <v>1146</v>
      </c>
      <c r="AB114" s="929"/>
      <c r="AC114" s="929"/>
      <c r="AD114" s="929"/>
      <c r="AE114" s="930"/>
      <c r="AF114" s="931">
        <v>1009</v>
      </c>
      <c r="AG114" s="929"/>
      <c r="AH114" s="929"/>
      <c r="AI114" s="929"/>
      <c r="AJ114" s="930"/>
      <c r="AK114" s="931">
        <v>850</v>
      </c>
      <c r="AL114" s="929"/>
      <c r="AM114" s="929"/>
      <c r="AN114" s="929"/>
      <c r="AO114" s="930"/>
      <c r="AP114" s="932">
        <v>0</v>
      </c>
      <c r="AQ114" s="933"/>
      <c r="AR114" s="933"/>
      <c r="AS114" s="933"/>
      <c r="AT114" s="934"/>
      <c r="AU114" s="878"/>
      <c r="AV114" s="879"/>
      <c r="AW114" s="879"/>
      <c r="AX114" s="879"/>
      <c r="AY114" s="879"/>
      <c r="AZ114" s="892" t="s">
        <v>384</v>
      </c>
      <c r="BA114" s="893"/>
      <c r="BB114" s="893"/>
      <c r="BC114" s="893"/>
      <c r="BD114" s="893"/>
      <c r="BE114" s="893"/>
      <c r="BF114" s="893"/>
      <c r="BG114" s="893"/>
      <c r="BH114" s="893"/>
      <c r="BI114" s="893"/>
      <c r="BJ114" s="893"/>
      <c r="BK114" s="893"/>
      <c r="BL114" s="893"/>
      <c r="BM114" s="893"/>
      <c r="BN114" s="893"/>
      <c r="BO114" s="893"/>
      <c r="BP114" s="894"/>
      <c r="BQ114" s="895">
        <v>132112</v>
      </c>
      <c r="BR114" s="896"/>
      <c r="BS114" s="896"/>
      <c r="BT114" s="896"/>
      <c r="BU114" s="896"/>
      <c r="BV114" s="896">
        <v>55601</v>
      </c>
      <c r="BW114" s="896"/>
      <c r="BX114" s="896"/>
      <c r="BY114" s="896"/>
      <c r="BZ114" s="896"/>
      <c r="CA114" s="896">
        <v>1555</v>
      </c>
      <c r="CB114" s="896"/>
      <c r="CC114" s="896"/>
      <c r="CD114" s="896"/>
      <c r="CE114" s="896"/>
      <c r="CF114" s="890">
        <v>0.1</v>
      </c>
      <c r="CG114" s="891"/>
      <c r="CH114" s="891"/>
      <c r="CI114" s="891"/>
      <c r="CJ114" s="891"/>
      <c r="CK114" s="918"/>
      <c r="CL114" s="919"/>
      <c r="CM114" s="892" t="s">
        <v>385</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28" t="s">
        <v>66</v>
      </c>
      <c r="DH114" s="929"/>
      <c r="DI114" s="929"/>
      <c r="DJ114" s="929"/>
      <c r="DK114" s="930"/>
      <c r="DL114" s="931" t="s">
        <v>66</v>
      </c>
      <c r="DM114" s="929"/>
      <c r="DN114" s="929"/>
      <c r="DO114" s="929"/>
      <c r="DP114" s="930"/>
      <c r="DQ114" s="931" t="s">
        <v>66</v>
      </c>
      <c r="DR114" s="929"/>
      <c r="DS114" s="929"/>
      <c r="DT114" s="929"/>
      <c r="DU114" s="930"/>
      <c r="DV114" s="932" t="s">
        <v>66</v>
      </c>
      <c r="DW114" s="933"/>
      <c r="DX114" s="933"/>
      <c r="DY114" s="933"/>
      <c r="DZ114" s="934"/>
    </row>
    <row r="115" spans="1:130" s="93" customFormat="1" ht="26.25" customHeight="1" x14ac:dyDescent="0.15">
      <c r="A115" s="924"/>
      <c r="B115" s="925"/>
      <c r="C115" s="893" t="s">
        <v>386</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07" t="s">
        <v>66</v>
      </c>
      <c r="AB115" s="908"/>
      <c r="AC115" s="908"/>
      <c r="AD115" s="908"/>
      <c r="AE115" s="909"/>
      <c r="AF115" s="910" t="s">
        <v>66</v>
      </c>
      <c r="AG115" s="908"/>
      <c r="AH115" s="908"/>
      <c r="AI115" s="908"/>
      <c r="AJ115" s="909"/>
      <c r="AK115" s="910" t="s">
        <v>66</v>
      </c>
      <c r="AL115" s="908"/>
      <c r="AM115" s="908"/>
      <c r="AN115" s="908"/>
      <c r="AO115" s="909"/>
      <c r="AP115" s="911" t="s">
        <v>66</v>
      </c>
      <c r="AQ115" s="912"/>
      <c r="AR115" s="912"/>
      <c r="AS115" s="912"/>
      <c r="AT115" s="913"/>
      <c r="AU115" s="878"/>
      <c r="AV115" s="879"/>
      <c r="AW115" s="879"/>
      <c r="AX115" s="879"/>
      <c r="AY115" s="879"/>
      <c r="AZ115" s="892" t="s">
        <v>387</v>
      </c>
      <c r="BA115" s="893"/>
      <c r="BB115" s="893"/>
      <c r="BC115" s="893"/>
      <c r="BD115" s="893"/>
      <c r="BE115" s="893"/>
      <c r="BF115" s="893"/>
      <c r="BG115" s="893"/>
      <c r="BH115" s="893"/>
      <c r="BI115" s="893"/>
      <c r="BJ115" s="893"/>
      <c r="BK115" s="893"/>
      <c r="BL115" s="893"/>
      <c r="BM115" s="893"/>
      <c r="BN115" s="893"/>
      <c r="BO115" s="893"/>
      <c r="BP115" s="894"/>
      <c r="BQ115" s="895" t="s">
        <v>66</v>
      </c>
      <c r="BR115" s="896"/>
      <c r="BS115" s="896"/>
      <c r="BT115" s="896"/>
      <c r="BU115" s="896"/>
      <c r="BV115" s="896" t="s">
        <v>66</v>
      </c>
      <c r="BW115" s="896"/>
      <c r="BX115" s="896"/>
      <c r="BY115" s="896"/>
      <c r="BZ115" s="896"/>
      <c r="CA115" s="896" t="s">
        <v>66</v>
      </c>
      <c r="CB115" s="896"/>
      <c r="CC115" s="896"/>
      <c r="CD115" s="896"/>
      <c r="CE115" s="896"/>
      <c r="CF115" s="890" t="s">
        <v>66</v>
      </c>
      <c r="CG115" s="891"/>
      <c r="CH115" s="891"/>
      <c r="CI115" s="891"/>
      <c r="CJ115" s="891"/>
      <c r="CK115" s="918"/>
      <c r="CL115" s="919"/>
      <c r="CM115" s="892" t="s">
        <v>388</v>
      </c>
      <c r="CN115" s="893"/>
      <c r="CO115" s="893"/>
      <c r="CP115" s="893"/>
      <c r="CQ115" s="893"/>
      <c r="CR115" s="893"/>
      <c r="CS115" s="893"/>
      <c r="CT115" s="893"/>
      <c r="CU115" s="893"/>
      <c r="CV115" s="893"/>
      <c r="CW115" s="893"/>
      <c r="CX115" s="893"/>
      <c r="CY115" s="893"/>
      <c r="CZ115" s="893"/>
      <c r="DA115" s="893"/>
      <c r="DB115" s="893"/>
      <c r="DC115" s="893"/>
      <c r="DD115" s="893"/>
      <c r="DE115" s="893"/>
      <c r="DF115" s="894"/>
      <c r="DG115" s="928" t="s">
        <v>66</v>
      </c>
      <c r="DH115" s="929"/>
      <c r="DI115" s="929"/>
      <c r="DJ115" s="929"/>
      <c r="DK115" s="930"/>
      <c r="DL115" s="931" t="s">
        <v>66</v>
      </c>
      <c r="DM115" s="929"/>
      <c r="DN115" s="929"/>
      <c r="DO115" s="929"/>
      <c r="DP115" s="930"/>
      <c r="DQ115" s="931" t="s">
        <v>66</v>
      </c>
      <c r="DR115" s="929"/>
      <c r="DS115" s="929"/>
      <c r="DT115" s="929"/>
      <c r="DU115" s="930"/>
      <c r="DV115" s="932" t="s">
        <v>66</v>
      </c>
      <c r="DW115" s="933"/>
      <c r="DX115" s="933"/>
      <c r="DY115" s="933"/>
      <c r="DZ115" s="934"/>
    </row>
    <row r="116" spans="1:130" s="93" customFormat="1" ht="26.25" customHeight="1" x14ac:dyDescent="0.15">
      <c r="A116" s="926"/>
      <c r="B116" s="927"/>
      <c r="C116" s="935" t="s">
        <v>389</v>
      </c>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6"/>
      <c r="AA116" s="928" t="s">
        <v>66</v>
      </c>
      <c r="AB116" s="929"/>
      <c r="AC116" s="929"/>
      <c r="AD116" s="929"/>
      <c r="AE116" s="930"/>
      <c r="AF116" s="931" t="s">
        <v>66</v>
      </c>
      <c r="AG116" s="929"/>
      <c r="AH116" s="929"/>
      <c r="AI116" s="929"/>
      <c r="AJ116" s="930"/>
      <c r="AK116" s="931" t="s">
        <v>66</v>
      </c>
      <c r="AL116" s="929"/>
      <c r="AM116" s="929"/>
      <c r="AN116" s="929"/>
      <c r="AO116" s="930"/>
      <c r="AP116" s="932" t="s">
        <v>66</v>
      </c>
      <c r="AQ116" s="933"/>
      <c r="AR116" s="933"/>
      <c r="AS116" s="933"/>
      <c r="AT116" s="934"/>
      <c r="AU116" s="878"/>
      <c r="AV116" s="879"/>
      <c r="AW116" s="879"/>
      <c r="AX116" s="879"/>
      <c r="AY116" s="879"/>
      <c r="AZ116" s="937" t="s">
        <v>390</v>
      </c>
      <c r="BA116" s="938"/>
      <c r="BB116" s="938"/>
      <c r="BC116" s="938"/>
      <c r="BD116" s="938"/>
      <c r="BE116" s="938"/>
      <c r="BF116" s="938"/>
      <c r="BG116" s="938"/>
      <c r="BH116" s="938"/>
      <c r="BI116" s="938"/>
      <c r="BJ116" s="938"/>
      <c r="BK116" s="938"/>
      <c r="BL116" s="938"/>
      <c r="BM116" s="938"/>
      <c r="BN116" s="938"/>
      <c r="BO116" s="938"/>
      <c r="BP116" s="939"/>
      <c r="BQ116" s="895" t="s">
        <v>66</v>
      </c>
      <c r="BR116" s="896"/>
      <c r="BS116" s="896"/>
      <c r="BT116" s="896"/>
      <c r="BU116" s="896"/>
      <c r="BV116" s="896" t="s">
        <v>66</v>
      </c>
      <c r="BW116" s="896"/>
      <c r="BX116" s="896"/>
      <c r="BY116" s="896"/>
      <c r="BZ116" s="896"/>
      <c r="CA116" s="896" t="s">
        <v>66</v>
      </c>
      <c r="CB116" s="896"/>
      <c r="CC116" s="896"/>
      <c r="CD116" s="896"/>
      <c r="CE116" s="896"/>
      <c r="CF116" s="890" t="s">
        <v>66</v>
      </c>
      <c r="CG116" s="891"/>
      <c r="CH116" s="891"/>
      <c r="CI116" s="891"/>
      <c r="CJ116" s="891"/>
      <c r="CK116" s="918"/>
      <c r="CL116" s="919"/>
      <c r="CM116" s="892" t="s">
        <v>391</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28" t="s">
        <v>66</v>
      </c>
      <c r="DH116" s="929"/>
      <c r="DI116" s="929"/>
      <c r="DJ116" s="929"/>
      <c r="DK116" s="930"/>
      <c r="DL116" s="931" t="s">
        <v>66</v>
      </c>
      <c r="DM116" s="929"/>
      <c r="DN116" s="929"/>
      <c r="DO116" s="929"/>
      <c r="DP116" s="930"/>
      <c r="DQ116" s="931" t="s">
        <v>66</v>
      </c>
      <c r="DR116" s="929"/>
      <c r="DS116" s="929"/>
      <c r="DT116" s="929"/>
      <c r="DU116" s="930"/>
      <c r="DV116" s="932" t="s">
        <v>66</v>
      </c>
      <c r="DW116" s="933"/>
      <c r="DX116" s="933"/>
      <c r="DY116" s="933"/>
      <c r="DZ116" s="934"/>
    </row>
    <row r="117" spans="1:130" s="93" customFormat="1" ht="26.25" customHeight="1" x14ac:dyDescent="0.15">
      <c r="A117" s="882" t="s">
        <v>120</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4" t="s">
        <v>392</v>
      </c>
      <c r="Z117" s="864"/>
      <c r="AA117" s="945">
        <v>449603</v>
      </c>
      <c r="AB117" s="946"/>
      <c r="AC117" s="946"/>
      <c r="AD117" s="946"/>
      <c r="AE117" s="947"/>
      <c r="AF117" s="948">
        <v>445643</v>
      </c>
      <c r="AG117" s="946"/>
      <c r="AH117" s="946"/>
      <c r="AI117" s="946"/>
      <c r="AJ117" s="947"/>
      <c r="AK117" s="948">
        <v>438577</v>
      </c>
      <c r="AL117" s="946"/>
      <c r="AM117" s="946"/>
      <c r="AN117" s="946"/>
      <c r="AO117" s="947"/>
      <c r="AP117" s="949"/>
      <c r="AQ117" s="950"/>
      <c r="AR117" s="950"/>
      <c r="AS117" s="950"/>
      <c r="AT117" s="951"/>
      <c r="AU117" s="878"/>
      <c r="AV117" s="879"/>
      <c r="AW117" s="879"/>
      <c r="AX117" s="879"/>
      <c r="AY117" s="879"/>
      <c r="AZ117" s="937" t="s">
        <v>393</v>
      </c>
      <c r="BA117" s="938"/>
      <c r="BB117" s="938"/>
      <c r="BC117" s="938"/>
      <c r="BD117" s="938"/>
      <c r="BE117" s="938"/>
      <c r="BF117" s="938"/>
      <c r="BG117" s="938"/>
      <c r="BH117" s="938"/>
      <c r="BI117" s="938"/>
      <c r="BJ117" s="938"/>
      <c r="BK117" s="938"/>
      <c r="BL117" s="938"/>
      <c r="BM117" s="938"/>
      <c r="BN117" s="938"/>
      <c r="BO117" s="938"/>
      <c r="BP117" s="939"/>
      <c r="BQ117" s="895" t="s">
        <v>66</v>
      </c>
      <c r="BR117" s="896"/>
      <c r="BS117" s="896"/>
      <c r="BT117" s="896"/>
      <c r="BU117" s="896"/>
      <c r="BV117" s="896" t="s">
        <v>66</v>
      </c>
      <c r="BW117" s="896"/>
      <c r="BX117" s="896"/>
      <c r="BY117" s="896"/>
      <c r="BZ117" s="896"/>
      <c r="CA117" s="896" t="s">
        <v>66</v>
      </c>
      <c r="CB117" s="896"/>
      <c r="CC117" s="896"/>
      <c r="CD117" s="896"/>
      <c r="CE117" s="896"/>
      <c r="CF117" s="890" t="s">
        <v>66</v>
      </c>
      <c r="CG117" s="891"/>
      <c r="CH117" s="891"/>
      <c r="CI117" s="891"/>
      <c r="CJ117" s="891"/>
      <c r="CK117" s="918"/>
      <c r="CL117" s="919"/>
      <c r="CM117" s="892" t="s">
        <v>394</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28" t="s">
        <v>66</v>
      </c>
      <c r="DH117" s="929"/>
      <c r="DI117" s="929"/>
      <c r="DJ117" s="929"/>
      <c r="DK117" s="930"/>
      <c r="DL117" s="931" t="s">
        <v>66</v>
      </c>
      <c r="DM117" s="929"/>
      <c r="DN117" s="929"/>
      <c r="DO117" s="929"/>
      <c r="DP117" s="930"/>
      <c r="DQ117" s="931" t="s">
        <v>66</v>
      </c>
      <c r="DR117" s="929"/>
      <c r="DS117" s="929"/>
      <c r="DT117" s="929"/>
      <c r="DU117" s="930"/>
      <c r="DV117" s="932" t="s">
        <v>66</v>
      </c>
      <c r="DW117" s="933"/>
      <c r="DX117" s="933"/>
      <c r="DY117" s="933"/>
      <c r="DZ117" s="934"/>
    </row>
    <row r="118" spans="1:130" s="93" customFormat="1" ht="26.25" customHeight="1" x14ac:dyDescent="0.15">
      <c r="A118" s="882" t="s">
        <v>367</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365</v>
      </c>
      <c r="AB118" s="863"/>
      <c r="AC118" s="863"/>
      <c r="AD118" s="863"/>
      <c r="AE118" s="864"/>
      <c r="AF118" s="862" t="s">
        <v>239</v>
      </c>
      <c r="AG118" s="863"/>
      <c r="AH118" s="863"/>
      <c r="AI118" s="863"/>
      <c r="AJ118" s="864"/>
      <c r="AK118" s="862" t="s">
        <v>238</v>
      </c>
      <c r="AL118" s="863"/>
      <c r="AM118" s="863"/>
      <c r="AN118" s="863"/>
      <c r="AO118" s="864"/>
      <c r="AP118" s="940" t="s">
        <v>366</v>
      </c>
      <c r="AQ118" s="941"/>
      <c r="AR118" s="941"/>
      <c r="AS118" s="941"/>
      <c r="AT118" s="942"/>
      <c r="AU118" s="878"/>
      <c r="AV118" s="879"/>
      <c r="AW118" s="879"/>
      <c r="AX118" s="879"/>
      <c r="AY118" s="879"/>
      <c r="AZ118" s="943" t="s">
        <v>395</v>
      </c>
      <c r="BA118" s="935"/>
      <c r="BB118" s="935"/>
      <c r="BC118" s="935"/>
      <c r="BD118" s="935"/>
      <c r="BE118" s="935"/>
      <c r="BF118" s="935"/>
      <c r="BG118" s="935"/>
      <c r="BH118" s="935"/>
      <c r="BI118" s="935"/>
      <c r="BJ118" s="935"/>
      <c r="BK118" s="935"/>
      <c r="BL118" s="935"/>
      <c r="BM118" s="935"/>
      <c r="BN118" s="935"/>
      <c r="BO118" s="935"/>
      <c r="BP118" s="936"/>
      <c r="BQ118" s="966" t="s">
        <v>66</v>
      </c>
      <c r="BR118" s="967"/>
      <c r="BS118" s="967"/>
      <c r="BT118" s="967"/>
      <c r="BU118" s="967"/>
      <c r="BV118" s="967" t="s">
        <v>66</v>
      </c>
      <c r="BW118" s="967"/>
      <c r="BX118" s="967"/>
      <c r="BY118" s="967"/>
      <c r="BZ118" s="967"/>
      <c r="CA118" s="967" t="s">
        <v>66</v>
      </c>
      <c r="CB118" s="967"/>
      <c r="CC118" s="967"/>
      <c r="CD118" s="967"/>
      <c r="CE118" s="967"/>
      <c r="CF118" s="890" t="s">
        <v>66</v>
      </c>
      <c r="CG118" s="891"/>
      <c r="CH118" s="891"/>
      <c r="CI118" s="891"/>
      <c r="CJ118" s="891"/>
      <c r="CK118" s="918"/>
      <c r="CL118" s="919"/>
      <c r="CM118" s="892" t="s">
        <v>396</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28" t="s">
        <v>66</v>
      </c>
      <c r="DH118" s="929"/>
      <c r="DI118" s="929"/>
      <c r="DJ118" s="929"/>
      <c r="DK118" s="930"/>
      <c r="DL118" s="931" t="s">
        <v>66</v>
      </c>
      <c r="DM118" s="929"/>
      <c r="DN118" s="929"/>
      <c r="DO118" s="929"/>
      <c r="DP118" s="930"/>
      <c r="DQ118" s="931" t="s">
        <v>66</v>
      </c>
      <c r="DR118" s="929"/>
      <c r="DS118" s="929"/>
      <c r="DT118" s="929"/>
      <c r="DU118" s="930"/>
      <c r="DV118" s="932" t="s">
        <v>66</v>
      </c>
      <c r="DW118" s="933"/>
      <c r="DX118" s="933"/>
      <c r="DY118" s="933"/>
      <c r="DZ118" s="934"/>
    </row>
    <row r="119" spans="1:130" s="93" customFormat="1" ht="26.25" customHeight="1" x14ac:dyDescent="0.15">
      <c r="A119" s="1030" t="s">
        <v>371</v>
      </c>
      <c r="B119" s="917"/>
      <c r="C119" s="899" t="s">
        <v>372</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t="s">
        <v>66</v>
      </c>
      <c r="AB119" s="870"/>
      <c r="AC119" s="870"/>
      <c r="AD119" s="870"/>
      <c r="AE119" s="871"/>
      <c r="AF119" s="872" t="s">
        <v>66</v>
      </c>
      <c r="AG119" s="870"/>
      <c r="AH119" s="870"/>
      <c r="AI119" s="870"/>
      <c r="AJ119" s="871"/>
      <c r="AK119" s="872" t="s">
        <v>66</v>
      </c>
      <c r="AL119" s="870"/>
      <c r="AM119" s="870"/>
      <c r="AN119" s="870"/>
      <c r="AO119" s="871"/>
      <c r="AP119" s="873" t="s">
        <v>66</v>
      </c>
      <c r="AQ119" s="874"/>
      <c r="AR119" s="874"/>
      <c r="AS119" s="874"/>
      <c r="AT119" s="875"/>
      <c r="AU119" s="880"/>
      <c r="AV119" s="881"/>
      <c r="AW119" s="881"/>
      <c r="AX119" s="881"/>
      <c r="AY119" s="881"/>
      <c r="AZ119" s="115" t="s">
        <v>120</v>
      </c>
      <c r="BA119" s="115"/>
      <c r="BB119" s="115"/>
      <c r="BC119" s="115"/>
      <c r="BD119" s="115"/>
      <c r="BE119" s="115"/>
      <c r="BF119" s="115"/>
      <c r="BG119" s="115"/>
      <c r="BH119" s="115"/>
      <c r="BI119" s="115"/>
      <c r="BJ119" s="115"/>
      <c r="BK119" s="115"/>
      <c r="BL119" s="115"/>
      <c r="BM119" s="115"/>
      <c r="BN119" s="115"/>
      <c r="BO119" s="944" t="s">
        <v>397</v>
      </c>
      <c r="BP119" s="972"/>
      <c r="BQ119" s="966">
        <v>4140456</v>
      </c>
      <c r="BR119" s="967"/>
      <c r="BS119" s="967"/>
      <c r="BT119" s="967"/>
      <c r="BU119" s="967"/>
      <c r="BV119" s="967">
        <v>4231070</v>
      </c>
      <c r="BW119" s="967"/>
      <c r="BX119" s="967"/>
      <c r="BY119" s="967"/>
      <c r="BZ119" s="967"/>
      <c r="CA119" s="967">
        <v>4284339</v>
      </c>
      <c r="CB119" s="967"/>
      <c r="CC119" s="967"/>
      <c r="CD119" s="967"/>
      <c r="CE119" s="967"/>
      <c r="CF119" s="968"/>
      <c r="CG119" s="969"/>
      <c r="CH119" s="969"/>
      <c r="CI119" s="969"/>
      <c r="CJ119" s="970"/>
      <c r="CK119" s="920"/>
      <c r="CL119" s="921"/>
      <c r="CM119" s="943" t="s">
        <v>398</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971" t="s">
        <v>66</v>
      </c>
      <c r="DH119" s="953"/>
      <c r="DI119" s="953"/>
      <c r="DJ119" s="953"/>
      <c r="DK119" s="954"/>
      <c r="DL119" s="952" t="s">
        <v>66</v>
      </c>
      <c r="DM119" s="953"/>
      <c r="DN119" s="953"/>
      <c r="DO119" s="953"/>
      <c r="DP119" s="954"/>
      <c r="DQ119" s="952" t="s">
        <v>66</v>
      </c>
      <c r="DR119" s="953"/>
      <c r="DS119" s="953"/>
      <c r="DT119" s="953"/>
      <c r="DU119" s="954"/>
      <c r="DV119" s="955" t="s">
        <v>66</v>
      </c>
      <c r="DW119" s="956"/>
      <c r="DX119" s="956"/>
      <c r="DY119" s="956"/>
      <c r="DZ119" s="957"/>
    </row>
    <row r="120" spans="1:130" s="93" customFormat="1" ht="26.25" customHeight="1" x14ac:dyDescent="0.15">
      <c r="A120" s="1031"/>
      <c r="B120" s="919"/>
      <c r="C120" s="892" t="s">
        <v>375</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28" t="s">
        <v>66</v>
      </c>
      <c r="AB120" s="929"/>
      <c r="AC120" s="929"/>
      <c r="AD120" s="929"/>
      <c r="AE120" s="930"/>
      <c r="AF120" s="931" t="s">
        <v>66</v>
      </c>
      <c r="AG120" s="929"/>
      <c r="AH120" s="929"/>
      <c r="AI120" s="929"/>
      <c r="AJ120" s="930"/>
      <c r="AK120" s="931" t="s">
        <v>66</v>
      </c>
      <c r="AL120" s="929"/>
      <c r="AM120" s="929"/>
      <c r="AN120" s="929"/>
      <c r="AO120" s="930"/>
      <c r="AP120" s="932" t="s">
        <v>66</v>
      </c>
      <c r="AQ120" s="933"/>
      <c r="AR120" s="933"/>
      <c r="AS120" s="933"/>
      <c r="AT120" s="934"/>
      <c r="AU120" s="958" t="s">
        <v>399</v>
      </c>
      <c r="AV120" s="959"/>
      <c r="AW120" s="959"/>
      <c r="AX120" s="959"/>
      <c r="AY120" s="960"/>
      <c r="AZ120" s="899" t="s">
        <v>400</v>
      </c>
      <c r="BA120" s="867"/>
      <c r="BB120" s="867"/>
      <c r="BC120" s="867"/>
      <c r="BD120" s="867"/>
      <c r="BE120" s="867"/>
      <c r="BF120" s="867"/>
      <c r="BG120" s="867"/>
      <c r="BH120" s="867"/>
      <c r="BI120" s="867"/>
      <c r="BJ120" s="867"/>
      <c r="BK120" s="867"/>
      <c r="BL120" s="867"/>
      <c r="BM120" s="867"/>
      <c r="BN120" s="867"/>
      <c r="BO120" s="867"/>
      <c r="BP120" s="868"/>
      <c r="BQ120" s="900">
        <v>3977293</v>
      </c>
      <c r="BR120" s="901"/>
      <c r="BS120" s="901"/>
      <c r="BT120" s="901"/>
      <c r="BU120" s="901"/>
      <c r="BV120" s="901">
        <v>4082020</v>
      </c>
      <c r="BW120" s="901"/>
      <c r="BX120" s="901"/>
      <c r="BY120" s="901"/>
      <c r="BZ120" s="901"/>
      <c r="CA120" s="901">
        <v>4132710</v>
      </c>
      <c r="CB120" s="901"/>
      <c r="CC120" s="901"/>
      <c r="CD120" s="901"/>
      <c r="CE120" s="901"/>
      <c r="CF120" s="914">
        <v>185.1</v>
      </c>
      <c r="CG120" s="915"/>
      <c r="CH120" s="915"/>
      <c r="CI120" s="915"/>
      <c r="CJ120" s="915"/>
      <c r="CK120" s="973" t="s">
        <v>401</v>
      </c>
      <c r="CL120" s="974"/>
      <c r="CM120" s="974"/>
      <c r="CN120" s="974"/>
      <c r="CO120" s="975"/>
      <c r="CP120" s="981" t="s">
        <v>341</v>
      </c>
      <c r="CQ120" s="982"/>
      <c r="CR120" s="982"/>
      <c r="CS120" s="982"/>
      <c r="CT120" s="982"/>
      <c r="CU120" s="982"/>
      <c r="CV120" s="982"/>
      <c r="CW120" s="982"/>
      <c r="CX120" s="982"/>
      <c r="CY120" s="982"/>
      <c r="CZ120" s="982"/>
      <c r="DA120" s="982"/>
      <c r="DB120" s="982"/>
      <c r="DC120" s="982"/>
      <c r="DD120" s="982"/>
      <c r="DE120" s="982"/>
      <c r="DF120" s="983"/>
      <c r="DG120" s="900">
        <v>3354</v>
      </c>
      <c r="DH120" s="901"/>
      <c r="DI120" s="901"/>
      <c r="DJ120" s="901"/>
      <c r="DK120" s="901"/>
      <c r="DL120" s="901">
        <v>2796</v>
      </c>
      <c r="DM120" s="901"/>
      <c r="DN120" s="901"/>
      <c r="DO120" s="901"/>
      <c r="DP120" s="901"/>
      <c r="DQ120" s="901">
        <v>1117</v>
      </c>
      <c r="DR120" s="901"/>
      <c r="DS120" s="901"/>
      <c r="DT120" s="901"/>
      <c r="DU120" s="901"/>
      <c r="DV120" s="902">
        <v>0.1</v>
      </c>
      <c r="DW120" s="902"/>
      <c r="DX120" s="902"/>
      <c r="DY120" s="902"/>
      <c r="DZ120" s="903"/>
    </row>
    <row r="121" spans="1:130" s="93" customFormat="1" ht="26.25" customHeight="1" x14ac:dyDescent="0.15">
      <c r="A121" s="1031"/>
      <c r="B121" s="919"/>
      <c r="C121" s="937" t="s">
        <v>402</v>
      </c>
      <c r="D121" s="938"/>
      <c r="E121" s="938"/>
      <c r="F121" s="938"/>
      <c r="G121" s="938"/>
      <c r="H121" s="938"/>
      <c r="I121" s="938"/>
      <c r="J121" s="938"/>
      <c r="K121" s="938"/>
      <c r="L121" s="938"/>
      <c r="M121" s="938"/>
      <c r="N121" s="938"/>
      <c r="O121" s="938"/>
      <c r="P121" s="938"/>
      <c r="Q121" s="938"/>
      <c r="R121" s="938"/>
      <c r="S121" s="938"/>
      <c r="T121" s="938"/>
      <c r="U121" s="938"/>
      <c r="V121" s="938"/>
      <c r="W121" s="938"/>
      <c r="X121" s="938"/>
      <c r="Y121" s="938"/>
      <c r="Z121" s="939"/>
      <c r="AA121" s="928" t="s">
        <v>66</v>
      </c>
      <c r="AB121" s="929"/>
      <c r="AC121" s="929"/>
      <c r="AD121" s="929"/>
      <c r="AE121" s="930"/>
      <c r="AF121" s="931" t="s">
        <v>66</v>
      </c>
      <c r="AG121" s="929"/>
      <c r="AH121" s="929"/>
      <c r="AI121" s="929"/>
      <c r="AJ121" s="930"/>
      <c r="AK121" s="931" t="s">
        <v>66</v>
      </c>
      <c r="AL121" s="929"/>
      <c r="AM121" s="929"/>
      <c r="AN121" s="929"/>
      <c r="AO121" s="930"/>
      <c r="AP121" s="932" t="s">
        <v>66</v>
      </c>
      <c r="AQ121" s="933"/>
      <c r="AR121" s="933"/>
      <c r="AS121" s="933"/>
      <c r="AT121" s="934"/>
      <c r="AU121" s="961"/>
      <c r="AV121" s="962"/>
      <c r="AW121" s="962"/>
      <c r="AX121" s="962"/>
      <c r="AY121" s="963"/>
      <c r="AZ121" s="892" t="s">
        <v>403</v>
      </c>
      <c r="BA121" s="893"/>
      <c r="BB121" s="893"/>
      <c r="BC121" s="893"/>
      <c r="BD121" s="893"/>
      <c r="BE121" s="893"/>
      <c r="BF121" s="893"/>
      <c r="BG121" s="893"/>
      <c r="BH121" s="893"/>
      <c r="BI121" s="893"/>
      <c r="BJ121" s="893"/>
      <c r="BK121" s="893"/>
      <c r="BL121" s="893"/>
      <c r="BM121" s="893"/>
      <c r="BN121" s="893"/>
      <c r="BO121" s="893"/>
      <c r="BP121" s="894"/>
      <c r="BQ121" s="895" t="s">
        <v>66</v>
      </c>
      <c r="BR121" s="896"/>
      <c r="BS121" s="896"/>
      <c r="BT121" s="896"/>
      <c r="BU121" s="896"/>
      <c r="BV121" s="896" t="s">
        <v>66</v>
      </c>
      <c r="BW121" s="896"/>
      <c r="BX121" s="896"/>
      <c r="BY121" s="896"/>
      <c r="BZ121" s="896"/>
      <c r="CA121" s="896" t="s">
        <v>66</v>
      </c>
      <c r="CB121" s="896"/>
      <c r="CC121" s="896"/>
      <c r="CD121" s="896"/>
      <c r="CE121" s="896"/>
      <c r="CF121" s="890" t="s">
        <v>66</v>
      </c>
      <c r="CG121" s="891"/>
      <c r="CH121" s="891"/>
      <c r="CI121" s="891"/>
      <c r="CJ121" s="891"/>
      <c r="CK121" s="976"/>
      <c r="CL121" s="977"/>
      <c r="CM121" s="977"/>
      <c r="CN121" s="977"/>
      <c r="CO121" s="978"/>
      <c r="CP121" s="986" t="s">
        <v>339</v>
      </c>
      <c r="CQ121" s="987"/>
      <c r="CR121" s="987"/>
      <c r="CS121" s="987"/>
      <c r="CT121" s="987"/>
      <c r="CU121" s="987"/>
      <c r="CV121" s="987"/>
      <c r="CW121" s="987"/>
      <c r="CX121" s="987"/>
      <c r="CY121" s="987"/>
      <c r="CZ121" s="987"/>
      <c r="DA121" s="987"/>
      <c r="DB121" s="987"/>
      <c r="DC121" s="987"/>
      <c r="DD121" s="987"/>
      <c r="DE121" s="987"/>
      <c r="DF121" s="988"/>
      <c r="DG121" s="895">
        <v>873</v>
      </c>
      <c r="DH121" s="896"/>
      <c r="DI121" s="896"/>
      <c r="DJ121" s="896"/>
      <c r="DK121" s="896"/>
      <c r="DL121" s="896">
        <v>766</v>
      </c>
      <c r="DM121" s="896"/>
      <c r="DN121" s="896"/>
      <c r="DO121" s="896"/>
      <c r="DP121" s="896"/>
      <c r="DQ121" s="896">
        <v>811</v>
      </c>
      <c r="DR121" s="896"/>
      <c r="DS121" s="896"/>
      <c r="DT121" s="896"/>
      <c r="DU121" s="896"/>
      <c r="DV121" s="897">
        <v>0</v>
      </c>
      <c r="DW121" s="897"/>
      <c r="DX121" s="897"/>
      <c r="DY121" s="897"/>
      <c r="DZ121" s="898"/>
    </row>
    <row r="122" spans="1:130" s="93" customFormat="1" ht="26.25" customHeight="1" x14ac:dyDescent="0.15">
      <c r="A122" s="1031"/>
      <c r="B122" s="919"/>
      <c r="C122" s="892" t="s">
        <v>385</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28" t="s">
        <v>66</v>
      </c>
      <c r="AB122" s="929"/>
      <c r="AC122" s="929"/>
      <c r="AD122" s="929"/>
      <c r="AE122" s="930"/>
      <c r="AF122" s="931" t="s">
        <v>66</v>
      </c>
      <c r="AG122" s="929"/>
      <c r="AH122" s="929"/>
      <c r="AI122" s="929"/>
      <c r="AJ122" s="930"/>
      <c r="AK122" s="931" t="s">
        <v>66</v>
      </c>
      <c r="AL122" s="929"/>
      <c r="AM122" s="929"/>
      <c r="AN122" s="929"/>
      <c r="AO122" s="930"/>
      <c r="AP122" s="932" t="s">
        <v>66</v>
      </c>
      <c r="AQ122" s="933"/>
      <c r="AR122" s="933"/>
      <c r="AS122" s="933"/>
      <c r="AT122" s="934"/>
      <c r="AU122" s="961"/>
      <c r="AV122" s="962"/>
      <c r="AW122" s="962"/>
      <c r="AX122" s="962"/>
      <c r="AY122" s="963"/>
      <c r="AZ122" s="943" t="s">
        <v>404</v>
      </c>
      <c r="BA122" s="935"/>
      <c r="BB122" s="935"/>
      <c r="BC122" s="935"/>
      <c r="BD122" s="935"/>
      <c r="BE122" s="935"/>
      <c r="BF122" s="935"/>
      <c r="BG122" s="935"/>
      <c r="BH122" s="935"/>
      <c r="BI122" s="935"/>
      <c r="BJ122" s="935"/>
      <c r="BK122" s="935"/>
      <c r="BL122" s="935"/>
      <c r="BM122" s="935"/>
      <c r="BN122" s="935"/>
      <c r="BO122" s="935"/>
      <c r="BP122" s="936"/>
      <c r="BQ122" s="966">
        <v>3121421</v>
      </c>
      <c r="BR122" s="967"/>
      <c r="BS122" s="967"/>
      <c r="BT122" s="967"/>
      <c r="BU122" s="967"/>
      <c r="BV122" s="967">
        <v>3184044</v>
      </c>
      <c r="BW122" s="967"/>
      <c r="BX122" s="967"/>
      <c r="BY122" s="967"/>
      <c r="BZ122" s="967"/>
      <c r="CA122" s="967">
        <v>3122264</v>
      </c>
      <c r="CB122" s="967"/>
      <c r="CC122" s="967"/>
      <c r="CD122" s="967"/>
      <c r="CE122" s="967"/>
      <c r="CF122" s="984">
        <v>139.80000000000001</v>
      </c>
      <c r="CG122" s="985"/>
      <c r="CH122" s="985"/>
      <c r="CI122" s="985"/>
      <c r="CJ122" s="985"/>
      <c r="CK122" s="976"/>
      <c r="CL122" s="977"/>
      <c r="CM122" s="977"/>
      <c r="CN122" s="977"/>
      <c r="CO122" s="978"/>
      <c r="CP122" s="986" t="s">
        <v>338</v>
      </c>
      <c r="CQ122" s="987"/>
      <c r="CR122" s="987"/>
      <c r="CS122" s="987"/>
      <c r="CT122" s="987"/>
      <c r="CU122" s="987"/>
      <c r="CV122" s="987"/>
      <c r="CW122" s="987"/>
      <c r="CX122" s="987"/>
      <c r="CY122" s="987"/>
      <c r="CZ122" s="987"/>
      <c r="DA122" s="987"/>
      <c r="DB122" s="987"/>
      <c r="DC122" s="987"/>
      <c r="DD122" s="987"/>
      <c r="DE122" s="987"/>
      <c r="DF122" s="988"/>
      <c r="DG122" s="895" t="s">
        <v>66</v>
      </c>
      <c r="DH122" s="896"/>
      <c r="DI122" s="896"/>
      <c r="DJ122" s="896"/>
      <c r="DK122" s="896"/>
      <c r="DL122" s="896" t="s">
        <v>66</v>
      </c>
      <c r="DM122" s="896"/>
      <c r="DN122" s="896"/>
      <c r="DO122" s="896"/>
      <c r="DP122" s="896"/>
      <c r="DQ122" s="896" t="s">
        <v>66</v>
      </c>
      <c r="DR122" s="896"/>
      <c r="DS122" s="896"/>
      <c r="DT122" s="896"/>
      <c r="DU122" s="896"/>
      <c r="DV122" s="897" t="s">
        <v>66</v>
      </c>
      <c r="DW122" s="897"/>
      <c r="DX122" s="897"/>
      <c r="DY122" s="897"/>
      <c r="DZ122" s="898"/>
    </row>
    <row r="123" spans="1:130" s="93" customFormat="1" ht="26.25" customHeight="1" x14ac:dyDescent="0.15">
      <c r="A123" s="1031"/>
      <c r="B123" s="919"/>
      <c r="C123" s="892" t="s">
        <v>391</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28" t="s">
        <v>66</v>
      </c>
      <c r="AB123" s="929"/>
      <c r="AC123" s="929"/>
      <c r="AD123" s="929"/>
      <c r="AE123" s="930"/>
      <c r="AF123" s="931" t="s">
        <v>66</v>
      </c>
      <c r="AG123" s="929"/>
      <c r="AH123" s="929"/>
      <c r="AI123" s="929"/>
      <c r="AJ123" s="930"/>
      <c r="AK123" s="931" t="s">
        <v>66</v>
      </c>
      <c r="AL123" s="929"/>
      <c r="AM123" s="929"/>
      <c r="AN123" s="929"/>
      <c r="AO123" s="930"/>
      <c r="AP123" s="932" t="s">
        <v>66</v>
      </c>
      <c r="AQ123" s="933"/>
      <c r="AR123" s="933"/>
      <c r="AS123" s="933"/>
      <c r="AT123" s="934"/>
      <c r="AU123" s="964"/>
      <c r="AV123" s="965"/>
      <c r="AW123" s="965"/>
      <c r="AX123" s="965"/>
      <c r="AY123" s="965"/>
      <c r="AZ123" s="115" t="s">
        <v>120</v>
      </c>
      <c r="BA123" s="115"/>
      <c r="BB123" s="115"/>
      <c r="BC123" s="115"/>
      <c r="BD123" s="115"/>
      <c r="BE123" s="115"/>
      <c r="BF123" s="115"/>
      <c r="BG123" s="115"/>
      <c r="BH123" s="115"/>
      <c r="BI123" s="115"/>
      <c r="BJ123" s="115"/>
      <c r="BK123" s="115"/>
      <c r="BL123" s="115"/>
      <c r="BM123" s="115"/>
      <c r="BN123" s="115"/>
      <c r="BO123" s="944" t="s">
        <v>405</v>
      </c>
      <c r="BP123" s="972"/>
      <c r="BQ123" s="1002">
        <v>7098714</v>
      </c>
      <c r="BR123" s="1003"/>
      <c r="BS123" s="1003"/>
      <c r="BT123" s="1003"/>
      <c r="BU123" s="1003"/>
      <c r="BV123" s="1003">
        <v>7266064</v>
      </c>
      <c r="BW123" s="1003"/>
      <c r="BX123" s="1003"/>
      <c r="BY123" s="1003"/>
      <c r="BZ123" s="1003"/>
      <c r="CA123" s="1003">
        <v>7254974</v>
      </c>
      <c r="CB123" s="1003"/>
      <c r="CC123" s="1003"/>
      <c r="CD123" s="1003"/>
      <c r="CE123" s="1003"/>
      <c r="CF123" s="968"/>
      <c r="CG123" s="969"/>
      <c r="CH123" s="969"/>
      <c r="CI123" s="969"/>
      <c r="CJ123" s="970"/>
      <c r="CK123" s="976"/>
      <c r="CL123" s="977"/>
      <c r="CM123" s="977"/>
      <c r="CN123" s="977"/>
      <c r="CO123" s="978"/>
      <c r="CP123" s="986" t="s">
        <v>337</v>
      </c>
      <c r="CQ123" s="987"/>
      <c r="CR123" s="987"/>
      <c r="CS123" s="987"/>
      <c r="CT123" s="987"/>
      <c r="CU123" s="987"/>
      <c r="CV123" s="987"/>
      <c r="CW123" s="987"/>
      <c r="CX123" s="987"/>
      <c r="CY123" s="987"/>
      <c r="CZ123" s="987"/>
      <c r="DA123" s="987"/>
      <c r="DB123" s="987"/>
      <c r="DC123" s="987"/>
      <c r="DD123" s="987"/>
      <c r="DE123" s="987"/>
      <c r="DF123" s="988"/>
      <c r="DG123" s="928" t="s">
        <v>66</v>
      </c>
      <c r="DH123" s="929"/>
      <c r="DI123" s="929"/>
      <c r="DJ123" s="929"/>
      <c r="DK123" s="930"/>
      <c r="DL123" s="931" t="s">
        <v>66</v>
      </c>
      <c r="DM123" s="929"/>
      <c r="DN123" s="929"/>
      <c r="DO123" s="929"/>
      <c r="DP123" s="930"/>
      <c r="DQ123" s="931" t="s">
        <v>66</v>
      </c>
      <c r="DR123" s="929"/>
      <c r="DS123" s="929"/>
      <c r="DT123" s="929"/>
      <c r="DU123" s="930"/>
      <c r="DV123" s="932" t="s">
        <v>66</v>
      </c>
      <c r="DW123" s="933"/>
      <c r="DX123" s="933"/>
      <c r="DY123" s="933"/>
      <c r="DZ123" s="934"/>
    </row>
    <row r="124" spans="1:130" s="93" customFormat="1" ht="26.25" customHeight="1" thickBot="1" x14ac:dyDescent="0.2">
      <c r="A124" s="1031"/>
      <c r="B124" s="919"/>
      <c r="C124" s="892" t="s">
        <v>394</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28" t="s">
        <v>66</v>
      </c>
      <c r="AB124" s="929"/>
      <c r="AC124" s="929"/>
      <c r="AD124" s="929"/>
      <c r="AE124" s="930"/>
      <c r="AF124" s="931" t="s">
        <v>66</v>
      </c>
      <c r="AG124" s="929"/>
      <c r="AH124" s="929"/>
      <c r="AI124" s="929"/>
      <c r="AJ124" s="930"/>
      <c r="AK124" s="931" t="s">
        <v>66</v>
      </c>
      <c r="AL124" s="929"/>
      <c r="AM124" s="929"/>
      <c r="AN124" s="929"/>
      <c r="AO124" s="930"/>
      <c r="AP124" s="932" t="s">
        <v>66</v>
      </c>
      <c r="AQ124" s="933"/>
      <c r="AR124" s="933"/>
      <c r="AS124" s="933"/>
      <c r="AT124" s="934"/>
      <c r="AU124" s="998" t="s">
        <v>406</v>
      </c>
      <c r="AV124" s="999"/>
      <c r="AW124" s="999"/>
      <c r="AX124" s="999"/>
      <c r="AY124" s="999"/>
      <c r="AZ124" s="999"/>
      <c r="BA124" s="999"/>
      <c r="BB124" s="999"/>
      <c r="BC124" s="999"/>
      <c r="BD124" s="999"/>
      <c r="BE124" s="999"/>
      <c r="BF124" s="999"/>
      <c r="BG124" s="999"/>
      <c r="BH124" s="999"/>
      <c r="BI124" s="999"/>
      <c r="BJ124" s="999"/>
      <c r="BK124" s="999"/>
      <c r="BL124" s="999"/>
      <c r="BM124" s="999"/>
      <c r="BN124" s="999"/>
      <c r="BO124" s="999"/>
      <c r="BP124" s="1000"/>
      <c r="BQ124" s="1001" t="s">
        <v>66</v>
      </c>
      <c r="BR124" s="994"/>
      <c r="BS124" s="994"/>
      <c r="BT124" s="994"/>
      <c r="BU124" s="994"/>
      <c r="BV124" s="994" t="s">
        <v>66</v>
      </c>
      <c r="BW124" s="994"/>
      <c r="BX124" s="994"/>
      <c r="BY124" s="994"/>
      <c r="BZ124" s="994"/>
      <c r="CA124" s="994" t="s">
        <v>66</v>
      </c>
      <c r="CB124" s="994"/>
      <c r="CC124" s="994"/>
      <c r="CD124" s="994"/>
      <c r="CE124" s="994"/>
      <c r="CF124" s="995"/>
      <c r="CG124" s="996"/>
      <c r="CH124" s="996"/>
      <c r="CI124" s="996"/>
      <c r="CJ124" s="997"/>
      <c r="CK124" s="979"/>
      <c r="CL124" s="979"/>
      <c r="CM124" s="979"/>
      <c r="CN124" s="979"/>
      <c r="CO124" s="980"/>
      <c r="CP124" s="986" t="s">
        <v>407</v>
      </c>
      <c r="CQ124" s="987"/>
      <c r="CR124" s="987"/>
      <c r="CS124" s="987"/>
      <c r="CT124" s="987"/>
      <c r="CU124" s="987"/>
      <c r="CV124" s="987"/>
      <c r="CW124" s="987"/>
      <c r="CX124" s="987"/>
      <c r="CY124" s="987"/>
      <c r="CZ124" s="987"/>
      <c r="DA124" s="987"/>
      <c r="DB124" s="987"/>
      <c r="DC124" s="987"/>
      <c r="DD124" s="987"/>
      <c r="DE124" s="987"/>
      <c r="DF124" s="988"/>
      <c r="DG124" s="971" t="s">
        <v>66</v>
      </c>
      <c r="DH124" s="953"/>
      <c r="DI124" s="953"/>
      <c r="DJ124" s="953"/>
      <c r="DK124" s="954"/>
      <c r="DL124" s="952" t="s">
        <v>66</v>
      </c>
      <c r="DM124" s="953"/>
      <c r="DN124" s="953"/>
      <c r="DO124" s="953"/>
      <c r="DP124" s="954"/>
      <c r="DQ124" s="952" t="s">
        <v>66</v>
      </c>
      <c r="DR124" s="953"/>
      <c r="DS124" s="953"/>
      <c r="DT124" s="953"/>
      <c r="DU124" s="954"/>
      <c r="DV124" s="955" t="s">
        <v>66</v>
      </c>
      <c r="DW124" s="956"/>
      <c r="DX124" s="956"/>
      <c r="DY124" s="956"/>
      <c r="DZ124" s="957"/>
    </row>
    <row r="125" spans="1:130" s="93" customFormat="1" ht="26.25" customHeight="1" x14ac:dyDescent="0.15">
      <c r="A125" s="1031"/>
      <c r="B125" s="919"/>
      <c r="C125" s="892" t="s">
        <v>396</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28" t="s">
        <v>66</v>
      </c>
      <c r="AB125" s="929"/>
      <c r="AC125" s="929"/>
      <c r="AD125" s="929"/>
      <c r="AE125" s="930"/>
      <c r="AF125" s="931" t="s">
        <v>66</v>
      </c>
      <c r="AG125" s="929"/>
      <c r="AH125" s="929"/>
      <c r="AI125" s="929"/>
      <c r="AJ125" s="930"/>
      <c r="AK125" s="931" t="s">
        <v>66</v>
      </c>
      <c r="AL125" s="929"/>
      <c r="AM125" s="929"/>
      <c r="AN125" s="929"/>
      <c r="AO125" s="930"/>
      <c r="AP125" s="932" t="s">
        <v>66</v>
      </c>
      <c r="AQ125" s="933"/>
      <c r="AR125" s="933"/>
      <c r="AS125" s="933"/>
      <c r="AT125" s="93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9" t="s">
        <v>408</v>
      </c>
      <c r="CL125" s="974"/>
      <c r="CM125" s="974"/>
      <c r="CN125" s="974"/>
      <c r="CO125" s="975"/>
      <c r="CP125" s="899" t="s">
        <v>409</v>
      </c>
      <c r="CQ125" s="867"/>
      <c r="CR125" s="867"/>
      <c r="CS125" s="867"/>
      <c r="CT125" s="867"/>
      <c r="CU125" s="867"/>
      <c r="CV125" s="867"/>
      <c r="CW125" s="867"/>
      <c r="CX125" s="867"/>
      <c r="CY125" s="867"/>
      <c r="CZ125" s="867"/>
      <c r="DA125" s="867"/>
      <c r="DB125" s="867"/>
      <c r="DC125" s="867"/>
      <c r="DD125" s="867"/>
      <c r="DE125" s="867"/>
      <c r="DF125" s="868"/>
      <c r="DG125" s="900" t="s">
        <v>66</v>
      </c>
      <c r="DH125" s="901"/>
      <c r="DI125" s="901"/>
      <c r="DJ125" s="901"/>
      <c r="DK125" s="901"/>
      <c r="DL125" s="901" t="s">
        <v>66</v>
      </c>
      <c r="DM125" s="901"/>
      <c r="DN125" s="901"/>
      <c r="DO125" s="901"/>
      <c r="DP125" s="901"/>
      <c r="DQ125" s="901" t="s">
        <v>66</v>
      </c>
      <c r="DR125" s="901"/>
      <c r="DS125" s="901"/>
      <c r="DT125" s="901"/>
      <c r="DU125" s="901"/>
      <c r="DV125" s="902" t="s">
        <v>66</v>
      </c>
      <c r="DW125" s="902"/>
      <c r="DX125" s="902"/>
      <c r="DY125" s="902"/>
      <c r="DZ125" s="903"/>
    </row>
    <row r="126" spans="1:130" s="93" customFormat="1" ht="26.25" customHeight="1" thickBot="1" x14ac:dyDescent="0.2">
      <c r="A126" s="1031"/>
      <c r="B126" s="919"/>
      <c r="C126" s="892" t="s">
        <v>398</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28" t="s">
        <v>66</v>
      </c>
      <c r="AB126" s="929"/>
      <c r="AC126" s="929"/>
      <c r="AD126" s="929"/>
      <c r="AE126" s="930"/>
      <c r="AF126" s="931" t="s">
        <v>66</v>
      </c>
      <c r="AG126" s="929"/>
      <c r="AH126" s="929"/>
      <c r="AI126" s="929"/>
      <c r="AJ126" s="930"/>
      <c r="AK126" s="931" t="s">
        <v>66</v>
      </c>
      <c r="AL126" s="929"/>
      <c r="AM126" s="929"/>
      <c r="AN126" s="929"/>
      <c r="AO126" s="930"/>
      <c r="AP126" s="932" t="s">
        <v>66</v>
      </c>
      <c r="AQ126" s="933"/>
      <c r="AR126" s="933"/>
      <c r="AS126" s="933"/>
      <c r="AT126" s="93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90"/>
      <c r="CL126" s="977"/>
      <c r="CM126" s="977"/>
      <c r="CN126" s="977"/>
      <c r="CO126" s="978"/>
      <c r="CP126" s="892" t="s">
        <v>410</v>
      </c>
      <c r="CQ126" s="893"/>
      <c r="CR126" s="893"/>
      <c r="CS126" s="893"/>
      <c r="CT126" s="893"/>
      <c r="CU126" s="893"/>
      <c r="CV126" s="893"/>
      <c r="CW126" s="893"/>
      <c r="CX126" s="893"/>
      <c r="CY126" s="893"/>
      <c r="CZ126" s="893"/>
      <c r="DA126" s="893"/>
      <c r="DB126" s="893"/>
      <c r="DC126" s="893"/>
      <c r="DD126" s="893"/>
      <c r="DE126" s="893"/>
      <c r="DF126" s="894"/>
      <c r="DG126" s="895" t="s">
        <v>66</v>
      </c>
      <c r="DH126" s="896"/>
      <c r="DI126" s="896"/>
      <c r="DJ126" s="896"/>
      <c r="DK126" s="896"/>
      <c r="DL126" s="896" t="s">
        <v>66</v>
      </c>
      <c r="DM126" s="896"/>
      <c r="DN126" s="896"/>
      <c r="DO126" s="896"/>
      <c r="DP126" s="896"/>
      <c r="DQ126" s="896" t="s">
        <v>66</v>
      </c>
      <c r="DR126" s="896"/>
      <c r="DS126" s="896"/>
      <c r="DT126" s="896"/>
      <c r="DU126" s="896"/>
      <c r="DV126" s="897" t="s">
        <v>66</v>
      </c>
      <c r="DW126" s="897"/>
      <c r="DX126" s="897"/>
      <c r="DY126" s="897"/>
      <c r="DZ126" s="898"/>
    </row>
    <row r="127" spans="1:130" s="93" customFormat="1" ht="26.25" customHeight="1" x14ac:dyDescent="0.15">
      <c r="A127" s="1032"/>
      <c r="B127" s="921"/>
      <c r="C127" s="943" t="s">
        <v>411</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928" t="s">
        <v>66</v>
      </c>
      <c r="AB127" s="929"/>
      <c r="AC127" s="929"/>
      <c r="AD127" s="929"/>
      <c r="AE127" s="930"/>
      <c r="AF127" s="931" t="s">
        <v>66</v>
      </c>
      <c r="AG127" s="929"/>
      <c r="AH127" s="929"/>
      <c r="AI127" s="929"/>
      <c r="AJ127" s="930"/>
      <c r="AK127" s="931" t="s">
        <v>66</v>
      </c>
      <c r="AL127" s="929"/>
      <c r="AM127" s="929"/>
      <c r="AN127" s="929"/>
      <c r="AO127" s="930"/>
      <c r="AP127" s="932" t="s">
        <v>66</v>
      </c>
      <c r="AQ127" s="933"/>
      <c r="AR127" s="933"/>
      <c r="AS127" s="933"/>
      <c r="AT127" s="934"/>
      <c r="AU127" s="96"/>
      <c r="AV127" s="96"/>
      <c r="AW127" s="96"/>
      <c r="AX127" s="1004" t="s">
        <v>412</v>
      </c>
      <c r="AY127" s="1005"/>
      <c r="AZ127" s="1005"/>
      <c r="BA127" s="1005"/>
      <c r="BB127" s="1005"/>
      <c r="BC127" s="1005"/>
      <c r="BD127" s="1005"/>
      <c r="BE127" s="1006"/>
      <c r="BF127" s="1007" t="s">
        <v>413</v>
      </c>
      <c r="BG127" s="1005"/>
      <c r="BH127" s="1005"/>
      <c r="BI127" s="1005"/>
      <c r="BJ127" s="1005"/>
      <c r="BK127" s="1005"/>
      <c r="BL127" s="1006"/>
      <c r="BM127" s="1007" t="s">
        <v>414</v>
      </c>
      <c r="BN127" s="1005"/>
      <c r="BO127" s="1005"/>
      <c r="BP127" s="1005"/>
      <c r="BQ127" s="1005"/>
      <c r="BR127" s="1005"/>
      <c r="BS127" s="1006"/>
      <c r="BT127" s="1007" t="s">
        <v>415</v>
      </c>
      <c r="BU127" s="1005"/>
      <c r="BV127" s="1005"/>
      <c r="BW127" s="1005"/>
      <c r="BX127" s="1005"/>
      <c r="BY127" s="1005"/>
      <c r="BZ127" s="1029"/>
      <c r="CA127" s="96"/>
      <c r="CB127" s="96"/>
      <c r="CC127" s="96"/>
      <c r="CD127" s="119"/>
      <c r="CE127" s="119"/>
      <c r="CF127" s="119"/>
      <c r="CG127" s="96"/>
      <c r="CH127" s="96"/>
      <c r="CI127" s="96"/>
      <c r="CJ127" s="118"/>
      <c r="CK127" s="990"/>
      <c r="CL127" s="977"/>
      <c r="CM127" s="977"/>
      <c r="CN127" s="977"/>
      <c r="CO127" s="978"/>
      <c r="CP127" s="892" t="s">
        <v>416</v>
      </c>
      <c r="CQ127" s="893"/>
      <c r="CR127" s="893"/>
      <c r="CS127" s="893"/>
      <c r="CT127" s="893"/>
      <c r="CU127" s="893"/>
      <c r="CV127" s="893"/>
      <c r="CW127" s="893"/>
      <c r="CX127" s="893"/>
      <c r="CY127" s="893"/>
      <c r="CZ127" s="893"/>
      <c r="DA127" s="893"/>
      <c r="DB127" s="893"/>
      <c r="DC127" s="893"/>
      <c r="DD127" s="893"/>
      <c r="DE127" s="893"/>
      <c r="DF127" s="894"/>
      <c r="DG127" s="895" t="s">
        <v>66</v>
      </c>
      <c r="DH127" s="896"/>
      <c r="DI127" s="896"/>
      <c r="DJ127" s="896"/>
      <c r="DK127" s="896"/>
      <c r="DL127" s="896" t="s">
        <v>66</v>
      </c>
      <c r="DM127" s="896"/>
      <c r="DN127" s="896"/>
      <c r="DO127" s="896"/>
      <c r="DP127" s="896"/>
      <c r="DQ127" s="896" t="s">
        <v>66</v>
      </c>
      <c r="DR127" s="896"/>
      <c r="DS127" s="896"/>
      <c r="DT127" s="896"/>
      <c r="DU127" s="896"/>
      <c r="DV127" s="897" t="s">
        <v>66</v>
      </c>
      <c r="DW127" s="897"/>
      <c r="DX127" s="897"/>
      <c r="DY127" s="897"/>
      <c r="DZ127" s="898"/>
    </row>
    <row r="128" spans="1:130" s="93" customFormat="1" ht="26.25" customHeight="1" thickBot="1" x14ac:dyDescent="0.2">
      <c r="A128" s="1015" t="s">
        <v>417</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418</v>
      </c>
      <c r="X128" s="1017"/>
      <c r="Y128" s="1017"/>
      <c r="Z128" s="1018"/>
      <c r="AA128" s="1019" t="s">
        <v>66</v>
      </c>
      <c r="AB128" s="1020"/>
      <c r="AC128" s="1020"/>
      <c r="AD128" s="1020"/>
      <c r="AE128" s="1021"/>
      <c r="AF128" s="1022" t="s">
        <v>66</v>
      </c>
      <c r="AG128" s="1020"/>
      <c r="AH128" s="1020"/>
      <c r="AI128" s="1020"/>
      <c r="AJ128" s="1021"/>
      <c r="AK128" s="1022" t="s">
        <v>66</v>
      </c>
      <c r="AL128" s="1020"/>
      <c r="AM128" s="1020"/>
      <c r="AN128" s="1020"/>
      <c r="AO128" s="1021"/>
      <c r="AP128" s="1023"/>
      <c r="AQ128" s="1024"/>
      <c r="AR128" s="1024"/>
      <c r="AS128" s="1024"/>
      <c r="AT128" s="1025"/>
      <c r="AU128" s="96"/>
      <c r="AV128" s="96"/>
      <c r="AW128" s="96"/>
      <c r="AX128" s="866" t="s">
        <v>419</v>
      </c>
      <c r="AY128" s="867"/>
      <c r="AZ128" s="867"/>
      <c r="BA128" s="867"/>
      <c r="BB128" s="867"/>
      <c r="BC128" s="867"/>
      <c r="BD128" s="867"/>
      <c r="BE128" s="868"/>
      <c r="BF128" s="1026" t="s">
        <v>66</v>
      </c>
      <c r="BG128" s="1027"/>
      <c r="BH128" s="1027"/>
      <c r="BI128" s="1027"/>
      <c r="BJ128" s="1027"/>
      <c r="BK128" s="1027"/>
      <c r="BL128" s="1028"/>
      <c r="BM128" s="1026">
        <v>15</v>
      </c>
      <c r="BN128" s="1027"/>
      <c r="BO128" s="1027"/>
      <c r="BP128" s="1027"/>
      <c r="BQ128" s="1027"/>
      <c r="BR128" s="1027"/>
      <c r="BS128" s="1028"/>
      <c r="BT128" s="1026">
        <v>20</v>
      </c>
      <c r="BU128" s="1027"/>
      <c r="BV128" s="1027"/>
      <c r="BW128" s="1027"/>
      <c r="BX128" s="1027"/>
      <c r="BY128" s="1027"/>
      <c r="BZ128" s="1044"/>
      <c r="CA128" s="119"/>
      <c r="CB128" s="119"/>
      <c r="CC128" s="119"/>
      <c r="CD128" s="119"/>
      <c r="CE128" s="119"/>
      <c r="CF128" s="119"/>
      <c r="CG128" s="96"/>
      <c r="CH128" s="96"/>
      <c r="CI128" s="96"/>
      <c r="CJ128" s="118"/>
      <c r="CK128" s="991"/>
      <c r="CL128" s="992"/>
      <c r="CM128" s="992"/>
      <c r="CN128" s="992"/>
      <c r="CO128" s="993"/>
      <c r="CP128" s="1008" t="s">
        <v>420</v>
      </c>
      <c r="CQ128" s="1009"/>
      <c r="CR128" s="1009"/>
      <c r="CS128" s="1009"/>
      <c r="CT128" s="1009"/>
      <c r="CU128" s="1009"/>
      <c r="CV128" s="1009"/>
      <c r="CW128" s="1009"/>
      <c r="CX128" s="1009"/>
      <c r="CY128" s="1009"/>
      <c r="CZ128" s="1009"/>
      <c r="DA128" s="1009"/>
      <c r="DB128" s="1009"/>
      <c r="DC128" s="1009"/>
      <c r="DD128" s="1009"/>
      <c r="DE128" s="1009"/>
      <c r="DF128" s="1010"/>
      <c r="DG128" s="1011" t="s">
        <v>66</v>
      </c>
      <c r="DH128" s="1012"/>
      <c r="DI128" s="1012"/>
      <c r="DJ128" s="1012"/>
      <c r="DK128" s="1012"/>
      <c r="DL128" s="1012" t="s">
        <v>66</v>
      </c>
      <c r="DM128" s="1012"/>
      <c r="DN128" s="1012"/>
      <c r="DO128" s="1012"/>
      <c r="DP128" s="1012"/>
      <c r="DQ128" s="1012" t="s">
        <v>66</v>
      </c>
      <c r="DR128" s="1012"/>
      <c r="DS128" s="1012"/>
      <c r="DT128" s="1012"/>
      <c r="DU128" s="1012"/>
      <c r="DV128" s="1013" t="s">
        <v>66</v>
      </c>
      <c r="DW128" s="1013"/>
      <c r="DX128" s="1013"/>
      <c r="DY128" s="1013"/>
      <c r="DZ128" s="1014"/>
    </row>
    <row r="129" spans="1:131" s="93" customFormat="1" ht="26.25" customHeight="1" x14ac:dyDescent="0.15">
      <c r="A129" s="904" t="s">
        <v>46</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8" t="s">
        <v>421</v>
      </c>
      <c r="X129" s="1039"/>
      <c r="Y129" s="1039"/>
      <c r="Z129" s="1040"/>
      <c r="AA129" s="928">
        <v>2509260</v>
      </c>
      <c r="AB129" s="929"/>
      <c r="AC129" s="929"/>
      <c r="AD129" s="929"/>
      <c r="AE129" s="930"/>
      <c r="AF129" s="931">
        <v>2540114</v>
      </c>
      <c r="AG129" s="929"/>
      <c r="AH129" s="929"/>
      <c r="AI129" s="929"/>
      <c r="AJ129" s="930"/>
      <c r="AK129" s="931">
        <v>2577768</v>
      </c>
      <c r="AL129" s="929"/>
      <c r="AM129" s="929"/>
      <c r="AN129" s="929"/>
      <c r="AO129" s="930"/>
      <c r="AP129" s="1041"/>
      <c r="AQ129" s="1042"/>
      <c r="AR129" s="1042"/>
      <c r="AS129" s="1042"/>
      <c r="AT129" s="1043"/>
      <c r="AU129" s="97"/>
      <c r="AV129" s="97"/>
      <c r="AW129" s="97"/>
      <c r="AX129" s="1033" t="s">
        <v>422</v>
      </c>
      <c r="AY129" s="893"/>
      <c r="AZ129" s="893"/>
      <c r="BA129" s="893"/>
      <c r="BB129" s="893"/>
      <c r="BC129" s="893"/>
      <c r="BD129" s="893"/>
      <c r="BE129" s="894"/>
      <c r="BF129" s="1034" t="s">
        <v>66</v>
      </c>
      <c r="BG129" s="1035"/>
      <c r="BH129" s="1035"/>
      <c r="BI129" s="1035"/>
      <c r="BJ129" s="1035"/>
      <c r="BK129" s="1035"/>
      <c r="BL129" s="1036"/>
      <c r="BM129" s="1034">
        <v>20</v>
      </c>
      <c r="BN129" s="1035"/>
      <c r="BO129" s="1035"/>
      <c r="BP129" s="1035"/>
      <c r="BQ129" s="1035"/>
      <c r="BR129" s="1035"/>
      <c r="BS129" s="1036"/>
      <c r="BT129" s="1034">
        <v>30</v>
      </c>
      <c r="BU129" s="1035"/>
      <c r="BV129" s="1035"/>
      <c r="BW129" s="1035"/>
      <c r="BX129" s="1035"/>
      <c r="BY129" s="1035"/>
      <c r="BZ129" s="1037"/>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4" t="s">
        <v>423</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8" t="s">
        <v>424</v>
      </c>
      <c r="X130" s="1039"/>
      <c r="Y130" s="1039"/>
      <c r="Z130" s="1040"/>
      <c r="AA130" s="928">
        <v>341919</v>
      </c>
      <c r="AB130" s="929"/>
      <c r="AC130" s="929"/>
      <c r="AD130" s="929"/>
      <c r="AE130" s="930"/>
      <c r="AF130" s="931">
        <v>341668</v>
      </c>
      <c r="AG130" s="929"/>
      <c r="AH130" s="929"/>
      <c r="AI130" s="929"/>
      <c r="AJ130" s="930"/>
      <c r="AK130" s="931">
        <v>345118</v>
      </c>
      <c r="AL130" s="929"/>
      <c r="AM130" s="929"/>
      <c r="AN130" s="929"/>
      <c r="AO130" s="930"/>
      <c r="AP130" s="1041"/>
      <c r="AQ130" s="1042"/>
      <c r="AR130" s="1042"/>
      <c r="AS130" s="1042"/>
      <c r="AT130" s="1043"/>
      <c r="AU130" s="97"/>
      <c r="AV130" s="97"/>
      <c r="AW130" s="97"/>
      <c r="AX130" s="1033" t="s">
        <v>425</v>
      </c>
      <c r="AY130" s="893"/>
      <c r="AZ130" s="893"/>
      <c r="BA130" s="893"/>
      <c r="BB130" s="893"/>
      <c r="BC130" s="893"/>
      <c r="BD130" s="893"/>
      <c r="BE130" s="894"/>
      <c r="BF130" s="1069">
        <v>4.5999999999999996</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426</v>
      </c>
      <c r="X131" s="1076"/>
      <c r="Y131" s="1076"/>
      <c r="Z131" s="1077"/>
      <c r="AA131" s="971">
        <v>2167341</v>
      </c>
      <c r="AB131" s="953"/>
      <c r="AC131" s="953"/>
      <c r="AD131" s="953"/>
      <c r="AE131" s="954"/>
      <c r="AF131" s="952">
        <v>2198446</v>
      </c>
      <c r="AG131" s="953"/>
      <c r="AH131" s="953"/>
      <c r="AI131" s="953"/>
      <c r="AJ131" s="954"/>
      <c r="AK131" s="952">
        <v>2232650</v>
      </c>
      <c r="AL131" s="953"/>
      <c r="AM131" s="953"/>
      <c r="AN131" s="953"/>
      <c r="AO131" s="954"/>
      <c r="AP131" s="1078"/>
      <c r="AQ131" s="1079"/>
      <c r="AR131" s="1079"/>
      <c r="AS131" s="1079"/>
      <c r="AT131" s="1080"/>
      <c r="AU131" s="97"/>
      <c r="AV131" s="97"/>
      <c r="AW131" s="97"/>
      <c r="AX131" s="1051" t="s">
        <v>427</v>
      </c>
      <c r="AY131" s="1009"/>
      <c r="AZ131" s="1009"/>
      <c r="BA131" s="1009"/>
      <c r="BB131" s="1009"/>
      <c r="BC131" s="1009"/>
      <c r="BD131" s="1009"/>
      <c r="BE131" s="1010"/>
      <c r="BF131" s="1052" t="s">
        <v>66</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8" t="s">
        <v>428</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429</v>
      </c>
      <c r="W132" s="1062"/>
      <c r="X132" s="1062"/>
      <c r="Y132" s="1062"/>
      <c r="Z132" s="1063"/>
      <c r="AA132" s="1064">
        <v>4.9684844239999997</v>
      </c>
      <c r="AB132" s="1065"/>
      <c r="AC132" s="1065"/>
      <c r="AD132" s="1065"/>
      <c r="AE132" s="1066"/>
      <c r="AF132" s="1067">
        <v>4.7294770939999999</v>
      </c>
      <c r="AG132" s="1065"/>
      <c r="AH132" s="1065"/>
      <c r="AI132" s="1065"/>
      <c r="AJ132" s="1066"/>
      <c r="AK132" s="1067">
        <v>4.1860121379999997</v>
      </c>
      <c r="AL132" s="1065"/>
      <c r="AM132" s="1065"/>
      <c r="AN132" s="1065"/>
      <c r="AO132" s="1066"/>
      <c r="AP132" s="968"/>
      <c r="AQ132" s="969"/>
      <c r="AR132" s="969"/>
      <c r="AS132" s="969"/>
      <c r="AT132" s="106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430</v>
      </c>
      <c r="W133" s="1045"/>
      <c r="X133" s="1045"/>
      <c r="Y133" s="1045"/>
      <c r="Z133" s="1046"/>
      <c r="AA133" s="1047">
        <v>4.5999999999999996</v>
      </c>
      <c r="AB133" s="1048"/>
      <c r="AC133" s="1048"/>
      <c r="AD133" s="1048"/>
      <c r="AE133" s="1049"/>
      <c r="AF133" s="1047">
        <v>4.9000000000000004</v>
      </c>
      <c r="AG133" s="1048"/>
      <c r="AH133" s="1048"/>
      <c r="AI133" s="1048"/>
      <c r="AJ133" s="1049"/>
      <c r="AK133" s="1047">
        <v>4.5999999999999996</v>
      </c>
      <c r="AL133" s="1048"/>
      <c r="AM133" s="1048"/>
      <c r="AN133" s="1048"/>
      <c r="AO133" s="1049"/>
      <c r="AP133" s="995"/>
      <c r="AQ133" s="996"/>
      <c r="AR133" s="996"/>
      <c r="AS133" s="996"/>
      <c r="AT133" s="105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NvnZyOn+RmSM6f3Z6pi1yRF2Jv9LUDJf/eO4EfE2IaOrdOCNHxe4RuPIW3mUyiPdAJlWYlvyjgpybS31UGdnRw==" saltValue="uYH1WIlr94GhRV9YKC++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FotC9Ubm1GfXb6ZIrSkhJpO1dtuZAHfsc5S/dj06NZsP/mq+VVGFGWcV6pjcf4oRWGtuGCC1oO0/dnECsslbDQ==" saltValue="y8Hn6lZLhbeOnDoqhu2l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HTPCcaomY66sna9V7laCPQiaWntBvOkWESY9ybhpEuuKx3FJJgXaYFMP/hx3LzWDR3wb+i0V5LVN1HWkEXpA==" saltValue="TxDJ+eiGt/4xbQK3FG+1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432</v>
      </c>
      <c r="AL6" s="123"/>
      <c r="AM6" s="123"/>
      <c r="AN6" s="123"/>
    </row>
    <row r="7" spans="1:46" x14ac:dyDescent="0.15">
      <c r="A7" s="12"/>
      <c r="AK7" s="124"/>
      <c r="AL7" s="125"/>
      <c r="AM7" s="125"/>
      <c r="AN7" s="126"/>
      <c r="AO7" s="1084" t="s">
        <v>433</v>
      </c>
      <c r="AP7" s="127"/>
      <c r="AQ7" s="128" t="s">
        <v>434</v>
      </c>
      <c r="AR7" s="129"/>
    </row>
    <row r="8" spans="1:46" x14ac:dyDescent="0.15">
      <c r="A8" s="12"/>
      <c r="AK8" s="130"/>
      <c r="AL8" s="131"/>
      <c r="AM8" s="131"/>
      <c r="AN8" s="132"/>
      <c r="AO8" s="1085"/>
      <c r="AP8" s="133" t="s">
        <v>435</v>
      </c>
      <c r="AQ8" s="134" t="s">
        <v>436</v>
      </c>
      <c r="AR8" s="135" t="s">
        <v>437</v>
      </c>
    </row>
    <row r="9" spans="1:46" x14ac:dyDescent="0.15">
      <c r="A9" s="12"/>
      <c r="AK9" s="1086" t="s">
        <v>438</v>
      </c>
      <c r="AL9" s="1087"/>
      <c r="AM9" s="1087"/>
      <c r="AN9" s="1088"/>
      <c r="AO9" s="136">
        <v>1030144</v>
      </c>
      <c r="AP9" s="136">
        <v>227706</v>
      </c>
      <c r="AQ9" s="137">
        <v>198046</v>
      </c>
      <c r="AR9" s="138">
        <v>15</v>
      </c>
    </row>
    <row r="10" spans="1:46" x14ac:dyDescent="0.15">
      <c r="A10" s="12"/>
      <c r="AK10" s="1086" t="s">
        <v>439</v>
      </c>
      <c r="AL10" s="1087"/>
      <c r="AM10" s="1087"/>
      <c r="AN10" s="1088"/>
      <c r="AO10" s="139">
        <v>248225</v>
      </c>
      <c r="AP10" s="139">
        <v>54868</v>
      </c>
      <c r="AQ10" s="140">
        <v>23470</v>
      </c>
      <c r="AR10" s="141">
        <v>133.80000000000001</v>
      </c>
    </row>
    <row r="11" spans="1:46" ht="13.5" customHeight="1" x14ac:dyDescent="0.15">
      <c r="A11" s="12"/>
      <c r="AK11" s="1086" t="s">
        <v>440</v>
      </c>
      <c r="AL11" s="1087"/>
      <c r="AM11" s="1087"/>
      <c r="AN11" s="1088"/>
      <c r="AO11" s="139">
        <v>8038</v>
      </c>
      <c r="AP11" s="139">
        <v>1777</v>
      </c>
      <c r="AQ11" s="140">
        <v>31217</v>
      </c>
      <c r="AR11" s="141">
        <v>-94.3</v>
      </c>
    </row>
    <row r="12" spans="1:46" ht="13.5" customHeight="1" x14ac:dyDescent="0.15">
      <c r="A12" s="12"/>
      <c r="AK12" s="1086" t="s">
        <v>441</v>
      </c>
      <c r="AL12" s="1087"/>
      <c r="AM12" s="1087"/>
      <c r="AN12" s="1088"/>
      <c r="AO12" s="139">
        <v>1200</v>
      </c>
      <c r="AP12" s="139">
        <v>265</v>
      </c>
      <c r="AQ12" s="140">
        <v>3147</v>
      </c>
      <c r="AR12" s="141">
        <v>-91.6</v>
      </c>
    </row>
    <row r="13" spans="1:46" ht="13.5" customHeight="1" x14ac:dyDescent="0.15">
      <c r="A13" s="12"/>
      <c r="AK13" s="1086" t="s">
        <v>442</v>
      </c>
      <c r="AL13" s="1087"/>
      <c r="AM13" s="1087"/>
      <c r="AN13" s="1088"/>
      <c r="AO13" s="139" t="s">
        <v>443</v>
      </c>
      <c r="AP13" s="139" t="s">
        <v>443</v>
      </c>
      <c r="AQ13" s="140" t="s">
        <v>443</v>
      </c>
      <c r="AR13" s="141" t="s">
        <v>443</v>
      </c>
    </row>
    <row r="14" spans="1:46" ht="13.5" customHeight="1" x14ac:dyDescent="0.15">
      <c r="A14" s="12"/>
      <c r="AK14" s="1086" t="s">
        <v>444</v>
      </c>
      <c r="AL14" s="1087"/>
      <c r="AM14" s="1087"/>
      <c r="AN14" s="1088"/>
      <c r="AO14" s="139">
        <v>12487</v>
      </c>
      <c r="AP14" s="139">
        <v>2760</v>
      </c>
      <c r="AQ14" s="140">
        <v>10757</v>
      </c>
      <c r="AR14" s="141">
        <v>-74.3</v>
      </c>
    </row>
    <row r="15" spans="1:46" ht="13.5" customHeight="1" x14ac:dyDescent="0.15">
      <c r="A15" s="12"/>
      <c r="AK15" s="1086" t="s">
        <v>445</v>
      </c>
      <c r="AL15" s="1087"/>
      <c r="AM15" s="1087"/>
      <c r="AN15" s="1088"/>
      <c r="AO15" s="139">
        <v>20094</v>
      </c>
      <c r="AP15" s="139">
        <v>4442</v>
      </c>
      <c r="AQ15" s="140">
        <v>4810</v>
      </c>
      <c r="AR15" s="141">
        <v>-7.7</v>
      </c>
    </row>
    <row r="16" spans="1:46" x14ac:dyDescent="0.15">
      <c r="A16" s="12"/>
      <c r="AK16" s="1089" t="s">
        <v>446</v>
      </c>
      <c r="AL16" s="1090"/>
      <c r="AM16" s="1090"/>
      <c r="AN16" s="1091"/>
      <c r="AO16" s="139">
        <v>-115526</v>
      </c>
      <c r="AP16" s="139">
        <v>-25536</v>
      </c>
      <c r="AQ16" s="140">
        <v>-18847</v>
      </c>
      <c r="AR16" s="141">
        <v>35.5</v>
      </c>
    </row>
    <row r="17" spans="1:46" x14ac:dyDescent="0.15">
      <c r="A17" s="12"/>
      <c r="AK17" s="1089" t="s">
        <v>120</v>
      </c>
      <c r="AL17" s="1090"/>
      <c r="AM17" s="1090"/>
      <c r="AN17" s="1091"/>
      <c r="AO17" s="139">
        <v>1204662</v>
      </c>
      <c r="AP17" s="139">
        <v>266282</v>
      </c>
      <c r="AQ17" s="140">
        <v>252599</v>
      </c>
      <c r="AR17" s="141">
        <v>5.4</v>
      </c>
    </row>
    <row r="18" spans="1:46" x14ac:dyDescent="0.15">
      <c r="A18" s="12"/>
      <c r="AQ18" s="142"/>
      <c r="AR18" s="142"/>
    </row>
    <row r="19" spans="1:46" x14ac:dyDescent="0.15">
      <c r="A19" s="12"/>
      <c r="AK19" s="3" t="s">
        <v>447</v>
      </c>
    </row>
    <row r="20" spans="1:46" x14ac:dyDescent="0.15">
      <c r="A20" s="12"/>
      <c r="AK20" s="143"/>
      <c r="AL20" s="144"/>
      <c r="AM20" s="144"/>
      <c r="AN20" s="145"/>
      <c r="AO20" s="146" t="s">
        <v>448</v>
      </c>
      <c r="AP20" s="147" t="s">
        <v>449</v>
      </c>
      <c r="AQ20" s="148" t="s">
        <v>450</v>
      </c>
      <c r="AR20" s="149"/>
    </row>
    <row r="21" spans="1:46" s="123" customFormat="1" x14ac:dyDescent="0.15">
      <c r="A21" s="150"/>
      <c r="AK21" s="1081" t="s">
        <v>451</v>
      </c>
      <c r="AL21" s="1082"/>
      <c r="AM21" s="1082"/>
      <c r="AN21" s="1083"/>
      <c r="AO21" s="151">
        <v>26.3</v>
      </c>
      <c r="AP21" s="152">
        <v>22.36</v>
      </c>
      <c r="AQ21" s="153">
        <v>3.94</v>
      </c>
      <c r="AS21" s="154"/>
      <c r="AT21" s="150"/>
    </row>
    <row r="22" spans="1:46" s="123" customFormat="1" x14ac:dyDescent="0.15">
      <c r="A22" s="150"/>
      <c r="AK22" s="1081" t="s">
        <v>452</v>
      </c>
      <c r="AL22" s="1082"/>
      <c r="AM22" s="1082"/>
      <c r="AN22" s="1083"/>
      <c r="AO22" s="155">
        <v>93.9</v>
      </c>
      <c r="AP22" s="156">
        <v>95.6</v>
      </c>
      <c r="AQ22" s="157">
        <v>-1.7</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453</v>
      </c>
      <c r="AP26" s="142"/>
      <c r="AQ26" s="142"/>
      <c r="AR26" s="142"/>
    </row>
    <row r="27" spans="1:46" x14ac:dyDescent="0.15">
      <c r="A27" s="162"/>
      <c r="AS27" s="3"/>
      <c r="AT27" s="3"/>
    </row>
    <row r="28" spans="1:46" ht="17.25" x14ac:dyDescent="0.15">
      <c r="A28" s="18" t="s">
        <v>454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455</v>
      </c>
      <c r="AL29" s="123"/>
      <c r="AM29" s="123"/>
      <c r="AN29" s="123"/>
      <c r="AS29" s="164"/>
    </row>
    <row r="30" spans="1:46" x14ac:dyDescent="0.15">
      <c r="A30" s="12"/>
      <c r="AK30" s="124"/>
      <c r="AL30" s="125"/>
      <c r="AM30" s="125"/>
      <c r="AN30" s="126"/>
      <c r="AO30" s="1084" t="s">
        <v>433</v>
      </c>
      <c r="AP30" s="127"/>
      <c r="AQ30" s="128" t="s">
        <v>434</v>
      </c>
      <c r="AR30" s="129"/>
    </row>
    <row r="31" spans="1:46" x14ac:dyDescent="0.15">
      <c r="A31" s="12"/>
      <c r="AK31" s="130"/>
      <c r="AL31" s="131"/>
      <c r="AM31" s="131"/>
      <c r="AN31" s="132"/>
      <c r="AO31" s="1085"/>
      <c r="AP31" s="133" t="s">
        <v>435</v>
      </c>
      <c r="AQ31" s="134" t="s">
        <v>436</v>
      </c>
      <c r="AR31" s="135" t="s">
        <v>437</v>
      </c>
    </row>
    <row r="32" spans="1:46" ht="27" customHeight="1" x14ac:dyDescent="0.15">
      <c r="A32" s="12"/>
      <c r="AK32" s="1097" t="s">
        <v>456</v>
      </c>
      <c r="AL32" s="1098"/>
      <c r="AM32" s="1098"/>
      <c r="AN32" s="1099"/>
      <c r="AO32" s="165">
        <v>437505</v>
      </c>
      <c r="AP32" s="165">
        <v>96708</v>
      </c>
      <c r="AQ32" s="166">
        <v>139617</v>
      </c>
      <c r="AR32" s="167">
        <v>-30.7</v>
      </c>
    </row>
    <row r="33" spans="1:46" ht="13.5" customHeight="1" x14ac:dyDescent="0.15">
      <c r="A33" s="12"/>
      <c r="AK33" s="1097" t="s">
        <v>457</v>
      </c>
      <c r="AL33" s="1098"/>
      <c r="AM33" s="1098"/>
      <c r="AN33" s="1099"/>
      <c r="AO33" s="165" t="s">
        <v>443</v>
      </c>
      <c r="AP33" s="165" t="s">
        <v>443</v>
      </c>
      <c r="AQ33" s="166" t="s">
        <v>443</v>
      </c>
      <c r="AR33" s="167" t="s">
        <v>443</v>
      </c>
    </row>
    <row r="34" spans="1:46" ht="27" customHeight="1" x14ac:dyDescent="0.15">
      <c r="A34" s="12"/>
      <c r="AK34" s="1097" t="s">
        <v>458</v>
      </c>
      <c r="AL34" s="1098"/>
      <c r="AM34" s="1098"/>
      <c r="AN34" s="1099"/>
      <c r="AO34" s="165" t="s">
        <v>443</v>
      </c>
      <c r="AP34" s="165" t="s">
        <v>443</v>
      </c>
      <c r="AQ34" s="166">
        <v>5</v>
      </c>
      <c r="AR34" s="167" t="s">
        <v>443</v>
      </c>
    </row>
    <row r="35" spans="1:46" ht="27" customHeight="1" x14ac:dyDescent="0.15">
      <c r="A35" s="12"/>
      <c r="AK35" s="1097" t="s">
        <v>459</v>
      </c>
      <c r="AL35" s="1098"/>
      <c r="AM35" s="1098"/>
      <c r="AN35" s="1099"/>
      <c r="AO35" s="165">
        <v>222</v>
      </c>
      <c r="AP35" s="165">
        <v>49</v>
      </c>
      <c r="AQ35" s="166">
        <v>32699</v>
      </c>
      <c r="AR35" s="167">
        <v>-99.9</v>
      </c>
    </row>
    <row r="36" spans="1:46" ht="27" customHeight="1" x14ac:dyDescent="0.15">
      <c r="A36" s="12"/>
      <c r="AK36" s="1097" t="s">
        <v>460</v>
      </c>
      <c r="AL36" s="1098"/>
      <c r="AM36" s="1098"/>
      <c r="AN36" s="1099"/>
      <c r="AO36" s="165">
        <v>850</v>
      </c>
      <c r="AP36" s="165">
        <v>188</v>
      </c>
      <c r="AQ36" s="166">
        <v>4068</v>
      </c>
      <c r="AR36" s="167">
        <v>-95.4</v>
      </c>
    </row>
    <row r="37" spans="1:46" ht="13.5" customHeight="1" x14ac:dyDescent="0.15">
      <c r="A37" s="12"/>
      <c r="AK37" s="1097" t="s">
        <v>461</v>
      </c>
      <c r="AL37" s="1098"/>
      <c r="AM37" s="1098"/>
      <c r="AN37" s="1099"/>
      <c r="AO37" s="165" t="s">
        <v>443</v>
      </c>
      <c r="AP37" s="165" t="s">
        <v>443</v>
      </c>
      <c r="AQ37" s="166">
        <v>1263</v>
      </c>
      <c r="AR37" s="167" t="s">
        <v>443</v>
      </c>
    </row>
    <row r="38" spans="1:46" ht="27" customHeight="1" x14ac:dyDescent="0.15">
      <c r="A38" s="12"/>
      <c r="AK38" s="1100" t="s">
        <v>462</v>
      </c>
      <c r="AL38" s="1101"/>
      <c r="AM38" s="1101"/>
      <c r="AN38" s="1102"/>
      <c r="AO38" s="168" t="s">
        <v>443</v>
      </c>
      <c r="AP38" s="168" t="s">
        <v>443</v>
      </c>
      <c r="AQ38" s="169">
        <v>23</v>
      </c>
      <c r="AR38" s="157" t="s">
        <v>443</v>
      </c>
      <c r="AS38" s="164"/>
    </row>
    <row r="39" spans="1:46" x14ac:dyDescent="0.15">
      <c r="A39" s="12"/>
      <c r="AK39" s="1100" t="s">
        <v>463</v>
      </c>
      <c r="AL39" s="1101"/>
      <c r="AM39" s="1101"/>
      <c r="AN39" s="1102"/>
      <c r="AO39" s="165" t="s">
        <v>443</v>
      </c>
      <c r="AP39" s="165" t="s">
        <v>443</v>
      </c>
      <c r="AQ39" s="166">
        <v>-8148</v>
      </c>
      <c r="AR39" s="167" t="s">
        <v>443</v>
      </c>
      <c r="AS39" s="164"/>
    </row>
    <row r="40" spans="1:46" ht="27" customHeight="1" x14ac:dyDescent="0.15">
      <c r="A40" s="12"/>
      <c r="AK40" s="1097" t="s">
        <v>464</v>
      </c>
      <c r="AL40" s="1098"/>
      <c r="AM40" s="1098"/>
      <c r="AN40" s="1099"/>
      <c r="AO40" s="165">
        <v>-345118</v>
      </c>
      <c r="AP40" s="165">
        <v>-76286</v>
      </c>
      <c r="AQ40" s="166">
        <v>-124721</v>
      </c>
      <c r="AR40" s="167">
        <v>-38.799999999999997</v>
      </c>
      <c r="AS40" s="164"/>
    </row>
    <row r="41" spans="1:46" x14ac:dyDescent="0.15">
      <c r="A41" s="12"/>
      <c r="AK41" s="1103" t="s">
        <v>230</v>
      </c>
      <c r="AL41" s="1104"/>
      <c r="AM41" s="1104"/>
      <c r="AN41" s="1105"/>
      <c r="AO41" s="165">
        <v>93459</v>
      </c>
      <c r="AP41" s="165">
        <v>20658</v>
      </c>
      <c r="AQ41" s="166">
        <v>44807</v>
      </c>
      <c r="AR41" s="167">
        <v>-53.9</v>
      </c>
      <c r="AS41" s="164"/>
    </row>
    <row r="42" spans="1:46" x14ac:dyDescent="0.15">
      <c r="A42" s="12"/>
      <c r="AK42" s="170" t="s">
        <v>465</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466</v>
      </c>
    </row>
    <row r="48" spans="1:46" x14ac:dyDescent="0.15">
      <c r="A48" s="12"/>
      <c r="AK48" s="173" t="s">
        <v>467</v>
      </c>
      <c r="AL48" s="173"/>
      <c r="AM48" s="173"/>
      <c r="AN48" s="173"/>
      <c r="AO48" s="173"/>
      <c r="AP48" s="173"/>
      <c r="AQ48" s="174"/>
      <c r="AR48" s="173"/>
    </row>
    <row r="49" spans="1:44" ht="13.5" customHeight="1" x14ac:dyDescent="0.15">
      <c r="A49" s="12"/>
      <c r="AK49" s="175"/>
      <c r="AL49" s="176"/>
      <c r="AM49" s="1092" t="s">
        <v>433</v>
      </c>
      <c r="AN49" s="1094" t="s">
        <v>468</v>
      </c>
      <c r="AO49" s="1095"/>
      <c r="AP49" s="1095"/>
      <c r="AQ49" s="1095"/>
      <c r="AR49" s="1096"/>
    </row>
    <row r="50" spans="1:44" x14ac:dyDescent="0.15">
      <c r="A50" s="12"/>
      <c r="AK50" s="177"/>
      <c r="AL50" s="178"/>
      <c r="AM50" s="1093"/>
      <c r="AN50" s="179" t="s">
        <v>469</v>
      </c>
      <c r="AO50" s="180" t="s">
        <v>470</v>
      </c>
      <c r="AP50" s="181" t="s">
        <v>471</v>
      </c>
      <c r="AQ50" s="182" t="s">
        <v>472</v>
      </c>
      <c r="AR50" s="183" t="s">
        <v>473</v>
      </c>
    </row>
    <row r="51" spans="1:44" x14ac:dyDescent="0.15">
      <c r="A51" s="12"/>
      <c r="AK51" s="175" t="s">
        <v>474</v>
      </c>
      <c r="AL51" s="176"/>
      <c r="AM51" s="184">
        <v>4264958</v>
      </c>
      <c r="AN51" s="185">
        <v>907438</v>
      </c>
      <c r="AO51" s="186">
        <v>57.8</v>
      </c>
      <c r="AP51" s="187">
        <v>280458</v>
      </c>
      <c r="AQ51" s="188">
        <v>-15.8</v>
      </c>
      <c r="AR51" s="189">
        <v>73.599999999999994</v>
      </c>
    </row>
    <row r="52" spans="1:44" x14ac:dyDescent="0.15">
      <c r="A52" s="12"/>
      <c r="AK52" s="190"/>
      <c r="AL52" s="191" t="s">
        <v>475</v>
      </c>
      <c r="AM52" s="192">
        <v>483477</v>
      </c>
      <c r="AN52" s="193">
        <v>102867</v>
      </c>
      <c r="AO52" s="194">
        <v>18.3</v>
      </c>
      <c r="AP52" s="195">
        <v>127286</v>
      </c>
      <c r="AQ52" s="196">
        <v>0.4</v>
      </c>
      <c r="AR52" s="197">
        <v>17.899999999999999</v>
      </c>
    </row>
    <row r="53" spans="1:44" x14ac:dyDescent="0.15">
      <c r="A53" s="12"/>
      <c r="AK53" s="175" t="s">
        <v>476</v>
      </c>
      <c r="AL53" s="176"/>
      <c r="AM53" s="184">
        <v>1278446</v>
      </c>
      <c r="AN53" s="185">
        <v>276720</v>
      </c>
      <c r="AO53" s="186">
        <v>-69.5</v>
      </c>
      <c r="AP53" s="187">
        <v>291945</v>
      </c>
      <c r="AQ53" s="188">
        <v>4.0999999999999996</v>
      </c>
      <c r="AR53" s="189">
        <v>-73.599999999999994</v>
      </c>
    </row>
    <row r="54" spans="1:44" x14ac:dyDescent="0.15">
      <c r="A54" s="12"/>
      <c r="AK54" s="190"/>
      <c r="AL54" s="191" t="s">
        <v>475</v>
      </c>
      <c r="AM54" s="192">
        <v>370412</v>
      </c>
      <c r="AN54" s="193">
        <v>80176</v>
      </c>
      <c r="AO54" s="194">
        <v>-22.1</v>
      </c>
      <c r="AP54" s="195">
        <v>127651</v>
      </c>
      <c r="AQ54" s="196">
        <v>0.3</v>
      </c>
      <c r="AR54" s="197">
        <v>-22.4</v>
      </c>
    </row>
    <row r="55" spans="1:44" x14ac:dyDescent="0.15">
      <c r="A55" s="12"/>
      <c r="AK55" s="175" t="s">
        <v>477</v>
      </c>
      <c r="AL55" s="176"/>
      <c r="AM55" s="184">
        <v>1844213</v>
      </c>
      <c r="AN55" s="185">
        <v>401265</v>
      </c>
      <c r="AO55" s="186">
        <v>45</v>
      </c>
      <c r="AP55" s="187">
        <v>291173</v>
      </c>
      <c r="AQ55" s="188">
        <v>-0.3</v>
      </c>
      <c r="AR55" s="189">
        <v>45.3</v>
      </c>
    </row>
    <row r="56" spans="1:44" x14ac:dyDescent="0.15">
      <c r="A56" s="12"/>
      <c r="AK56" s="190"/>
      <c r="AL56" s="191" t="s">
        <v>475</v>
      </c>
      <c r="AM56" s="192">
        <v>424306</v>
      </c>
      <c r="AN56" s="193">
        <v>92321</v>
      </c>
      <c r="AO56" s="194">
        <v>15.1</v>
      </c>
      <c r="AP56" s="195">
        <v>119071</v>
      </c>
      <c r="AQ56" s="196">
        <v>-6.7</v>
      </c>
      <c r="AR56" s="197">
        <v>21.8</v>
      </c>
    </row>
    <row r="57" spans="1:44" x14ac:dyDescent="0.15">
      <c r="A57" s="12"/>
      <c r="AK57" s="175" t="s">
        <v>478</v>
      </c>
      <c r="AL57" s="176"/>
      <c r="AM57" s="184">
        <v>2713086</v>
      </c>
      <c r="AN57" s="185">
        <v>590700</v>
      </c>
      <c r="AO57" s="186">
        <v>47.2</v>
      </c>
      <c r="AP57" s="187">
        <v>271581</v>
      </c>
      <c r="AQ57" s="188">
        <v>-6.7</v>
      </c>
      <c r="AR57" s="189">
        <v>53.9</v>
      </c>
    </row>
    <row r="58" spans="1:44" x14ac:dyDescent="0.15">
      <c r="A58" s="12"/>
      <c r="AK58" s="190"/>
      <c r="AL58" s="191" t="s">
        <v>475</v>
      </c>
      <c r="AM58" s="192">
        <v>331611</v>
      </c>
      <c r="AN58" s="193">
        <v>72199</v>
      </c>
      <c r="AO58" s="194">
        <v>-21.8</v>
      </c>
      <c r="AP58" s="195">
        <v>117844</v>
      </c>
      <c r="AQ58" s="196">
        <v>-1</v>
      </c>
      <c r="AR58" s="197">
        <v>-20.8</v>
      </c>
    </row>
    <row r="59" spans="1:44" x14ac:dyDescent="0.15">
      <c r="A59" s="12"/>
      <c r="AK59" s="175" t="s">
        <v>479</v>
      </c>
      <c r="AL59" s="176"/>
      <c r="AM59" s="184">
        <v>2327346</v>
      </c>
      <c r="AN59" s="185">
        <v>514444</v>
      </c>
      <c r="AO59" s="186">
        <v>-12.9</v>
      </c>
      <c r="AP59" s="187">
        <v>268375</v>
      </c>
      <c r="AQ59" s="188">
        <v>-1.2</v>
      </c>
      <c r="AR59" s="189">
        <v>-11.7</v>
      </c>
    </row>
    <row r="60" spans="1:44" x14ac:dyDescent="0.15">
      <c r="A60" s="12"/>
      <c r="AK60" s="190"/>
      <c r="AL60" s="191" t="s">
        <v>475</v>
      </c>
      <c r="AM60" s="192">
        <v>361063</v>
      </c>
      <c r="AN60" s="193">
        <v>79811</v>
      </c>
      <c r="AO60" s="194">
        <v>10.5</v>
      </c>
      <c r="AP60" s="195">
        <v>119602</v>
      </c>
      <c r="AQ60" s="196">
        <v>1.5</v>
      </c>
      <c r="AR60" s="197">
        <v>9</v>
      </c>
    </row>
    <row r="61" spans="1:44" x14ac:dyDescent="0.15">
      <c r="A61" s="12"/>
      <c r="AK61" s="175" t="s">
        <v>480</v>
      </c>
      <c r="AL61" s="198"/>
      <c r="AM61" s="184">
        <v>2485610</v>
      </c>
      <c r="AN61" s="185">
        <v>538113</v>
      </c>
      <c r="AO61" s="186">
        <v>13.5</v>
      </c>
      <c r="AP61" s="187">
        <v>280706</v>
      </c>
      <c r="AQ61" s="199">
        <v>-4</v>
      </c>
      <c r="AR61" s="189">
        <v>17.5</v>
      </c>
    </row>
    <row r="62" spans="1:44" x14ac:dyDescent="0.15">
      <c r="A62" s="12"/>
      <c r="AK62" s="190"/>
      <c r="AL62" s="191" t="s">
        <v>475</v>
      </c>
      <c r="AM62" s="192">
        <v>394174</v>
      </c>
      <c r="AN62" s="193">
        <v>85475</v>
      </c>
      <c r="AO62" s="194">
        <v>0</v>
      </c>
      <c r="AP62" s="195">
        <v>122291</v>
      </c>
      <c r="AQ62" s="196">
        <v>-1.1000000000000001</v>
      </c>
      <c r="AR62" s="197">
        <v>1.1000000000000001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70" spans="1:46" hidden="1" x14ac:dyDescent="0.15"/>
    <row r="71" spans="1:46" hidden="1" x14ac:dyDescent="0.15"/>
    <row r="72" spans="1:46" hidden="1" x14ac:dyDescent="0.15"/>
    <row r="73" spans="1:46" hidden="1" x14ac:dyDescent="0.15"/>
    <row r="74" spans="1:46" hidden="1" x14ac:dyDescent="0.15"/>
  </sheetData>
  <sheetProtection algorithmName="SHA-512" hashValue="x6nM2SCznosA+4uUxddKdIJeYlaRbzB/SMaACS0uvQMVkH/sZzfqy5O30gu+sR13ynQWf7x4xAuTOYmrKYXC1A==" saltValue="OHyKj+4U1KvCrpHiIuXH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7SlI0qCaZRydVvLaemU7TlU4W2+GbexjMJK7NMzLIThsjLieZRbCHs8Mrx27SSZ3GCLpTeGaq88rrxKZJnzqCg==" saltValue="BpdEVUscwy9wGs3Yuv1e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YpO/6w7Xwl758v7v2FCNR3Rx7yc7o3yuJK895/GV+Gv/x2O8+UuYlE+BEKPUecM7xs50O1Rn3eKxmy1Od0Fe9Q==" saltValue="A5TfzWe0kPWTPytXE3ojD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481</v>
      </c>
    </row>
    <row r="46" spans="2:10" ht="29.25" customHeight="1" thickBot="1" x14ac:dyDescent="0.25">
      <c r="B46" s="203" t="s">
        <v>26</v>
      </c>
      <c r="C46" s="204"/>
      <c r="D46" s="204"/>
      <c r="E46" s="205" t="s">
        <v>482</v>
      </c>
      <c r="F46" s="206" t="s">
        <v>4</v>
      </c>
      <c r="G46" s="207" t="s">
        <v>5</v>
      </c>
      <c r="H46" s="207" t="s">
        <v>6</v>
      </c>
      <c r="I46" s="207" t="s">
        <v>7</v>
      </c>
      <c r="J46" s="208" t="s">
        <v>8</v>
      </c>
    </row>
    <row r="47" spans="2:10" ht="57.75" customHeight="1" x14ac:dyDescent="0.15">
      <c r="B47" s="209"/>
      <c r="C47" s="1106" t="s">
        <v>483</v>
      </c>
      <c r="D47" s="1106"/>
      <c r="E47" s="1107"/>
      <c r="F47" s="210">
        <v>67.53</v>
      </c>
      <c r="G47" s="211">
        <v>69.569999999999993</v>
      </c>
      <c r="H47" s="211">
        <v>68.33</v>
      </c>
      <c r="I47" s="211">
        <v>70.56</v>
      </c>
      <c r="J47" s="212">
        <v>74.56</v>
      </c>
    </row>
    <row r="48" spans="2:10" ht="57.75" customHeight="1" x14ac:dyDescent="0.15">
      <c r="B48" s="213"/>
      <c r="C48" s="1108" t="s">
        <v>484</v>
      </c>
      <c r="D48" s="1108"/>
      <c r="E48" s="1109"/>
      <c r="F48" s="214">
        <v>10.49</v>
      </c>
      <c r="G48" s="215">
        <v>7.01</v>
      </c>
      <c r="H48" s="215">
        <v>5.69</v>
      </c>
      <c r="I48" s="215">
        <v>3.83</v>
      </c>
      <c r="J48" s="216">
        <v>6.39</v>
      </c>
    </row>
    <row r="49" spans="2:10" ht="57.75" customHeight="1" thickBot="1" x14ac:dyDescent="0.2">
      <c r="B49" s="217"/>
      <c r="C49" s="1110" t="s">
        <v>485</v>
      </c>
      <c r="D49" s="1110"/>
      <c r="E49" s="1111"/>
      <c r="F49" s="218" t="s">
        <v>486</v>
      </c>
      <c r="G49" s="219">
        <v>0.71</v>
      </c>
      <c r="H49" s="219" t="s">
        <v>487</v>
      </c>
      <c r="I49" s="219">
        <v>1.27</v>
      </c>
      <c r="J49" s="220">
        <v>7.63</v>
      </c>
    </row>
    <row r="50" spans="2:10" ht="13.5" customHeight="1" x14ac:dyDescent="0.15"/>
  </sheetData>
  <sheetProtection algorithmName="SHA-512" hashValue="boIqRl4Ef6ielqpjOjt+HHNSIq+HGQX4OxNfBFmcEOksamOXfIM9C7JTEaKjx8CFWnDSceqW+4IwV51GDE5aIQ==" saltValue="CsYl1gcz251bJu6Cp6J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2021-07-27T01:42:24Z</dcterms:created>
  <dcterms:modified xsi:type="dcterms:W3CDTF">2021-12-06T00:14:27Z</dcterms:modified>
  <cp:category/>
</cp:coreProperties>
</file>